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 - MAX LIFE INSURANCE CO. LTD\Desktop\26 Sep 2022\"/>
    </mc:Choice>
  </mc:AlternateContent>
  <bookViews>
    <workbookView xWindow="-120" yWindow="-120" windowWidth="20730" windowHeight="11160" tabRatio="746"/>
  </bookViews>
  <sheets>
    <sheet name="E - 1" sheetId="14" r:id="rId1"/>
    <sheet name="G - 1" sheetId="20" r:id="rId2"/>
    <sheet name="C - 1" sheetId="18" r:id="rId3"/>
    <sheet name="E - 2" sheetId="17" r:id="rId4"/>
    <sheet name="G - 2" sheetId="24" r:id="rId5"/>
    <sheet name="C - 2" sheetId="19" r:id="rId6"/>
    <sheet name="A - 1" sheetId="22" r:id="rId7"/>
    <sheet name="TS" sheetId="23" r:id="rId8"/>
    <sheet name="NIC Classification" sheetId="28" state="hidden" r:id="rId9"/>
    <sheet name="PFRDAMonthyForm13Report" sheetId="27" state="hidden" r:id="rId10"/>
    <sheet name="Rating Master" sheetId="26" state="hidden" r:id="rId11"/>
    <sheet name="Holding" sheetId="2" state="hidden" r:id="rId12"/>
    <sheet name="Scheme Master" sheetId="3" state="hidden" r:id="rId13"/>
    <sheet name="Asset Master" sheetId="10" state="hidden" r:id="rId14"/>
    <sheet name="NSE Closing Price" sheetId="5" state="hidden" r:id="rId15"/>
    <sheet name="BSE Closing Price" sheetId="6" state="hidden" r:id="rId16"/>
    <sheet name="BSE Code Master" sheetId="7" state="hidden" r:id="rId17"/>
  </sheets>
  <definedNames>
    <definedName name="_xlnm._FilterDatabase" localSheetId="15" hidden="1">'BSE Closing Price'!$A$1:$O$3812</definedName>
    <definedName name="_xlnm._FilterDatabase" localSheetId="11" hidden="1">Holding!$A$1:$RB$129</definedName>
    <definedName name="_xlnm._FilterDatabase" localSheetId="14" hidden="1">'NSE Closing Price'!$A$1:$N$1878</definedName>
    <definedName name="_xlnm._FilterDatabase" localSheetId="9" hidden="1">PFRDAMonthyForm13Report!$A$5:$AG$125</definedName>
    <definedName name="_xlnm.Print_Area" localSheetId="6">'A - 1'!$A$1:$G$52</definedName>
    <definedName name="_xlnm.Print_Area" localSheetId="2">'C - 1'!$A$1:$G$59</definedName>
    <definedName name="_xlnm.Print_Area" localSheetId="5">'C - 2'!$A$1:$G$42</definedName>
    <definedName name="_xlnm.Print_Area" localSheetId="0">'E - 1'!$A$1:$F$90</definedName>
    <definedName name="_xlnm.Print_Area" localSheetId="3">'E - 2'!$A$1:$F$64</definedName>
    <definedName name="_xlnm.Print_Area" localSheetId="1">'G - 1'!$A$1:$G$60</definedName>
    <definedName name="_xlnm.Print_Area" localSheetId="4">'G - 2'!$A$1:$G$38</definedName>
    <definedName name="_xlnm.Print_Area" localSheetId="7">TS!$A$1:$G$48</definedName>
  </definedNames>
  <calcPr calcId="162913" iterate="1"/>
</workbook>
</file>

<file path=xl/calcChain.xml><?xml version="1.0" encoding="utf-8"?>
<calcChain xmlns="http://schemas.openxmlformats.org/spreadsheetml/2006/main">
  <c r="C53" i="18" l="1"/>
  <c r="Y125" i="27" l="1"/>
  <c r="T125" i="27"/>
  <c r="P125" i="27"/>
  <c r="Y124" i="27"/>
  <c r="Y123" i="27"/>
  <c r="T123" i="27"/>
  <c r="P123" i="27"/>
  <c r="Y122" i="27"/>
  <c r="T122" i="27"/>
  <c r="Y121" i="27"/>
  <c r="T121" i="27"/>
  <c r="Y120" i="27"/>
  <c r="Y119" i="27"/>
  <c r="T119" i="27"/>
  <c r="P119" i="27"/>
  <c r="Y118" i="27"/>
  <c r="T118" i="27"/>
  <c r="Y117" i="27"/>
  <c r="T117" i="27"/>
  <c r="P117" i="27"/>
  <c r="Y116" i="27"/>
  <c r="T116" i="27"/>
  <c r="Y115" i="27"/>
  <c r="Y114" i="27"/>
  <c r="Y113" i="27"/>
  <c r="P113" i="27"/>
  <c r="T113" i="27"/>
  <c r="Y112" i="27"/>
  <c r="T112" i="27"/>
  <c r="P112" i="27"/>
  <c r="Y111" i="27"/>
  <c r="T111" i="27"/>
  <c r="P111" i="27"/>
  <c r="Y110" i="27"/>
  <c r="T110" i="27"/>
  <c r="Y109" i="27"/>
  <c r="T109" i="27"/>
  <c r="P109" i="27"/>
  <c r="Y108" i="27"/>
  <c r="T108" i="27"/>
  <c r="Y107" i="27"/>
  <c r="Y106" i="27"/>
  <c r="Y105" i="27"/>
  <c r="P105" i="27"/>
  <c r="T105" i="27"/>
  <c r="Y104" i="27"/>
  <c r="T104" i="27"/>
  <c r="P104" i="27"/>
  <c r="Y103" i="27"/>
  <c r="T103" i="27"/>
  <c r="P103" i="27"/>
  <c r="Y102" i="27"/>
  <c r="T102" i="27"/>
  <c r="Y101" i="27"/>
  <c r="T101" i="27"/>
  <c r="P101" i="27"/>
  <c r="Y100" i="27"/>
  <c r="Y99" i="27"/>
  <c r="T99" i="27"/>
  <c r="P99" i="27"/>
  <c r="Y98" i="27"/>
  <c r="T98" i="27"/>
  <c r="Y97" i="27"/>
  <c r="Y96" i="27"/>
  <c r="T96" i="27"/>
  <c r="P96" i="27"/>
  <c r="Y95" i="27"/>
  <c r="P95" i="27"/>
  <c r="Y94" i="27"/>
  <c r="T94" i="27"/>
  <c r="Y93" i="27"/>
  <c r="T93" i="27"/>
  <c r="Y92" i="27"/>
  <c r="Y91" i="27"/>
  <c r="T91" i="27"/>
  <c r="P91" i="27"/>
  <c r="Y90" i="27"/>
  <c r="T90" i="27"/>
  <c r="P90" i="27"/>
  <c r="Y89" i="27"/>
  <c r="Y88" i="27"/>
  <c r="T88" i="27"/>
  <c r="P88" i="27"/>
  <c r="Y87" i="27"/>
  <c r="T87" i="27"/>
  <c r="P87" i="27"/>
  <c r="Y86" i="27"/>
  <c r="T86" i="27"/>
  <c r="Y85" i="27"/>
  <c r="T85" i="27"/>
  <c r="Y84" i="27"/>
  <c r="Y83" i="27"/>
  <c r="T83" i="27"/>
  <c r="P83" i="27"/>
  <c r="Y82" i="27"/>
  <c r="T82" i="27"/>
  <c r="Y81" i="27"/>
  <c r="Y80" i="27"/>
  <c r="Y79" i="27"/>
  <c r="T79" i="27"/>
  <c r="P79" i="27"/>
  <c r="Y78" i="27"/>
  <c r="T78" i="27"/>
  <c r="Y77" i="27"/>
  <c r="T77" i="27"/>
  <c r="Y76" i="27"/>
  <c r="T76" i="27"/>
  <c r="Y75" i="27"/>
  <c r="T75" i="27"/>
  <c r="Y74" i="27"/>
  <c r="T74" i="27"/>
  <c r="P74" i="27"/>
  <c r="Y73" i="27"/>
  <c r="T73" i="27"/>
  <c r="Y72" i="27"/>
  <c r="Y71" i="27"/>
  <c r="T71" i="27"/>
  <c r="P71" i="27"/>
  <c r="Y70" i="27"/>
  <c r="T70" i="27"/>
  <c r="Y69" i="27"/>
  <c r="T69" i="27"/>
  <c r="Y68" i="27"/>
  <c r="Y67" i="27"/>
  <c r="Y66" i="27"/>
  <c r="P66" i="27"/>
  <c r="T66" i="27"/>
  <c r="Y65" i="27"/>
  <c r="T65" i="27"/>
  <c r="Y64" i="27"/>
  <c r="Y63" i="27"/>
  <c r="T63" i="27"/>
  <c r="P63" i="27"/>
  <c r="Y62" i="27"/>
  <c r="T62" i="27"/>
  <c r="Y61" i="27"/>
  <c r="T61" i="27"/>
  <c r="P61" i="27"/>
  <c r="Y60" i="27"/>
  <c r="T60" i="27"/>
  <c r="Y59" i="27"/>
  <c r="T59" i="27"/>
  <c r="Y58" i="27"/>
  <c r="T58" i="27"/>
  <c r="Y57" i="27"/>
  <c r="T57" i="27"/>
  <c r="P57" i="27"/>
  <c r="Y56" i="27"/>
  <c r="T56" i="27"/>
  <c r="Y55" i="27"/>
  <c r="T55" i="27"/>
  <c r="Y54" i="27"/>
  <c r="T54" i="27"/>
  <c r="Y53" i="27"/>
  <c r="Y52" i="27"/>
  <c r="T52" i="27"/>
  <c r="P52" i="27"/>
  <c r="Y51" i="27"/>
  <c r="T51" i="27"/>
  <c r="P51" i="27"/>
  <c r="Y50" i="27"/>
  <c r="T50" i="27"/>
  <c r="P50" i="27"/>
  <c r="Y49" i="27"/>
  <c r="T49" i="27"/>
  <c r="P49" i="27"/>
  <c r="Y48" i="27"/>
  <c r="Y47" i="27"/>
  <c r="Y46" i="27"/>
  <c r="Y45" i="27"/>
  <c r="Y44" i="27"/>
  <c r="T44" i="27"/>
  <c r="P44" i="27"/>
  <c r="Y43" i="27"/>
  <c r="T43" i="27"/>
  <c r="Y42" i="27"/>
  <c r="T42" i="27"/>
  <c r="Y41" i="27"/>
  <c r="T41" i="27"/>
  <c r="Y40" i="27"/>
  <c r="T40" i="27"/>
  <c r="Y39" i="27"/>
  <c r="T39" i="27"/>
  <c r="P39" i="27"/>
  <c r="Y38" i="27"/>
  <c r="T38" i="27"/>
  <c r="P38" i="27"/>
  <c r="Y37" i="27"/>
  <c r="T37" i="27"/>
  <c r="Y36" i="27"/>
  <c r="T36" i="27"/>
  <c r="Y35" i="27"/>
  <c r="T35" i="27"/>
  <c r="Y34" i="27"/>
  <c r="P34" i="27"/>
  <c r="Y33" i="27"/>
  <c r="P33" i="27"/>
  <c r="T33" i="27"/>
  <c r="Y32" i="27"/>
  <c r="P32" i="27"/>
  <c r="Y31" i="27"/>
  <c r="T31" i="27"/>
  <c r="Y30" i="27"/>
  <c r="T30" i="27"/>
  <c r="P30" i="27"/>
  <c r="Y29" i="27"/>
  <c r="T29" i="27"/>
  <c r="P29" i="27"/>
  <c r="Y28" i="27"/>
  <c r="T28" i="27"/>
  <c r="Y27" i="27"/>
  <c r="T27" i="27"/>
  <c r="Y26" i="27"/>
  <c r="P26" i="27"/>
  <c r="T26" i="27"/>
  <c r="Y25" i="27"/>
  <c r="T25" i="27"/>
  <c r="Y24" i="27"/>
  <c r="T24" i="27"/>
  <c r="Y23" i="27"/>
  <c r="T23" i="27"/>
  <c r="Y22" i="27"/>
  <c r="T22" i="27"/>
  <c r="P22" i="27"/>
  <c r="Y21" i="27"/>
  <c r="P21" i="27"/>
  <c r="Y20" i="27"/>
  <c r="T20" i="27"/>
  <c r="P20" i="27"/>
  <c r="Y19" i="27"/>
  <c r="P19" i="27"/>
  <c r="T19" i="27"/>
  <c r="Y18" i="27"/>
  <c r="P18" i="27"/>
  <c r="T18" i="27"/>
  <c r="Y17" i="27"/>
  <c r="T17" i="27"/>
  <c r="Y16" i="27"/>
  <c r="T16" i="27"/>
  <c r="Y15" i="27"/>
  <c r="T15" i="27"/>
  <c r="P15" i="27"/>
  <c r="Y14" i="27"/>
  <c r="T14" i="27"/>
  <c r="Y13" i="27"/>
  <c r="T13" i="27"/>
  <c r="Y12" i="27"/>
  <c r="T12" i="27"/>
  <c r="Y11" i="27"/>
  <c r="T11" i="27"/>
  <c r="P11" i="27"/>
  <c r="Y10" i="27"/>
  <c r="T10" i="27"/>
  <c r="P10" i="27"/>
  <c r="Y9" i="27"/>
  <c r="T9" i="27"/>
  <c r="Y8" i="27"/>
  <c r="T8" i="27"/>
  <c r="Y7" i="27"/>
  <c r="T7" i="27"/>
  <c r="Y6" i="27"/>
  <c r="T6" i="27"/>
  <c r="T124" i="27" l="1"/>
  <c r="P6" i="27"/>
  <c r="P9" i="27"/>
  <c r="P12" i="27"/>
  <c r="P13" i="27"/>
  <c r="P14" i="27"/>
  <c r="P25" i="27"/>
  <c r="P31" i="27"/>
  <c r="P46" i="27"/>
  <c r="P78" i="27"/>
  <c r="P48" i="27"/>
  <c r="T48" i="27"/>
  <c r="P59" i="27"/>
  <c r="P54" i="27"/>
  <c r="P58" i="27"/>
  <c r="P7" i="27"/>
  <c r="P8" i="27"/>
  <c r="P24" i="27"/>
  <c r="P37" i="27"/>
  <c r="P67" i="27"/>
  <c r="T67" i="27"/>
  <c r="P69" i="27"/>
  <c r="T97" i="27"/>
  <c r="P97" i="27"/>
  <c r="T32" i="27"/>
  <c r="P45" i="27"/>
  <c r="T80" i="27"/>
  <c r="P80" i="27"/>
  <c r="T21" i="27"/>
  <c r="T34" i="27"/>
  <c r="P36" i="27"/>
  <c r="P42" i="27"/>
  <c r="P23" i="27"/>
  <c r="P28" i="27"/>
  <c r="P55" i="27"/>
  <c r="T72" i="27"/>
  <c r="P72" i="27"/>
  <c r="P75" i="27"/>
  <c r="P16" i="27"/>
  <c r="P53" i="27"/>
  <c r="P65" i="27"/>
  <c r="P27" i="27"/>
  <c r="P35" i="27"/>
  <c r="P41" i="27"/>
  <c r="T46" i="27"/>
  <c r="T47" i="27"/>
  <c r="P92" i="27"/>
  <c r="T92" i="27"/>
  <c r="P68" i="27"/>
  <c r="T68" i="27"/>
  <c r="P85" i="27"/>
  <c r="P94" i="27"/>
  <c r="P17" i="27"/>
  <c r="P40" i="27"/>
  <c r="T45" i="27"/>
  <c r="P47" i="27"/>
  <c r="T53" i="27"/>
  <c r="P82" i="27"/>
  <c r="T95" i="27"/>
  <c r="P100" i="27"/>
  <c r="T100" i="27"/>
  <c r="P43" i="27"/>
  <c r="P56" i="27"/>
  <c r="T64" i="27"/>
  <c r="P64" i="27"/>
  <c r="P73" i="27"/>
  <c r="P76" i="27"/>
  <c r="T106" i="27"/>
  <c r="P106" i="27"/>
  <c r="P93" i="27"/>
  <c r="T81" i="27"/>
  <c r="P81" i="27"/>
  <c r="P84" i="27"/>
  <c r="T84" i="27"/>
  <c r="T89" i="27"/>
  <c r="P89" i="27"/>
  <c r="T107" i="27"/>
  <c r="P107" i="27"/>
  <c r="P86" i="27"/>
  <c r="P98" i="27"/>
  <c r="P121" i="27"/>
  <c r="P77" i="27"/>
  <c r="P60" i="27"/>
  <c r="P70" i="27"/>
  <c r="P124" i="27"/>
  <c r="P110" i="27"/>
  <c r="T114" i="27"/>
  <c r="T115" i="27"/>
  <c r="P62" i="27"/>
  <c r="P114" i="27"/>
  <c r="P115" i="27"/>
  <c r="P116" i="27"/>
  <c r="P120" i="27"/>
  <c r="T120" i="27"/>
  <c r="P122" i="27"/>
  <c r="P102" i="27"/>
  <c r="P118" i="27"/>
  <c r="P108" i="27"/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234" i="6"/>
  <c r="A2235" i="6"/>
  <c r="A2236" i="6"/>
  <c r="A2237" i="6"/>
  <c r="A2238" i="6"/>
  <c r="A2239" i="6"/>
  <c r="A2240" i="6"/>
  <c r="A2241" i="6"/>
  <c r="A2242" i="6"/>
  <c r="A2243" i="6"/>
  <c r="A2244" i="6"/>
  <c r="A2245" i="6"/>
  <c r="A2246" i="6"/>
  <c r="A2247" i="6"/>
  <c r="A2248" i="6"/>
  <c r="A2249" i="6"/>
  <c r="A2250" i="6"/>
  <c r="A2251" i="6"/>
  <c r="A2252" i="6"/>
  <c r="A2253" i="6"/>
  <c r="A2254" i="6"/>
  <c r="A2255" i="6"/>
  <c r="A2256" i="6"/>
  <c r="A2257" i="6"/>
  <c r="A2258" i="6"/>
  <c r="A2259" i="6"/>
  <c r="A2260" i="6"/>
  <c r="A2261" i="6"/>
  <c r="A2262" i="6"/>
  <c r="A2263" i="6"/>
  <c r="A2264" i="6"/>
  <c r="A2265" i="6"/>
  <c r="A2266" i="6"/>
  <c r="A2267" i="6"/>
  <c r="A2268" i="6"/>
  <c r="A2269" i="6"/>
  <c r="A2270" i="6"/>
  <c r="A2271" i="6"/>
  <c r="A2272" i="6"/>
  <c r="A2273" i="6"/>
  <c r="A2274" i="6"/>
  <c r="A2275" i="6"/>
  <c r="A2276" i="6"/>
  <c r="A2277" i="6"/>
  <c r="A2278" i="6"/>
  <c r="A2279" i="6"/>
  <c r="A2280" i="6"/>
  <c r="A2281" i="6"/>
  <c r="A2282" i="6"/>
  <c r="A2283" i="6"/>
  <c r="A2284" i="6"/>
  <c r="A2285" i="6"/>
  <c r="A2286" i="6"/>
  <c r="A2287" i="6"/>
  <c r="A2288" i="6"/>
  <c r="A2289" i="6"/>
  <c r="A2290" i="6"/>
  <c r="A2291" i="6"/>
  <c r="A2292" i="6"/>
  <c r="A2293" i="6"/>
  <c r="A2294" i="6"/>
  <c r="A2295" i="6"/>
  <c r="A2296" i="6"/>
  <c r="A2297" i="6"/>
  <c r="A2298" i="6"/>
  <c r="A2299" i="6"/>
  <c r="A2300" i="6"/>
  <c r="A2301" i="6"/>
  <c r="A2302" i="6"/>
  <c r="A2303" i="6"/>
  <c r="A2304" i="6"/>
  <c r="A2305" i="6"/>
  <c r="A2306" i="6"/>
  <c r="A2307" i="6"/>
  <c r="A2308" i="6"/>
  <c r="A2309" i="6"/>
  <c r="A2310" i="6"/>
  <c r="A2311" i="6"/>
  <c r="A2312" i="6"/>
  <c r="A2313" i="6"/>
  <c r="A2314" i="6"/>
  <c r="A2315" i="6"/>
  <c r="A2316" i="6"/>
  <c r="A2317" i="6"/>
  <c r="A2318" i="6"/>
  <c r="A2319" i="6"/>
  <c r="A2320" i="6"/>
  <c r="A2321" i="6"/>
  <c r="A2322" i="6"/>
  <c r="A2323" i="6"/>
  <c r="A2324" i="6"/>
  <c r="A2325" i="6"/>
  <c r="A2326" i="6"/>
  <c r="A2327" i="6"/>
  <c r="A2328" i="6"/>
  <c r="A2329" i="6"/>
  <c r="A2330" i="6"/>
  <c r="A2331" i="6"/>
  <c r="A2332" i="6"/>
  <c r="A2333" i="6"/>
  <c r="A2334" i="6"/>
  <c r="A2335" i="6"/>
  <c r="A2336" i="6"/>
  <c r="A2337" i="6"/>
  <c r="A2338" i="6"/>
  <c r="A2339" i="6"/>
  <c r="A2340" i="6"/>
  <c r="A2341" i="6"/>
  <c r="A2342" i="6"/>
  <c r="A2343" i="6"/>
  <c r="A2344" i="6"/>
  <c r="A2345" i="6"/>
  <c r="A2346" i="6"/>
  <c r="A2347" i="6"/>
  <c r="A2348" i="6"/>
  <c r="A2349" i="6"/>
  <c r="A2350" i="6"/>
  <c r="A2351" i="6"/>
  <c r="A2352" i="6"/>
  <c r="A2353" i="6"/>
  <c r="A2354" i="6"/>
  <c r="A2355" i="6"/>
  <c r="A2356" i="6"/>
  <c r="A2357" i="6"/>
  <c r="A2358" i="6"/>
  <c r="A2359" i="6"/>
  <c r="A2360" i="6"/>
  <c r="A2361" i="6"/>
  <c r="A2362" i="6"/>
  <c r="A2363" i="6"/>
  <c r="A2364" i="6"/>
  <c r="A2365" i="6"/>
  <c r="A2366" i="6"/>
  <c r="A2367" i="6"/>
  <c r="A2368" i="6"/>
  <c r="A2369" i="6"/>
  <c r="A2370" i="6"/>
  <c r="A2371" i="6"/>
  <c r="A2372" i="6"/>
  <c r="A2373" i="6"/>
  <c r="A2374" i="6"/>
  <c r="A2375" i="6"/>
  <c r="A2376" i="6"/>
  <c r="A2377" i="6"/>
  <c r="A2378" i="6"/>
  <c r="A2379" i="6"/>
  <c r="A2380" i="6"/>
  <c r="A2381" i="6"/>
  <c r="A2382" i="6"/>
  <c r="A2383" i="6"/>
  <c r="A2384" i="6"/>
  <c r="A2385" i="6"/>
  <c r="A2386" i="6"/>
  <c r="A2387" i="6"/>
  <c r="A2388" i="6"/>
  <c r="A2389" i="6"/>
  <c r="A2390" i="6"/>
  <c r="A2391" i="6"/>
  <c r="A2392" i="6"/>
  <c r="A2393" i="6"/>
  <c r="A2394" i="6"/>
  <c r="A2395" i="6"/>
  <c r="A2396" i="6"/>
  <c r="A2397" i="6"/>
  <c r="A2398" i="6"/>
  <c r="A2399" i="6"/>
  <c r="A2400" i="6"/>
  <c r="A2401" i="6"/>
  <c r="A2402" i="6"/>
  <c r="A2403" i="6"/>
  <c r="A2404" i="6"/>
  <c r="A2405" i="6"/>
  <c r="A2406" i="6"/>
  <c r="A2407" i="6"/>
  <c r="A2408" i="6"/>
  <c r="A2409" i="6"/>
  <c r="A2410" i="6"/>
  <c r="A2411" i="6"/>
  <c r="A2412" i="6"/>
  <c r="A2413" i="6"/>
  <c r="A2414" i="6"/>
  <c r="A2415" i="6"/>
  <c r="A2416" i="6"/>
  <c r="A2417" i="6"/>
  <c r="A2418" i="6"/>
  <c r="A2419" i="6"/>
  <c r="A2420" i="6"/>
  <c r="A2421" i="6"/>
  <c r="A2422" i="6"/>
  <c r="A2423" i="6"/>
  <c r="A2424" i="6"/>
  <c r="A2425" i="6"/>
  <c r="A2426" i="6"/>
  <c r="A2427" i="6"/>
  <c r="A2428" i="6"/>
  <c r="A2429" i="6"/>
  <c r="A2430" i="6"/>
  <c r="A2431" i="6"/>
  <c r="A2432" i="6"/>
  <c r="A2433" i="6"/>
  <c r="A2434" i="6"/>
  <c r="A2435" i="6"/>
  <c r="A2436" i="6"/>
  <c r="A2437" i="6"/>
  <c r="A2438" i="6"/>
  <c r="A2439" i="6"/>
  <c r="A2440" i="6"/>
  <c r="A2441" i="6"/>
  <c r="A2442" i="6"/>
  <c r="A2443" i="6"/>
  <c r="A2444" i="6"/>
  <c r="A2445" i="6"/>
  <c r="A2446" i="6"/>
  <c r="A2447" i="6"/>
  <c r="A2448" i="6"/>
  <c r="A2449" i="6"/>
  <c r="A2450" i="6"/>
  <c r="A2451" i="6"/>
  <c r="A2452" i="6"/>
  <c r="A2453" i="6"/>
  <c r="A2454" i="6"/>
  <c r="A2455" i="6"/>
  <c r="A2456" i="6"/>
  <c r="A2457" i="6"/>
  <c r="A2458" i="6"/>
  <c r="A2459" i="6"/>
  <c r="A2460" i="6"/>
  <c r="A2461" i="6"/>
  <c r="A2462" i="6"/>
  <c r="A2463" i="6"/>
  <c r="A2464" i="6"/>
  <c r="A2465" i="6"/>
  <c r="A2466" i="6"/>
  <c r="A2467" i="6"/>
  <c r="A2468" i="6"/>
  <c r="A2469" i="6"/>
  <c r="A2470" i="6"/>
  <c r="A2471" i="6"/>
  <c r="A2472" i="6"/>
  <c r="A2473" i="6"/>
  <c r="A2474" i="6"/>
  <c r="A2475" i="6"/>
  <c r="A2476" i="6"/>
  <c r="A2477" i="6"/>
  <c r="A2478" i="6"/>
  <c r="A2479" i="6"/>
  <c r="A2480" i="6"/>
  <c r="A2481" i="6"/>
  <c r="A2482" i="6"/>
  <c r="A2483" i="6"/>
  <c r="A2484" i="6"/>
  <c r="A2485" i="6"/>
  <c r="A2486" i="6"/>
  <c r="A2487" i="6"/>
  <c r="A2488" i="6"/>
  <c r="A2489" i="6"/>
  <c r="A2490" i="6"/>
  <c r="A2491" i="6"/>
  <c r="A2492" i="6"/>
  <c r="A2493" i="6"/>
  <c r="A2494" i="6"/>
  <c r="A2495" i="6"/>
  <c r="A2496" i="6"/>
  <c r="A2497" i="6"/>
  <c r="A2498" i="6"/>
  <c r="A2499" i="6"/>
  <c r="A2500" i="6"/>
  <c r="A2501" i="6"/>
  <c r="A2502" i="6"/>
  <c r="A2503" i="6"/>
  <c r="A2504" i="6"/>
  <c r="A2505" i="6"/>
  <c r="A2506" i="6"/>
  <c r="A2507" i="6"/>
  <c r="A2508" i="6"/>
  <c r="A2509" i="6"/>
  <c r="A2510" i="6"/>
  <c r="A2511" i="6"/>
  <c r="A2512" i="6"/>
  <c r="A2513" i="6"/>
  <c r="A2514" i="6"/>
  <c r="A2515" i="6"/>
  <c r="A2516" i="6"/>
  <c r="A2517" i="6"/>
  <c r="A2518" i="6"/>
  <c r="A2519" i="6"/>
  <c r="A2520" i="6"/>
  <c r="A2521" i="6"/>
  <c r="A2522" i="6"/>
  <c r="A2523" i="6"/>
  <c r="A2524" i="6"/>
  <c r="A2525" i="6"/>
  <c r="A2526" i="6"/>
  <c r="A2527" i="6"/>
  <c r="A2528" i="6"/>
  <c r="A2529" i="6"/>
  <c r="A2530" i="6"/>
  <c r="A2531" i="6"/>
  <c r="A2532" i="6"/>
  <c r="A2533" i="6"/>
  <c r="A2534" i="6"/>
  <c r="A2535" i="6"/>
  <c r="A2536" i="6"/>
  <c r="A2537" i="6"/>
  <c r="A2538" i="6"/>
  <c r="A2539" i="6"/>
  <c r="A2540" i="6"/>
  <c r="A2541" i="6"/>
  <c r="A2542" i="6"/>
  <c r="A2543" i="6"/>
  <c r="A2544" i="6"/>
  <c r="A2545" i="6"/>
  <c r="A2546" i="6"/>
  <c r="A2547" i="6"/>
  <c r="A2548" i="6"/>
  <c r="A2549" i="6"/>
  <c r="A2550" i="6"/>
  <c r="A2551" i="6"/>
  <c r="A2552" i="6"/>
  <c r="A2553" i="6"/>
  <c r="A2554" i="6"/>
  <c r="A2555" i="6"/>
  <c r="A2556" i="6"/>
  <c r="A2557" i="6"/>
  <c r="A2558" i="6"/>
  <c r="A2559" i="6"/>
  <c r="A2560" i="6"/>
  <c r="A2561" i="6"/>
  <c r="A2562" i="6"/>
  <c r="A2563" i="6"/>
  <c r="A2564" i="6"/>
  <c r="A2565" i="6"/>
  <c r="A2566" i="6"/>
  <c r="A2567" i="6"/>
  <c r="A2568" i="6"/>
  <c r="A2569" i="6"/>
  <c r="A2570" i="6"/>
  <c r="A2571" i="6"/>
  <c r="A2572" i="6"/>
  <c r="A2573" i="6"/>
  <c r="A2574" i="6"/>
  <c r="A2575" i="6"/>
  <c r="A2576" i="6"/>
  <c r="A2577" i="6"/>
  <c r="A2578" i="6"/>
  <c r="A2579" i="6"/>
  <c r="A2580" i="6"/>
  <c r="A2581" i="6"/>
  <c r="A2582" i="6"/>
  <c r="A2583" i="6"/>
  <c r="A2584" i="6"/>
  <c r="A2585" i="6"/>
  <c r="A2586" i="6"/>
  <c r="A2587" i="6"/>
  <c r="A2588" i="6"/>
  <c r="A2589" i="6"/>
  <c r="A2590" i="6"/>
  <c r="A2591" i="6"/>
  <c r="A2592" i="6"/>
  <c r="A2593" i="6"/>
  <c r="A2594" i="6"/>
  <c r="A2595" i="6"/>
  <c r="A2596" i="6"/>
  <c r="A2597" i="6"/>
  <c r="A2598" i="6"/>
  <c r="A2599" i="6"/>
  <c r="A2600" i="6"/>
  <c r="A2601" i="6"/>
  <c r="A2602" i="6"/>
  <c r="A2603" i="6"/>
  <c r="A2604" i="6"/>
  <c r="A2605" i="6"/>
  <c r="A2606" i="6"/>
  <c r="A2607" i="6"/>
  <c r="A2608" i="6"/>
  <c r="A2609" i="6"/>
  <c r="A2610" i="6"/>
  <c r="A2611" i="6"/>
  <c r="A2612" i="6"/>
  <c r="A2613" i="6"/>
  <c r="A2614" i="6"/>
  <c r="A2615" i="6"/>
  <c r="A2616" i="6"/>
  <c r="A2617" i="6"/>
  <c r="A2618" i="6"/>
  <c r="A2619" i="6"/>
  <c r="A2620" i="6"/>
  <c r="A2621" i="6"/>
  <c r="A2622" i="6"/>
  <c r="A2623" i="6"/>
  <c r="A2624" i="6"/>
  <c r="A2625" i="6"/>
  <c r="A2626" i="6"/>
  <c r="A2627" i="6"/>
  <c r="A2628" i="6"/>
  <c r="A2629" i="6"/>
  <c r="A2630" i="6"/>
  <c r="A2631" i="6"/>
  <c r="A2632" i="6"/>
  <c r="A2633" i="6"/>
  <c r="A2634" i="6"/>
  <c r="A2635" i="6"/>
  <c r="A2636" i="6"/>
  <c r="A2637" i="6"/>
  <c r="A2638" i="6"/>
  <c r="A2639" i="6"/>
  <c r="A2640" i="6"/>
  <c r="A2641" i="6"/>
  <c r="A2642" i="6"/>
  <c r="A2643" i="6"/>
  <c r="A2644" i="6"/>
  <c r="A2645" i="6"/>
  <c r="A2646" i="6"/>
  <c r="A2647" i="6"/>
  <c r="A2648" i="6"/>
  <c r="A2649" i="6"/>
  <c r="A2650" i="6"/>
  <c r="A2651" i="6"/>
  <c r="A2652" i="6"/>
  <c r="A2653" i="6"/>
  <c r="A2654" i="6"/>
  <c r="A2655" i="6"/>
  <c r="A2656" i="6"/>
  <c r="A2657" i="6"/>
  <c r="A2658" i="6"/>
  <c r="A2659" i="6"/>
  <c r="A2660" i="6"/>
  <c r="A2661" i="6"/>
  <c r="A2662" i="6"/>
  <c r="A2663" i="6"/>
  <c r="A2664" i="6"/>
  <c r="A2665" i="6"/>
  <c r="A2666" i="6"/>
  <c r="A2667" i="6"/>
  <c r="A2668" i="6"/>
  <c r="A2669" i="6"/>
  <c r="A2670" i="6"/>
  <c r="A2671" i="6"/>
  <c r="A2672" i="6"/>
  <c r="A2673" i="6"/>
  <c r="A2674" i="6"/>
  <c r="A2675" i="6"/>
  <c r="A2676" i="6"/>
  <c r="A2677" i="6"/>
  <c r="A2678" i="6"/>
  <c r="A2679" i="6"/>
  <c r="A2680" i="6"/>
  <c r="A2681" i="6"/>
  <c r="A2682" i="6"/>
  <c r="A2683" i="6"/>
  <c r="A2684" i="6"/>
  <c r="A2685" i="6"/>
  <c r="A2686" i="6"/>
  <c r="A2687" i="6"/>
  <c r="A2688" i="6"/>
  <c r="A2689" i="6"/>
  <c r="A2690" i="6"/>
  <c r="A2691" i="6"/>
  <c r="A2692" i="6"/>
  <c r="A2693" i="6"/>
  <c r="A2694" i="6"/>
  <c r="A2695" i="6"/>
  <c r="A2696" i="6"/>
  <c r="A2697" i="6"/>
  <c r="A2698" i="6"/>
  <c r="A2699" i="6"/>
  <c r="A2700" i="6"/>
  <c r="A2701" i="6"/>
  <c r="A2702" i="6"/>
  <c r="A2703" i="6"/>
  <c r="A2704" i="6"/>
  <c r="A2705" i="6"/>
  <c r="A2706" i="6"/>
  <c r="A2707" i="6"/>
  <c r="A2708" i="6"/>
  <c r="A2709" i="6"/>
  <c r="A2710" i="6"/>
  <c r="A2711" i="6"/>
  <c r="A2712" i="6"/>
  <c r="A2713" i="6"/>
  <c r="A2714" i="6"/>
  <c r="A2715" i="6"/>
  <c r="A2716" i="6"/>
  <c r="A2717" i="6"/>
  <c r="A2718" i="6"/>
  <c r="A2719" i="6"/>
  <c r="A2720" i="6"/>
  <c r="A2721" i="6"/>
  <c r="A2722" i="6"/>
  <c r="A2723" i="6"/>
  <c r="A2724" i="6"/>
  <c r="A2725" i="6"/>
  <c r="A2726" i="6"/>
  <c r="A2727" i="6"/>
  <c r="A2728" i="6"/>
  <c r="A2729" i="6"/>
  <c r="A2730" i="6"/>
  <c r="A2731" i="6"/>
  <c r="A2732" i="6"/>
  <c r="A2733" i="6"/>
  <c r="A2734" i="6"/>
  <c r="A2735" i="6"/>
  <c r="A2736" i="6"/>
  <c r="A2737" i="6"/>
  <c r="A2738" i="6"/>
  <c r="A2739" i="6"/>
  <c r="A2740" i="6"/>
  <c r="A2741" i="6"/>
  <c r="A2742" i="6"/>
  <c r="A2743" i="6"/>
  <c r="A2744" i="6"/>
  <c r="A2745" i="6"/>
  <c r="A2746" i="6"/>
  <c r="A2747" i="6"/>
  <c r="A2748" i="6"/>
  <c r="A2749" i="6"/>
  <c r="A2750" i="6"/>
  <c r="A2751" i="6"/>
  <c r="A2752" i="6"/>
  <c r="A2753" i="6"/>
  <c r="A2754" i="6"/>
  <c r="A2755" i="6"/>
  <c r="A2756" i="6"/>
  <c r="A2757" i="6"/>
  <c r="A2758" i="6"/>
  <c r="A2759" i="6"/>
  <c r="A2760" i="6"/>
  <c r="A2761" i="6"/>
  <c r="A2762" i="6"/>
  <c r="A2763" i="6"/>
  <c r="A2764" i="6"/>
  <c r="A2765" i="6"/>
  <c r="A2766" i="6"/>
  <c r="A2767" i="6"/>
  <c r="A2768" i="6"/>
  <c r="A2769" i="6"/>
  <c r="A2770" i="6"/>
  <c r="A2771" i="6"/>
  <c r="A2772" i="6"/>
  <c r="A2773" i="6"/>
  <c r="A2774" i="6"/>
  <c r="A2775" i="6"/>
  <c r="A2776" i="6"/>
  <c r="A2777" i="6"/>
  <c r="A2778" i="6"/>
  <c r="A2779" i="6"/>
  <c r="A2780" i="6"/>
  <c r="A2781" i="6"/>
  <c r="A2782" i="6"/>
  <c r="A2783" i="6"/>
  <c r="A2784" i="6"/>
  <c r="A2785" i="6"/>
  <c r="A2786" i="6"/>
  <c r="A2787" i="6"/>
  <c r="A2788" i="6"/>
  <c r="A2789" i="6"/>
  <c r="A2790" i="6"/>
  <c r="A2791" i="6"/>
  <c r="A2792" i="6"/>
  <c r="A2793" i="6"/>
  <c r="A2794" i="6"/>
  <c r="A2795" i="6"/>
  <c r="A2796" i="6"/>
  <c r="A2797" i="6"/>
  <c r="A2798" i="6"/>
  <c r="A2799" i="6"/>
  <c r="A2800" i="6"/>
  <c r="A2801" i="6"/>
  <c r="A2802" i="6"/>
  <c r="A2803" i="6"/>
  <c r="A2804" i="6"/>
  <c r="A2805" i="6"/>
  <c r="A2806" i="6"/>
  <c r="A2807" i="6"/>
  <c r="A2808" i="6"/>
  <c r="A2809" i="6"/>
  <c r="A2810" i="6"/>
  <c r="A2811" i="6"/>
  <c r="A2812" i="6"/>
  <c r="A2813" i="6"/>
  <c r="A2814" i="6"/>
  <c r="A2815" i="6"/>
  <c r="A2816" i="6"/>
  <c r="A2817" i="6"/>
  <c r="A2818" i="6"/>
  <c r="A2819" i="6"/>
  <c r="A2820" i="6"/>
  <c r="A2821" i="6"/>
  <c r="A2822" i="6"/>
  <c r="A2823" i="6"/>
  <c r="A2824" i="6"/>
  <c r="A2825" i="6"/>
  <c r="A2826" i="6"/>
  <c r="A2827" i="6"/>
  <c r="A2828" i="6"/>
  <c r="A2829" i="6"/>
  <c r="A2830" i="6"/>
  <c r="A2831" i="6"/>
  <c r="A2832" i="6"/>
  <c r="A2833" i="6"/>
  <c r="A2834" i="6"/>
  <c r="A2835" i="6"/>
  <c r="A2836" i="6"/>
  <c r="A2837" i="6"/>
  <c r="A2838" i="6"/>
  <c r="A2839" i="6"/>
  <c r="A2840" i="6"/>
  <c r="A2841" i="6"/>
  <c r="A2842" i="6"/>
  <c r="A2843" i="6"/>
  <c r="A2844" i="6"/>
  <c r="A2845" i="6"/>
  <c r="A2846" i="6"/>
  <c r="A2847" i="6"/>
  <c r="A2848" i="6"/>
  <c r="A2849" i="6"/>
  <c r="A2850" i="6"/>
  <c r="A2851" i="6"/>
  <c r="A2852" i="6"/>
  <c r="A2853" i="6"/>
  <c r="A2854" i="6"/>
  <c r="A2855" i="6"/>
  <c r="A2856" i="6"/>
  <c r="A2857" i="6"/>
  <c r="A2858" i="6"/>
  <c r="A2859" i="6"/>
  <c r="A2860" i="6"/>
  <c r="A2861" i="6"/>
  <c r="A2862" i="6"/>
  <c r="A2863" i="6"/>
  <c r="A2864" i="6"/>
  <c r="A2865" i="6"/>
  <c r="A2866" i="6"/>
  <c r="A2867" i="6"/>
  <c r="A2868" i="6"/>
  <c r="A2869" i="6"/>
  <c r="A2870" i="6"/>
  <c r="A2871" i="6"/>
  <c r="A2872" i="6"/>
  <c r="A2873" i="6"/>
  <c r="A2874" i="6"/>
  <c r="A2875" i="6"/>
  <c r="A2876" i="6"/>
  <c r="A2877" i="6"/>
  <c r="A2878" i="6"/>
  <c r="A2879" i="6"/>
  <c r="A2880" i="6"/>
  <c r="A2881" i="6"/>
  <c r="A2882" i="6"/>
  <c r="A2883" i="6"/>
  <c r="A2884" i="6"/>
  <c r="A2885" i="6"/>
  <c r="A2886" i="6"/>
  <c r="A2887" i="6"/>
  <c r="A2888" i="6"/>
  <c r="A2889" i="6"/>
  <c r="A2890" i="6"/>
  <c r="A2891" i="6"/>
  <c r="A2892" i="6"/>
  <c r="A2893" i="6"/>
  <c r="A2894" i="6"/>
  <c r="A2895" i="6"/>
  <c r="A2896" i="6"/>
  <c r="A2897" i="6"/>
  <c r="A2898" i="6"/>
  <c r="A2899" i="6"/>
  <c r="A2900" i="6"/>
  <c r="A2901" i="6"/>
  <c r="A2902" i="6"/>
  <c r="A2903" i="6"/>
  <c r="A2904" i="6"/>
  <c r="A2905" i="6"/>
  <c r="A2906" i="6"/>
  <c r="A2907" i="6"/>
  <c r="A2908" i="6"/>
  <c r="A2909" i="6"/>
  <c r="A2910" i="6"/>
  <c r="A2911" i="6"/>
  <c r="A2912" i="6"/>
  <c r="A2913" i="6"/>
  <c r="A2914" i="6"/>
  <c r="A2915" i="6"/>
  <c r="A2916" i="6"/>
  <c r="A2917" i="6"/>
  <c r="A2918" i="6"/>
  <c r="A2919" i="6"/>
  <c r="A2920" i="6"/>
  <c r="A2921" i="6"/>
  <c r="A2922" i="6"/>
  <c r="A2923" i="6"/>
  <c r="A2924" i="6"/>
  <c r="A2925" i="6"/>
  <c r="A2926" i="6"/>
  <c r="A2927" i="6"/>
  <c r="A2928" i="6"/>
  <c r="A2929" i="6"/>
  <c r="A2930" i="6"/>
  <c r="A2931" i="6"/>
  <c r="A2932" i="6"/>
  <c r="A2933" i="6"/>
  <c r="A2934" i="6"/>
  <c r="A2935" i="6"/>
  <c r="A2936" i="6"/>
  <c r="A2937" i="6"/>
  <c r="A2938" i="6"/>
  <c r="A2939" i="6"/>
  <c r="A2940" i="6"/>
  <c r="A2941" i="6"/>
  <c r="A2942" i="6"/>
  <c r="A2943" i="6"/>
  <c r="A2944" i="6"/>
  <c r="A2945" i="6"/>
  <c r="A2946" i="6"/>
  <c r="A2947" i="6"/>
  <c r="A2948" i="6"/>
  <c r="A2949" i="6"/>
  <c r="A2950" i="6"/>
  <c r="A2951" i="6"/>
  <c r="A2952" i="6"/>
  <c r="A2953" i="6"/>
  <c r="A2954" i="6"/>
  <c r="A2955" i="6"/>
  <c r="A2956" i="6"/>
  <c r="A2957" i="6"/>
  <c r="A2958" i="6"/>
  <c r="A2959" i="6"/>
  <c r="A2960" i="6"/>
  <c r="A2961" i="6"/>
  <c r="A2962" i="6"/>
  <c r="A2963" i="6"/>
  <c r="A2964" i="6"/>
  <c r="A2965" i="6"/>
  <c r="A2966" i="6"/>
  <c r="A2967" i="6"/>
  <c r="A2968" i="6"/>
  <c r="A2969" i="6"/>
  <c r="A2970" i="6"/>
  <c r="A2971" i="6"/>
  <c r="A2972" i="6"/>
  <c r="A2973" i="6"/>
  <c r="A2974" i="6"/>
  <c r="A2975" i="6"/>
  <c r="A2976" i="6"/>
  <c r="A2977" i="6"/>
  <c r="A2978" i="6"/>
  <c r="A2979" i="6"/>
  <c r="A2980" i="6"/>
  <c r="A2981" i="6"/>
  <c r="A2982" i="6"/>
  <c r="A2983" i="6"/>
  <c r="A2984" i="6"/>
  <c r="A2985" i="6"/>
  <c r="A2986" i="6"/>
  <c r="A2987" i="6"/>
  <c r="A2988" i="6"/>
  <c r="A2989" i="6"/>
  <c r="A2990" i="6"/>
  <c r="A2991" i="6"/>
  <c r="A2992" i="6"/>
  <c r="A2993" i="6"/>
  <c r="A2994" i="6"/>
  <c r="A2995" i="6"/>
  <c r="A2996" i="6"/>
  <c r="A2997" i="6"/>
  <c r="A2998" i="6"/>
  <c r="A2999" i="6"/>
  <c r="A3000" i="6"/>
  <c r="A3001" i="6"/>
  <c r="A3002" i="6"/>
  <c r="A3003" i="6"/>
  <c r="A3004" i="6"/>
  <c r="A3005" i="6"/>
  <c r="A3006" i="6"/>
  <c r="A3007" i="6"/>
  <c r="A3008" i="6"/>
  <c r="A3009" i="6"/>
  <c r="A3010" i="6"/>
  <c r="A3011" i="6"/>
  <c r="A3012" i="6"/>
  <c r="A3013" i="6"/>
  <c r="A3014" i="6"/>
  <c r="A3015" i="6"/>
  <c r="A3016" i="6"/>
  <c r="A3017" i="6"/>
  <c r="A3018" i="6"/>
  <c r="A3019" i="6"/>
  <c r="A3020" i="6"/>
  <c r="A3021" i="6"/>
  <c r="A3022" i="6"/>
  <c r="A3023" i="6"/>
  <c r="A3024" i="6"/>
  <c r="A3025" i="6"/>
  <c r="A3026" i="6"/>
  <c r="A3027" i="6"/>
  <c r="A3028" i="6"/>
  <c r="A3029" i="6"/>
  <c r="A3030" i="6"/>
  <c r="A3031" i="6"/>
  <c r="A3032" i="6"/>
  <c r="A3033" i="6"/>
  <c r="A3034" i="6"/>
  <c r="A3035" i="6"/>
  <c r="A3036" i="6"/>
  <c r="A3037" i="6"/>
  <c r="A3038" i="6"/>
  <c r="A3039" i="6"/>
  <c r="A3040" i="6"/>
  <c r="A3041" i="6"/>
  <c r="A3042" i="6"/>
  <c r="A3043" i="6"/>
  <c r="A3044" i="6"/>
  <c r="A3045" i="6"/>
  <c r="A3046" i="6"/>
  <c r="A3047" i="6"/>
  <c r="A3048" i="6"/>
  <c r="A3049" i="6"/>
  <c r="A3050" i="6"/>
  <c r="A3051" i="6"/>
  <c r="A3052" i="6"/>
  <c r="A3053" i="6"/>
  <c r="A3054" i="6"/>
  <c r="A3055" i="6"/>
  <c r="A3056" i="6"/>
  <c r="A3057" i="6"/>
  <c r="A3058" i="6"/>
  <c r="A3059" i="6"/>
  <c r="A3060" i="6"/>
  <c r="A3061" i="6"/>
  <c r="A3062" i="6"/>
  <c r="A3063" i="6"/>
  <c r="A3064" i="6"/>
  <c r="A3065" i="6"/>
  <c r="A3066" i="6"/>
  <c r="A3067" i="6"/>
  <c r="A3068" i="6"/>
  <c r="A3069" i="6"/>
  <c r="A3070" i="6"/>
  <c r="A3071" i="6"/>
  <c r="A3072" i="6"/>
  <c r="A3073" i="6"/>
  <c r="A3074" i="6"/>
  <c r="A3075" i="6"/>
  <c r="A3076" i="6"/>
  <c r="A3077" i="6"/>
  <c r="A3078" i="6"/>
  <c r="A3079" i="6"/>
  <c r="A3080" i="6"/>
  <c r="A3081" i="6"/>
  <c r="A3082" i="6"/>
  <c r="A3083" i="6"/>
  <c r="A3084" i="6"/>
  <c r="A3085" i="6"/>
  <c r="A3086" i="6"/>
  <c r="A3087" i="6"/>
  <c r="A3088" i="6"/>
  <c r="A3089" i="6"/>
  <c r="A3090" i="6"/>
  <c r="A3091" i="6"/>
  <c r="A3092" i="6"/>
  <c r="A3093" i="6"/>
  <c r="A3094" i="6"/>
  <c r="A3095" i="6"/>
  <c r="A3096" i="6"/>
  <c r="A3097" i="6"/>
  <c r="A3098" i="6"/>
  <c r="A3099" i="6"/>
  <c r="A3100" i="6"/>
  <c r="A3101" i="6"/>
  <c r="A3102" i="6"/>
  <c r="A3103" i="6"/>
  <c r="A3104" i="6"/>
  <c r="A3105" i="6"/>
  <c r="A3106" i="6"/>
  <c r="A3107" i="6"/>
  <c r="A3108" i="6"/>
  <c r="A3109" i="6"/>
  <c r="A3110" i="6"/>
  <c r="A3111" i="6"/>
  <c r="A3112" i="6"/>
  <c r="A3113" i="6"/>
  <c r="A3114" i="6"/>
  <c r="A3115" i="6"/>
  <c r="A3116" i="6"/>
  <c r="A3117" i="6"/>
  <c r="A3118" i="6"/>
  <c r="A3119" i="6"/>
  <c r="A3120" i="6"/>
  <c r="A3121" i="6"/>
  <c r="A3122" i="6"/>
  <c r="A3123" i="6"/>
  <c r="A3124" i="6"/>
  <c r="A3125" i="6"/>
  <c r="A3126" i="6"/>
  <c r="A3127" i="6"/>
  <c r="A3128" i="6"/>
  <c r="A3129" i="6"/>
  <c r="A3130" i="6"/>
  <c r="A3131" i="6"/>
  <c r="A3132" i="6"/>
  <c r="A3133" i="6"/>
  <c r="A3134" i="6"/>
  <c r="A3135" i="6"/>
  <c r="A3136" i="6"/>
  <c r="A3137" i="6"/>
  <c r="A3138" i="6"/>
  <c r="A3139" i="6"/>
  <c r="A3140" i="6"/>
  <c r="A3141" i="6"/>
  <c r="A3142" i="6"/>
  <c r="A3143" i="6"/>
  <c r="A3144" i="6"/>
  <c r="A3145" i="6"/>
  <c r="A3146" i="6"/>
  <c r="A3147" i="6"/>
  <c r="A3148" i="6"/>
  <c r="A3149" i="6"/>
  <c r="A3150" i="6"/>
  <c r="A3151" i="6"/>
  <c r="A3152" i="6"/>
  <c r="A3153" i="6"/>
  <c r="A3154" i="6"/>
  <c r="A3155" i="6"/>
  <c r="A3156" i="6"/>
  <c r="A3157" i="6"/>
  <c r="A3158" i="6"/>
  <c r="A3159" i="6"/>
  <c r="A3160" i="6"/>
  <c r="A3161" i="6"/>
  <c r="A3162" i="6"/>
  <c r="A3163" i="6"/>
  <c r="A3164" i="6"/>
  <c r="A3165" i="6"/>
  <c r="A3166" i="6"/>
  <c r="A3167" i="6"/>
  <c r="A3168" i="6"/>
  <c r="A3169" i="6"/>
  <c r="A3170" i="6"/>
  <c r="A3171" i="6"/>
  <c r="A3172" i="6"/>
  <c r="A3173" i="6"/>
  <c r="A3174" i="6"/>
  <c r="A3175" i="6"/>
  <c r="A3176" i="6"/>
  <c r="A3177" i="6"/>
  <c r="A3178" i="6"/>
  <c r="A3179" i="6"/>
  <c r="A3180" i="6"/>
  <c r="A3181" i="6"/>
  <c r="A3182" i="6"/>
  <c r="A3183" i="6"/>
  <c r="A3184" i="6"/>
  <c r="A3185" i="6"/>
  <c r="A3186" i="6"/>
  <c r="A3187" i="6"/>
  <c r="A3188" i="6"/>
  <c r="A3189" i="6"/>
  <c r="A3190" i="6"/>
  <c r="A3191" i="6"/>
  <c r="A3192" i="6"/>
  <c r="A3193" i="6"/>
  <c r="A3194" i="6"/>
  <c r="A3195" i="6"/>
  <c r="A3196" i="6"/>
  <c r="A3197" i="6"/>
  <c r="A3198" i="6"/>
  <c r="A3199" i="6"/>
  <c r="A3200" i="6"/>
  <c r="A3201" i="6"/>
  <c r="A3202" i="6"/>
  <c r="A3203" i="6"/>
  <c r="A3204" i="6"/>
  <c r="A3205" i="6"/>
  <c r="A3206" i="6"/>
  <c r="A3207" i="6"/>
  <c r="A3208" i="6"/>
  <c r="A3209" i="6"/>
  <c r="A3210" i="6"/>
  <c r="A3211" i="6"/>
  <c r="A3212" i="6"/>
  <c r="A3213" i="6"/>
  <c r="A3214" i="6"/>
  <c r="A3215" i="6"/>
  <c r="A3216" i="6"/>
  <c r="A3217" i="6"/>
  <c r="A3218" i="6"/>
  <c r="A3219" i="6"/>
  <c r="A3220" i="6"/>
  <c r="A3221" i="6"/>
  <c r="A3222" i="6"/>
  <c r="A3223" i="6"/>
  <c r="A3224" i="6"/>
  <c r="A3225" i="6"/>
  <c r="A3226" i="6"/>
  <c r="A3227" i="6"/>
  <c r="A3228" i="6"/>
  <c r="A3229" i="6"/>
  <c r="A3230" i="6"/>
  <c r="A3231" i="6"/>
  <c r="A3232" i="6"/>
  <c r="A3233" i="6"/>
  <c r="A3234" i="6"/>
  <c r="A3235" i="6"/>
  <c r="A3236" i="6"/>
  <c r="A3237" i="6"/>
  <c r="A3238" i="6"/>
  <c r="A3239" i="6"/>
  <c r="A3240" i="6"/>
  <c r="A3241" i="6"/>
  <c r="A3242" i="6"/>
  <c r="A3243" i="6"/>
  <c r="A3244" i="6"/>
  <c r="A3245" i="6"/>
  <c r="A3246" i="6"/>
  <c r="A3247" i="6"/>
  <c r="A3248" i="6"/>
  <c r="A3249" i="6"/>
  <c r="A3250" i="6"/>
  <c r="A3251" i="6"/>
  <c r="A3252" i="6"/>
  <c r="A3253" i="6"/>
  <c r="A3254" i="6"/>
  <c r="A3255" i="6"/>
  <c r="A3256" i="6"/>
  <c r="A3257" i="6"/>
  <c r="A3258" i="6"/>
  <c r="A3259" i="6"/>
  <c r="A3260" i="6"/>
  <c r="A3261" i="6"/>
  <c r="A3262" i="6"/>
  <c r="A3263" i="6"/>
  <c r="A3264" i="6"/>
  <c r="A3265" i="6"/>
  <c r="A3266" i="6"/>
  <c r="A3267" i="6"/>
  <c r="A3268" i="6"/>
  <c r="A3269" i="6"/>
  <c r="A3270" i="6"/>
  <c r="A3271" i="6"/>
  <c r="A3272" i="6"/>
  <c r="A3273" i="6"/>
  <c r="A3274" i="6"/>
  <c r="A3275" i="6"/>
  <c r="A3276" i="6"/>
  <c r="A3277" i="6"/>
  <c r="A3278" i="6"/>
  <c r="A3279" i="6"/>
  <c r="A3280" i="6"/>
  <c r="A3281" i="6"/>
  <c r="A3282" i="6"/>
  <c r="A3283" i="6"/>
  <c r="A3284" i="6"/>
  <c r="A3285" i="6"/>
  <c r="A3286" i="6"/>
  <c r="A3287" i="6"/>
  <c r="A3288" i="6"/>
  <c r="A3289" i="6"/>
  <c r="A3290" i="6"/>
  <c r="A3291" i="6"/>
  <c r="A3292" i="6"/>
  <c r="A3293" i="6"/>
  <c r="A3294" i="6"/>
  <c r="A3295" i="6"/>
  <c r="A3296" i="6"/>
  <c r="A3297" i="6"/>
  <c r="A3298" i="6"/>
  <c r="A3299" i="6"/>
  <c r="A3300" i="6"/>
  <c r="A3301" i="6"/>
  <c r="A3302" i="6"/>
  <c r="A3303" i="6"/>
  <c r="A3304" i="6"/>
  <c r="A3305" i="6"/>
  <c r="A3306" i="6"/>
  <c r="A3307" i="6"/>
  <c r="A3308" i="6"/>
  <c r="A3309" i="6"/>
  <c r="A3310" i="6"/>
  <c r="A3311" i="6"/>
  <c r="A3312" i="6"/>
  <c r="A3313" i="6"/>
  <c r="A3314" i="6"/>
  <c r="A3315" i="6"/>
  <c r="A3316" i="6"/>
  <c r="A3317" i="6"/>
  <c r="A3318" i="6"/>
  <c r="A3319" i="6"/>
  <c r="A3320" i="6"/>
  <c r="A3321" i="6"/>
  <c r="A3322" i="6"/>
  <c r="A3323" i="6"/>
  <c r="A3324" i="6"/>
  <c r="A3325" i="6"/>
  <c r="A3326" i="6"/>
  <c r="A3327" i="6"/>
  <c r="A3328" i="6"/>
  <c r="A3329" i="6"/>
  <c r="A3330" i="6"/>
  <c r="A3331" i="6"/>
  <c r="A3332" i="6"/>
  <c r="A3333" i="6"/>
  <c r="A3334" i="6"/>
  <c r="A3335" i="6"/>
  <c r="A3336" i="6"/>
  <c r="A3337" i="6"/>
  <c r="A3338" i="6"/>
  <c r="A3339" i="6"/>
  <c r="A3340" i="6"/>
  <c r="A3341" i="6"/>
  <c r="A3342" i="6"/>
  <c r="A3343" i="6"/>
  <c r="A3344" i="6"/>
  <c r="A3345" i="6"/>
  <c r="A3346" i="6"/>
  <c r="A3347" i="6"/>
  <c r="A3348" i="6"/>
  <c r="A3349" i="6"/>
  <c r="A3350" i="6"/>
  <c r="A3351" i="6"/>
  <c r="A3352" i="6"/>
  <c r="A3353" i="6"/>
  <c r="A3354" i="6"/>
  <c r="A3355" i="6"/>
  <c r="A3356" i="6"/>
  <c r="A3357" i="6"/>
  <c r="A3358" i="6"/>
  <c r="A3359" i="6"/>
  <c r="A3360" i="6"/>
  <c r="A3361" i="6"/>
  <c r="A3362" i="6"/>
  <c r="A3363" i="6"/>
  <c r="A3364" i="6"/>
  <c r="A3365" i="6"/>
  <c r="A3366" i="6"/>
  <c r="A3367" i="6"/>
  <c r="A3368" i="6"/>
  <c r="A3369" i="6"/>
  <c r="A3370" i="6"/>
  <c r="A3371" i="6"/>
  <c r="A3372" i="6"/>
  <c r="A3373" i="6"/>
  <c r="A3374" i="6"/>
  <c r="A3375" i="6"/>
  <c r="A3376" i="6"/>
  <c r="A3377" i="6"/>
  <c r="A3378" i="6"/>
  <c r="A3379" i="6"/>
  <c r="A3380" i="6"/>
  <c r="A3381" i="6"/>
  <c r="A3382" i="6"/>
  <c r="A3383" i="6"/>
  <c r="A3384" i="6"/>
  <c r="A3385" i="6"/>
  <c r="A3386" i="6"/>
  <c r="A3387" i="6"/>
  <c r="A3388" i="6"/>
  <c r="A3389" i="6"/>
  <c r="A3390" i="6"/>
  <c r="A3391" i="6"/>
  <c r="A3392" i="6"/>
  <c r="A3393" i="6"/>
  <c r="A3394" i="6"/>
  <c r="A3395" i="6"/>
  <c r="A3396" i="6"/>
  <c r="A3397" i="6"/>
  <c r="A3398" i="6"/>
  <c r="A3399" i="6"/>
  <c r="A3400" i="6"/>
  <c r="A3401" i="6"/>
  <c r="A3402" i="6"/>
  <c r="A3403" i="6"/>
  <c r="A3404" i="6"/>
  <c r="A3405" i="6"/>
  <c r="A3406" i="6"/>
  <c r="A3407" i="6"/>
  <c r="A3408" i="6"/>
  <c r="A3409" i="6"/>
  <c r="A3410" i="6"/>
  <c r="A3411" i="6"/>
  <c r="A3412" i="6"/>
  <c r="A3413" i="6"/>
  <c r="A3414" i="6"/>
  <c r="A3415" i="6"/>
  <c r="A3416" i="6"/>
  <c r="A3417" i="6"/>
  <c r="A3418" i="6"/>
  <c r="A3419" i="6"/>
  <c r="A3420" i="6"/>
  <c r="A3421" i="6"/>
  <c r="A3422" i="6"/>
  <c r="A3423" i="6"/>
  <c r="A3424" i="6"/>
  <c r="A3425" i="6"/>
  <c r="A3426" i="6"/>
  <c r="A3427" i="6"/>
  <c r="A3428" i="6"/>
  <c r="A3429" i="6"/>
  <c r="A3430" i="6"/>
  <c r="A3431" i="6"/>
  <c r="A3432" i="6"/>
  <c r="A3433" i="6"/>
  <c r="A3434" i="6"/>
  <c r="A3435" i="6"/>
  <c r="A3436" i="6"/>
  <c r="A3437" i="6"/>
  <c r="A3438" i="6"/>
  <c r="A3439" i="6"/>
  <c r="A3440" i="6"/>
  <c r="A3441" i="6"/>
  <c r="A3442" i="6"/>
  <c r="A3443" i="6"/>
  <c r="A3444" i="6"/>
  <c r="A3445" i="6"/>
  <c r="A3446" i="6"/>
  <c r="A3447" i="6"/>
  <c r="A3448" i="6"/>
  <c r="A3449" i="6"/>
  <c r="A3450" i="6"/>
  <c r="A3451" i="6"/>
  <c r="A3452" i="6"/>
  <c r="A3453" i="6"/>
  <c r="A3454" i="6"/>
  <c r="A3455" i="6"/>
  <c r="A3456" i="6"/>
  <c r="A3457" i="6"/>
  <c r="A3458" i="6"/>
  <c r="A3459" i="6"/>
  <c r="A3460" i="6"/>
  <c r="A3461" i="6"/>
  <c r="A3462" i="6"/>
  <c r="A3463" i="6"/>
  <c r="A3464" i="6"/>
  <c r="A3465" i="6"/>
  <c r="A3466" i="6"/>
  <c r="A3467" i="6"/>
  <c r="A3468" i="6"/>
  <c r="A3469" i="6"/>
  <c r="A3470" i="6"/>
  <c r="A3471" i="6"/>
  <c r="A3472" i="6"/>
  <c r="A3473" i="6"/>
  <c r="A3474" i="6"/>
  <c r="A3475" i="6"/>
  <c r="A3476" i="6"/>
  <c r="A3477" i="6"/>
  <c r="A3478" i="6"/>
  <c r="A3479" i="6"/>
  <c r="A3480" i="6"/>
  <c r="A3481" i="6"/>
  <c r="A3482" i="6"/>
  <c r="A3483" i="6"/>
  <c r="A3484" i="6"/>
  <c r="A3485" i="6"/>
  <c r="A3486" i="6"/>
  <c r="A3487" i="6"/>
  <c r="A3488" i="6"/>
  <c r="A3489" i="6"/>
  <c r="A3490" i="6"/>
  <c r="A3491" i="6"/>
  <c r="A3492" i="6"/>
  <c r="A3493" i="6"/>
  <c r="A3494" i="6"/>
  <c r="A3495" i="6"/>
  <c r="A3496" i="6"/>
  <c r="A3497" i="6"/>
  <c r="A3498" i="6"/>
  <c r="A3499" i="6"/>
  <c r="A3500" i="6"/>
  <c r="A3501" i="6"/>
  <c r="A3502" i="6"/>
  <c r="A3503" i="6"/>
  <c r="A3504" i="6"/>
  <c r="A3505" i="6"/>
  <c r="A3506" i="6"/>
  <c r="A3507" i="6"/>
  <c r="A3508" i="6"/>
  <c r="A3509" i="6"/>
  <c r="A3510" i="6"/>
  <c r="A3511" i="6"/>
  <c r="A3512" i="6"/>
  <c r="A3513" i="6"/>
  <c r="A3514" i="6"/>
  <c r="A3515" i="6"/>
  <c r="A3516" i="6"/>
  <c r="A3517" i="6"/>
  <c r="A3518" i="6"/>
  <c r="A3519" i="6"/>
  <c r="A3520" i="6"/>
  <c r="A3521" i="6"/>
  <c r="A3522" i="6"/>
  <c r="A3523" i="6"/>
  <c r="A3524" i="6"/>
  <c r="A3525" i="6"/>
  <c r="A3526" i="6"/>
  <c r="A3527" i="6"/>
  <c r="A3528" i="6"/>
  <c r="A3529" i="6"/>
  <c r="A3530" i="6"/>
  <c r="A3531" i="6"/>
  <c r="A3532" i="6"/>
  <c r="A3533" i="6"/>
  <c r="A3534" i="6"/>
  <c r="A3535" i="6"/>
  <c r="A3536" i="6"/>
  <c r="A3537" i="6"/>
  <c r="A3538" i="6"/>
  <c r="A3539" i="6"/>
  <c r="A3540" i="6"/>
  <c r="A3541" i="6"/>
  <c r="A3542" i="6"/>
  <c r="A3543" i="6"/>
  <c r="A3544" i="6"/>
  <c r="A3545" i="6"/>
  <c r="A3546" i="6"/>
  <c r="A3547" i="6"/>
  <c r="A3548" i="6"/>
  <c r="A3549" i="6"/>
  <c r="A3550" i="6"/>
  <c r="A3551" i="6"/>
  <c r="A3552" i="6"/>
  <c r="A3553" i="6"/>
  <c r="A3554" i="6"/>
  <c r="A3555" i="6"/>
  <c r="A3556" i="6"/>
  <c r="A3557" i="6"/>
  <c r="A3558" i="6"/>
  <c r="A3559" i="6"/>
  <c r="A3560" i="6"/>
  <c r="A3561" i="6"/>
  <c r="A3562" i="6"/>
  <c r="A3563" i="6"/>
  <c r="A3564" i="6"/>
  <c r="A3565" i="6"/>
  <c r="A3566" i="6"/>
  <c r="A3567" i="6"/>
  <c r="A3568" i="6"/>
  <c r="A3569" i="6"/>
  <c r="A3570" i="6"/>
  <c r="A3571" i="6"/>
  <c r="A3572" i="6"/>
  <c r="A3573" i="6"/>
  <c r="A3574" i="6"/>
  <c r="A3575" i="6"/>
  <c r="A3576" i="6"/>
  <c r="A3577" i="6"/>
  <c r="A3578" i="6"/>
  <c r="A3579" i="6"/>
  <c r="A3580" i="6"/>
  <c r="A3581" i="6"/>
  <c r="A3582" i="6"/>
  <c r="A3583" i="6"/>
  <c r="A3584" i="6"/>
  <c r="A3585" i="6"/>
  <c r="A3586" i="6"/>
  <c r="A3587" i="6"/>
  <c r="A3588" i="6"/>
  <c r="A3589" i="6"/>
  <c r="A3590" i="6"/>
  <c r="A3591" i="6"/>
  <c r="A3592" i="6"/>
  <c r="A3593" i="6"/>
  <c r="A3594" i="6"/>
  <c r="A3595" i="6"/>
  <c r="A3596" i="6"/>
  <c r="A3597" i="6"/>
  <c r="A3598" i="6"/>
  <c r="A3599" i="6"/>
  <c r="A3600" i="6"/>
  <c r="A3601" i="6"/>
  <c r="A3602" i="6"/>
  <c r="A3603" i="6"/>
  <c r="A3604" i="6"/>
  <c r="A3605" i="6"/>
  <c r="A3606" i="6"/>
  <c r="A3607" i="6"/>
  <c r="A3608" i="6"/>
  <c r="A3609" i="6"/>
  <c r="A3610" i="6"/>
  <c r="A3611" i="6"/>
  <c r="A3612" i="6"/>
  <c r="A3613" i="6"/>
  <c r="A3614" i="6"/>
  <c r="A3615" i="6"/>
  <c r="A3616" i="6"/>
  <c r="A3617" i="6"/>
  <c r="A3618" i="6"/>
  <c r="A3619" i="6"/>
  <c r="A3620" i="6"/>
  <c r="A3621" i="6"/>
  <c r="A3622" i="6"/>
  <c r="A3623" i="6"/>
  <c r="A3624" i="6"/>
  <c r="A3625" i="6"/>
  <c r="A3626" i="6"/>
  <c r="A3627" i="6"/>
  <c r="A3628" i="6"/>
  <c r="A3629" i="6"/>
  <c r="A3630" i="6"/>
  <c r="A3631" i="6"/>
  <c r="A3632" i="6"/>
  <c r="A3633" i="6"/>
  <c r="A3634" i="6"/>
  <c r="A3635" i="6"/>
  <c r="A3636" i="6"/>
  <c r="A3637" i="6"/>
  <c r="A3638" i="6"/>
  <c r="A3639" i="6"/>
  <c r="A3640" i="6"/>
  <c r="A3641" i="6"/>
  <c r="A3642" i="6"/>
  <c r="A3643" i="6"/>
  <c r="A3644" i="6"/>
  <c r="A3645" i="6"/>
  <c r="A3646" i="6"/>
  <c r="A3647" i="6"/>
  <c r="A3648" i="6"/>
  <c r="A3649" i="6"/>
  <c r="A3650" i="6"/>
  <c r="A3651" i="6"/>
  <c r="A3652" i="6"/>
  <c r="A3653" i="6"/>
  <c r="A3654" i="6"/>
  <c r="A3655" i="6"/>
  <c r="A3656" i="6"/>
  <c r="A3657" i="6"/>
  <c r="A3658" i="6"/>
  <c r="A3659" i="6"/>
  <c r="A3660" i="6"/>
  <c r="A3661" i="6"/>
  <c r="A3662" i="6"/>
  <c r="A3663" i="6"/>
  <c r="A3664" i="6"/>
  <c r="A3665" i="6"/>
  <c r="A3666" i="6"/>
  <c r="A3667" i="6"/>
  <c r="A3668" i="6"/>
  <c r="A3669" i="6"/>
  <c r="A3670" i="6"/>
  <c r="A3671" i="6"/>
  <c r="A3672" i="6"/>
  <c r="A3673" i="6"/>
  <c r="A3674" i="6"/>
  <c r="A3675" i="6"/>
  <c r="A3676" i="6"/>
  <c r="A3677" i="6"/>
  <c r="A3678" i="6"/>
  <c r="A3679" i="6"/>
  <c r="A3680" i="6"/>
  <c r="A3681" i="6"/>
  <c r="A3682" i="6"/>
  <c r="A3683" i="6"/>
  <c r="A3684" i="6"/>
  <c r="A3685" i="6"/>
  <c r="A3686" i="6"/>
  <c r="A3687" i="6"/>
  <c r="A3688" i="6"/>
  <c r="A3689" i="6"/>
  <c r="A3690" i="6"/>
  <c r="A3691" i="6"/>
  <c r="A3692" i="6"/>
  <c r="A3693" i="6"/>
  <c r="A3694" i="6"/>
  <c r="A3695" i="6"/>
  <c r="A3696" i="6"/>
  <c r="A3697" i="6"/>
  <c r="A3698" i="6"/>
  <c r="A3699" i="6"/>
  <c r="A3700" i="6"/>
  <c r="A3701" i="6"/>
  <c r="A3702" i="6"/>
  <c r="A3703" i="6"/>
  <c r="A3704" i="6"/>
  <c r="A3705" i="6"/>
  <c r="A3706" i="6"/>
  <c r="A3707" i="6"/>
  <c r="A3708" i="6"/>
  <c r="A3709" i="6"/>
  <c r="A3710" i="6"/>
  <c r="A3711" i="6"/>
  <c r="A3712" i="6"/>
  <c r="A3713" i="6"/>
  <c r="A3714" i="6"/>
  <c r="A3715" i="6"/>
  <c r="A3716" i="6"/>
  <c r="A3717" i="6"/>
  <c r="A3718" i="6"/>
  <c r="A3719" i="6"/>
  <c r="A3720" i="6"/>
  <c r="A3721" i="6"/>
  <c r="A3722" i="6"/>
  <c r="A3723" i="6"/>
  <c r="A3724" i="6"/>
  <c r="A3725" i="6"/>
  <c r="A3726" i="6"/>
  <c r="A3727" i="6"/>
  <c r="A3728" i="6"/>
  <c r="A3729" i="6"/>
  <c r="A3730" i="6"/>
  <c r="A3731" i="6"/>
  <c r="A3732" i="6"/>
  <c r="A3733" i="6"/>
  <c r="A3734" i="6"/>
  <c r="A3735" i="6"/>
  <c r="A3736" i="6"/>
  <c r="A3737" i="6"/>
  <c r="A3738" i="6"/>
  <c r="A3739" i="6"/>
  <c r="A3740" i="6"/>
  <c r="A3741" i="6"/>
  <c r="A3742" i="6"/>
  <c r="A3743" i="6"/>
  <c r="A3744" i="6"/>
  <c r="A3745" i="6"/>
  <c r="A3746" i="6"/>
  <c r="A3747" i="6"/>
  <c r="A3748" i="6"/>
  <c r="A3749" i="6"/>
  <c r="A3750" i="6"/>
  <c r="A3751" i="6"/>
  <c r="A3752" i="6"/>
  <c r="A3753" i="6"/>
  <c r="A3754" i="6"/>
  <c r="A3755" i="6"/>
  <c r="A3756" i="6"/>
  <c r="A3757" i="6"/>
  <c r="A3758" i="6"/>
  <c r="A3759" i="6"/>
  <c r="A3760" i="6"/>
  <c r="A3761" i="6"/>
  <c r="A3762" i="6"/>
  <c r="A3763" i="6"/>
  <c r="A3764" i="6"/>
  <c r="A3765" i="6"/>
  <c r="A3766" i="6"/>
  <c r="A3767" i="6"/>
  <c r="A3768" i="6"/>
  <c r="A3769" i="6"/>
  <c r="A3770" i="6"/>
  <c r="A3771" i="6"/>
  <c r="A3772" i="6"/>
  <c r="A3773" i="6"/>
  <c r="A3774" i="6"/>
  <c r="A3775" i="6"/>
  <c r="A3776" i="6"/>
  <c r="A3777" i="6"/>
  <c r="A3778" i="6"/>
  <c r="A3779" i="6"/>
  <c r="A3780" i="6"/>
  <c r="A3781" i="6"/>
  <c r="A3782" i="6"/>
  <c r="A3783" i="6"/>
  <c r="A3784" i="6"/>
  <c r="A3785" i="6"/>
  <c r="A3786" i="6"/>
  <c r="A3787" i="6"/>
  <c r="A3788" i="6"/>
  <c r="A3789" i="6"/>
  <c r="A3790" i="6"/>
  <c r="A3791" i="6"/>
  <c r="A3792" i="6"/>
  <c r="A3793" i="6"/>
  <c r="A3794" i="6"/>
  <c r="A3795" i="6"/>
  <c r="A3796" i="6"/>
  <c r="A3797" i="6"/>
  <c r="A3798" i="6"/>
  <c r="A3799" i="6"/>
  <c r="A3800" i="6"/>
  <c r="A3801" i="6"/>
  <c r="A3802" i="6"/>
  <c r="A3803" i="6"/>
  <c r="A3804" i="6"/>
  <c r="A3805" i="6"/>
  <c r="A3806" i="6"/>
  <c r="A3807" i="6"/>
  <c r="A3808" i="6"/>
  <c r="A3809" i="6"/>
  <c r="A3810" i="6"/>
  <c r="A3811" i="6"/>
  <c r="A3812" i="6"/>
  <c r="A2" i="6"/>
  <c r="N1878" i="5"/>
  <c r="N1877" i="5"/>
  <c r="N1876" i="5"/>
  <c r="N1875" i="5"/>
  <c r="N1874" i="5"/>
  <c r="N1873" i="5"/>
  <c r="N1872" i="5"/>
  <c r="N1871" i="5"/>
  <c r="N1870" i="5"/>
  <c r="N1869" i="5"/>
  <c r="N1868" i="5"/>
  <c r="N1867" i="5"/>
  <c r="N1866" i="5"/>
  <c r="N1865" i="5"/>
  <c r="N1864" i="5"/>
  <c r="N1863" i="5"/>
  <c r="N1862" i="5"/>
  <c r="N1861" i="5"/>
  <c r="N1860" i="5"/>
  <c r="N1859" i="5"/>
  <c r="N1858" i="5"/>
  <c r="N1857" i="5"/>
  <c r="N1856" i="5"/>
  <c r="N1855" i="5"/>
  <c r="N1854" i="5"/>
  <c r="N1853" i="5"/>
  <c r="N1852" i="5"/>
  <c r="N1851" i="5"/>
  <c r="N1850" i="5"/>
  <c r="N1849" i="5"/>
  <c r="N1848" i="5"/>
  <c r="N1847" i="5"/>
  <c r="N1846" i="5"/>
  <c r="N1845" i="5"/>
  <c r="N1844" i="5"/>
  <c r="N1843" i="5"/>
  <c r="N1842" i="5"/>
  <c r="N1841" i="5"/>
  <c r="N1840" i="5"/>
  <c r="N1839" i="5"/>
  <c r="N1838" i="5"/>
  <c r="N1837" i="5"/>
  <c r="N1836" i="5"/>
  <c r="N1835" i="5"/>
  <c r="N1834" i="5"/>
  <c r="N1833" i="5"/>
  <c r="N1832" i="5"/>
  <c r="N1831" i="5"/>
  <c r="N1830" i="5"/>
  <c r="N1829" i="5"/>
  <c r="N1828" i="5"/>
  <c r="N1827" i="5"/>
  <c r="N1826" i="5"/>
  <c r="N1825" i="5"/>
  <c r="N1824" i="5"/>
  <c r="N1823" i="5"/>
  <c r="N1822" i="5"/>
  <c r="N1821" i="5"/>
  <c r="N1820" i="5"/>
  <c r="N1819" i="5"/>
  <c r="N1818" i="5"/>
  <c r="N1817" i="5"/>
  <c r="N1816" i="5"/>
  <c r="N1815" i="5"/>
  <c r="N1814" i="5"/>
  <c r="N1813" i="5"/>
  <c r="N1812" i="5"/>
  <c r="N1811" i="5"/>
  <c r="N1810" i="5"/>
  <c r="N1809" i="5"/>
  <c r="N1808" i="5"/>
  <c r="N1807" i="5"/>
  <c r="N1806" i="5"/>
  <c r="N1805" i="5"/>
  <c r="N1804" i="5"/>
  <c r="N1803" i="5"/>
  <c r="N1802" i="5"/>
  <c r="N1801" i="5"/>
  <c r="N1800" i="5"/>
  <c r="N1799" i="5"/>
  <c r="N1798" i="5"/>
  <c r="N1797" i="5"/>
  <c r="N1796" i="5"/>
  <c r="N1795" i="5"/>
  <c r="N1794" i="5"/>
  <c r="N1793" i="5"/>
  <c r="N1792" i="5"/>
  <c r="N1791" i="5"/>
  <c r="N1790" i="5"/>
  <c r="N1789" i="5"/>
  <c r="N1788" i="5"/>
  <c r="N1787" i="5"/>
  <c r="N1786" i="5"/>
  <c r="N1785" i="5"/>
  <c r="N1784" i="5"/>
  <c r="N1783" i="5"/>
  <c r="N1782" i="5"/>
  <c r="N1781" i="5"/>
  <c r="N1780" i="5"/>
  <c r="N1779" i="5"/>
  <c r="N1778" i="5"/>
  <c r="N1777" i="5"/>
  <c r="N1776" i="5"/>
  <c r="N1775" i="5"/>
  <c r="N1774" i="5"/>
  <c r="N1773" i="5"/>
  <c r="N1772" i="5"/>
  <c r="N1771" i="5"/>
  <c r="N1770" i="5"/>
  <c r="N1769" i="5"/>
  <c r="N1768" i="5"/>
  <c r="N1767" i="5"/>
  <c r="N1766" i="5"/>
  <c r="N1765" i="5"/>
  <c r="N1764" i="5"/>
  <c r="N1763" i="5"/>
  <c r="N1762" i="5"/>
  <c r="N1761" i="5"/>
  <c r="N1760" i="5"/>
  <c r="N1759" i="5"/>
  <c r="N1758" i="5"/>
  <c r="N1757" i="5"/>
  <c r="N1756" i="5"/>
  <c r="N1755" i="5"/>
  <c r="N1754" i="5"/>
  <c r="N1753" i="5"/>
  <c r="N1752" i="5"/>
  <c r="N1751" i="5"/>
  <c r="N1750" i="5"/>
  <c r="N1749" i="5"/>
  <c r="N1748" i="5"/>
  <c r="N1747" i="5"/>
  <c r="N1746" i="5"/>
  <c r="N1745" i="5"/>
  <c r="N1744" i="5"/>
  <c r="N1743" i="5"/>
  <c r="N1742" i="5"/>
  <c r="N1741" i="5"/>
  <c r="N1740" i="5"/>
  <c r="N1739" i="5"/>
  <c r="N1738" i="5"/>
  <c r="N1737" i="5"/>
  <c r="N1736" i="5"/>
  <c r="N1735" i="5"/>
  <c r="N1734" i="5"/>
  <c r="N1733" i="5"/>
  <c r="N1732" i="5"/>
  <c r="N1731" i="5"/>
  <c r="N1730" i="5"/>
  <c r="N1729" i="5"/>
  <c r="N1728" i="5"/>
  <c r="N1727" i="5"/>
  <c r="N1726" i="5"/>
  <c r="N1725" i="5"/>
  <c r="N1724" i="5"/>
  <c r="N1723" i="5"/>
  <c r="N1722" i="5"/>
  <c r="N1721" i="5"/>
  <c r="N1720" i="5"/>
  <c r="N1719" i="5"/>
  <c r="N1718" i="5"/>
  <c r="N1717" i="5"/>
  <c r="N1716" i="5"/>
  <c r="N1715" i="5"/>
  <c r="N1714" i="5"/>
  <c r="N1713" i="5"/>
  <c r="N1712" i="5"/>
  <c r="N1711" i="5"/>
  <c r="N1710" i="5"/>
  <c r="N1709" i="5"/>
  <c r="N1708" i="5"/>
  <c r="N1707" i="5"/>
  <c r="N1706" i="5"/>
  <c r="N1705" i="5"/>
  <c r="N1704" i="5"/>
  <c r="N1703" i="5"/>
  <c r="N1702" i="5"/>
  <c r="N1701" i="5"/>
  <c r="N1700" i="5"/>
  <c r="N1699" i="5"/>
  <c r="N1698" i="5"/>
  <c r="N1697" i="5"/>
  <c r="N1696" i="5"/>
  <c r="N1695" i="5"/>
  <c r="N1694" i="5"/>
  <c r="N1693" i="5"/>
  <c r="N1692" i="5"/>
  <c r="N1691" i="5"/>
  <c r="N1690" i="5"/>
  <c r="N1689" i="5"/>
  <c r="N1688" i="5"/>
  <c r="N1687" i="5"/>
  <c r="N1686" i="5"/>
  <c r="N1685" i="5"/>
  <c r="N1684" i="5"/>
  <c r="N1683" i="5"/>
  <c r="N1682" i="5"/>
  <c r="N1681" i="5"/>
  <c r="N1680" i="5"/>
  <c r="N1679" i="5"/>
  <c r="N1678" i="5"/>
  <c r="N1677" i="5"/>
  <c r="N1676" i="5"/>
  <c r="N1675" i="5"/>
  <c r="N1674" i="5"/>
  <c r="N1673" i="5"/>
  <c r="N1672" i="5"/>
  <c r="N1671" i="5"/>
  <c r="N1670" i="5"/>
  <c r="N1669" i="5"/>
  <c r="N1668" i="5"/>
  <c r="N1667" i="5"/>
  <c r="N1666" i="5"/>
  <c r="N1665" i="5"/>
  <c r="N1664" i="5"/>
  <c r="N1663" i="5"/>
  <c r="N1662" i="5"/>
  <c r="N1661" i="5"/>
  <c r="N1660" i="5"/>
  <c r="N1659" i="5"/>
  <c r="N1658" i="5"/>
  <c r="N1657" i="5"/>
  <c r="N1656" i="5"/>
  <c r="N1655" i="5"/>
  <c r="N1654" i="5"/>
  <c r="N1653" i="5"/>
  <c r="N1652" i="5"/>
  <c r="N1651" i="5"/>
  <c r="N1650" i="5"/>
  <c r="N1649" i="5"/>
  <c r="N1648" i="5"/>
  <c r="N1647" i="5"/>
  <c r="N1646" i="5"/>
  <c r="N1645" i="5"/>
  <c r="N1644" i="5"/>
  <c r="N1643" i="5"/>
  <c r="N1642" i="5"/>
  <c r="N1641" i="5"/>
  <c r="N1640" i="5"/>
  <c r="N1639" i="5"/>
  <c r="N1638" i="5"/>
  <c r="N1637" i="5"/>
  <c r="N1636" i="5"/>
  <c r="N1635" i="5"/>
  <c r="N1634" i="5"/>
  <c r="N1633" i="5"/>
  <c r="N1632" i="5"/>
  <c r="N1631" i="5"/>
  <c r="N1630" i="5"/>
  <c r="N1629" i="5"/>
  <c r="N1628" i="5"/>
  <c r="N1627" i="5"/>
  <c r="N1626" i="5"/>
  <c r="N1625" i="5"/>
  <c r="N1624" i="5"/>
  <c r="N1623" i="5"/>
  <c r="N1622" i="5"/>
  <c r="N1621" i="5"/>
  <c r="N1620" i="5"/>
  <c r="N1619" i="5"/>
  <c r="N1618" i="5"/>
  <c r="N1617" i="5"/>
  <c r="N1616" i="5"/>
  <c r="N1615" i="5"/>
  <c r="N1614" i="5"/>
  <c r="N1613" i="5"/>
  <c r="N1612" i="5"/>
  <c r="N1611" i="5"/>
  <c r="N1610" i="5"/>
  <c r="N1609" i="5"/>
  <c r="N1608" i="5"/>
  <c r="N1607" i="5"/>
  <c r="N1606" i="5"/>
  <c r="N1605" i="5"/>
  <c r="N1604" i="5"/>
  <c r="N1603" i="5"/>
  <c r="N1602" i="5"/>
  <c r="N1601" i="5"/>
  <c r="N1600" i="5"/>
  <c r="N1599" i="5"/>
  <c r="N1598" i="5"/>
  <c r="N1597" i="5"/>
  <c r="N1596" i="5"/>
  <c r="N1595" i="5"/>
  <c r="N1594" i="5"/>
  <c r="N1593" i="5"/>
  <c r="N1592" i="5"/>
  <c r="N1591" i="5"/>
  <c r="N1590" i="5"/>
  <c r="N1589" i="5"/>
  <c r="N1588" i="5"/>
  <c r="N1587" i="5"/>
  <c r="N1586" i="5"/>
  <c r="N1585" i="5"/>
  <c r="N1584" i="5"/>
  <c r="N1583" i="5"/>
  <c r="N1582" i="5"/>
  <c r="N1581" i="5"/>
  <c r="N1580" i="5"/>
  <c r="N1579" i="5"/>
  <c r="N1578" i="5"/>
  <c r="N1577" i="5"/>
  <c r="N1576" i="5"/>
  <c r="N1575" i="5"/>
  <c r="N1574" i="5"/>
  <c r="N1573" i="5"/>
  <c r="N1572" i="5"/>
  <c r="N1571" i="5"/>
  <c r="N1570" i="5"/>
  <c r="N1569" i="5"/>
  <c r="N1568" i="5"/>
  <c r="N1567" i="5"/>
  <c r="N1566" i="5"/>
  <c r="N1565" i="5"/>
  <c r="N1564" i="5"/>
  <c r="N1563" i="5"/>
  <c r="N1562" i="5"/>
  <c r="N1561" i="5"/>
  <c r="N1560" i="5"/>
  <c r="N1559" i="5"/>
  <c r="N1558" i="5"/>
  <c r="N1557" i="5"/>
  <c r="N1556" i="5"/>
  <c r="N1555" i="5"/>
  <c r="N1554" i="5"/>
  <c r="N1553" i="5"/>
  <c r="N1552" i="5"/>
  <c r="N1551" i="5"/>
  <c r="N1550" i="5"/>
  <c r="N1549" i="5"/>
  <c r="N1548" i="5"/>
  <c r="N1547" i="5"/>
  <c r="N1546" i="5"/>
  <c r="N1545" i="5"/>
  <c r="N1544" i="5"/>
  <c r="N1543" i="5"/>
  <c r="N1542" i="5"/>
  <c r="N1541" i="5"/>
  <c r="N1540" i="5"/>
  <c r="N1539" i="5"/>
  <c r="N1538" i="5"/>
  <c r="N1537" i="5"/>
  <c r="N1536" i="5"/>
  <c r="N1535" i="5"/>
  <c r="N1534" i="5"/>
  <c r="N1533" i="5"/>
  <c r="N1532" i="5"/>
  <c r="N1531" i="5"/>
  <c r="N1530" i="5"/>
  <c r="N1529" i="5"/>
  <c r="N1528" i="5"/>
  <c r="N1527" i="5"/>
  <c r="N1526" i="5"/>
  <c r="N1525" i="5"/>
  <c r="N1524" i="5"/>
  <c r="N1523" i="5"/>
  <c r="N1522" i="5"/>
  <c r="N1521" i="5"/>
  <c r="N1520" i="5"/>
  <c r="N1519" i="5"/>
  <c r="N1518" i="5"/>
  <c r="N1517" i="5"/>
  <c r="N1516" i="5"/>
  <c r="N1515" i="5"/>
  <c r="N1514" i="5"/>
  <c r="N1513" i="5"/>
  <c r="N1512" i="5"/>
  <c r="N1511" i="5"/>
  <c r="N1510" i="5"/>
  <c r="N1509" i="5"/>
  <c r="N1508" i="5"/>
  <c r="N1507" i="5"/>
  <c r="N1506" i="5"/>
  <c r="N1505" i="5"/>
  <c r="N1504" i="5"/>
  <c r="N1503" i="5"/>
  <c r="N1502" i="5"/>
  <c r="N1501" i="5"/>
  <c r="N1500" i="5"/>
  <c r="N1499" i="5"/>
  <c r="N1498" i="5"/>
  <c r="N1497" i="5"/>
  <c r="N1496" i="5"/>
  <c r="N1495" i="5"/>
  <c r="N1494" i="5"/>
  <c r="N1493" i="5"/>
  <c r="N1492" i="5"/>
  <c r="N1491" i="5"/>
  <c r="N1490" i="5"/>
  <c r="N1489" i="5"/>
  <c r="N1488" i="5"/>
  <c r="N1487" i="5"/>
  <c r="N1486" i="5"/>
  <c r="N1485" i="5"/>
  <c r="N1484" i="5"/>
  <c r="N1483" i="5"/>
  <c r="N1482" i="5"/>
  <c r="N1481" i="5"/>
  <c r="N1480" i="5"/>
  <c r="N1479" i="5"/>
  <c r="N1478" i="5"/>
  <c r="N1477" i="5"/>
  <c r="N1476" i="5"/>
  <c r="N1475" i="5"/>
  <c r="N1474" i="5"/>
  <c r="N1473" i="5"/>
  <c r="N1472" i="5"/>
  <c r="N1471" i="5"/>
  <c r="N1470" i="5"/>
  <c r="N1469" i="5"/>
  <c r="N1468" i="5"/>
  <c r="N1467" i="5"/>
  <c r="N1466" i="5"/>
  <c r="N1465" i="5"/>
  <c r="N1464" i="5"/>
  <c r="N1463" i="5"/>
  <c r="N1462" i="5"/>
  <c r="N1461" i="5"/>
  <c r="N1460" i="5"/>
  <c r="N1459" i="5"/>
  <c r="N1458" i="5"/>
  <c r="N1457" i="5"/>
  <c r="N1456" i="5"/>
  <c r="N1455" i="5"/>
  <c r="N1454" i="5"/>
  <c r="N1453" i="5"/>
  <c r="N1452" i="5"/>
  <c r="N1451" i="5"/>
  <c r="N1450" i="5"/>
  <c r="N1449" i="5"/>
  <c r="N1448" i="5"/>
  <c r="N1447" i="5"/>
  <c r="N1446" i="5"/>
  <c r="N1445" i="5"/>
  <c r="N1444" i="5"/>
  <c r="N1443" i="5"/>
  <c r="N1442" i="5"/>
  <c r="N1441" i="5"/>
  <c r="N1440" i="5"/>
  <c r="N1439" i="5"/>
  <c r="N1438" i="5"/>
  <c r="N1437" i="5"/>
  <c r="N1436" i="5"/>
  <c r="N1435" i="5"/>
  <c r="N1434" i="5"/>
  <c r="N1433" i="5"/>
  <c r="N1432" i="5"/>
  <c r="N1431" i="5"/>
  <c r="N1430" i="5"/>
  <c r="N1429" i="5"/>
  <c r="N1428" i="5"/>
  <c r="N1427" i="5"/>
  <c r="N1426" i="5"/>
  <c r="N1425" i="5"/>
  <c r="N1424" i="5"/>
  <c r="N1423" i="5"/>
  <c r="N1422" i="5"/>
  <c r="N1421" i="5"/>
  <c r="N1420" i="5"/>
  <c r="N1419" i="5"/>
  <c r="N1418" i="5"/>
  <c r="N1417" i="5"/>
  <c r="N1416" i="5"/>
  <c r="N1415" i="5"/>
  <c r="N1414" i="5"/>
  <c r="N1413" i="5"/>
  <c r="N1412" i="5"/>
  <c r="N1411" i="5"/>
  <c r="N1410" i="5"/>
  <c r="N1409" i="5"/>
  <c r="N1408" i="5"/>
  <c r="N1407" i="5"/>
  <c r="N1406" i="5"/>
  <c r="N1405" i="5"/>
  <c r="N1404" i="5"/>
  <c r="N1403" i="5"/>
  <c r="N1402" i="5"/>
  <c r="N1401" i="5"/>
  <c r="N1400" i="5"/>
  <c r="N1399" i="5"/>
  <c r="N1398" i="5"/>
  <c r="N1397" i="5"/>
  <c r="N1396" i="5"/>
  <c r="N1395" i="5"/>
  <c r="N1394" i="5"/>
  <c r="N1393" i="5"/>
  <c r="N1392" i="5"/>
  <c r="N1391" i="5"/>
  <c r="N1390" i="5"/>
  <c r="N1389" i="5"/>
  <c r="N1388" i="5"/>
  <c r="N1387" i="5"/>
  <c r="N1386" i="5"/>
  <c r="N1385" i="5"/>
  <c r="N1384" i="5"/>
  <c r="N1383" i="5"/>
  <c r="N1382" i="5"/>
  <c r="N1381" i="5"/>
  <c r="N1380" i="5"/>
  <c r="N1379" i="5"/>
  <c r="N1378" i="5"/>
  <c r="N1377" i="5"/>
  <c r="N1376" i="5"/>
  <c r="N1375" i="5"/>
  <c r="N1374" i="5"/>
  <c r="N1373" i="5"/>
  <c r="N1372" i="5"/>
  <c r="N1371" i="5"/>
  <c r="N1370" i="5"/>
  <c r="N1369" i="5"/>
  <c r="N1368" i="5"/>
  <c r="N1367" i="5"/>
  <c r="N1366" i="5"/>
  <c r="N1365" i="5"/>
  <c r="N1364" i="5"/>
  <c r="N1363" i="5"/>
  <c r="N1362" i="5"/>
  <c r="N1361" i="5"/>
  <c r="N1360" i="5"/>
  <c r="N1359" i="5"/>
  <c r="N1358" i="5"/>
  <c r="N1357" i="5"/>
  <c r="N1356" i="5"/>
  <c r="N1355" i="5"/>
  <c r="N1354" i="5"/>
  <c r="N1353" i="5"/>
  <c r="N1352" i="5"/>
  <c r="N1351" i="5"/>
  <c r="N1350" i="5"/>
  <c r="N1349" i="5"/>
  <c r="N1348" i="5"/>
  <c r="N1347" i="5"/>
  <c r="N1346" i="5"/>
  <c r="N1345" i="5"/>
  <c r="N1344" i="5"/>
  <c r="N1343" i="5"/>
  <c r="N1342" i="5"/>
  <c r="N1341" i="5"/>
  <c r="N1340" i="5"/>
  <c r="N1339" i="5"/>
  <c r="N1338" i="5"/>
  <c r="N1337" i="5"/>
  <c r="N1336" i="5"/>
  <c r="N1335" i="5"/>
  <c r="N1334" i="5"/>
  <c r="N1333" i="5"/>
  <c r="N1332" i="5"/>
  <c r="N1331" i="5"/>
  <c r="N1330" i="5"/>
  <c r="N1329" i="5"/>
  <c r="N1328" i="5"/>
  <c r="N1327" i="5"/>
  <c r="N1326" i="5"/>
  <c r="N1325" i="5"/>
  <c r="N1324" i="5"/>
  <c r="N1323" i="5"/>
  <c r="N1322" i="5"/>
  <c r="N1321" i="5"/>
  <c r="N1320" i="5"/>
  <c r="N1319" i="5"/>
  <c r="N1318" i="5"/>
  <c r="N1317" i="5"/>
  <c r="N1316" i="5"/>
  <c r="N1315" i="5"/>
  <c r="N1314" i="5"/>
  <c r="N1313" i="5"/>
  <c r="N1312" i="5"/>
  <c r="N1311" i="5"/>
  <c r="N1310" i="5"/>
  <c r="N1309" i="5"/>
  <c r="N1308" i="5"/>
  <c r="N1307" i="5"/>
  <c r="N1306" i="5"/>
  <c r="N1305" i="5"/>
  <c r="N1304" i="5"/>
  <c r="N1303" i="5"/>
  <c r="N1302" i="5"/>
  <c r="N1301" i="5"/>
  <c r="N1300" i="5"/>
  <c r="N1299" i="5"/>
  <c r="N1298" i="5"/>
  <c r="N1297" i="5"/>
  <c r="N1296" i="5"/>
  <c r="N1295" i="5"/>
  <c r="N1294" i="5"/>
  <c r="N1293" i="5"/>
  <c r="N1292" i="5"/>
  <c r="N1291" i="5"/>
  <c r="N1290" i="5"/>
  <c r="N1289" i="5"/>
  <c r="N1288" i="5"/>
  <c r="N1287" i="5"/>
  <c r="N1286" i="5"/>
  <c r="N1285" i="5"/>
  <c r="N1284" i="5"/>
  <c r="N1283" i="5"/>
  <c r="N1282" i="5"/>
  <c r="N1281" i="5"/>
  <c r="N1280" i="5"/>
  <c r="N1279" i="5"/>
  <c r="N1278" i="5"/>
  <c r="N1277" i="5"/>
  <c r="N1276" i="5"/>
  <c r="N1275" i="5"/>
  <c r="N1274" i="5"/>
  <c r="N1273" i="5"/>
  <c r="N1272" i="5"/>
  <c r="N1271" i="5"/>
  <c r="N1270" i="5"/>
  <c r="N1269" i="5"/>
  <c r="N1268" i="5"/>
  <c r="N1267" i="5"/>
  <c r="N1266" i="5"/>
  <c r="N1265" i="5"/>
  <c r="N1264" i="5"/>
  <c r="N1263" i="5"/>
  <c r="N1262" i="5"/>
  <c r="N1261" i="5"/>
  <c r="N1260" i="5"/>
  <c r="N1259" i="5"/>
  <c r="N1258" i="5"/>
  <c r="N1257" i="5"/>
  <c r="N1256" i="5"/>
  <c r="N1255" i="5"/>
  <c r="N1254" i="5"/>
  <c r="N1253" i="5"/>
  <c r="N1252" i="5"/>
  <c r="N1251" i="5"/>
  <c r="N1250" i="5"/>
  <c r="N1249" i="5"/>
  <c r="N1248" i="5"/>
  <c r="N1247" i="5"/>
  <c r="N1246" i="5"/>
  <c r="N1245" i="5"/>
  <c r="N1244" i="5"/>
  <c r="N1243" i="5"/>
  <c r="N1242" i="5"/>
  <c r="N1241" i="5"/>
  <c r="N1240" i="5"/>
  <c r="N1239" i="5"/>
  <c r="N1238" i="5"/>
  <c r="N1237" i="5"/>
  <c r="N1236" i="5"/>
  <c r="N1235" i="5"/>
  <c r="N1234" i="5"/>
  <c r="N1233" i="5"/>
  <c r="N1232" i="5"/>
  <c r="N1231" i="5"/>
  <c r="N1230" i="5"/>
  <c r="N1229" i="5"/>
  <c r="N1228" i="5"/>
  <c r="N1227" i="5"/>
  <c r="N1226" i="5"/>
  <c r="N1225" i="5"/>
  <c r="N1224" i="5"/>
  <c r="N1223" i="5"/>
  <c r="N1222" i="5"/>
  <c r="N1221" i="5"/>
  <c r="N1220" i="5"/>
  <c r="N1219" i="5"/>
  <c r="N1218" i="5"/>
  <c r="N1217" i="5"/>
  <c r="N1216" i="5"/>
  <c r="N1215" i="5"/>
  <c r="N1214" i="5"/>
  <c r="N1213" i="5"/>
  <c r="N1212" i="5"/>
  <c r="N1211" i="5"/>
  <c r="N1210" i="5"/>
  <c r="N1209" i="5"/>
  <c r="N1208" i="5"/>
  <c r="N1207" i="5"/>
  <c r="N1206" i="5"/>
  <c r="N1205" i="5"/>
  <c r="N1204" i="5"/>
  <c r="N1203" i="5"/>
  <c r="N1202" i="5"/>
  <c r="N1201" i="5"/>
  <c r="N1200" i="5"/>
  <c r="N1199" i="5"/>
  <c r="N1198" i="5"/>
  <c r="N1197" i="5"/>
  <c r="N1196" i="5"/>
  <c r="N1195" i="5"/>
  <c r="N1194" i="5"/>
  <c r="N1193" i="5"/>
  <c r="N1192" i="5"/>
  <c r="N1191" i="5"/>
  <c r="N1190" i="5"/>
  <c r="N1189" i="5"/>
  <c r="N1188" i="5"/>
  <c r="N1187" i="5"/>
  <c r="N1186" i="5"/>
  <c r="N1185" i="5"/>
  <c r="N1184" i="5"/>
  <c r="N1183" i="5"/>
  <c r="N1182" i="5"/>
  <c r="N1181" i="5"/>
  <c r="N1180" i="5"/>
  <c r="N1179" i="5"/>
  <c r="N1178" i="5"/>
  <c r="N1177" i="5"/>
  <c r="N1176" i="5"/>
  <c r="N1175" i="5"/>
  <c r="N1174" i="5"/>
  <c r="N1173" i="5"/>
  <c r="N1172" i="5"/>
  <c r="N1171" i="5"/>
  <c r="N1170" i="5"/>
  <c r="N1169" i="5"/>
  <c r="N1168" i="5"/>
  <c r="N1167" i="5"/>
  <c r="N1166" i="5"/>
  <c r="N1165" i="5"/>
  <c r="N1164" i="5"/>
  <c r="N1163" i="5"/>
  <c r="N1162" i="5"/>
  <c r="N1161" i="5"/>
  <c r="N1160" i="5"/>
  <c r="N1159" i="5"/>
  <c r="N1158" i="5"/>
  <c r="N1157" i="5"/>
  <c r="N1156" i="5"/>
  <c r="N1155" i="5"/>
  <c r="N1154" i="5"/>
  <c r="N1153" i="5"/>
  <c r="N1152" i="5"/>
  <c r="N1151" i="5"/>
  <c r="N1150" i="5"/>
  <c r="N1149" i="5"/>
  <c r="N1148" i="5"/>
  <c r="N1147" i="5"/>
  <c r="N1146" i="5"/>
  <c r="N1145" i="5"/>
  <c r="N1144" i="5"/>
  <c r="N1143" i="5"/>
  <c r="N1142" i="5"/>
  <c r="N1141" i="5"/>
  <c r="N1140" i="5"/>
  <c r="N1139" i="5"/>
  <c r="N1138" i="5"/>
  <c r="N1137" i="5"/>
  <c r="N1136" i="5"/>
  <c r="N1135" i="5"/>
  <c r="N1134" i="5"/>
  <c r="N1133" i="5"/>
  <c r="N1132" i="5"/>
  <c r="N1131" i="5"/>
  <c r="N1130" i="5"/>
  <c r="N1129" i="5"/>
  <c r="N1128" i="5"/>
  <c r="N1127" i="5"/>
  <c r="N1126" i="5"/>
  <c r="N1125" i="5"/>
  <c r="N1124" i="5"/>
  <c r="N1123" i="5"/>
  <c r="N1122" i="5"/>
  <c r="N1121" i="5"/>
  <c r="N1120" i="5"/>
  <c r="N1119" i="5"/>
  <c r="N1118" i="5"/>
  <c r="N1117" i="5"/>
  <c r="N1116" i="5"/>
  <c r="N1115" i="5"/>
  <c r="N1114" i="5"/>
  <c r="N1113" i="5"/>
  <c r="N1112" i="5"/>
  <c r="N1111" i="5"/>
  <c r="N1110" i="5"/>
  <c r="N1109" i="5"/>
  <c r="N1108" i="5"/>
  <c r="N1107" i="5"/>
  <c r="N1106" i="5"/>
  <c r="N1105" i="5"/>
  <c r="N1104" i="5"/>
  <c r="N1103" i="5"/>
  <c r="N1102" i="5"/>
  <c r="N1101" i="5"/>
  <c r="N1100" i="5"/>
  <c r="N1099" i="5"/>
  <c r="N1098" i="5"/>
  <c r="N1097" i="5"/>
  <c r="N1096" i="5"/>
  <c r="N1095" i="5"/>
  <c r="N1094" i="5"/>
  <c r="N1093" i="5"/>
  <c r="N1092" i="5"/>
  <c r="N1091" i="5"/>
  <c r="N1090" i="5"/>
  <c r="N1089" i="5"/>
  <c r="N1088" i="5"/>
  <c r="N1087" i="5"/>
  <c r="N1086" i="5"/>
  <c r="N1085" i="5"/>
  <c r="N1084" i="5"/>
  <c r="N1083" i="5"/>
  <c r="N1082" i="5"/>
  <c r="N1081" i="5"/>
  <c r="N1080" i="5"/>
  <c r="N1079" i="5"/>
  <c r="N1078" i="5"/>
  <c r="N1077" i="5"/>
  <c r="N1076" i="5"/>
  <c r="N1075" i="5"/>
  <c r="N1074" i="5"/>
  <c r="N1073" i="5"/>
  <c r="N1072" i="5"/>
  <c r="N1071" i="5"/>
  <c r="N1070" i="5"/>
  <c r="N1069" i="5"/>
  <c r="N1068" i="5"/>
  <c r="N1067" i="5"/>
  <c r="N1066" i="5"/>
  <c r="N1065" i="5"/>
  <c r="N1064" i="5"/>
  <c r="N1063" i="5"/>
  <c r="N1062" i="5"/>
  <c r="N1061" i="5"/>
  <c r="N1060" i="5"/>
  <c r="N1059" i="5"/>
  <c r="N1058" i="5"/>
  <c r="N1057" i="5"/>
  <c r="N1056" i="5"/>
  <c r="N1055" i="5"/>
  <c r="N1054" i="5"/>
  <c r="N1053" i="5"/>
  <c r="N1052" i="5"/>
  <c r="N1051" i="5"/>
  <c r="N1050" i="5"/>
  <c r="N1049" i="5"/>
  <c r="N1048" i="5"/>
  <c r="N1047" i="5"/>
  <c r="N1046" i="5"/>
  <c r="N1045" i="5"/>
  <c r="N1044" i="5"/>
  <c r="N1043" i="5"/>
  <c r="N1042" i="5"/>
  <c r="N1041" i="5"/>
  <c r="N1040" i="5"/>
  <c r="N1039" i="5"/>
  <c r="N1038" i="5"/>
  <c r="N1037" i="5"/>
  <c r="N1036" i="5"/>
  <c r="N1035" i="5"/>
  <c r="N1034" i="5"/>
  <c r="N1033" i="5"/>
  <c r="N1032" i="5"/>
  <c r="N1031" i="5"/>
  <c r="N1030" i="5"/>
  <c r="N1029" i="5"/>
  <c r="N1028" i="5"/>
  <c r="N1027" i="5"/>
  <c r="N1026" i="5"/>
  <c r="N1025" i="5"/>
  <c r="N1024" i="5"/>
  <c r="N1023" i="5"/>
  <c r="N1022" i="5"/>
  <c r="N1021" i="5"/>
  <c r="N1020" i="5"/>
  <c r="N1019" i="5"/>
  <c r="N1018" i="5"/>
  <c r="N1017" i="5"/>
  <c r="N1016" i="5"/>
  <c r="N1015" i="5"/>
  <c r="N1014" i="5"/>
  <c r="N1013" i="5"/>
  <c r="N1012" i="5"/>
  <c r="N1011" i="5"/>
  <c r="N1010" i="5"/>
  <c r="N1009" i="5"/>
  <c r="N1008" i="5"/>
  <c r="N1007" i="5"/>
  <c r="N1006" i="5"/>
  <c r="N1005" i="5"/>
  <c r="N1004" i="5"/>
  <c r="N1003" i="5"/>
  <c r="N1002" i="5"/>
  <c r="N1001" i="5"/>
  <c r="N1000" i="5"/>
  <c r="N999" i="5"/>
  <c r="N998" i="5"/>
  <c r="N997" i="5"/>
  <c r="N996" i="5"/>
  <c r="N995" i="5"/>
  <c r="N994" i="5"/>
  <c r="N993" i="5"/>
  <c r="N992" i="5"/>
  <c r="N991" i="5"/>
  <c r="N990" i="5"/>
  <c r="N989" i="5"/>
  <c r="N988" i="5"/>
  <c r="N987" i="5"/>
  <c r="N986" i="5"/>
  <c r="N985" i="5"/>
  <c r="N984" i="5"/>
  <c r="N983" i="5"/>
  <c r="N982" i="5"/>
  <c r="N981" i="5"/>
  <c r="N980" i="5"/>
  <c r="N979" i="5"/>
  <c r="N978" i="5"/>
  <c r="N977" i="5"/>
  <c r="N976" i="5"/>
  <c r="N975" i="5"/>
  <c r="N974" i="5"/>
  <c r="N973" i="5"/>
  <c r="N972" i="5"/>
  <c r="N971" i="5"/>
  <c r="N970" i="5"/>
  <c r="N969" i="5"/>
  <c r="N968" i="5"/>
  <c r="N967" i="5"/>
  <c r="N966" i="5"/>
  <c r="N965" i="5"/>
  <c r="N964" i="5"/>
  <c r="N963" i="5"/>
  <c r="N962" i="5"/>
  <c r="N961" i="5"/>
  <c r="N960" i="5"/>
  <c r="N959" i="5"/>
  <c r="N958" i="5"/>
  <c r="N957" i="5"/>
  <c r="N956" i="5"/>
  <c r="N955" i="5"/>
  <c r="N954" i="5"/>
  <c r="N953" i="5"/>
  <c r="N952" i="5"/>
  <c r="N951" i="5"/>
  <c r="N950" i="5"/>
  <c r="N949" i="5"/>
  <c r="N948" i="5"/>
  <c r="N947" i="5"/>
  <c r="N946" i="5"/>
  <c r="N945" i="5"/>
  <c r="N944" i="5"/>
  <c r="N943" i="5"/>
  <c r="N942" i="5"/>
  <c r="N941" i="5"/>
  <c r="N940" i="5"/>
  <c r="N939" i="5"/>
  <c r="N938" i="5"/>
  <c r="N937" i="5"/>
  <c r="N936" i="5"/>
  <c r="N935" i="5"/>
  <c r="N934" i="5"/>
  <c r="N933" i="5"/>
  <c r="N932" i="5"/>
  <c r="N931" i="5"/>
  <c r="N930" i="5"/>
  <c r="N929" i="5"/>
  <c r="N928" i="5"/>
  <c r="N927" i="5"/>
  <c r="N926" i="5"/>
  <c r="N925" i="5"/>
  <c r="N924" i="5"/>
  <c r="N923" i="5"/>
  <c r="N922" i="5"/>
  <c r="N921" i="5"/>
  <c r="N920" i="5"/>
  <c r="N919" i="5"/>
  <c r="N918" i="5"/>
  <c r="N917" i="5"/>
  <c r="N916" i="5"/>
  <c r="N915" i="5"/>
  <c r="N914" i="5"/>
  <c r="N913" i="5"/>
  <c r="N912" i="5"/>
  <c r="N911" i="5"/>
  <c r="N910" i="5"/>
  <c r="N909" i="5"/>
  <c r="N908" i="5"/>
  <c r="N907" i="5"/>
  <c r="N906" i="5"/>
  <c r="N905" i="5"/>
  <c r="N904" i="5"/>
  <c r="N903" i="5"/>
  <c r="N902" i="5"/>
  <c r="N901" i="5"/>
  <c r="N900" i="5"/>
  <c r="N899" i="5"/>
  <c r="N898" i="5"/>
  <c r="N897" i="5"/>
  <c r="N896" i="5"/>
  <c r="N895" i="5"/>
  <c r="N894" i="5"/>
  <c r="N893" i="5"/>
  <c r="N892" i="5"/>
  <c r="N891" i="5"/>
  <c r="N890" i="5"/>
  <c r="N889" i="5"/>
  <c r="N888" i="5"/>
  <c r="N887" i="5"/>
  <c r="N886" i="5"/>
  <c r="N885" i="5"/>
  <c r="N884" i="5"/>
  <c r="N883" i="5"/>
  <c r="N882" i="5"/>
  <c r="N881" i="5"/>
  <c r="N880" i="5"/>
  <c r="N879" i="5"/>
  <c r="N878" i="5"/>
  <c r="N877" i="5"/>
  <c r="N876" i="5"/>
  <c r="N875" i="5"/>
  <c r="N874" i="5"/>
  <c r="N873" i="5"/>
  <c r="N872" i="5"/>
  <c r="N871" i="5"/>
  <c r="N870" i="5"/>
  <c r="N869" i="5"/>
  <c r="N868" i="5"/>
  <c r="N867" i="5"/>
  <c r="N866" i="5"/>
  <c r="N865" i="5"/>
  <c r="N864" i="5"/>
  <c r="N863" i="5"/>
  <c r="N862" i="5"/>
  <c r="N861" i="5"/>
  <c r="N860" i="5"/>
  <c r="N859" i="5"/>
  <c r="N858" i="5"/>
  <c r="N857" i="5"/>
  <c r="N856" i="5"/>
  <c r="N855" i="5"/>
  <c r="N854" i="5"/>
  <c r="N853" i="5"/>
  <c r="N852" i="5"/>
  <c r="N851" i="5"/>
  <c r="N850" i="5"/>
  <c r="N849" i="5"/>
  <c r="N848" i="5"/>
  <c r="N847" i="5"/>
  <c r="N846" i="5"/>
  <c r="N845" i="5"/>
  <c r="N844" i="5"/>
  <c r="N843" i="5"/>
  <c r="N842" i="5"/>
  <c r="N841" i="5"/>
  <c r="N840" i="5"/>
  <c r="N839" i="5"/>
  <c r="N838" i="5"/>
  <c r="N837" i="5"/>
  <c r="N836" i="5"/>
  <c r="N835" i="5"/>
  <c r="N834" i="5"/>
  <c r="N833" i="5"/>
  <c r="N832" i="5"/>
  <c r="N831" i="5"/>
  <c r="N830" i="5"/>
  <c r="N829" i="5"/>
  <c r="N828" i="5"/>
  <c r="N827" i="5"/>
  <c r="N826" i="5"/>
  <c r="N825" i="5"/>
  <c r="N824" i="5"/>
  <c r="N823" i="5"/>
  <c r="N822" i="5"/>
  <c r="N821" i="5"/>
  <c r="N820" i="5"/>
  <c r="N819" i="5"/>
  <c r="N818" i="5"/>
  <c r="N817" i="5"/>
  <c r="N816" i="5"/>
  <c r="N815" i="5"/>
  <c r="N814" i="5"/>
  <c r="N813" i="5"/>
  <c r="N812" i="5"/>
  <c r="N811" i="5"/>
  <c r="N810" i="5"/>
  <c r="N809" i="5"/>
  <c r="N808" i="5"/>
  <c r="N807" i="5"/>
  <c r="N806" i="5"/>
  <c r="N805" i="5"/>
  <c r="N804" i="5"/>
  <c r="N803" i="5"/>
  <c r="N802" i="5"/>
  <c r="N801" i="5"/>
  <c r="N800" i="5"/>
  <c r="N799" i="5"/>
  <c r="N798" i="5"/>
  <c r="N797" i="5"/>
  <c r="N796" i="5"/>
  <c r="N795" i="5"/>
  <c r="N794" i="5"/>
  <c r="N793" i="5"/>
  <c r="N792" i="5"/>
  <c r="N791" i="5"/>
  <c r="N790" i="5"/>
  <c r="N789" i="5"/>
  <c r="N788" i="5"/>
  <c r="N787" i="5"/>
  <c r="N786" i="5"/>
  <c r="N785" i="5"/>
  <c r="N784" i="5"/>
  <c r="N783" i="5"/>
  <c r="N782" i="5"/>
  <c r="N781" i="5"/>
  <c r="N780" i="5"/>
  <c r="N779" i="5"/>
  <c r="N778" i="5"/>
  <c r="N777" i="5"/>
  <c r="N776" i="5"/>
  <c r="N775" i="5"/>
  <c r="N774" i="5"/>
  <c r="N773" i="5"/>
  <c r="N772" i="5"/>
  <c r="N771" i="5"/>
  <c r="N770" i="5"/>
  <c r="N769" i="5"/>
  <c r="N768" i="5"/>
  <c r="N767" i="5"/>
  <c r="N766" i="5"/>
  <c r="N765" i="5"/>
  <c r="N764" i="5"/>
  <c r="N763" i="5"/>
  <c r="N762" i="5"/>
  <c r="N761" i="5"/>
  <c r="N760" i="5"/>
  <c r="N759" i="5"/>
  <c r="N758" i="5"/>
  <c r="N757" i="5"/>
  <c r="N756" i="5"/>
  <c r="N755" i="5"/>
  <c r="N754" i="5"/>
  <c r="N753" i="5"/>
  <c r="N752" i="5"/>
  <c r="N751" i="5"/>
  <c r="N750" i="5"/>
  <c r="N749" i="5"/>
  <c r="N748" i="5"/>
  <c r="N747" i="5"/>
  <c r="N746" i="5"/>
  <c r="N745" i="5"/>
  <c r="N744" i="5"/>
  <c r="N743" i="5"/>
  <c r="N742" i="5"/>
  <c r="N741" i="5"/>
  <c r="N740" i="5"/>
  <c r="N739" i="5"/>
  <c r="N738" i="5"/>
  <c r="N737" i="5"/>
  <c r="N736" i="5"/>
  <c r="N735" i="5"/>
  <c r="N734" i="5"/>
  <c r="N733" i="5"/>
  <c r="N732" i="5"/>
  <c r="N731" i="5"/>
  <c r="N730" i="5"/>
  <c r="N729" i="5"/>
  <c r="N728" i="5"/>
  <c r="N727" i="5"/>
  <c r="N726" i="5"/>
  <c r="N725" i="5"/>
  <c r="N724" i="5"/>
  <c r="N723" i="5"/>
  <c r="N722" i="5"/>
  <c r="N721" i="5"/>
  <c r="N720" i="5"/>
  <c r="N719" i="5"/>
  <c r="N718" i="5"/>
  <c r="N717" i="5"/>
  <c r="N716" i="5"/>
  <c r="N715" i="5"/>
  <c r="N714" i="5"/>
  <c r="N713" i="5"/>
  <c r="N712" i="5"/>
  <c r="N711" i="5"/>
  <c r="N710" i="5"/>
  <c r="N709" i="5"/>
  <c r="N708" i="5"/>
  <c r="N707" i="5"/>
  <c r="N706" i="5"/>
  <c r="N705" i="5"/>
  <c r="N704" i="5"/>
  <c r="N703" i="5"/>
  <c r="N702" i="5"/>
  <c r="N701" i="5"/>
  <c r="N700" i="5"/>
  <c r="N699" i="5"/>
  <c r="N698" i="5"/>
  <c r="N697" i="5"/>
  <c r="N696" i="5"/>
  <c r="N695" i="5"/>
  <c r="N694" i="5"/>
  <c r="N693" i="5"/>
  <c r="N692" i="5"/>
  <c r="N691" i="5"/>
  <c r="N690" i="5"/>
  <c r="N689" i="5"/>
  <c r="N688" i="5"/>
  <c r="N687" i="5"/>
  <c r="N686" i="5"/>
  <c r="N685" i="5"/>
  <c r="N684" i="5"/>
  <c r="N683" i="5"/>
  <c r="N682" i="5"/>
  <c r="N681" i="5"/>
  <c r="N680" i="5"/>
  <c r="N679" i="5"/>
  <c r="N678" i="5"/>
  <c r="N677" i="5"/>
  <c r="N676" i="5"/>
  <c r="N675" i="5"/>
  <c r="N674" i="5"/>
  <c r="N673" i="5"/>
  <c r="N672" i="5"/>
  <c r="N671" i="5"/>
  <c r="N670" i="5"/>
  <c r="N669" i="5"/>
  <c r="N668" i="5"/>
  <c r="N667" i="5"/>
  <c r="N666" i="5"/>
  <c r="N665" i="5"/>
  <c r="N664" i="5"/>
  <c r="N663" i="5"/>
  <c r="N662" i="5"/>
  <c r="N661" i="5"/>
  <c r="N660" i="5"/>
  <c r="N659" i="5"/>
  <c r="N658" i="5"/>
  <c r="N657" i="5"/>
  <c r="N656" i="5"/>
  <c r="N655" i="5"/>
  <c r="N654" i="5"/>
  <c r="N653" i="5"/>
  <c r="N652" i="5"/>
  <c r="N651" i="5"/>
  <c r="N650" i="5"/>
  <c r="N649" i="5"/>
  <c r="N648" i="5"/>
  <c r="N647" i="5"/>
  <c r="N646" i="5"/>
  <c r="N645" i="5"/>
  <c r="N644" i="5"/>
  <c r="N643" i="5"/>
  <c r="N642" i="5"/>
  <c r="N641" i="5"/>
  <c r="N640" i="5"/>
  <c r="N639" i="5"/>
  <c r="N638" i="5"/>
  <c r="N637" i="5"/>
  <c r="N636" i="5"/>
  <c r="N635" i="5"/>
  <c r="N634" i="5"/>
  <c r="N633" i="5"/>
  <c r="N632" i="5"/>
  <c r="N631" i="5"/>
  <c r="N630" i="5"/>
  <c r="N629" i="5"/>
  <c r="N628" i="5"/>
  <c r="N627" i="5"/>
  <c r="N626" i="5"/>
  <c r="N625" i="5"/>
  <c r="N624" i="5"/>
  <c r="N623" i="5"/>
  <c r="N622" i="5"/>
  <c r="N621" i="5"/>
  <c r="N620" i="5"/>
  <c r="N619" i="5"/>
  <c r="N618" i="5"/>
  <c r="N617" i="5"/>
  <c r="N616" i="5"/>
  <c r="N615" i="5"/>
  <c r="N614" i="5"/>
  <c r="N613" i="5"/>
  <c r="N612" i="5"/>
  <c r="N611" i="5"/>
  <c r="N610" i="5"/>
  <c r="N609" i="5"/>
  <c r="N608" i="5"/>
  <c r="N607" i="5"/>
  <c r="N606" i="5"/>
  <c r="N605" i="5"/>
  <c r="N604" i="5"/>
  <c r="N603" i="5"/>
  <c r="N602" i="5"/>
  <c r="N601" i="5"/>
  <c r="N600" i="5"/>
  <c r="N599" i="5"/>
  <c r="N598" i="5"/>
  <c r="N597" i="5"/>
  <c r="N596" i="5"/>
  <c r="N595" i="5"/>
  <c r="N594" i="5"/>
  <c r="N593" i="5"/>
  <c r="N592" i="5"/>
  <c r="N591" i="5"/>
  <c r="N590" i="5"/>
  <c r="N589" i="5"/>
  <c r="N588" i="5"/>
  <c r="N587" i="5"/>
  <c r="N586" i="5"/>
  <c r="N585" i="5"/>
  <c r="N584" i="5"/>
  <c r="N583" i="5"/>
  <c r="N582" i="5"/>
  <c r="N581" i="5"/>
  <c r="N580" i="5"/>
  <c r="N579" i="5"/>
  <c r="N578" i="5"/>
  <c r="N577" i="5"/>
  <c r="N576" i="5"/>
  <c r="N575" i="5"/>
  <c r="N574" i="5"/>
  <c r="N573" i="5"/>
  <c r="N572" i="5"/>
  <c r="N571" i="5"/>
  <c r="N570" i="5"/>
  <c r="N569" i="5"/>
  <c r="N568" i="5"/>
  <c r="N567" i="5"/>
  <c r="N566" i="5"/>
  <c r="N565" i="5"/>
  <c r="N564" i="5"/>
  <c r="N563" i="5"/>
  <c r="N562" i="5"/>
  <c r="N561" i="5"/>
  <c r="N560" i="5"/>
  <c r="N559" i="5"/>
  <c r="N558" i="5"/>
  <c r="N557" i="5"/>
  <c r="N556" i="5"/>
  <c r="N555" i="5"/>
  <c r="N554" i="5"/>
  <c r="N553" i="5"/>
  <c r="N552" i="5"/>
  <c r="N551" i="5"/>
  <c r="N550" i="5"/>
  <c r="N549" i="5"/>
  <c r="N548" i="5"/>
  <c r="N547" i="5"/>
  <c r="N546" i="5"/>
  <c r="N545" i="5"/>
  <c r="N544" i="5"/>
  <c r="N543" i="5"/>
  <c r="N542" i="5"/>
  <c r="N541" i="5"/>
  <c r="N540" i="5"/>
  <c r="N539" i="5"/>
  <c r="N538" i="5"/>
  <c r="N537" i="5"/>
  <c r="N536" i="5"/>
  <c r="N535" i="5"/>
  <c r="N534" i="5"/>
  <c r="N533" i="5"/>
  <c r="N532" i="5"/>
  <c r="N531" i="5"/>
  <c r="N530" i="5"/>
  <c r="N529" i="5"/>
  <c r="N528" i="5"/>
  <c r="N527" i="5"/>
  <c r="N526" i="5"/>
  <c r="N525" i="5"/>
  <c r="N524" i="5"/>
  <c r="N523" i="5"/>
  <c r="N522" i="5"/>
  <c r="N521" i="5"/>
  <c r="N520" i="5"/>
  <c r="N519" i="5"/>
  <c r="N518" i="5"/>
  <c r="N517" i="5"/>
  <c r="N516" i="5"/>
  <c r="N515" i="5"/>
  <c r="N514" i="5"/>
  <c r="N513" i="5"/>
  <c r="N512" i="5"/>
  <c r="N511" i="5"/>
  <c r="N510" i="5"/>
  <c r="N509" i="5"/>
  <c r="N508" i="5"/>
  <c r="N507" i="5"/>
  <c r="N506" i="5"/>
  <c r="N505" i="5"/>
  <c r="N504" i="5"/>
  <c r="N503" i="5"/>
  <c r="N502" i="5"/>
  <c r="N501" i="5"/>
  <c r="N500" i="5"/>
  <c r="N499" i="5"/>
  <c r="N498" i="5"/>
  <c r="N497" i="5"/>
  <c r="N496" i="5"/>
  <c r="N495" i="5"/>
  <c r="N494" i="5"/>
  <c r="N493" i="5"/>
  <c r="N492" i="5"/>
  <c r="N491" i="5"/>
  <c r="N490" i="5"/>
  <c r="N489" i="5"/>
  <c r="N488" i="5"/>
  <c r="N487" i="5"/>
  <c r="N486" i="5"/>
  <c r="N485" i="5"/>
  <c r="N484" i="5"/>
  <c r="N483" i="5"/>
  <c r="N482" i="5"/>
  <c r="N481" i="5"/>
  <c r="N480" i="5"/>
  <c r="N479" i="5"/>
  <c r="N478" i="5"/>
  <c r="N477" i="5"/>
  <c r="N476" i="5"/>
  <c r="N475" i="5"/>
  <c r="N474" i="5"/>
  <c r="N473" i="5"/>
  <c r="N472" i="5"/>
  <c r="N471" i="5"/>
  <c r="N470" i="5"/>
  <c r="N469" i="5"/>
  <c r="N468" i="5"/>
  <c r="N467" i="5"/>
  <c r="N466" i="5"/>
  <c r="N465" i="5"/>
  <c r="N464" i="5"/>
  <c r="N463" i="5"/>
  <c r="N462" i="5"/>
  <c r="N461" i="5"/>
  <c r="N460" i="5"/>
  <c r="N459" i="5"/>
  <c r="N458" i="5"/>
  <c r="N457" i="5"/>
  <c r="N456" i="5"/>
  <c r="N455" i="5"/>
  <c r="N454" i="5"/>
  <c r="N453" i="5"/>
  <c r="N452" i="5"/>
  <c r="N451" i="5"/>
  <c r="N450" i="5"/>
  <c r="N449" i="5"/>
  <c r="N448" i="5"/>
  <c r="N447" i="5"/>
  <c r="N446" i="5"/>
  <c r="N445" i="5"/>
  <c r="N444" i="5"/>
  <c r="N443" i="5"/>
  <c r="N442" i="5"/>
  <c r="N441" i="5"/>
  <c r="N440" i="5"/>
  <c r="N439" i="5"/>
  <c r="N438" i="5"/>
  <c r="N437" i="5"/>
  <c r="N436" i="5"/>
  <c r="N435" i="5"/>
  <c r="N434" i="5"/>
  <c r="N433" i="5"/>
  <c r="N432" i="5"/>
  <c r="N431" i="5"/>
  <c r="N430" i="5"/>
  <c r="N429" i="5"/>
  <c r="N428" i="5"/>
  <c r="N427" i="5"/>
  <c r="N426" i="5"/>
  <c r="N425" i="5"/>
  <c r="N424" i="5"/>
  <c r="N423" i="5"/>
  <c r="N422" i="5"/>
  <c r="N421" i="5"/>
  <c r="N420" i="5"/>
  <c r="N419" i="5"/>
  <c r="N418" i="5"/>
  <c r="N417" i="5"/>
  <c r="N416" i="5"/>
  <c r="N415" i="5"/>
  <c r="N414" i="5"/>
  <c r="N413" i="5"/>
  <c r="N412" i="5"/>
  <c r="N411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96" i="5"/>
  <c r="N395" i="5"/>
  <c r="N394" i="5"/>
  <c r="N393" i="5"/>
  <c r="N392" i="5"/>
  <c r="N391" i="5"/>
  <c r="N390" i="5"/>
  <c r="N389" i="5"/>
  <c r="N388" i="5"/>
  <c r="N387" i="5"/>
  <c r="N386" i="5"/>
  <c r="N385" i="5"/>
  <c r="N384" i="5"/>
  <c r="N383" i="5"/>
  <c r="N382" i="5"/>
  <c r="N381" i="5"/>
  <c r="N380" i="5"/>
  <c r="N379" i="5"/>
  <c r="N378" i="5"/>
  <c r="N377" i="5"/>
  <c r="N376" i="5"/>
  <c r="N375" i="5"/>
  <c r="N374" i="5"/>
  <c r="N373" i="5"/>
  <c r="N372" i="5"/>
  <c r="N371" i="5"/>
  <c r="N370" i="5"/>
  <c r="N369" i="5"/>
  <c r="N368" i="5"/>
  <c r="N367" i="5"/>
  <c r="N366" i="5"/>
  <c r="N365" i="5"/>
  <c r="N364" i="5"/>
  <c r="N363" i="5"/>
  <c r="N362" i="5"/>
  <c r="N361" i="5"/>
  <c r="N360" i="5"/>
  <c r="N359" i="5"/>
  <c r="N358" i="5"/>
  <c r="N357" i="5"/>
  <c r="N356" i="5"/>
  <c r="N355" i="5"/>
  <c r="N354" i="5"/>
  <c r="N353" i="5"/>
  <c r="N352" i="5"/>
  <c r="N351" i="5"/>
  <c r="N350" i="5"/>
  <c r="N349" i="5"/>
  <c r="N348" i="5"/>
  <c r="N347" i="5"/>
  <c r="N346" i="5"/>
  <c r="N345" i="5"/>
  <c r="N344" i="5"/>
  <c r="N343" i="5"/>
  <c r="N342" i="5"/>
  <c r="N341" i="5"/>
  <c r="N340" i="5"/>
  <c r="N339" i="5"/>
  <c r="N338" i="5"/>
  <c r="N337" i="5"/>
  <c r="N336" i="5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</calcChain>
</file>

<file path=xl/sharedStrings.xml><?xml version="1.0" encoding="utf-8"?>
<sst xmlns="http://schemas.openxmlformats.org/spreadsheetml/2006/main" count="53099" uniqueCount="8828">
  <si>
    <t>Form No 13</t>
  </si>
  <si>
    <t>Periodicity Of Submission : Monthly</t>
  </si>
  <si>
    <t>PFM NAME</t>
  </si>
  <si>
    <t>Scheme Name</t>
  </si>
  <si>
    <t>Tier I / Tier II</t>
  </si>
  <si>
    <t>Portfolio Reporting Date</t>
  </si>
  <si>
    <t>ISIN</t>
  </si>
  <si>
    <t>Security Name</t>
  </si>
  <si>
    <t>Issuer Name</t>
  </si>
  <si>
    <t>NIC CODE</t>
  </si>
  <si>
    <t>Industry classification</t>
  </si>
  <si>
    <t>Security Type</t>
  </si>
  <si>
    <t>No. of Shares/Units as applicable</t>
  </si>
  <si>
    <t>Market Value (Rs)</t>
  </si>
  <si>
    <t>% to NAV</t>
  </si>
  <si>
    <t>Coupon Rate (%)</t>
  </si>
  <si>
    <t>Coupon Payment Frequency</t>
  </si>
  <si>
    <t>Purchase Price</t>
  </si>
  <si>
    <t>Book Value (Rs.)</t>
  </si>
  <si>
    <t>Put Date</t>
  </si>
  <si>
    <t>Call Date</t>
  </si>
  <si>
    <t>Maturity Date</t>
  </si>
  <si>
    <t>Market Price</t>
  </si>
  <si>
    <t>Residual Maturity (Years)</t>
  </si>
  <si>
    <t>Modified Duration(Years)</t>
  </si>
  <si>
    <t>Purchase  YTM(%)</t>
  </si>
  <si>
    <t>Current YTM (%)</t>
  </si>
  <si>
    <t>NSE Closing Price</t>
  </si>
  <si>
    <t>BSE Closing Price</t>
  </si>
  <si>
    <t>Rating 1</t>
  </si>
  <si>
    <t>Rating 2</t>
  </si>
  <si>
    <t>NPS TRUST CODE</t>
  </si>
  <si>
    <t>CERTIFICATION</t>
  </si>
  <si>
    <t>Certified that the information given herein are correct and complete to the best of my knowledge and belief.</t>
  </si>
  <si>
    <t>Signature</t>
  </si>
  <si>
    <t>Full Name &amp; Designation :</t>
  </si>
  <si>
    <t>PFRDA INFRA</t>
  </si>
  <si>
    <t>Statement as on :</t>
  </si>
  <si>
    <t>Date :</t>
  </si>
  <si>
    <t>Chief Financial Officer</t>
  </si>
  <si>
    <t>MAX LIFE PENSION FUND MANAGEMENT LIMITED</t>
  </si>
  <si>
    <t>Segment Name</t>
  </si>
  <si>
    <t>Short Description ID Number</t>
  </si>
  <si>
    <t>Prod. Type Text</t>
  </si>
  <si>
    <t>Product Type</t>
  </si>
  <si>
    <t>Sec. Class ID Number</t>
  </si>
  <si>
    <t>ISIN No</t>
  </si>
  <si>
    <t>Portfolio (Position)</t>
  </si>
  <si>
    <t>Nominal Amount</t>
  </si>
  <si>
    <t>Rate/price date</t>
  </si>
  <si>
    <t>Units</t>
  </si>
  <si>
    <t>Amortized Acquisition Value in Pos. Crcy</t>
  </si>
  <si>
    <t>Amortized Book Value</t>
  </si>
  <si>
    <t>Limit Amount</t>
  </si>
  <si>
    <t>Book Value in Position Currency</t>
  </si>
  <si>
    <t>Market Value in Position Currency</t>
  </si>
  <si>
    <t>Holding BS Value</t>
  </si>
  <si>
    <t>Accrued Interest Amount</t>
  </si>
  <si>
    <t>Gain/Loss Amoun</t>
  </si>
  <si>
    <t>Acretion of Discount</t>
  </si>
  <si>
    <t>Accounting Code</t>
  </si>
  <si>
    <t>Securities Account</t>
  </si>
  <si>
    <t>Issuer</t>
  </si>
  <si>
    <t>Long Description ID Number</t>
  </si>
  <si>
    <t>Valuation Area</t>
  </si>
  <si>
    <t>Gen. Valn Class</t>
  </si>
  <si>
    <t>Valuation Class</t>
  </si>
  <si>
    <t>Company Code</t>
  </si>
  <si>
    <t>Securities Acct Grp</t>
  </si>
  <si>
    <t>Contract Number</t>
  </si>
  <si>
    <t>Futures Account</t>
  </si>
  <si>
    <t>Long/Short Position</t>
  </si>
  <si>
    <t>Lot ID</t>
  </si>
  <si>
    <t>Transaction</t>
  </si>
  <si>
    <t>External Account</t>
  </si>
  <si>
    <t>Name of Valuation Area</t>
  </si>
  <si>
    <t>Name of Valuation Class</t>
  </si>
  <si>
    <t>Name of Accounting Code</t>
  </si>
  <si>
    <t>Notice - Maturity In Years</t>
  </si>
  <si>
    <t>Name of Securities Acct Grp</t>
  </si>
  <si>
    <t>Notice - Maturity in Months</t>
  </si>
  <si>
    <t>Contract No. Text</t>
  </si>
  <si>
    <t>Notice - Maturity in Days</t>
  </si>
  <si>
    <t>Long/Short Indicators Text</t>
  </si>
  <si>
    <t>Notice - Maturity in MMM-YYYY</t>
  </si>
  <si>
    <t>Analyst Name</t>
  </si>
  <si>
    <t>Segment</t>
  </si>
  <si>
    <t>External Code</t>
  </si>
  <si>
    <t>Business Segment</t>
  </si>
  <si>
    <t>CBV No</t>
  </si>
  <si>
    <t>Listed</t>
  </si>
  <si>
    <t>Listed in Exchange</t>
  </si>
  <si>
    <t>Maturity In Years</t>
  </si>
  <si>
    <t>Maturity In Months</t>
  </si>
  <si>
    <t>Maturity In Dayts</t>
  </si>
  <si>
    <t>Maturity in MMM-YYYY</t>
  </si>
  <si>
    <t>Number of Companies</t>
  </si>
  <si>
    <t>SFIN No</t>
  </si>
  <si>
    <t>Previous Day Market Price</t>
  </si>
  <si>
    <t>Previous Day Yeild</t>
  </si>
  <si>
    <t>Un Realized %</t>
  </si>
  <si>
    <t>Promoter Yes/No</t>
  </si>
  <si>
    <t>Group Key</t>
  </si>
  <si>
    <t>Lot Generated On</t>
  </si>
  <si>
    <t>Legal form</t>
  </si>
  <si>
    <t>Lot Generation Time</t>
  </si>
  <si>
    <t>Legal Entity Name</t>
  </si>
  <si>
    <t>Lot Entered By</t>
  </si>
  <si>
    <t>Legal Org Name</t>
  </si>
  <si>
    <t>Business Trans. Cat. Which Generated Lot</t>
  </si>
  <si>
    <t>Valid From</t>
  </si>
  <si>
    <t>Position Acquisition Date: Lot</t>
  </si>
  <si>
    <t>Credit Standing Institute</t>
  </si>
  <si>
    <t>Original Position Acquisition Date: Lot</t>
  </si>
  <si>
    <t>Rating</t>
  </si>
  <si>
    <t>Company Code of Lot-Generating Trans.</t>
  </si>
  <si>
    <t>Rating Description</t>
  </si>
  <si>
    <t>Lot-Generating Transaction No.</t>
  </si>
  <si>
    <t>Credit Rating Institute Name</t>
  </si>
  <si>
    <t>Sector</t>
  </si>
  <si>
    <t>Position Status</t>
  </si>
  <si>
    <t>on  Type(Link/Non Link</t>
  </si>
  <si>
    <t>Short Term or Long Term</t>
  </si>
  <si>
    <t>Scheme AUM</t>
  </si>
  <si>
    <t>Original Nominal Amount in PC</t>
  </si>
  <si>
    <t>Org AUM</t>
  </si>
  <si>
    <t>Nominal Currency</t>
  </si>
  <si>
    <t>Shut In Period</t>
  </si>
  <si>
    <t>Shut Period Y/N</t>
  </si>
  <si>
    <t>Purchase Value in Position Currency</t>
  </si>
  <si>
    <t>Frequency</t>
  </si>
  <si>
    <t>Purchase Value, Index-Clean, in PC</t>
  </si>
  <si>
    <t>Mkt Price Change%</t>
  </si>
  <si>
    <t>Position Currency</t>
  </si>
  <si>
    <t>Change Per Share</t>
  </si>
  <si>
    <t>Purchase Value in Valuation Currency</t>
  </si>
  <si>
    <t>Appriciation Deprication % on Book Value</t>
  </si>
  <si>
    <t>Valuation Currency</t>
  </si>
  <si>
    <t>NSE Industry</t>
  </si>
  <si>
    <t>Costs in position currency</t>
  </si>
  <si>
    <t>NSE Industry Name</t>
  </si>
  <si>
    <t>Costs, Index-Clean, in Position Currency</t>
  </si>
  <si>
    <t>Industry</t>
  </si>
  <si>
    <t>NSE Ind Name</t>
  </si>
  <si>
    <t>Costs in Valuation Currency</t>
  </si>
  <si>
    <t>Security Face Value</t>
  </si>
  <si>
    <t>IEC Approved</t>
  </si>
  <si>
    <t>IEC Approval Date</t>
  </si>
  <si>
    <t>Acquisition Value in Position Currency</t>
  </si>
  <si>
    <t>Allotment Date</t>
  </si>
  <si>
    <t>Acquisition Value, Index-Clean, in PC</t>
  </si>
  <si>
    <t>Unsecured</t>
  </si>
  <si>
    <t>Acquisition Value in Valuation Currency</t>
  </si>
  <si>
    <t>Approved/Other Invt Status</t>
  </si>
  <si>
    <t>Impairment in Position Currency</t>
  </si>
  <si>
    <t>Approved/Other Invt Status Date</t>
  </si>
  <si>
    <t>Impairment in Pos. Crcy, Index Clean</t>
  </si>
  <si>
    <t>Portfolio Segment</t>
  </si>
  <si>
    <t>Impairment in Valuation Currency</t>
  </si>
  <si>
    <t>Par/Non ParType</t>
  </si>
  <si>
    <t>Segment(PH or SH)</t>
  </si>
  <si>
    <t>FX Impairment in Valuation Currency</t>
  </si>
  <si>
    <t>Fund Manager</t>
  </si>
  <si>
    <t>Amortization in PC</t>
  </si>
  <si>
    <t>Amortization, Index-Clean, in PC</t>
  </si>
  <si>
    <t>FI Fund Manager</t>
  </si>
  <si>
    <t>Start Date</t>
  </si>
  <si>
    <t>Amortization in VC</t>
  </si>
  <si>
    <t>Type</t>
  </si>
  <si>
    <t>Type EQ/GR</t>
  </si>
  <si>
    <t>Amort. Negotiation Spread in Pos.Crcy</t>
  </si>
  <si>
    <t>Management Fee</t>
  </si>
  <si>
    <t>Amort. Neg. Spread in PC, Index-Clean</t>
  </si>
  <si>
    <t>Scheme Short Name</t>
  </si>
  <si>
    <t>Book Value in %</t>
  </si>
  <si>
    <t>Amort. Negotiation Spread in Val.Crcy</t>
  </si>
  <si>
    <t>Market Value in %</t>
  </si>
  <si>
    <t>Change in Diff%</t>
  </si>
  <si>
    <t>Cumulative Repayment in Position Crcy</t>
  </si>
  <si>
    <t>% to Scheme AUM</t>
  </si>
  <si>
    <t>Cumulative Repayment Index-Clean PC</t>
  </si>
  <si>
    <t>Enterprise AUM</t>
  </si>
  <si>
    <t>Stop Loss %</t>
  </si>
  <si>
    <t>Cumulative Repayment in Valuation Crcy</t>
  </si>
  <si>
    <t>Accredited By NHB/HUDCO</t>
  </si>
  <si>
    <t>Portfolio External Code</t>
  </si>
  <si>
    <t>FX Val. of Amort.Acqu.Val. in Val.Crcy</t>
  </si>
  <si>
    <t>PF Short Name</t>
  </si>
  <si>
    <t>Scheme Bank Account</t>
  </si>
  <si>
    <t>Amort. Acq. Value, Index-Clean, in PC</t>
  </si>
  <si>
    <t>Scheme Custodian</t>
  </si>
  <si>
    <t>Next Call Date</t>
  </si>
  <si>
    <t>Amortized Acquisition Value in VC</t>
  </si>
  <si>
    <t>Next Put Date</t>
  </si>
  <si>
    <t>Product Type Text(5 characters)</t>
  </si>
  <si>
    <t>Cleared PD Def./Tax Compensation in PC</t>
  </si>
  <si>
    <t>Regulatory Asset Class</t>
  </si>
  <si>
    <t>Cleared PD Def./Tax Comp. Ind.Cl. in PC</t>
  </si>
  <si>
    <t>Asset Class</t>
  </si>
  <si>
    <t>Coupon Rate</t>
  </si>
  <si>
    <t>Cleared PD Def./Tax Compensation in VC</t>
  </si>
  <si>
    <t>Holding YTM</t>
  </si>
  <si>
    <t>Hedge Adjustment in Position Currency</t>
  </si>
  <si>
    <t>Run date</t>
  </si>
  <si>
    <t>Hedge Adjustment in PC, Index-Clean</t>
  </si>
  <si>
    <t>Serial No</t>
  </si>
  <si>
    <t>Hedge Adjustment in Valuation Currency</t>
  </si>
  <si>
    <t>IRDA Code</t>
  </si>
  <si>
    <t>Hedge Amortization in Position Crcy</t>
  </si>
  <si>
    <t>IRDA Group</t>
  </si>
  <si>
    <t>Hedge Amortization in PC, Idx-Clean</t>
  </si>
  <si>
    <t>Category Code Identification No</t>
  </si>
  <si>
    <t>Hedge Amortization in Valuation Crcy</t>
  </si>
  <si>
    <t>Net Current Asset GL Amount</t>
  </si>
  <si>
    <t>Security Valuation in Position Currency</t>
  </si>
  <si>
    <t>Paid Up Equity Capital</t>
  </si>
  <si>
    <t>Security Valuation, Index-Clean, in PC</t>
  </si>
  <si>
    <t>Present Holding %</t>
  </si>
  <si>
    <t>Previous Holding %</t>
  </si>
  <si>
    <t>Security Write-Up in Position Currency</t>
  </si>
  <si>
    <t>HPP Price</t>
  </si>
  <si>
    <t>Security Write-Down in Position Currency</t>
  </si>
  <si>
    <t>HPP %</t>
  </si>
  <si>
    <t>Security Valuation in Valuation Currency</t>
  </si>
  <si>
    <t>Issuer NIC Code</t>
  </si>
  <si>
    <t>Issuer NIC Code Description</t>
  </si>
  <si>
    <t>Security Write-Up in Valuation Currency</t>
  </si>
  <si>
    <t>Bank Branch</t>
  </si>
  <si>
    <t>Security Write-Down in Valuation Crcy</t>
  </si>
  <si>
    <t>BP Group No</t>
  </si>
  <si>
    <t>Foreign Currency Valuation in Val. Crcy</t>
  </si>
  <si>
    <t>BP Group Name</t>
  </si>
  <si>
    <t>Taxable</t>
  </si>
  <si>
    <t>Forex Write-Up in Valuation Currency</t>
  </si>
  <si>
    <t>Interest Type</t>
  </si>
  <si>
    <t>Forex Write-Down in Valuation Currency</t>
  </si>
  <si>
    <t>PFM id</t>
  </si>
  <si>
    <t>Index Valuation in Position Currency</t>
  </si>
  <si>
    <t>Saleable Units/Qty</t>
  </si>
  <si>
    <t>Crisil Rating</t>
  </si>
  <si>
    <t>Index Write-Up in Position Currency</t>
  </si>
  <si>
    <t>ICRA Rating</t>
  </si>
  <si>
    <t>Index Write-Down in Position Currency</t>
  </si>
  <si>
    <t>CARE Rating</t>
  </si>
  <si>
    <t>Index Valuation in Valuation Currency</t>
  </si>
  <si>
    <t>FITCH Raing</t>
  </si>
  <si>
    <t>BRICKWORKS Rating</t>
  </si>
  <si>
    <t>Index Write-Up in Valuation Currency</t>
  </si>
  <si>
    <t>Treasury price</t>
  </si>
  <si>
    <t>Index Write-Down in Valuation Currency</t>
  </si>
  <si>
    <t>Valuation of Costs, Security, in PC</t>
  </si>
  <si>
    <t>Val. of Costs, Sec., Index-Clean, in PC</t>
  </si>
  <si>
    <t>No of Equity Shares</t>
  </si>
  <si>
    <t>%to Equity Shares</t>
  </si>
  <si>
    <t>Write-Up Capt. Costs, Sec. Val. in PC</t>
  </si>
  <si>
    <t>NICP Long Name</t>
  </si>
  <si>
    <t>Write-Down Capt. Costs, Sec. Val. in PC</t>
  </si>
  <si>
    <t>Valuation of Costs, Security, in VC</t>
  </si>
  <si>
    <t>Write-Up Capt. Costs, Sec. Val. in VC</t>
  </si>
  <si>
    <t>Sector Code</t>
  </si>
  <si>
    <t>Write-Down Capt. Costs, Sec. Val. in VC</t>
  </si>
  <si>
    <t>Sector Code Text</t>
  </si>
  <si>
    <t>Valuation of Costs, FX, in VC</t>
  </si>
  <si>
    <t>Infra Sub-Sectors</t>
  </si>
  <si>
    <t>Infrastructure Code</t>
  </si>
  <si>
    <t>Write-Up Capt. Costs, FX Val. in VC</t>
  </si>
  <si>
    <t>Infra Code Text</t>
  </si>
  <si>
    <t>Write-Down Capt. Costs, FX Val. in VC</t>
  </si>
  <si>
    <t>Bloomberg Code</t>
  </si>
  <si>
    <t>Spot Valuation Purchase VC</t>
  </si>
  <si>
    <t>Contract Type</t>
  </si>
  <si>
    <t>Spot Valuation Sale VC</t>
  </si>
  <si>
    <t>Next Interest Date</t>
  </si>
  <si>
    <t>Prev Interest Date</t>
  </si>
  <si>
    <t>Swap Valuation in Valuation Currency</t>
  </si>
  <si>
    <t>ICM</t>
  </si>
  <si>
    <t>ICM Days</t>
  </si>
  <si>
    <t>Swap/Margin Acc./Def. in PC</t>
  </si>
  <si>
    <t>Exchange Rate</t>
  </si>
  <si>
    <t>Amortized Cost Per Unit</t>
  </si>
  <si>
    <t>Swap/Margin Accrual/Deferral in VC</t>
  </si>
  <si>
    <t>Compound Activity</t>
  </si>
  <si>
    <t>Interest Compound Frequency</t>
  </si>
  <si>
    <t>Book Value, Index-Clean, in PC</t>
  </si>
  <si>
    <t>Ref. Interest Rate</t>
  </si>
  <si>
    <t>Margin Rate</t>
  </si>
  <si>
    <t>Book Value in Valuation Currency</t>
  </si>
  <si>
    <t>Final Maturity Date</t>
  </si>
  <si>
    <t>Yield to Maturity</t>
  </si>
  <si>
    <t>Book Value Excl. Costs in Position Crcy</t>
  </si>
  <si>
    <t>Macaulay Duration</t>
  </si>
  <si>
    <t>Book Value Excl.Costs, Index-Clean, PC</t>
  </si>
  <si>
    <t>Modified Duration</t>
  </si>
  <si>
    <t>Fisher/Weil Duration</t>
  </si>
  <si>
    <t>Book Value Excl. Costs in Valuation Crcy</t>
  </si>
  <si>
    <t>Yield to Maturity Weighted</t>
  </si>
  <si>
    <t>Macaulay Duration Weighted</t>
  </si>
  <si>
    <t>Sec.Valuation, Not Aff. P/L (OCI), in PC</t>
  </si>
  <si>
    <t>Modified Duration Weighted</t>
  </si>
  <si>
    <t>Sec.Val., Not Aff. P/L, Index-Clean, PC</t>
  </si>
  <si>
    <t>Fisher/Weil Duration Weighted</t>
  </si>
  <si>
    <t>NSE Code</t>
  </si>
  <si>
    <t>Sec.Valuation, Not Aff. P/L (OCI), in VC</t>
  </si>
  <si>
    <t>BSE Code</t>
  </si>
  <si>
    <t>Fund Category</t>
  </si>
  <si>
    <t>FX Valuation, Not Aff. P/L (OCI), in VC</t>
  </si>
  <si>
    <t>Index Valuation, Not Aff. P/L, in PC</t>
  </si>
  <si>
    <t>Fitch Rating</t>
  </si>
  <si>
    <t>Index Valuation, Not Aff. P/L, in VC</t>
  </si>
  <si>
    <t>CARA Rating</t>
  </si>
  <si>
    <t>BRICKS Rating</t>
  </si>
  <si>
    <t>Val. of Costs, Sec., Not Aff.P/L in PC</t>
  </si>
  <si>
    <t>CRISIL Rating</t>
  </si>
  <si>
    <t>Val.Costs, Sec., NPL, Index-Clean in PC</t>
  </si>
  <si>
    <t>FITCH Rating</t>
  </si>
  <si>
    <t>Val. of Costs, Sec., Not Aff.P/L in VC</t>
  </si>
  <si>
    <t>Val. of Costs, FX, Not Aff.P/L (OCI) VC</t>
  </si>
  <si>
    <t>Product Scheme AUM</t>
  </si>
  <si>
    <t>% of Product AUM</t>
  </si>
  <si>
    <t>Accrued Interest (Pos.Comp.) in Pos.Crcy</t>
  </si>
  <si>
    <t>BM Weightage</t>
  </si>
  <si>
    <t>NPA Status</t>
  </si>
  <si>
    <t>Accrued Interest in Valuation Currency</t>
  </si>
  <si>
    <t>Key Date</t>
  </si>
  <si>
    <t>Entered By</t>
  </si>
  <si>
    <t>Variation Margin in Position Currency</t>
  </si>
  <si>
    <t>Entered On</t>
  </si>
  <si>
    <t>Entry Time</t>
  </si>
  <si>
    <t>Variation Margin in Valuation Currency</t>
  </si>
  <si>
    <t>Portfolio Web Code</t>
  </si>
  <si>
    <t>Portfolio Life Asia / PAS Code</t>
  </si>
  <si>
    <t>Deferral Item for Purchase Value in PC</t>
  </si>
  <si>
    <t>Other Sys Portfolio Code</t>
  </si>
  <si>
    <t>Deferral Item Purch. Val. in PC, Idx-Cl.</t>
  </si>
  <si>
    <t>SFIN Name</t>
  </si>
  <si>
    <t>Retail/Group/Others</t>
  </si>
  <si>
    <t>Deferral Item for Purchase Value in VC</t>
  </si>
  <si>
    <t>Press Code</t>
  </si>
  <si>
    <t>Schedule 8 Line of Business</t>
  </si>
  <si>
    <t>Clearing Component in PC (Internal)</t>
  </si>
  <si>
    <t>Schedule8/8A/8B</t>
  </si>
  <si>
    <t>Clearing in PC, Index Clean (Internal)</t>
  </si>
  <si>
    <t>Asset Classification</t>
  </si>
  <si>
    <t>Clearing Component in VC (Internal)</t>
  </si>
  <si>
    <t>Ind-AS 109 classification</t>
  </si>
  <si>
    <t>Carrying Value</t>
  </si>
  <si>
    <t>Consolidated Security Gains in Pos.Crcy</t>
  </si>
  <si>
    <t>Reporting Value</t>
  </si>
  <si>
    <t>Value Including Accured Interest</t>
  </si>
  <si>
    <t>Cons. Security Gains in Valuation Crcy</t>
  </si>
  <si>
    <t>MTM-Debt</t>
  </si>
  <si>
    <t>MTM-Equity</t>
  </si>
  <si>
    <t>Consolidated Security Losses in Pos.Crcy</t>
  </si>
  <si>
    <t>Total MTM</t>
  </si>
  <si>
    <t>ECL Applicable</t>
  </si>
  <si>
    <t>Consolidated Security Losses in Val.Crcy</t>
  </si>
  <si>
    <t>Rate of LGD</t>
  </si>
  <si>
    <t>Rate of PD</t>
  </si>
  <si>
    <t>Consolidated FX Gains in Valuation Crcy</t>
  </si>
  <si>
    <t>ECL Stage 1</t>
  </si>
  <si>
    <t>Exposure of default</t>
  </si>
  <si>
    <t>Consolidated FX Losses in Valuation Crcy</t>
  </si>
  <si>
    <t>ECL Stage 2 Provison</t>
  </si>
  <si>
    <t>Note 12 c &amp;e NTA</t>
  </si>
  <si>
    <t>Value Adjustment of Gains in Pos.Crcy</t>
  </si>
  <si>
    <t>NTA 14 Industry</t>
  </si>
  <si>
    <t>INDAS RATING</t>
  </si>
  <si>
    <t>Value Adjustment of Gains in Val. Crcy</t>
  </si>
  <si>
    <t>NTA 14 Rating (Credit exposure)</t>
  </si>
  <si>
    <t>Value Adjustment of Losses in Pos. Crcy</t>
  </si>
  <si>
    <t>Internal Industry  Sector</t>
  </si>
  <si>
    <t>Internal Industry Sector Text</t>
  </si>
  <si>
    <t>Value Adjustment of Losses in Val. Crcy</t>
  </si>
  <si>
    <t>Red Amber Green</t>
  </si>
  <si>
    <t>Public or Private</t>
  </si>
  <si>
    <t>Original Value Adjustment in Pos. Crcy</t>
  </si>
  <si>
    <t>Nifty or Non Nifty</t>
  </si>
  <si>
    <t>Security Premium on Maturity</t>
  </si>
  <si>
    <t>Original Value Adjustment in Val. Crcy</t>
  </si>
  <si>
    <t>Underlying Security ID</t>
  </si>
  <si>
    <t>Product Description</t>
  </si>
  <si>
    <t>Interest Income in Position Currrency</t>
  </si>
  <si>
    <t>Interest Income, Index-Clean, in PC</t>
  </si>
  <si>
    <t>Interest Income in Valuation Currency</t>
  </si>
  <si>
    <t>Zero Position on Key Date</t>
  </si>
  <si>
    <t>Procedure for a step</t>
  </si>
  <si>
    <t>Transaction Type</t>
  </si>
  <si>
    <t>Portfolio</t>
  </si>
  <si>
    <t>Portfolio Name</t>
  </si>
  <si>
    <t>Position Mgmt Procedure</t>
  </si>
  <si>
    <t>Account Assignment Reference</t>
  </si>
  <si>
    <t>Stock Category</t>
  </si>
  <si>
    <t>Business Partner (Commitment)</t>
  </si>
  <si>
    <t>Bus. Partner Address</t>
  </si>
  <si>
    <t>Legal entity</t>
  </si>
  <si>
    <t>Nationality</t>
  </si>
  <si>
    <t>Industry sector</t>
  </si>
  <si>
    <t>Balance Sheet Display</t>
  </si>
  <si>
    <t>Start of Term</t>
  </si>
  <si>
    <t>Price Type</t>
  </si>
  <si>
    <t>Exchange</t>
  </si>
  <si>
    <t>Market Rate</t>
  </si>
  <si>
    <t>Market Value in Mkt Curr.</t>
  </si>
  <si>
    <t>Market Value in Valuation Currency</t>
  </si>
  <si>
    <t>Average Rate Acquisition Value PC</t>
  </si>
  <si>
    <t>Book Rate</t>
  </si>
  <si>
    <t>Quotation Indicator Text</t>
  </si>
  <si>
    <t>Average Rate Acq. Value VC</t>
  </si>
  <si>
    <t>Average Rate Book Value VC</t>
  </si>
  <si>
    <t>Book Exchange Rate</t>
  </si>
  <si>
    <t>Characteristics</t>
  </si>
  <si>
    <t>Assignment</t>
  </si>
  <si>
    <t>Internal Reference</t>
  </si>
  <si>
    <t>Assets/Liabs Pos.</t>
  </si>
  <si>
    <t>Master Agreement</t>
  </si>
  <si>
    <t>Position Status Text</t>
  </si>
  <si>
    <t>Amortization Procedure Text</t>
  </si>
  <si>
    <t>Name of Transaction Type</t>
  </si>
  <si>
    <t>Position Management Procedure Text</t>
  </si>
  <si>
    <t>Account Assignment Reference Name</t>
  </si>
  <si>
    <t>Legal Entity Text</t>
  </si>
  <si>
    <t>Nationality Text</t>
  </si>
  <si>
    <t>Indust. Text</t>
  </si>
  <si>
    <t>B/S Display Text</t>
  </si>
  <si>
    <t>Subpositions</t>
  </si>
  <si>
    <t>Others</t>
  </si>
  <si>
    <t>JSWSTEEL</t>
  </si>
  <si>
    <t>Equity Stocks</t>
  </si>
  <si>
    <t>01A</t>
  </si>
  <si>
    <t>2100041</t>
  </si>
  <si>
    <t>INE019A01038</t>
  </si>
  <si>
    <t>4000</t>
  </si>
  <si>
    <t>DB_9101</t>
  </si>
  <si>
    <t>0000200061</t>
  </si>
  <si>
    <t>JSW STEEL LIMITED</t>
  </si>
  <si>
    <t>001</t>
  </si>
  <si>
    <t>0</t>
  </si>
  <si>
    <t>1</t>
  </si>
  <si>
    <t/>
  </si>
  <si>
    <t>00000000000000000000000000000000</t>
  </si>
  <si>
    <t>IGAAP</t>
  </si>
  <si>
    <t>At Fair Value Through Profit or Loss</t>
  </si>
  <si>
    <t>Max Life Pension Fund Management Ltd</t>
  </si>
  <si>
    <t>-0000</t>
  </si>
  <si>
    <t>JSW Steel Ltd</t>
  </si>
  <si>
    <t>Yes</t>
  </si>
  <si>
    <t>SM012001</t>
  </si>
  <si>
    <t>N</t>
  </si>
  <si>
    <t>01</t>
  </si>
  <si>
    <t>INR</t>
  </si>
  <si>
    <t>Y</t>
  </si>
  <si>
    <t>3</t>
  </si>
  <si>
    <t>LINK</t>
  </si>
  <si>
    <t>ULIP</t>
  </si>
  <si>
    <t>NONPAR</t>
  </si>
  <si>
    <t>PH</t>
  </si>
  <si>
    <t>.</t>
  </si>
  <si>
    <t>EQUITY</t>
  </si>
  <si>
    <t>SCHEME E-TIER I</t>
  </si>
  <si>
    <t>E TIER I</t>
  </si>
  <si>
    <t>922020038897738</t>
  </si>
  <si>
    <t>DEUTSCHE BANK</t>
  </si>
  <si>
    <t>32</t>
  </si>
  <si>
    <t>Other manufacturing</t>
  </si>
  <si>
    <t>No</t>
  </si>
  <si>
    <t>401</t>
  </si>
  <si>
    <t>E-TIER I</t>
  </si>
  <si>
    <t>10169522</t>
  </si>
  <si>
    <t>2</t>
  </si>
  <si>
    <t>EQJSWSTEEL</t>
  </si>
  <si>
    <t>500228</t>
  </si>
  <si>
    <t>NPS TRUST A/C MAX LIFE PENSION FUND MANAGEMENT SCHEME E -TIER I</t>
  </si>
  <si>
    <t>At Fair Value Through Profit o</t>
  </si>
  <si>
    <t>NA</t>
  </si>
  <si>
    <t>PRIVATE</t>
  </si>
  <si>
    <t>9101</t>
  </si>
  <si>
    <t>E-Tier 1</t>
  </si>
  <si>
    <t>EQ01</t>
  </si>
  <si>
    <t>AAR_01A_UG</t>
  </si>
  <si>
    <t>200061</t>
  </si>
  <si>
    <t>JSW Steel Ltd / Bandra East / 400051 Mumbai</t>
  </si>
  <si>
    <t>07</t>
  </si>
  <si>
    <t>IN</t>
  </si>
  <si>
    <t>09</t>
  </si>
  <si>
    <t>NSE</t>
  </si>
  <si>
    <t>Unit-quoted</t>
  </si>
  <si>
    <t>1.00000</t>
  </si>
  <si>
    <t>Asset Position</t>
  </si>
  <si>
    <t>Derived Business Transactions Are Up-to-</t>
  </si>
  <si>
    <t>Securities: Mark-to-Market (P/L)_EQ_IGAAP</t>
  </si>
  <si>
    <t>Account Assignment For Equity_UGC</t>
  </si>
  <si>
    <t>India</t>
  </si>
  <si>
    <t>HDFCLIFEINS</t>
  </si>
  <si>
    <t>2100045</t>
  </si>
  <si>
    <t>INE795G01014</t>
  </si>
  <si>
    <t>0000200067</t>
  </si>
  <si>
    <t>HDFC LIFE INSURANCE COMPANY LIMITED</t>
  </si>
  <si>
    <t>HDFC Life Insurance Ltd</t>
  </si>
  <si>
    <t>65</t>
  </si>
  <si>
    <t>Insurance, reinsurance and pension funding, except compulsory social security</t>
  </si>
  <si>
    <t>EQHDFCLIFE</t>
  </si>
  <si>
    <t>540777</t>
  </si>
  <si>
    <t>200067</t>
  </si>
  <si>
    <t>HDFC Life Insurance Ltd / Mahalaxmi / 400011 Mumbai</t>
  </si>
  <si>
    <t>Insurance, reinsuran</t>
  </si>
  <si>
    <t>HDFC</t>
  </si>
  <si>
    <t>2100000</t>
  </si>
  <si>
    <t>INE040A01034</t>
  </si>
  <si>
    <t>0000200008</t>
  </si>
  <si>
    <t>HDFC Bank Ltd</t>
  </si>
  <si>
    <t>20</t>
  </si>
  <si>
    <t>64</t>
  </si>
  <si>
    <t>Financial service activities, except insurance and pension funding</t>
  </si>
  <si>
    <t>EQHDFCBANK</t>
  </si>
  <si>
    <t>500180</t>
  </si>
  <si>
    <t>200008</t>
  </si>
  <si>
    <t>HDFC Bank Ltd / Mumbai / 400017 Mumbai</t>
  </si>
  <si>
    <t>03</t>
  </si>
  <si>
    <t>Private Bank</t>
  </si>
  <si>
    <t>Financial service ac</t>
  </si>
  <si>
    <t>RELIANCE</t>
  </si>
  <si>
    <t>2100001</t>
  </si>
  <si>
    <t>INE002A01018</t>
  </si>
  <si>
    <t>0000200017</t>
  </si>
  <si>
    <t>RELIANCE INDUSTRIES LIMITED</t>
  </si>
  <si>
    <t>Reliance Industries Ltd</t>
  </si>
  <si>
    <t>06</t>
  </si>
  <si>
    <t>Extraction of crude petroleum and natural gas</t>
  </si>
  <si>
    <t>EQRELIANCE</t>
  </si>
  <si>
    <t>500325</t>
  </si>
  <si>
    <t>200017</t>
  </si>
  <si>
    <t>Reliance Industries Ltd / Mumbai / 400001 Mumbai</t>
  </si>
  <si>
    <t>Extraction of crude</t>
  </si>
  <si>
    <t>ICICIBANK</t>
  </si>
  <si>
    <t>2100002</t>
  </si>
  <si>
    <t>INE090A01021</t>
  </si>
  <si>
    <t>0000200009</t>
  </si>
  <si>
    <t>ICICI BANK LIMITED</t>
  </si>
  <si>
    <t>ICICI Bank Ltd</t>
  </si>
  <si>
    <t>EQICICIBANK</t>
  </si>
  <si>
    <t>532174</t>
  </si>
  <si>
    <t>200009</t>
  </si>
  <si>
    <t>ICICI Bank Ltd / ICICI Bank Bandra Kurla Complex / 400051 Mumbai</t>
  </si>
  <si>
    <t>INFOSYSTCH</t>
  </si>
  <si>
    <t>2100003</t>
  </si>
  <si>
    <t>INE009A01021</t>
  </si>
  <si>
    <t>0000200010</t>
  </si>
  <si>
    <t>INFOSYS LIMITED</t>
  </si>
  <si>
    <t>Infosys Ltd</t>
  </si>
  <si>
    <t>63</t>
  </si>
  <si>
    <t>Information service activities</t>
  </si>
  <si>
    <t>EQINFY</t>
  </si>
  <si>
    <t>500209</t>
  </si>
  <si>
    <t>200010</t>
  </si>
  <si>
    <t>Infosys Ltd / Plot no. 44/97 A, 3rd cross / 560100 Bangalore</t>
  </si>
  <si>
    <t>Information service</t>
  </si>
  <si>
    <t>HDFC Ltd</t>
  </si>
  <si>
    <t>2100004</t>
  </si>
  <si>
    <t>INE001A01036</t>
  </si>
  <si>
    <t>0000200011</t>
  </si>
  <si>
    <t>HOUSING DEVELOPMENT FINANCE CORP LIMITED</t>
  </si>
  <si>
    <t>Housing Development Finance Corp Ltd</t>
  </si>
  <si>
    <t>EQHDFC</t>
  </si>
  <si>
    <t>500010</t>
  </si>
  <si>
    <t>200011</t>
  </si>
  <si>
    <t>Housing Development Finance Corp Ltd / Mumbai / 400020 Mumbai</t>
  </si>
  <si>
    <t>TCS</t>
  </si>
  <si>
    <t>2100005</t>
  </si>
  <si>
    <t>INE467B01029</t>
  </si>
  <si>
    <t>0000200016</t>
  </si>
  <si>
    <t>TATA CONSULTANCY SERVICES LIMITED</t>
  </si>
  <si>
    <t>Tata Consultancy Services Ltd</t>
  </si>
  <si>
    <t>EQTCS</t>
  </si>
  <si>
    <t>532540</t>
  </si>
  <si>
    <t>200016</t>
  </si>
  <si>
    <t>Tata Consultancy Services Ltd / Mumbai / 400021 Mumbai</t>
  </si>
  <si>
    <t>ITC</t>
  </si>
  <si>
    <t>2100006</t>
  </si>
  <si>
    <t>INE154A01025</t>
  </si>
  <si>
    <t>0000200018</t>
  </si>
  <si>
    <t>ITC Limited</t>
  </si>
  <si>
    <t>ITC Ltd</t>
  </si>
  <si>
    <t>12</t>
  </si>
  <si>
    <t>Manufacture of tobacco products</t>
  </si>
  <si>
    <t>EQITC</t>
  </si>
  <si>
    <t>500875</t>
  </si>
  <si>
    <t>200018</t>
  </si>
  <si>
    <t>ITC Ltd / Kolkata / 700071 Kolkata</t>
  </si>
  <si>
    <t>Manufacture of tobac</t>
  </si>
  <si>
    <t>KOTAKBANK</t>
  </si>
  <si>
    <t>2100007</t>
  </si>
  <si>
    <t>INE237A01028</t>
  </si>
  <si>
    <t>0000200015</t>
  </si>
  <si>
    <t>KOTAK MAHINDRA BANK LIMITED</t>
  </si>
  <si>
    <t>Kotak Mahindra Bank Ltd</t>
  </si>
  <si>
    <t>EQKOTAKBANK</t>
  </si>
  <si>
    <t>500247</t>
  </si>
  <si>
    <t>200015</t>
  </si>
  <si>
    <t>Kotak Mahindra Bank Ltd / Bandra, Mumbai / 400051 Mumbai</t>
  </si>
  <si>
    <t>ASHOKLEY</t>
  </si>
  <si>
    <t>2100103</t>
  </si>
  <si>
    <t>INE208A01029</t>
  </si>
  <si>
    <t>0000200135</t>
  </si>
  <si>
    <t>ASHOK LEYLAND LIMITED</t>
  </si>
  <si>
    <t>ASHOK LEYLAND LTD.</t>
  </si>
  <si>
    <t>29</t>
  </si>
  <si>
    <t>Manufacture of motor vehicles, trailers and semi-trailers</t>
  </si>
  <si>
    <t>EQASHOKLEY</t>
  </si>
  <si>
    <t>500477</t>
  </si>
  <si>
    <t>200135</t>
  </si>
  <si>
    <t>ASHOK LEYLAND LTD. / Sardar Patel Road, Guindy / 600032 Chennai</t>
  </si>
  <si>
    <t>Manufacture of motor</t>
  </si>
  <si>
    <t>LT</t>
  </si>
  <si>
    <t>2100008</t>
  </si>
  <si>
    <t>INE018A01030</t>
  </si>
  <si>
    <t>0000200019</t>
  </si>
  <si>
    <t>LARSEN &amp; TOUBRO LIMITED</t>
  </si>
  <si>
    <t>Larsen &amp; Toubro Ltd</t>
  </si>
  <si>
    <t>43</t>
  </si>
  <si>
    <t>Specialized construction activities</t>
  </si>
  <si>
    <t>EQLT</t>
  </si>
  <si>
    <t>500510</t>
  </si>
  <si>
    <t>200019</t>
  </si>
  <si>
    <t>Larsen &amp; Toubro Ltd / Mumbai / 400001 Mumbai</t>
  </si>
  <si>
    <t>MNC Bank</t>
  </si>
  <si>
    <t>Specialized construc</t>
  </si>
  <si>
    <t>CUMMINSIND</t>
  </si>
  <si>
    <t>2100102</t>
  </si>
  <si>
    <t>INE298A01020</t>
  </si>
  <si>
    <t>0000200134</t>
  </si>
  <si>
    <t>CUMMINS INDIA LIMITED</t>
  </si>
  <si>
    <t>CUMMINS INDIA LTD.</t>
  </si>
  <si>
    <t>EQCUMMINSIND</t>
  </si>
  <si>
    <t>500480</t>
  </si>
  <si>
    <t>200134</t>
  </si>
  <si>
    <t>CUMMINS INDIA LTD. / Survey No. 21, Balewadi / 411045 Pune</t>
  </si>
  <si>
    <t>HINDUNILVR</t>
  </si>
  <si>
    <t>2100009</t>
  </si>
  <si>
    <t>INE030A01027</t>
  </si>
  <si>
    <t>0000200020</t>
  </si>
  <si>
    <t>HINDUSTAN UNILEVER LIMITED</t>
  </si>
  <si>
    <t>Hindustan Unilever Ltd</t>
  </si>
  <si>
    <t>10</t>
  </si>
  <si>
    <t>Manufacture of food products</t>
  </si>
  <si>
    <t>EQHINDUNILVR</t>
  </si>
  <si>
    <t>500696</t>
  </si>
  <si>
    <t>200020</t>
  </si>
  <si>
    <t>Hindustan Unilever Ltd / Mumbai / 400099 Mumbai</t>
  </si>
  <si>
    <t>Manufacture of food</t>
  </si>
  <si>
    <t>IDFCBANK</t>
  </si>
  <si>
    <t>2100101</t>
  </si>
  <si>
    <t>INE092T01019</t>
  </si>
  <si>
    <t>0000200136</t>
  </si>
  <si>
    <t>IDFC FIRST BANK LIMITED</t>
  </si>
  <si>
    <t>EQIDFCFIRSTB</t>
  </si>
  <si>
    <t>539437</t>
  </si>
  <si>
    <t>200136</t>
  </si>
  <si>
    <t>IDFC FIRST BANK LIMITED / Bandra-Kurla Complex, Bandra East / 400051 Mumbai</t>
  </si>
  <si>
    <t>SBI</t>
  </si>
  <si>
    <t>2100010</t>
  </si>
  <si>
    <t>INE062A01020</t>
  </si>
  <si>
    <t>0000200021</t>
  </si>
  <si>
    <t>STATE BANK OF INDIA</t>
  </si>
  <si>
    <t>State Bank of India</t>
  </si>
  <si>
    <t>EQSBIN</t>
  </si>
  <si>
    <t>500112</t>
  </si>
  <si>
    <t>PUBLIC</t>
  </si>
  <si>
    <t>200021</t>
  </si>
  <si>
    <t>State Bank of India / Mumbai / 400021 Mumbai</t>
  </si>
  <si>
    <t>Publ.Sect. Bank</t>
  </si>
  <si>
    <t>PAGEIND</t>
  </si>
  <si>
    <t>2100100</t>
  </si>
  <si>
    <t>INE761H01022</t>
  </si>
  <si>
    <t>0000200120</t>
  </si>
  <si>
    <t>PAGE INDUSTRIES LIMITED</t>
  </si>
  <si>
    <t>PAGE INDUSTRIES LTD.</t>
  </si>
  <si>
    <t>14</t>
  </si>
  <si>
    <t>Manufacture of wearing apparel</t>
  </si>
  <si>
    <t>EQPAGEIND</t>
  </si>
  <si>
    <t>532827</t>
  </si>
  <si>
    <t>200120</t>
  </si>
  <si>
    <t>PAGE INDUSTRIES LTD. / Kadubeesanahalli, Varthur Hobli / 560103 Bangalore</t>
  </si>
  <si>
    <t>Manufacture of weari</t>
  </si>
  <si>
    <t>BAJFINANCE</t>
  </si>
  <si>
    <t>2100012</t>
  </si>
  <si>
    <t>INE296A01024</t>
  </si>
  <si>
    <t>0000200023</t>
  </si>
  <si>
    <t>BAJAJ FINANCE LIMITED</t>
  </si>
  <si>
    <t>Bajaj Finance Ltd</t>
  </si>
  <si>
    <t>22</t>
  </si>
  <si>
    <t>EQBAJFINANCE</t>
  </si>
  <si>
    <t>500034</t>
  </si>
  <si>
    <t>200023</t>
  </si>
  <si>
    <t>Bajaj Finance Ltd / Pune / 411035 Pune</t>
  </si>
  <si>
    <t>26</t>
  </si>
  <si>
    <t>NBFC</t>
  </si>
  <si>
    <t>BHARTIARTL</t>
  </si>
  <si>
    <t>2100013</t>
  </si>
  <si>
    <t>INE397D01024</t>
  </si>
  <si>
    <t>0000200024</t>
  </si>
  <si>
    <t>BHARTI AIRTEL LIMITED</t>
  </si>
  <si>
    <t>Bharti Airtel Ltd</t>
  </si>
  <si>
    <t>61</t>
  </si>
  <si>
    <t>Telecommunications</t>
  </si>
  <si>
    <t>EQBHARTIARTL</t>
  </si>
  <si>
    <t>532454</t>
  </si>
  <si>
    <t>200024</t>
  </si>
  <si>
    <t>Bharti Airtel Ltd / Gurugram / 122015 Gurugram</t>
  </si>
  <si>
    <t>ASIANPAINT</t>
  </si>
  <si>
    <t>2100014</t>
  </si>
  <si>
    <t>INE021A01026</t>
  </si>
  <si>
    <t>0000200025</t>
  </si>
  <si>
    <t>ASIAN PAINTS (INDIA) LIMITED</t>
  </si>
  <si>
    <t>Asian Paints Ltd</t>
  </si>
  <si>
    <t>EQASIANPAINT</t>
  </si>
  <si>
    <t>500820</t>
  </si>
  <si>
    <t>200025</t>
  </si>
  <si>
    <t>Asian Paints Ltd / Santacruz / 400055 Mumbai</t>
  </si>
  <si>
    <t>TECHM</t>
  </si>
  <si>
    <t>2100083</t>
  </si>
  <si>
    <t>INE669C01036</t>
  </si>
  <si>
    <t>0000200063</t>
  </si>
  <si>
    <t>TECH MAHINDRA LIMITED</t>
  </si>
  <si>
    <t>Tech Mahindra</t>
  </si>
  <si>
    <t>EQTECHM</t>
  </si>
  <si>
    <t>532755</t>
  </si>
  <si>
    <t>200063</t>
  </si>
  <si>
    <t>Tech Mahindra / Sharda Centre / 411004 Pune</t>
  </si>
  <si>
    <t>MNM</t>
  </si>
  <si>
    <t>2100015</t>
  </si>
  <si>
    <t>INE101A01026</t>
  </si>
  <si>
    <t>0000200026</t>
  </si>
  <si>
    <t>MAHINDRA &amp; MAHINDRA LIMITED</t>
  </si>
  <si>
    <t>Mahindra &amp; Mahindra</t>
  </si>
  <si>
    <t>EQM&amp;M</t>
  </si>
  <si>
    <t>500520</t>
  </si>
  <si>
    <t>200026</t>
  </si>
  <si>
    <t>Mahindra &amp; Mahindra / Gateway Building Apollo Bunder / 400001 Mumbai</t>
  </si>
  <si>
    <t>MARICO</t>
  </si>
  <si>
    <t>2100071</t>
  </si>
  <si>
    <t>INE196A01026</t>
  </si>
  <si>
    <t>0000200097</t>
  </si>
  <si>
    <t>MARICO LIMITED</t>
  </si>
  <si>
    <t>Marico Limited</t>
  </si>
  <si>
    <t>EQMARICO</t>
  </si>
  <si>
    <t>531642</t>
  </si>
  <si>
    <t>200097</t>
  </si>
  <si>
    <t>Marico Limited / Santacruz East / 400098 Mumbai</t>
  </si>
  <si>
    <t>MARUTI</t>
  </si>
  <si>
    <t>2100016</t>
  </si>
  <si>
    <t>INE585B01010</t>
  </si>
  <si>
    <t>0000200027</t>
  </si>
  <si>
    <t>SUZUKI CORPORATION LIMITED</t>
  </si>
  <si>
    <t>Maruti Suzuki India Ltd</t>
  </si>
  <si>
    <t>EQMARUTI</t>
  </si>
  <si>
    <t>532500</t>
  </si>
  <si>
    <t>200027</t>
  </si>
  <si>
    <t>Maruti Suzuki India Ltd / Vasant Kunj / 110070 New Delhi</t>
  </si>
  <si>
    <t>TITAN</t>
  </si>
  <si>
    <t>2100017</t>
  </si>
  <si>
    <t>INE280A01028</t>
  </si>
  <si>
    <t>0000200028</t>
  </si>
  <si>
    <t>TITAN COMPANY LIMITED</t>
  </si>
  <si>
    <t>Titan Co Ltd</t>
  </si>
  <si>
    <t>EQTITAN</t>
  </si>
  <si>
    <t>500114</t>
  </si>
  <si>
    <t>200028</t>
  </si>
  <si>
    <t>Titan Co Ltd / Electronic City Phase 1 / 560100 Bangalore</t>
  </si>
  <si>
    <t>TCPL</t>
  </si>
  <si>
    <t>2100070</t>
  </si>
  <si>
    <t>INE192A01025</t>
  </si>
  <si>
    <t>0000200094</t>
  </si>
  <si>
    <t>TATA CONSUMERS PRODUCT LIMITED</t>
  </si>
  <si>
    <t>Tata Consumer Products Limited</t>
  </si>
  <si>
    <t>EQTATACONSUM</t>
  </si>
  <si>
    <t>500800</t>
  </si>
  <si>
    <t>200094</t>
  </si>
  <si>
    <t>Tata Consumer Products Limited / Fort / 400001 Mumbai</t>
  </si>
  <si>
    <t>BAJAJFINSV</t>
  </si>
  <si>
    <t>2100018</t>
  </si>
  <si>
    <t>INE918I01026</t>
  </si>
  <si>
    <t>0000200029</t>
  </si>
  <si>
    <t>BAJAJ FINSERV LIMITED</t>
  </si>
  <si>
    <t>Bajaj Finserv Ltd</t>
  </si>
  <si>
    <t>EQBAJAJFINSV</t>
  </si>
  <si>
    <t>532978</t>
  </si>
  <si>
    <t>200029</t>
  </si>
  <si>
    <t>Bajaj Finserv Ltd / Viman Nagar / 411035 Pune</t>
  </si>
  <si>
    <t>SUNPHARMA</t>
  </si>
  <si>
    <t>2100020</t>
  </si>
  <si>
    <t>INE044A01036</t>
  </si>
  <si>
    <t>0000200031</t>
  </si>
  <si>
    <t>SUN PHARMACEUTICAL INDUSTRIES LIMITED</t>
  </si>
  <si>
    <t>Sun Pharmaceutical Industries Ltd</t>
  </si>
  <si>
    <t>21</t>
  </si>
  <si>
    <t>Manufacture of pharmaceuticals,medicinal chemical and botanical products</t>
  </si>
  <si>
    <t>EQSUNPHARMA</t>
  </si>
  <si>
    <t>524715</t>
  </si>
  <si>
    <t>200031</t>
  </si>
  <si>
    <t>Sun Pharmaceutical Industries Ltd / Goregaon East Mumbai / 400063 Mumbai</t>
  </si>
  <si>
    <t>Manufacture of pharm</t>
  </si>
  <si>
    <t>EICHERMOT</t>
  </si>
  <si>
    <t>2100066</t>
  </si>
  <si>
    <t>INE066A01021</t>
  </si>
  <si>
    <t>0000200090</t>
  </si>
  <si>
    <t>EICHER MOTORS LIMITED</t>
  </si>
  <si>
    <t>Eicher Motors Limited</t>
  </si>
  <si>
    <t>EQEICHERMOT</t>
  </si>
  <si>
    <t>505200</t>
  </si>
  <si>
    <t>200090</t>
  </si>
  <si>
    <t>Eicher Motors Limited / Sector 32 / 122001 Gurugram</t>
  </si>
  <si>
    <t>TATASTEEL</t>
  </si>
  <si>
    <t>2100021</t>
  </si>
  <si>
    <t>INE081A01020</t>
  </si>
  <si>
    <t>0000200032</t>
  </si>
  <si>
    <t>TATA STEEL LIMITED</t>
  </si>
  <si>
    <t>Tata Steel Ltd</t>
  </si>
  <si>
    <t>35</t>
  </si>
  <si>
    <t>Electricity, gas, steam and air conditioning supply</t>
  </si>
  <si>
    <t>EQTATASTEEL</t>
  </si>
  <si>
    <t>500470</t>
  </si>
  <si>
    <t>200032</t>
  </si>
  <si>
    <t>Tata Steel Ltd / Mumbai / 400001 Mumbai</t>
  </si>
  <si>
    <t>Electricity, gas, st</t>
  </si>
  <si>
    <t>ULTRACEMCO</t>
  </si>
  <si>
    <t>2100023</t>
  </si>
  <si>
    <t>INE481G01011</t>
  </si>
  <si>
    <t>0000200034</t>
  </si>
  <si>
    <t>ULTRATECH CEMENT LIMITED</t>
  </si>
  <si>
    <t>UltraTech Cement Ltd</t>
  </si>
  <si>
    <t>EQULTRACEMCO</t>
  </si>
  <si>
    <t>532538</t>
  </si>
  <si>
    <t>200034</t>
  </si>
  <si>
    <t>UltraTech Cement Ltd / Andheri East / 400093 Mumbai</t>
  </si>
  <si>
    <t>NTPC</t>
  </si>
  <si>
    <t>2100024</t>
  </si>
  <si>
    <t>INE733E01010</t>
  </si>
  <si>
    <t>0000200035</t>
  </si>
  <si>
    <t>NTPC LIMITED</t>
  </si>
  <si>
    <t>NTPC Ltd</t>
  </si>
  <si>
    <t>EQNTPC</t>
  </si>
  <si>
    <t>532555</t>
  </si>
  <si>
    <t>200035</t>
  </si>
  <si>
    <t>NTPC Ltd / SCOPE Complex, Institutional Area, Lodhi Road / 110003 New Delhi</t>
  </si>
  <si>
    <t>PSU</t>
  </si>
  <si>
    <t>SBICARD</t>
  </si>
  <si>
    <t>2100061</t>
  </si>
  <si>
    <t>INE018E01016</t>
  </si>
  <si>
    <t>0000200083</t>
  </si>
  <si>
    <t>SBI CARDS AND PAYMENT SERVICES LIMITED</t>
  </si>
  <si>
    <t>SBI Card and Payment Services Limited</t>
  </si>
  <si>
    <t>66</t>
  </si>
  <si>
    <t>Other financial activities</t>
  </si>
  <si>
    <t>EQSBICARD</t>
  </si>
  <si>
    <t>543066</t>
  </si>
  <si>
    <t>200083</t>
  </si>
  <si>
    <t>SBI Card and Payment Services Limited / DLF Cyber City / 122002 Gurugram</t>
  </si>
  <si>
    <t>Other financial acti</t>
  </si>
  <si>
    <t>BEL</t>
  </si>
  <si>
    <t>2100025</t>
  </si>
  <si>
    <t>INE263A01024</t>
  </si>
  <si>
    <t>0000200036</t>
  </si>
  <si>
    <t>BHARAT ELECTRONICS LIMITED</t>
  </si>
  <si>
    <t>Bharat Electronics Ltd</t>
  </si>
  <si>
    <t>EQBEL</t>
  </si>
  <si>
    <t>500049</t>
  </si>
  <si>
    <t>200036</t>
  </si>
  <si>
    <t>Bharat Electronics Ltd / Nagavara, Bangalore / 560045 Bangalore</t>
  </si>
  <si>
    <t>COALINDIA</t>
  </si>
  <si>
    <t>2100026</t>
  </si>
  <si>
    <t>INE522F01014</t>
  </si>
  <si>
    <t>0000200037</t>
  </si>
  <si>
    <t>COAL INDIA LIMITED</t>
  </si>
  <si>
    <t>Coal India Ltd</t>
  </si>
  <si>
    <t>05</t>
  </si>
  <si>
    <t>Mining of coal and lignite</t>
  </si>
  <si>
    <t>EQCOALINDIA</t>
  </si>
  <si>
    <t>533278</t>
  </si>
  <si>
    <t>200037</t>
  </si>
  <si>
    <t>Coal India Ltd / Newtown, Rajarhat / 700156 Kolkata</t>
  </si>
  <si>
    <t>Mining of coal and l</t>
  </si>
  <si>
    <t>CIPLA</t>
  </si>
  <si>
    <t>2100059</t>
  </si>
  <si>
    <t>INE059A01026</t>
  </si>
  <si>
    <t>0000200081</t>
  </si>
  <si>
    <t>CIPLA LIMITED</t>
  </si>
  <si>
    <t>Cipla Limited</t>
  </si>
  <si>
    <t>EQCIPLA</t>
  </si>
  <si>
    <t>500087</t>
  </si>
  <si>
    <t>200081</t>
  </si>
  <si>
    <t>Cipla Limited / Lower Parel / 400013 Mumbai</t>
  </si>
  <si>
    <t>GRASIM</t>
  </si>
  <si>
    <t>2100027</t>
  </si>
  <si>
    <t>INE047A01021</t>
  </si>
  <si>
    <t>0000200038</t>
  </si>
  <si>
    <t>GRASIM INDUSTRIES LIMITED</t>
  </si>
  <si>
    <t>Grasim Industries Ltd</t>
  </si>
  <si>
    <t>13</t>
  </si>
  <si>
    <t>Manufacture of textiles</t>
  </si>
  <si>
    <t>EQGRASIM</t>
  </si>
  <si>
    <t>500300</t>
  </si>
  <si>
    <t>200038</t>
  </si>
  <si>
    <t>Grasim Industries Ltd / Worli / 400030 Mumbai</t>
  </si>
  <si>
    <t>Manufacture of texti</t>
  </si>
  <si>
    <t>HEROHONDA</t>
  </si>
  <si>
    <t>2100028</t>
  </si>
  <si>
    <t>INE158A01026</t>
  </si>
  <si>
    <t>0000200039</t>
  </si>
  <si>
    <t>HERO MOTOCORP LIMITED</t>
  </si>
  <si>
    <t>Hero MotoCorp Ltd</t>
  </si>
  <si>
    <t>EQHEROMOTOCO</t>
  </si>
  <si>
    <t>500182</t>
  </si>
  <si>
    <t>200039</t>
  </si>
  <si>
    <t>Hero MotoCorp Ltd / Vasant Kunj / 110070 New Delhi</t>
  </si>
  <si>
    <t>GODREJ</t>
  </si>
  <si>
    <t>2100058</t>
  </si>
  <si>
    <t>INE102D01028</t>
  </si>
  <si>
    <t>0000200080</t>
  </si>
  <si>
    <t>GODREJ CONSUMER PRODUCTS LIMITED</t>
  </si>
  <si>
    <t>Godrej Consumer Products Limited</t>
  </si>
  <si>
    <t>EQGODREJCP</t>
  </si>
  <si>
    <t>532424</t>
  </si>
  <si>
    <t>200080</t>
  </si>
  <si>
    <t>Godrej Consumer Products Limited / Vikhroli East / 400079 Mumbai</t>
  </si>
  <si>
    <t>HAL</t>
  </si>
  <si>
    <t>2100029</t>
  </si>
  <si>
    <t>INE066F01012</t>
  </si>
  <si>
    <t>0000200040</t>
  </si>
  <si>
    <t>HINDUSTAN AERONAUTICS LTD</t>
  </si>
  <si>
    <t>Hindustan Aeronautics Ltd</t>
  </si>
  <si>
    <t>30</t>
  </si>
  <si>
    <t>Manufacture of other transport equipment</t>
  </si>
  <si>
    <t>EQHAL</t>
  </si>
  <si>
    <t>541154</t>
  </si>
  <si>
    <t>200040</t>
  </si>
  <si>
    <t>Hindustan Aeronautics Ltd / Cubbon Road Post Box No. 5150 / 560001 Bangalore</t>
  </si>
  <si>
    <t>Manufacture of other</t>
  </si>
  <si>
    <t>BRITANNIA</t>
  </si>
  <si>
    <t>2100057</t>
  </si>
  <si>
    <t>INE216A01030</t>
  </si>
  <si>
    <t>0000200079</t>
  </si>
  <si>
    <t>BRITANNIA INDUSTRIES LIMITED</t>
  </si>
  <si>
    <t>Britannia Industries Limited</t>
  </si>
  <si>
    <t>EQBRITANNIA</t>
  </si>
  <si>
    <t>500825</t>
  </si>
  <si>
    <t>200079</t>
  </si>
  <si>
    <t>Britannia Industries Limited / Vimanapura / 660048 Bangalore</t>
  </si>
  <si>
    <t>INDUSINDBK</t>
  </si>
  <si>
    <t>2100030</t>
  </si>
  <si>
    <t>INE095A01012</t>
  </si>
  <si>
    <t>0000200041</t>
  </si>
  <si>
    <t>INDUSIND BANK LIMITED</t>
  </si>
  <si>
    <t>IndusInd Bank Ltd</t>
  </si>
  <si>
    <t>EQINDUSINDBK</t>
  </si>
  <si>
    <t>532187</t>
  </si>
  <si>
    <t>200041</t>
  </si>
  <si>
    <t>IndusInd Bank Ltd / Thimmayya Road / 411001 Pune</t>
  </si>
  <si>
    <t>ADANIPORTS</t>
  </si>
  <si>
    <t>2100042</t>
  </si>
  <si>
    <t>INE742F01042</t>
  </si>
  <si>
    <t>0000200062</t>
  </si>
  <si>
    <t>ADANI PORTS AND SPECIAL ECONOMIC ZONE LIMITED</t>
  </si>
  <si>
    <t>Adani Ports &amp; SEZ Ltd</t>
  </si>
  <si>
    <t>50</t>
  </si>
  <si>
    <t>Water transport</t>
  </si>
  <si>
    <t>EQADANIPORTS</t>
  </si>
  <si>
    <t>532921</t>
  </si>
  <si>
    <t>200062</t>
  </si>
  <si>
    <t>Adani Ports &amp; SEZ Ltd / Shantigram / 382421 Ahmedabad</t>
  </si>
  <si>
    <t>SRF</t>
  </si>
  <si>
    <t>2100032</t>
  </si>
  <si>
    <t>INE647A01010</t>
  </si>
  <si>
    <t>0000200043</t>
  </si>
  <si>
    <t>SRF LIMITED</t>
  </si>
  <si>
    <t>SRF Ltd</t>
  </si>
  <si>
    <t>Manufacture of chemicals and chemical products</t>
  </si>
  <si>
    <t>EQSRF</t>
  </si>
  <si>
    <t>503806</t>
  </si>
  <si>
    <t>200043</t>
  </si>
  <si>
    <t>SRF Ltd / Block C, Sector 45 / 122003 Gurugram</t>
  </si>
  <si>
    <t>Manufacture of chemi</t>
  </si>
  <si>
    <t>TVSMOTOR</t>
  </si>
  <si>
    <t>2100033</t>
  </si>
  <si>
    <t>INE494B01023</t>
  </si>
  <si>
    <t>0000200044</t>
  </si>
  <si>
    <t>TVS MOTOR COMPANY LIMITED</t>
  </si>
  <si>
    <t>TVS Motor Co Ltd</t>
  </si>
  <si>
    <t>EQTVSMOTOR</t>
  </si>
  <si>
    <t>532343</t>
  </si>
  <si>
    <t>200044</t>
  </si>
  <si>
    <t>TVS Motor Co Ltd / Khader Nawaz Khan Road, Nungambakkam / 600034 Chennai</t>
  </si>
  <si>
    <t>HINDALCO</t>
  </si>
  <si>
    <t>2100050</t>
  </si>
  <si>
    <t>INE038A01020</t>
  </si>
  <si>
    <t>0000200072</t>
  </si>
  <si>
    <t>HINDALCO INDUSTRIES LIMITED</t>
  </si>
  <si>
    <t>Hindalco Industries Limited</t>
  </si>
  <si>
    <t>24</t>
  </si>
  <si>
    <t>Manufacture of Basic Metals</t>
  </si>
  <si>
    <t>EQHINDALCO</t>
  </si>
  <si>
    <t>500440</t>
  </si>
  <si>
    <t>200072</t>
  </si>
  <si>
    <t>Hindalco Industries Limited / Pandurang / 400030 Worli</t>
  </si>
  <si>
    <t>Manufacture of Basic</t>
  </si>
  <si>
    <t>POWERGRID</t>
  </si>
  <si>
    <t>2100034</t>
  </si>
  <si>
    <t>INE752E01010</t>
  </si>
  <si>
    <t>0000200048</t>
  </si>
  <si>
    <t>POWER GRID CORPORATION OF INDIA LIMITED</t>
  </si>
  <si>
    <t>POWER GRID CORPORATION OF INDIA LTD</t>
  </si>
  <si>
    <t>11</t>
  </si>
  <si>
    <t>EQPOWERGRID</t>
  </si>
  <si>
    <t>532898</t>
  </si>
  <si>
    <t>200048</t>
  </si>
  <si>
    <t>POWER GRID CORPORATION OF INDIA LTD / Plot 2 Saudamini, Sector 29, Near IFFCO Ch</t>
  </si>
  <si>
    <t>SBILIFEINSUR</t>
  </si>
  <si>
    <t>2100047</t>
  </si>
  <si>
    <t>INE123W01016</t>
  </si>
  <si>
    <t>0000200069</t>
  </si>
  <si>
    <t>SBI LIFE INSURANCE COMPANY LIMITED</t>
  </si>
  <si>
    <t>SBI Life Insurance Ltd</t>
  </si>
  <si>
    <t>EQSBILIFE</t>
  </si>
  <si>
    <t>540719</t>
  </si>
  <si>
    <t>200069</t>
  </si>
  <si>
    <t>SBI Life Insurance Ltd / Andheri East / 400069 Mumbai</t>
  </si>
  <si>
    <t>WIPRO</t>
  </si>
  <si>
    <t>2100037</t>
  </si>
  <si>
    <t>INE075A01022</t>
  </si>
  <si>
    <t>0000200054</t>
  </si>
  <si>
    <t>WIPRO LIMITED</t>
  </si>
  <si>
    <t>WIPRO Ltd</t>
  </si>
  <si>
    <t>EQWIPRO</t>
  </si>
  <si>
    <t>507685</t>
  </si>
  <si>
    <t>200054</t>
  </si>
  <si>
    <t>WIPRO Ltd / Sarjapur Road / 560035 Bangalore</t>
  </si>
  <si>
    <t>ASL</t>
  </si>
  <si>
    <t>2100038</t>
  </si>
  <si>
    <t>INE192R01011</t>
  </si>
  <si>
    <t>0000200055</t>
  </si>
  <si>
    <t>AVENUE SUPERMARTS LIMITED</t>
  </si>
  <si>
    <t>Avenue Supermarts Limited</t>
  </si>
  <si>
    <t>47</t>
  </si>
  <si>
    <t>Retail trade, except of motor vehicles and motorcycles</t>
  </si>
  <si>
    <t>EQDMART</t>
  </si>
  <si>
    <t>540376</t>
  </si>
  <si>
    <t>200055</t>
  </si>
  <si>
    <t>Avenue Supermarts Limited / Wagle Industrial Estate, Thane / 400604 Mumbai</t>
  </si>
  <si>
    <t>Retail trade, except</t>
  </si>
  <si>
    <t>NESTLE</t>
  </si>
  <si>
    <t>2100040</t>
  </si>
  <si>
    <t>INE239A01016</t>
  </si>
  <si>
    <t>0000200060</t>
  </si>
  <si>
    <t>NESTLE INDIA LIMITED</t>
  </si>
  <si>
    <t>Nestle India Ltd</t>
  </si>
  <si>
    <t>EQNESTLEIND</t>
  </si>
  <si>
    <t>500790</t>
  </si>
  <si>
    <t>200060</t>
  </si>
  <si>
    <t>Nestle India Ltd / DLF Phase 2 / 122002 Gurugram</t>
  </si>
  <si>
    <t>DB_9102</t>
  </si>
  <si>
    <t>SM012005</t>
  </si>
  <si>
    <t>SCHEME E-TIER II</t>
  </si>
  <si>
    <t>E TIER II</t>
  </si>
  <si>
    <t>922020038845407</t>
  </si>
  <si>
    <t>E-TIER II</t>
  </si>
  <si>
    <t>10169571</t>
  </si>
  <si>
    <t>NPS TRUST A/C MAX LIFE PENSION FUND MANAGEMENT SCHEME E -TIER II</t>
  </si>
  <si>
    <t>9102</t>
  </si>
  <si>
    <t>E-Tier 2</t>
  </si>
  <si>
    <t>Mutual Funds</t>
  </si>
  <si>
    <t>02A</t>
  </si>
  <si>
    <t>INF174K01NE8</t>
  </si>
  <si>
    <t>0000200002</t>
  </si>
  <si>
    <t>Kotak Mutual Fund</t>
  </si>
  <si>
    <t>BOND</t>
  </si>
  <si>
    <t>MF</t>
  </si>
  <si>
    <t>DEBT</t>
  </si>
  <si>
    <t>207</t>
  </si>
  <si>
    <t>MF01</t>
  </si>
  <si>
    <t>AAR_02A_UG</t>
  </si>
  <si>
    <t>200002</t>
  </si>
  <si>
    <t>Kotak Mutual Fund / Mumbai / 400063 Mumbai</t>
  </si>
  <si>
    <t>AMFI</t>
  </si>
  <si>
    <t>Securities: Mark-to-Market (P/L)_MF_IGAAP</t>
  </si>
  <si>
    <t>Account Assignment For Mutual Fund_UGC</t>
  </si>
  <si>
    <t>Mutual Fund</t>
  </si>
  <si>
    <t>INF109K01Q49</t>
  </si>
  <si>
    <t>0000200003</t>
  </si>
  <si>
    <t>ICICI Prudetial Mutual Fund</t>
  </si>
  <si>
    <t>200003</t>
  </si>
  <si>
    <t>ICICI Prudetial Mutual Fund / Mumbai / 400063 Mumbai</t>
  </si>
  <si>
    <t>KOTAKOFSD</t>
  </si>
  <si>
    <t>3100003</t>
  </si>
  <si>
    <t>INF174KA1BF9</t>
  </si>
  <si>
    <t>KOTAK OVERNIGHT FUND - DIRECT PLAN - GROWTH OPTION</t>
  </si>
  <si>
    <t>146141</t>
  </si>
  <si>
    <t>BSLIFEOFSD</t>
  </si>
  <si>
    <t>3100002</t>
  </si>
  <si>
    <t>INF209KB1ZH2</t>
  </si>
  <si>
    <t>0000200012</t>
  </si>
  <si>
    <t>ADITYA BIRLA SUN LIFE OVERNIGHT FUND-DIRECT PLAN GROWTH</t>
  </si>
  <si>
    <t>145486</t>
  </si>
  <si>
    <t>Aditya Birla Sun Life Mutual Fund</t>
  </si>
  <si>
    <t>200012</t>
  </si>
  <si>
    <t>Aditya Birla Sun Life Mutual Fund / Mumbai / 400063 Mumbai</t>
  </si>
  <si>
    <t>DB_9201</t>
  </si>
  <si>
    <t>SM012002</t>
  </si>
  <si>
    <t>SCHEME C-TIER I</t>
  </si>
  <si>
    <t>C TIER I</t>
  </si>
  <si>
    <t>922020038951382</t>
  </si>
  <si>
    <t>C-TIER I</t>
  </si>
  <si>
    <t>10169547</t>
  </si>
  <si>
    <t>NPS TRUST A/C MAX LIFE PENSION FUND MANAGEMENT SCHEME C -TIER I</t>
  </si>
  <si>
    <t>9201</t>
  </si>
  <si>
    <t>Asset Class C Tier 1</t>
  </si>
  <si>
    <t>HDFCOFSD</t>
  </si>
  <si>
    <t>3100006</t>
  </si>
  <si>
    <t>INF179KB1HT1</t>
  </si>
  <si>
    <t>0000200013</t>
  </si>
  <si>
    <t>HDFC Overnight Fund - Direct Plan - Growth</t>
  </si>
  <si>
    <t>119110</t>
  </si>
  <si>
    <t>HDFC Mutual Fund</t>
  </si>
  <si>
    <t>200013</t>
  </si>
  <si>
    <t>HDFC Mutual Fund / Mumbai / 400063 Mumbai</t>
  </si>
  <si>
    <t>ICICIOFSD</t>
  </si>
  <si>
    <t>3100004</t>
  </si>
  <si>
    <t>INF109KC11G1</t>
  </si>
  <si>
    <t>ICICI Prudential Overnight Fund - Direct Plan -Growth</t>
  </si>
  <si>
    <t>145536</t>
  </si>
  <si>
    <t>SBIOFSD</t>
  </si>
  <si>
    <t>3100005</t>
  </si>
  <si>
    <t>INF200K01TK5</t>
  </si>
  <si>
    <t>0000200051</t>
  </si>
  <si>
    <t>SBI OVERNIGHT FUND - DIRECT PLAN - GROWTH</t>
  </si>
  <si>
    <t>119833</t>
  </si>
  <si>
    <t>SBI MUTUAL FUND</t>
  </si>
  <si>
    <t>200051</t>
  </si>
  <si>
    <t>SBI MUTUAL FUND / Mumbai / 400063 Mumbai</t>
  </si>
  <si>
    <t>DB_9202</t>
  </si>
  <si>
    <t>SM012006</t>
  </si>
  <si>
    <t>SCHEME C-TIER II</t>
  </si>
  <si>
    <t>C TIER II</t>
  </si>
  <si>
    <t>922020039139259</t>
  </si>
  <si>
    <t>C-TIER II</t>
  </si>
  <si>
    <t>10169619</t>
  </si>
  <si>
    <t>NPS TRUST A/C MAX LIFE PENSION FUND MANAGEMENT SCHEME C -TIER II</t>
  </si>
  <si>
    <t>9202</t>
  </si>
  <si>
    <t>Asset Class C Tier 2</t>
  </si>
  <si>
    <t>DB_9301</t>
  </si>
  <si>
    <t>SM012003</t>
  </si>
  <si>
    <t>SCHEME G-TIER I</t>
  </si>
  <si>
    <t>G TIER I</t>
  </si>
  <si>
    <t>922020038899611</t>
  </si>
  <si>
    <t>G-TIER I</t>
  </si>
  <si>
    <t>10169555</t>
  </si>
  <si>
    <t>NPS TRUST A/C MAX LIFE PENSION FUND MANAGEMENT SCHEME G-TIER I</t>
  </si>
  <si>
    <t>9301</t>
  </si>
  <si>
    <t>Asset Class G Tier 1</t>
  </si>
  <si>
    <t>DB_9302</t>
  </si>
  <si>
    <t>SM012007</t>
  </si>
  <si>
    <t>SCHEME G-TIER II</t>
  </si>
  <si>
    <t>G TIER II</t>
  </si>
  <si>
    <t>922020039179480</t>
  </si>
  <si>
    <t>G-TIER II</t>
  </si>
  <si>
    <t>10169580</t>
  </si>
  <si>
    <t>NPS TRUST A/C MAX LIFE PENSION FUND MANAGEMENT SCHEME G-TIER II</t>
  </si>
  <si>
    <t>9302</t>
  </si>
  <si>
    <t>Asset Class G Tier 2</t>
  </si>
  <si>
    <t>DB_9401</t>
  </si>
  <si>
    <t>SM012004</t>
  </si>
  <si>
    <t>SCHEME A-TIER I</t>
  </si>
  <si>
    <t>A TIER I</t>
  </si>
  <si>
    <t>922020038978950</t>
  </si>
  <si>
    <t>A-TIER I</t>
  </si>
  <si>
    <t>10169627</t>
  </si>
  <si>
    <t>NPS TRUST A/C MAX LIFE PENSION FUND MANAGEMENT SCHEME A-TIER I</t>
  </si>
  <si>
    <t>9401</t>
  </si>
  <si>
    <t>Asset Class A Tier 1</t>
  </si>
  <si>
    <t>DB_9502</t>
  </si>
  <si>
    <t>SM012008</t>
  </si>
  <si>
    <t>BALANCED</t>
  </si>
  <si>
    <t>TS TIER II</t>
  </si>
  <si>
    <t>922020038952592</t>
  </si>
  <si>
    <t>10169643</t>
  </si>
  <si>
    <t>NPS TRUST A/C MAX LIFE PENSION FUND MANAGEMENT SCH TAX SAVER II</t>
  </si>
  <si>
    <t>9502</t>
  </si>
  <si>
    <t>Tax Saver Tier 2</t>
  </si>
  <si>
    <t>6.54GOI17JA32</t>
  </si>
  <si>
    <t>Central Government Securities</t>
  </si>
  <si>
    <t>CGS</t>
  </si>
  <si>
    <t>1100000</t>
  </si>
  <si>
    <t>IN0020210244</t>
  </si>
  <si>
    <t>0000200046</t>
  </si>
  <si>
    <t>6.54 GOI 17 JAN 2032</t>
  </si>
  <si>
    <t>JAN-2032</t>
  </si>
  <si>
    <t>Government of India</t>
  </si>
  <si>
    <t>18</t>
  </si>
  <si>
    <t>Long Term</t>
  </si>
  <si>
    <t>Half Yly</t>
  </si>
  <si>
    <t>CGOVT</t>
  </si>
  <si>
    <t>FIXED</t>
  </si>
  <si>
    <t>101</t>
  </si>
  <si>
    <t>360E/360</t>
  </si>
  <si>
    <t>360</t>
  </si>
  <si>
    <t>ATPREMIUM</t>
  </si>
  <si>
    <t>DT02</t>
  </si>
  <si>
    <t>AAR_CGS_FVTP</t>
  </si>
  <si>
    <t>200046</t>
  </si>
  <si>
    <t>Government of India / Mumbai , Maharashtra / 400017 Mumbai</t>
  </si>
  <si>
    <t>CBV</t>
  </si>
  <si>
    <t>Percentage-quoted</t>
  </si>
  <si>
    <t>Securities: Mark-to-Market (P/L)_DT_IGAAP</t>
  </si>
  <si>
    <t>AAR for CGS at FVTPL</t>
  </si>
  <si>
    <t>GOI</t>
  </si>
  <si>
    <t>7.38GOI20JU27</t>
  </si>
  <si>
    <t>1100010</t>
  </si>
  <si>
    <t>IN0020220037</t>
  </si>
  <si>
    <t>7.38 GOI 20 JUNE 2027</t>
  </si>
  <si>
    <t>JUN-2027</t>
  </si>
  <si>
    <t>ATDISCOUNT</t>
  </si>
  <si>
    <t>7.17GOI08JA28</t>
  </si>
  <si>
    <t>1100012</t>
  </si>
  <si>
    <t>IN0020170174</t>
  </si>
  <si>
    <t>7.17 GOI 08 JAN 2028</t>
  </si>
  <si>
    <t>JAN-2028</t>
  </si>
  <si>
    <t>Net Curr Asset</t>
  </si>
  <si>
    <t>Net Current Asset</t>
  </si>
  <si>
    <t>NCA</t>
  </si>
  <si>
    <t>ENCA</t>
  </si>
  <si>
    <t>NAV</t>
  </si>
  <si>
    <t>Tier I</t>
  </si>
  <si>
    <t>Tier II</t>
  </si>
  <si>
    <t>AUM</t>
  </si>
  <si>
    <t>Pension Fund Manager Name : MAX LIFE PENSION FUND MANAGEMENT LIMITED</t>
  </si>
  <si>
    <t>SYMBOL</t>
  </si>
  <si>
    <t>SERIES</t>
  </si>
  <si>
    <t>OPEN</t>
  </si>
  <si>
    <t>HIGH</t>
  </si>
  <si>
    <t>LOW</t>
  </si>
  <si>
    <t>CLOSE</t>
  </si>
  <si>
    <t>LAST</t>
  </si>
  <si>
    <t>PREVCLOSE</t>
  </si>
  <si>
    <t>TOTTRDQTY</t>
  </si>
  <si>
    <t>TOTTRDVAL</t>
  </si>
  <si>
    <t>TIMESTAMP</t>
  </si>
  <si>
    <t>TOTALTRADES</t>
  </si>
  <si>
    <t>20MICRONS</t>
  </si>
  <si>
    <t>EQ</t>
  </si>
  <si>
    <t>INE144J01027</t>
  </si>
  <si>
    <t>21STCENMGM</t>
  </si>
  <si>
    <t>INE253B01015</t>
  </si>
  <si>
    <t>3IINFOLTD</t>
  </si>
  <si>
    <t>INE748C01038</t>
  </si>
  <si>
    <t>3MINDIA</t>
  </si>
  <si>
    <t>INE470A01017</t>
  </si>
  <si>
    <t>3PLAND</t>
  </si>
  <si>
    <t>INE105C01023</t>
  </si>
  <si>
    <t>IN0020210210</t>
  </si>
  <si>
    <t>4THDIM</t>
  </si>
  <si>
    <t>INE382T01022</t>
  </si>
  <si>
    <t>5PAISA</t>
  </si>
  <si>
    <t>INE618L01018</t>
  </si>
  <si>
    <t>63MOONS</t>
  </si>
  <si>
    <t>INE111B01023</t>
  </si>
  <si>
    <t>IN0020210152</t>
  </si>
  <si>
    <t>IN0020210194</t>
  </si>
  <si>
    <t>IN0020220011</t>
  </si>
  <si>
    <t>A2ZINFRA</t>
  </si>
  <si>
    <t>INE619I01012</t>
  </si>
  <si>
    <t>AAKASH</t>
  </si>
  <si>
    <t>INE087Z01024</t>
  </si>
  <si>
    <t>AAREYDRUGS</t>
  </si>
  <si>
    <t>INE198H01019</t>
  </si>
  <si>
    <t>AARTIDRUGS</t>
  </si>
  <si>
    <t>INE767A01016</t>
  </si>
  <si>
    <t>AARTIIND</t>
  </si>
  <si>
    <t>INE769A01020</t>
  </si>
  <si>
    <t>AARTISURF</t>
  </si>
  <si>
    <t>INE09EO01013</t>
  </si>
  <si>
    <t>AARVEEDEN</t>
  </si>
  <si>
    <t>INE273D01019</t>
  </si>
  <si>
    <t>AARVI</t>
  </si>
  <si>
    <t>INE754X01016</t>
  </si>
  <si>
    <t>AAVAS</t>
  </si>
  <si>
    <t>INE216P01012</t>
  </si>
  <si>
    <t>ABAN</t>
  </si>
  <si>
    <t>INE421A01028</t>
  </si>
  <si>
    <t>ABB</t>
  </si>
  <si>
    <t>INE117A01022</t>
  </si>
  <si>
    <t>ABBOTINDIA</t>
  </si>
  <si>
    <t>INE358A01014</t>
  </si>
  <si>
    <t>ABCAPITAL</t>
  </si>
  <si>
    <t>INE674K01013</t>
  </si>
  <si>
    <t>ABFRL</t>
  </si>
  <si>
    <t>INE647O01011</t>
  </si>
  <si>
    <t>ABSLAMC</t>
  </si>
  <si>
    <t>INE404A01024</t>
  </si>
  <si>
    <t>ABSLBANETF</t>
  </si>
  <si>
    <t>INF209KB17D5</t>
  </si>
  <si>
    <t>ABSLNN50ET</t>
  </si>
  <si>
    <t>INF209KB16D7</t>
  </si>
  <si>
    <t>ACC</t>
  </si>
  <si>
    <t>INE012A01025</t>
  </si>
  <si>
    <t>ACCELYA</t>
  </si>
  <si>
    <t>INE793A01012</t>
  </si>
  <si>
    <t>ACCURACY</t>
  </si>
  <si>
    <t>INE648Z01015</t>
  </si>
  <si>
    <t>ACE</t>
  </si>
  <si>
    <t>INE731H01025</t>
  </si>
  <si>
    <t>ACRYSIL</t>
  </si>
  <si>
    <t>INE482D01024</t>
  </si>
  <si>
    <t>ADANIENT</t>
  </si>
  <si>
    <t>INE423A01024</t>
  </si>
  <si>
    <t>ADANIGREEN</t>
  </si>
  <si>
    <t>INE364U01010</t>
  </si>
  <si>
    <t>INE814H01011</t>
  </si>
  <si>
    <t>ADANITRANS</t>
  </si>
  <si>
    <t>INE931S01010</t>
  </si>
  <si>
    <t>ADFFOODS</t>
  </si>
  <si>
    <t>INE982B01019</t>
  </si>
  <si>
    <t>ADORWELD</t>
  </si>
  <si>
    <t>INE045A01017</t>
  </si>
  <si>
    <t>ADROITINFO</t>
  </si>
  <si>
    <t>INE737B01033</t>
  </si>
  <si>
    <t>ADSL</t>
  </si>
  <si>
    <t>INE102I01027</t>
  </si>
  <si>
    <t>ADVANIHOTR</t>
  </si>
  <si>
    <t>INE199C01026</t>
  </si>
  <si>
    <t>ADVENZYMES</t>
  </si>
  <si>
    <t>INE837H01020</t>
  </si>
  <si>
    <t>AEGISCHEM</t>
  </si>
  <si>
    <t>INE208C01025</t>
  </si>
  <si>
    <t>AETHER</t>
  </si>
  <si>
    <t>INE0BWX01014</t>
  </si>
  <si>
    <t>AFFLE</t>
  </si>
  <si>
    <t>INE00WC01027</t>
  </si>
  <si>
    <t>AGARIND</t>
  </si>
  <si>
    <t>INE204E01012</t>
  </si>
  <si>
    <t>AGI</t>
  </si>
  <si>
    <t>INE415A01038</t>
  </si>
  <si>
    <t>AGRITECH</t>
  </si>
  <si>
    <t>INE449G01018</t>
  </si>
  <si>
    <t>AGROPHOS</t>
  </si>
  <si>
    <t>INE740V01019</t>
  </si>
  <si>
    <t>AGSTRA</t>
  </si>
  <si>
    <t>INE583L01014</t>
  </si>
  <si>
    <t>AHLUCONT</t>
  </si>
  <si>
    <t>INE758C01029</t>
  </si>
  <si>
    <t>AIAENG</t>
  </si>
  <si>
    <t>INE212H01026</t>
  </si>
  <si>
    <t>AIRAN</t>
  </si>
  <si>
    <t>INE645W01026</t>
  </si>
  <si>
    <t>AIROLAM</t>
  </si>
  <si>
    <t>INE801L01010</t>
  </si>
  <si>
    <t>AJANTPHARM</t>
  </si>
  <si>
    <t>INE031B01049</t>
  </si>
  <si>
    <t>AJMERA</t>
  </si>
  <si>
    <t>INE298G01027</t>
  </si>
  <si>
    <t>AJOONI</t>
  </si>
  <si>
    <t>INE820Y01013</t>
  </si>
  <si>
    <t>AJRINFRA</t>
  </si>
  <si>
    <t>INE181G01025</t>
  </si>
  <si>
    <t>AKASH</t>
  </si>
  <si>
    <t>INE737W01013</t>
  </si>
  <si>
    <t>AKSHAR</t>
  </si>
  <si>
    <t>INE256Z01017</t>
  </si>
  <si>
    <t>AKSHARCHEM</t>
  </si>
  <si>
    <t>INE542B01011</t>
  </si>
  <si>
    <t>AKSHOPTFBR</t>
  </si>
  <si>
    <t>INE523B01011</t>
  </si>
  <si>
    <t>AKZOINDIA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</si>
  <si>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</si>
  <si>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</si>
  <si>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</si>
  <si>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</si>
  <si>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</si>
  <si>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</si>
  <si>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</si>
  <si>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</si>
  <si>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</si>
  <si>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</si>
  <si>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</si>
  <si>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ALKEM</t>
  </si>
  <si>
    <t>INE540L01014</t>
  </si>
  <si>
    <t>ALKYLAMINE</t>
  </si>
  <si>
    <t>INE150B01039</t>
  </si>
  <si>
    <t>ALLCARGO</t>
  </si>
  <si>
    <t>INE418H01029</t>
  </si>
  <si>
    <t>ALLSEC</t>
  </si>
  <si>
    <t>INE835G01018</t>
  </si>
  <si>
    <t>ALMONDZ</t>
  </si>
  <si>
    <t>INE326B01027</t>
  </si>
  <si>
    <t>ALPA</t>
  </si>
  <si>
    <t>INE385I01010</t>
  </si>
  <si>
    <t>ALPHAGEO</t>
  </si>
  <si>
    <t>INE137C01018</t>
  </si>
  <si>
    <t>ALPSINDUS</t>
  </si>
  <si>
    <t>INE093B01015</t>
  </si>
  <si>
    <t>AMARAJABAT</t>
  </si>
  <si>
    <t>INE885A01032</t>
  </si>
  <si>
    <t>AMBER</t>
  </si>
  <si>
    <t>INE371P01015</t>
  </si>
  <si>
    <t>AMBIKCO</t>
  </si>
  <si>
    <t>INE540G01014</t>
  </si>
  <si>
    <t>AMBUJACEM</t>
  </si>
  <si>
    <t>INE079A01024</t>
  </si>
  <si>
    <t>AMIORG</t>
  </si>
  <si>
    <t>INE00FF01017</t>
  </si>
  <si>
    <t>AMJLAND</t>
  </si>
  <si>
    <t>INE606A01024</t>
  </si>
  <si>
    <t>AMRUTANJAN</t>
  </si>
  <si>
    <t>INE098F01031</t>
  </si>
  <si>
    <t>ANANDRATHI</t>
  </si>
  <si>
    <t>INE463V01026</t>
  </si>
  <si>
    <t>ANANTRAJ</t>
  </si>
  <si>
    <t>INE242C01024</t>
  </si>
  <si>
    <t>ANDHRAPAP</t>
  </si>
  <si>
    <t>INE435A01028</t>
  </si>
  <si>
    <t>ANDHRSUGAR</t>
  </si>
  <si>
    <t>INE715B01021</t>
  </si>
  <si>
    <t>ANDREWYU</t>
  </si>
  <si>
    <t>INE449C01025</t>
  </si>
  <si>
    <t>ANGELONE</t>
  </si>
  <si>
    <t>INE732I01013</t>
  </si>
  <si>
    <t>ANIKINDS</t>
  </si>
  <si>
    <t>INE087B01017</t>
  </si>
  <si>
    <t>ANKITMETAL</t>
  </si>
  <si>
    <t>INE106I01010</t>
  </si>
  <si>
    <t>ANMOL</t>
  </si>
  <si>
    <t>INE02AR01019</t>
  </si>
  <si>
    <t>ANSALHSG</t>
  </si>
  <si>
    <t>INE880B01015</t>
  </si>
  <si>
    <t>ANTGRAPHIC</t>
  </si>
  <si>
    <t>INE414B01021</t>
  </si>
  <si>
    <t>ANUP</t>
  </si>
  <si>
    <t>INE294Z01018</t>
  </si>
  <si>
    <t>ANURAS</t>
  </si>
  <si>
    <t>INE930P01018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</si>
  <si>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</si>
  <si>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</si>
  <si>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</si>
  <si>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</si>
  <si>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</si>
  <si>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</si>
  <si>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</si>
  <si>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</si>
  <si>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APLAPOLLO</t>
  </si>
  <si>
    <t>INE702C01027</t>
  </si>
  <si>
    <t>APLLTD</t>
  </si>
  <si>
    <t>INE901L01018</t>
  </si>
  <si>
    <t>APOLLO</t>
  </si>
  <si>
    <t>INE713T01010</t>
  </si>
  <si>
    <t>APOLLOHOSP</t>
  </si>
  <si>
    <t>INE437A01024</t>
  </si>
  <si>
    <t>APOLLOPIPE</t>
  </si>
  <si>
    <t>INE126J01016</t>
  </si>
  <si>
    <t>APOLLOTYRE</t>
  </si>
  <si>
    <t>INE438A01022</t>
  </si>
  <si>
    <t>APOLSINHOT</t>
  </si>
  <si>
    <t>INE451F01024</t>
  </si>
  <si>
    <t>APTECHT</t>
  </si>
  <si>
    <t>INE266F01018</t>
  </si>
  <si>
    <t>APTUS</t>
  </si>
  <si>
    <t>INE852O01025</t>
  </si>
  <si>
    <t>ARCHIDPLY</t>
  </si>
  <si>
    <t>INE877I01016</t>
  </si>
  <si>
    <t>ARCHIES</t>
  </si>
  <si>
    <t>INE731A01020</t>
  </si>
  <si>
    <t>ARENTERP</t>
  </si>
  <si>
    <t>INE610C01014</t>
  </si>
  <si>
    <t>ARIES</t>
  </si>
  <si>
    <t>INE298I01015</t>
  </si>
  <si>
    <t>ARIHANTCAP</t>
  </si>
  <si>
    <t>INE420B01036</t>
  </si>
  <si>
    <t>ARIHANTSUP</t>
  </si>
  <si>
    <t>INE643K01018</t>
  </si>
  <si>
    <t>ARMANFIN</t>
  </si>
  <si>
    <t>INE109C01017</t>
  </si>
  <si>
    <t>AROGRANITE</t>
  </si>
  <si>
    <t>INE210C01013</t>
  </si>
  <si>
    <t>ARSHIYA</t>
  </si>
  <si>
    <t>INE968D01022</t>
  </si>
  <si>
    <t>ARTEMISMED</t>
  </si>
  <si>
    <t>INE025R01021</t>
  </si>
  <si>
    <t>ARTNIRMAN</t>
  </si>
  <si>
    <t>INE738V01013</t>
  </si>
  <si>
    <t>ARVEE</t>
  </si>
  <si>
    <t>INE006Z01016</t>
  </si>
  <si>
    <t>ARVIND</t>
  </si>
  <si>
    <t>INE034A01011</t>
  </si>
  <si>
    <t>ARVINDFASN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</si>
  <si>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</si>
  <si>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</si>
  <si>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</si>
  <si>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</si>
  <si>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</si>
  <si>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</si>
  <si>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</si>
  <si>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</si>
  <si>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</si>
  <si>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ASALCBR</t>
  </si>
  <si>
    <t>INE073G01016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</si>
  <si>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</si>
  <si>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</si>
  <si>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</si>
  <si>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</si>
  <si>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</si>
  <si>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</si>
  <si>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</si>
  <si>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</si>
  <si>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ASIANENE</t>
  </si>
  <si>
    <t>INE276G01015</t>
  </si>
  <si>
    <t>ASIANHOTNR</t>
  </si>
  <si>
    <t>INE363A01022</t>
  </si>
  <si>
    <t>ASIANTILES</t>
  </si>
  <si>
    <t>INE022I01019</t>
  </si>
  <si>
    <t>ASPINWALL</t>
  </si>
  <si>
    <t>INE991I01015</t>
  </si>
  <si>
    <t>ASTEC</t>
  </si>
  <si>
    <t>INE563J01010</t>
  </si>
  <si>
    <t>ASTERDM</t>
  </si>
  <si>
    <t>INE914M01019</t>
  </si>
  <si>
    <t>ASTRAL</t>
  </si>
  <si>
    <t>INE006I01046</t>
  </si>
  <si>
    <t>ASTRAMICRO</t>
  </si>
  <si>
    <t>INE386C01029</t>
  </si>
  <si>
    <t>ASTRAZEN</t>
  </si>
  <si>
    <t>INE203A01020</t>
  </si>
  <si>
    <t>ASTRON</t>
  </si>
  <si>
    <t>INE646X01014</t>
  </si>
  <si>
    <t>ATFL</t>
  </si>
  <si>
    <t>INE209A01019</t>
  </si>
  <si>
    <t>ATGL</t>
  </si>
  <si>
    <t>INE399L01023</t>
  </si>
  <si>
    <t>ATLANTA</t>
  </si>
  <si>
    <t>INE285H01022</t>
  </si>
  <si>
    <t>ATUL</t>
  </si>
  <si>
    <t>INE100A01010</t>
  </si>
  <si>
    <t>ATULAUTO</t>
  </si>
  <si>
    <t>INE951D01028</t>
  </si>
  <si>
    <t>AUBANK</t>
  </si>
  <si>
    <t>INE949L01017</t>
  </si>
  <si>
    <t>AURIONPRO</t>
  </si>
  <si>
    <t>INE132H01018</t>
  </si>
  <si>
    <t>AUROPHARMA</t>
  </si>
  <si>
    <t>INE406A01037</t>
  </si>
  <si>
    <t>AUSOMENT</t>
  </si>
  <si>
    <t>INE218C01016</t>
  </si>
  <si>
    <t>AUTOAXLES</t>
  </si>
  <si>
    <t>INE449A01011</t>
  </si>
  <si>
    <t>AUTOBEES</t>
  </si>
  <si>
    <t>INF204KC1337</t>
  </si>
  <si>
    <t>AUTOIND</t>
  </si>
  <si>
    <t>INE718H01014</t>
  </si>
  <si>
    <t>AVADHSUGAR</t>
  </si>
  <si>
    <t>INE349W01017</t>
  </si>
  <si>
    <t>AVANTIFEED</t>
  </si>
  <si>
    <t>INE871C01038</t>
  </si>
  <si>
    <t>AVROIND</t>
  </si>
  <si>
    <t>INE652Z01017</t>
  </si>
  <si>
    <t>AVTNPL</t>
  </si>
  <si>
    <t>INE488D01021</t>
  </si>
  <si>
    <t>AWHCL</t>
  </si>
  <si>
    <t>INE01BK01022</t>
  </si>
  <si>
    <t>AWL</t>
  </si>
  <si>
    <t>INE699H01024</t>
  </si>
  <si>
    <t>AXISBANK</t>
  </si>
  <si>
    <t>INE238A01034</t>
  </si>
  <si>
    <t>AXISBNKETF</t>
  </si>
  <si>
    <t>INF846K01X63</t>
  </si>
  <si>
    <t>AXISBPSETF</t>
  </si>
  <si>
    <t>INF846K01Z04</t>
  </si>
  <si>
    <t>AXISCADES</t>
  </si>
  <si>
    <t>INE555B01013</t>
  </si>
  <si>
    <t>AXISCETF</t>
  </si>
  <si>
    <t>INF846K016C7</t>
  </si>
  <si>
    <t>AXISGOLD</t>
  </si>
  <si>
    <t>INF846K01W80</t>
  </si>
  <si>
    <t>AXISHCETF</t>
  </si>
  <si>
    <t>INF846K01Z12</t>
  </si>
  <si>
    <t>AXISILVER</t>
  </si>
  <si>
    <t>INF846K011K1</t>
  </si>
  <si>
    <t>AXISNIFTY</t>
  </si>
  <si>
    <t>INF846K01W98</t>
  </si>
  <si>
    <t>AXISTECETF</t>
  </si>
  <si>
    <t>INF846K01Y96</t>
  </si>
  <si>
    <t>AXITA</t>
  </si>
  <si>
    <t>INE02EZ01014</t>
  </si>
  <si>
    <t>AYMSYNTEX</t>
  </si>
  <si>
    <t>INE193B01039</t>
  </si>
  <si>
    <t>BAJAJ-AUTO</t>
  </si>
  <si>
    <t>INE917I01010</t>
  </si>
  <si>
    <t>BAJAJCON</t>
  </si>
  <si>
    <t>INE933K01021</t>
  </si>
  <si>
    <t>BAJAJELEC</t>
  </si>
  <si>
    <t>INE193E01025</t>
  </si>
  <si>
    <t>BAJAJHCARE</t>
  </si>
  <si>
    <t>INE411U01027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</si>
  <si>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</si>
  <si>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</si>
  <si>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</si>
  <si>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</si>
  <si>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</si>
  <si>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</si>
  <si>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</si>
  <si>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</si>
  <si>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BALKRISHNA</t>
  </si>
  <si>
    <t>INE875R01011</t>
  </si>
  <si>
    <t>BALKRISIND</t>
  </si>
  <si>
    <t>INE787D01026</t>
  </si>
  <si>
    <t>BALMLAWRIE</t>
  </si>
  <si>
    <t>INE164A01016</t>
  </si>
  <si>
    <t>BALPHARMA</t>
  </si>
  <si>
    <t>INE083D01012</t>
  </si>
  <si>
    <t>BALRAMCHIN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</si>
  <si>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</si>
  <si>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</si>
  <si>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</si>
  <si>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</si>
  <si>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</si>
  <si>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</si>
  <si>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</si>
  <si>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BANDHANBNK</t>
  </si>
  <si>
    <t>INE545U01014</t>
  </si>
  <si>
    <t>BANG</t>
  </si>
  <si>
    <t>INE863I01016</t>
  </si>
  <si>
    <t>BANKA</t>
  </si>
  <si>
    <t>INE862Y01015</t>
  </si>
  <si>
    <t>BANKBARODA</t>
  </si>
  <si>
    <t>INE028A01039</t>
  </si>
  <si>
    <t>BANKBEES</t>
  </si>
  <si>
    <t>INF204KB15I9</t>
  </si>
  <si>
    <t>BANKINDIA</t>
  </si>
  <si>
    <t>INE084A01016</t>
  </si>
  <si>
    <t>BANSWRAS</t>
  </si>
  <si>
    <t>INE629D01020</t>
  </si>
  <si>
    <t>BARBEQUE</t>
  </si>
  <si>
    <t>INE382M01027</t>
  </si>
  <si>
    <t>BASF</t>
  </si>
  <si>
    <t>INE373A01013</t>
  </si>
  <si>
    <t>BASML</t>
  </si>
  <si>
    <t>INE186H01022</t>
  </si>
  <si>
    <t>BATAINDIA</t>
  </si>
  <si>
    <t>INE176A01028</t>
  </si>
  <si>
    <t>BAYERCROP</t>
  </si>
  <si>
    <t>INE462A01022</t>
  </si>
  <si>
    <t>BBETF0432</t>
  </si>
  <si>
    <t>INF754K01OB1</t>
  </si>
  <si>
    <t>BBL</t>
  </si>
  <si>
    <t>INE464A01028</t>
  </si>
  <si>
    <t>BBOX</t>
  </si>
  <si>
    <t>INE676A01027</t>
  </si>
  <si>
    <t>BBTC</t>
  </si>
  <si>
    <t>INE050A01025</t>
  </si>
  <si>
    <t>BCG</t>
  </si>
  <si>
    <t>INE425B01027</t>
  </si>
  <si>
    <t>BCLIND</t>
  </si>
  <si>
    <t>INE412G01016</t>
  </si>
  <si>
    <t>BCP</t>
  </si>
  <si>
    <t>INE905P01028</t>
  </si>
  <si>
    <t>BDL</t>
  </si>
  <si>
    <t>INE171Z01018</t>
  </si>
  <si>
    <t>BEARDSELL</t>
  </si>
  <si>
    <t>INE520H01022</t>
  </si>
  <si>
    <t>BECTORFOOD</t>
  </si>
  <si>
    <t>INE495P01012</t>
  </si>
  <si>
    <t>BEDMUTHA</t>
  </si>
  <si>
    <t>INE844K01012</t>
  </si>
  <si>
    <t>BEML</t>
  </si>
  <si>
    <t>INE258A01016</t>
  </si>
  <si>
    <t>BEPL</t>
  </si>
  <si>
    <t>INE922A01025</t>
  </si>
  <si>
    <t>BERGEPAINT</t>
  </si>
  <si>
    <t>INE463A01038</t>
  </si>
  <si>
    <t>BESTAGRO</t>
  </si>
  <si>
    <t>INE052T01013</t>
  </si>
  <si>
    <t>BFINVEST</t>
  </si>
  <si>
    <t>INE878K01010</t>
  </si>
  <si>
    <t>BFUTILITIE</t>
  </si>
  <si>
    <t>INE243D01012</t>
  </si>
  <si>
    <t>BGRENERGY</t>
  </si>
  <si>
    <t>INE661I01014</t>
  </si>
  <si>
    <t>BHAGCHEM</t>
  </si>
  <si>
    <t>INE414D01019</t>
  </si>
  <si>
    <t>BHAGERIA</t>
  </si>
  <si>
    <t>INE354C01027</t>
  </si>
  <si>
    <t>BHAGYANGR</t>
  </si>
  <si>
    <t>INE458B01036</t>
  </si>
  <si>
    <t>BHAGYAPROP</t>
  </si>
  <si>
    <t>INE363W01018</t>
  </si>
  <si>
    <t>BHANDARI</t>
  </si>
  <si>
    <t>INE474E01029</t>
  </si>
  <si>
    <t>BHARATFORG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</si>
  <si>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</si>
  <si>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</si>
  <si>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</si>
  <si>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</si>
  <si>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</si>
  <si>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</si>
  <si>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</si>
  <si>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BHEL</t>
  </si>
  <si>
    <t>INE257A01026</t>
  </si>
  <si>
    <t>BIL</t>
  </si>
  <si>
    <t>INE828A01016</t>
  </si>
  <si>
    <t>BINDALAGRO</t>
  </si>
  <si>
    <t>INE143A01010</t>
  </si>
  <si>
    <t>BIOCON</t>
  </si>
  <si>
    <t>INE376G01013</t>
  </si>
  <si>
    <t>BIOFILCHEM</t>
  </si>
  <si>
    <t>INE829A01014</t>
  </si>
  <si>
    <t>BIRLACABLE</t>
  </si>
  <si>
    <t>INE800A01015</t>
  </si>
  <si>
    <t>BIRLACORPN</t>
  </si>
  <si>
    <t>INE340A01012</t>
  </si>
  <si>
    <t>BIRLAMONEY</t>
  </si>
  <si>
    <t>INE865C01022</t>
  </si>
  <si>
    <t>BLBLIMITED</t>
  </si>
  <si>
    <t>INE791A01024</t>
  </si>
  <si>
    <t>BLISSGVS</t>
  </si>
  <si>
    <t>INE416D01022</t>
  </si>
  <si>
    <t>BLKASHYAP</t>
  </si>
  <si>
    <t>INE350H01032</t>
  </si>
  <si>
    <t>BLS</t>
  </si>
  <si>
    <t>INE153T01027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</si>
  <si>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</si>
  <si>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</si>
  <si>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</si>
  <si>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</si>
  <si>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</si>
  <si>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</si>
  <si>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</si>
  <si>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</si>
  <si>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BOROLTD</t>
  </si>
  <si>
    <t>INE02PY01013</t>
  </si>
  <si>
    <t>BORORENEW</t>
  </si>
  <si>
    <t>INE666D01022</t>
  </si>
  <si>
    <t>BOSCHLTD</t>
  </si>
  <si>
    <t>INE323A01026</t>
  </si>
  <si>
    <t>BPCL</t>
  </si>
  <si>
    <t>INE029A01011</t>
  </si>
  <si>
    <t>BPL</t>
  </si>
  <si>
    <t>INE110A01019</t>
  </si>
  <si>
    <t>BRIGADE</t>
  </si>
  <si>
    <t>INE791I01019</t>
  </si>
  <si>
    <t>BRNL</t>
  </si>
  <si>
    <t>INE727S01012</t>
  </si>
  <si>
    <t>BSE</t>
  </si>
  <si>
    <t>INE118H01025</t>
  </si>
  <si>
    <t>BSHSL</t>
  </si>
  <si>
    <t>INE032Z01020</t>
  </si>
  <si>
    <t>BSL</t>
  </si>
  <si>
    <t>INE594B01012</t>
  </si>
  <si>
    <t>BSLGOLDETF</t>
  </si>
  <si>
    <t>INF209KB18D3</t>
  </si>
  <si>
    <t>BSLNIFTY</t>
  </si>
  <si>
    <t>INF209KB19D1</t>
  </si>
  <si>
    <t>BSLSENETFG</t>
  </si>
  <si>
    <t>INF209KB10E8</t>
  </si>
  <si>
    <t>BSOFT</t>
  </si>
  <si>
    <t>INE836A01035</t>
  </si>
  <si>
    <t>BURNPUR</t>
  </si>
  <si>
    <t>INE817H01014</t>
  </si>
  <si>
    <t>BUTTERFLY</t>
  </si>
  <si>
    <t>INE295F01017</t>
  </si>
  <si>
    <t>BYKE</t>
  </si>
  <si>
    <t>INE319B01014</t>
  </si>
  <si>
    <t>CALSOFT</t>
  </si>
  <si>
    <t>INE526B01014</t>
  </si>
  <si>
    <t>CAMLINFINE</t>
  </si>
  <si>
    <t>INE052I01032</t>
  </si>
  <si>
    <t>CAMPUS</t>
  </si>
  <si>
    <t>INE278Y01022</t>
  </si>
  <si>
    <t>CAMS</t>
  </si>
  <si>
    <t>INE596I01012</t>
  </si>
  <si>
    <t>CANBK</t>
  </si>
  <si>
    <t>INE476A01014</t>
  </si>
  <si>
    <t>CANFINHOME</t>
  </si>
  <si>
    <t>INE477A01020</t>
  </si>
  <si>
    <t>CANTABIL</t>
  </si>
  <si>
    <t>INE068L01016</t>
  </si>
  <si>
    <t>CAPACITE</t>
  </si>
  <si>
    <t>INE264T01014</t>
  </si>
  <si>
    <t>CAPLIPOINT</t>
  </si>
  <si>
    <t>INE475E01026</t>
  </si>
  <si>
    <t>CAPTRUST</t>
  </si>
  <si>
    <t>INE707C01018</t>
  </si>
  <si>
    <t>CARBORUNIV</t>
  </si>
  <si>
    <t>INE120A01034</t>
  </si>
  <si>
    <t>CAREERP</t>
  </si>
  <si>
    <t>INE521J01018</t>
  </si>
  <si>
    <t>CARERATING</t>
  </si>
  <si>
    <t>INE752H01013</t>
  </si>
  <si>
    <t>CARTRADE</t>
  </si>
  <si>
    <t>INE290S01011</t>
  </si>
  <si>
    <t>CASTROLIND</t>
  </si>
  <si>
    <t>INE172A01027</t>
  </si>
  <si>
    <t>CCL</t>
  </si>
  <si>
    <t>INE421D01022</t>
  </si>
  <si>
    <t>CDSL</t>
  </si>
  <si>
    <t>INE736A01011</t>
  </si>
  <si>
    <t>CEATLTD</t>
  </si>
  <si>
    <t>INE482A01020</t>
  </si>
  <si>
    <t>CELEBRITY</t>
  </si>
  <si>
    <t>INE185H01016</t>
  </si>
  <si>
    <t>CENTENKA</t>
  </si>
  <si>
    <t>INE485A01015</t>
  </si>
  <si>
    <t>CENTRALBK</t>
  </si>
  <si>
    <t>INE483A01010</t>
  </si>
  <si>
    <t>CENTRUM</t>
  </si>
  <si>
    <t>INE660C01027</t>
  </si>
  <si>
    <t>CENTUM</t>
  </si>
  <si>
    <t>INE320B01020</t>
  </si>
  <si>
    <t>CENTURYPLY</t>
  </si>
  <si>
    <t>INE348B01021</t>
  </si>
  <si>
    <t>CENTURYTEX</t>
  </si>
  <si>
    <t>INE055A01016</t>
  </si>
  <si>
    <t>CERA</t>
  </si>
  <si>
    <t>INE739E01017</t>
  </si>
  <si>
    <t>CEREBRAINT</t>
  </si>
  <si>
    <t>INE345B01019</t>
  </si>
  <si>
    <t>CESC</t>
  </si>
  <si>
    <t>INE486A01021</t>
  </si>
  <si>
    <t>CGCL</t>
  </si>
  <si>
    <t>INE180C01026</t>
  </si>
  <si>
    <t>CGPOWER</t>
  </si>
  <si>
    <t>INE067A01029</t>
  </si>
  <si>
    <t>CHALET</t>
  </si>
  <si>
    <t>INE427F01016</t>
  </si>
  <si>
    <t>CHAMBLFERT</t>
  </si>
  <si>
    <t>INE085A01013</t>
  </si>
  <si>
    <t>CHEMBOND</t>
  </si>
  <si>
    <t>INE995D01025</t>
  </si>
  <si>
    <t>CHEMCON</t>
  </si>
  <si>
    <t>INE03YM01018</t>
  </si>
  <si>
    <t>CHEMFAB</t>
  </si>
  <si>
    <t>INE783X01023</t>
  </si>
  <si>
    <t>CHEMPLASTS</t>
  </si>
  <si>
    <t>INE488A01050</t>
  </si>
  <si>
    <t>CHENNPETRO</t>
  </si>
  <si>
    <t>INE178A01016</t>
  </si>
  <si>
    <t>CHEVIOT</t>
  </si>
  <si>
    <t>INE974B01016</t>
  </si>
  <si>
    <t>CHOICEIN</t>
  </si>
  <si>
    <t>INE102B01014</t>
  </si>
  <si>
    <t>CHOLAFIN</t>
  </si>
  <si>
    <t>INE121A01024</t>
  </si>
  <si>
    <t>CHOLAHLDNG</t>
  </si>
  <si>
    <t>INE149A01033</t>
  </si>
  <si>
    <t>CIGNITITEC</t>
  </si>
  <si>
    <t>INE675C01017</t>
  </si>
  <si>
    <t>CINELINE</t>
  </si>
  <si>
    <t>INE704H01022</t>
  </si>
  <si>
    <t>CINEVISTA</t>
  </si>
  <si>
    <t>INE039B01026</t>
  </si>
  <si>
    <t>CLEAN</t>
  </si>
  <si>
    <t>INE227W01023</t>
  </si>
  <si>
    <t>CLEDUCATE</t>
  </si>
  <si>
    <t>INE201M01029</t>
  </si>
  <si>
    <t>CLNINDIA</t>
  </si>
  <si>
    <t>INE492A01029</t>
  </si>
  <si>
    <t>CLSEL</t>
  </si>
  <si>
    <t>INE419D01026</t>
  </si>
  <si>
    <t>CMICABLES</t>
  </si>
  <si>
    <t>INE981B01011</t>
  </si>
  <si>
    <t>CMSINFO</t>
  </si>
  <si>
    <t>INE925R01014</t>
  </si>
  <si>
    <t>COASTCORP</t>
  </si>
  <si>
    <t>INE377E01016</t>
  </si>
  <si>
    <t>COCHINSHIP</t>
  </si>
  <si>
    <t>INE704P01017</t>
  </si>
  <si>
    <t>COFFEEDAY</t>
  </si>
  <si>
    <t>INE335K01011</t>
  </si>
  <si>
    <t>COFORGE</t>
  </si>
  <si>
    <t>INE591G01017</t>
  </si>
  <si>
    <t>COLPAL</t>
  </si>
  <si>
    <t>INE259A01022</t>
  </si>
  <si>
    <t>COMPINFO</t>
  </si>
  <si>
    <t>INE070C01037</t>
  </si>
  <si>
    <t>COMPUSOFT</t>
  </si>
  <si>
    <t>INE453B01029</t>
  </si>
  <si>
    <t>CONCOR</t>
  </si>
  <si>
    <t>INE111A01025</t>
  </si>
  <si>
    <t>CONFIPET</t>
  </si>
  <si>
    <t>INE552D01024</t>
  </si>
  <si>
    <t>CONSOFINVT</t>
  </si>
  <si>
    <t>INE025A01027</t>
  </si>
  <si>
    <t>CONSUMBEES</t>
  </si>
  <si>
    <t>INF204KA1LD7</t>
  </si>
  <si>
    <t>CONTROLPR</t>
  </si>
  <si>
    <t>INE663B01015</t>
  </si>
  <si>
    <t>CORALFINAC</t>
  </si>
  <si>
    <t>INE558D01021</t>
  </si>
  <si>
    <t>CORDSCABLE</t>
  </si>
  <si>
    <t>INE792I01017</t>
  </si>
  <si>
    <t>COROMANDEL</t>
  </si>
  <si>
    <t>INE169A01031</t>
  </si>
  <si>
    <t>COSMOFIRST</t>
  </si>
  <si>
    <t>INE757A01017</t>
  </si>
  <si>
    <t>COUNCODOS</t>
  </si>
  <si>
    <t>INE695B01025</t>
  </si>
  <si>
    <t>CPSEETF</t>
  </si>
  <si>
    <t>INF457M01133</t>
  </si>
  <si>
    <t>CRAFTSMAN</t>
  </si>
  <si>
    <t>INE00LO01017</t>
  </si>
  <si>
    <t>CREATIVE</t>
  </si>
  <si>
    <t>INE985W01018</t>
  </si>
  <si>
    <t>CREATIVEYE</t>
  </si>
  <si>
    <t>INE230B01021</t>
  </si>
  <si>
    <t>CREDITACC</t>
  </si>
  <si>
    <t>INE741K01010</t>
  </si>
  <si>
    <t>CREST</t>
  </si>
  <si>
    <t>INE559D01011</t>
  </si>
  <si>
    <t>CRISIL</t>
  </si>
  <si>
    <t>INE007A01025</t>
  </si>
  <si>
    <t>CROMPTON</t>
  </si>
  <si>
    <t>INE299U01018</t>
  </si>
  <si>
    <t>CROWN</t>
  </si>
  <si>
    <t>INE491V01019</t>
  </si>
  <si>
    <t>CSBBANK</t>
  </si>
  <si>
    <t>INE679A01013</t>
  </si>
  <si>
    <t>CSLFINANCE</t>
  </si>
  <si>
    <t>INE718F01018</t>
  </si>
  <si>
    <t>CTE</t>
  </si>
  <si>
    <t>INE627H01017</t>
  </si>
  <si>
    <t>CUB</t>
  </si>
  <si>
    <t>INE491A01021</t>
  </si>
  <si>
    <t>CUBEXTUB</t>
  </si>
  <si>
    <t>INE144D01012</t>
  </si>
  <si>
    <t>CUPID</t>
  </si>
  <si>
    <t>INE509F01011</t>
  </si>
  <si>
    <t>CYBERMEDIA</t>
  </si>
  <si>
    <t>INE278G01037</t>
  </si>
  <si>
    <t>CYBERTECH</t>
  </si>
  <si>
    <t>INE214A01019</t>
  </si>
  <si>
    <t>CYIENT</t>
  </si>
  <si>
    <t>INE136B01020</t>
  </si>
  <si>
    <t>DAAWAT</t>
  </si>
  <si>
    <t>INE818H01020</t>
  </si>
  <si>
    <t>DABUR</t>
  </si>
  <si>
    <t>INE016A01026</t>
  </si>
  <si>
    <t>DALBHARAT</t>
  </si>
  <si>
    <t>INE00R701025</t>
  </si>
  <si>
    <t>DALMIASUG</t>
  </si>
  <si>
    <t>INE495A01022</t>
  </si>
  <si>
    <t>DAMODARIND</t>
  </si>
  <si>
    <t>INE497D01022</t>
  </si>
  <si>
    <t>DANGEE</t>
  </si>
  <si>
    <t>INE688Y01022</t>
  </si>
  <si>
    <t>DATAMATICS</t>
  </si>
  <si>
    <t>INE365B01017</t>
  </si>
  <si>
    <t>DATAPATTNS</t>
  </si>
  <si>
    <t>INE0IX101010</t>
  </si>
  <si>
    <t>DBCORP</t>
  </si>
  <si>
    <t>INE950I01011</t>
  </si>
  <si>
    <t>DBL</t>
  </si>
  <si>
    <t>INE917M01012</t>
  </si>
  <si>
    <t>DBOL</t>
  </si>
  <si>
    <t>INE0I3401014</t>
  </si>
  <si>
    <t>DBREALTY</t>
  </si>
  <si>
    <t>INE879I01012</t>
  </si>
  <si>
    <t>DBSTOCKBRO</t>
  </si>
  <si>
    <t>INE921B01025</t>
  </si>
  <si>
    <t>DCAL</t>
  </si>
  <si>
    <t>INE385W01011</t>
  </si>
  <si>
    <t>DCBBANK</t>
  </si>
  <si>
    <t>INE503A01015</t>
  </si>
  <si>
    <t>DCM</t>
  </si>
  <si>
    <t>INE498A01018</t>
  </si>
  <si>
    <t>DCMNVL</t>
  </si>
  <si>
    <t>INE08KP01019</t>
  </si>
  <si>
    <t>DCMSHRIRAM</t>
  </si>
  <si>
    <t>INE499A01024</t>
  </si>
  <si>
    <t>DCMSRIND</t>
  </si>
  <si>
    <t>INE843D01027</t>
  </si>
  <si>
    <t>DCW</t>
  </si>
  <si>
    <t>INE500A01029</t>
  </si>
  <si>
    <t>DECCANCE</t>
  </si>
  <si>
    <t>INE583C01021</t>
  </si>
  <si>
    <t>DEEPAKFERT</t>
  </si>
  <si>
    <t>INE501A01019</t>
  </si>
  <si>
    <t>DEEPAKNTR</t>
  </si>
  <si>
    <t>INE288B01029</t>
  </si>
  <si>
    <t>DEEPENR</t>
  </si>
  <si>
    <t>INE677H01012</t>
  </si>
  <si>
    <t>DEEPINDS</t>
  </si>
  <si>
    <t>INE0FHS01016</t>
  </si>
  <si>
    <t>DELHIVERY</t>
  </si>
  <si>
    <t>INE148O01028</t>
  </si>
  <si>
    <t>DELPHIFX</t>
  </si>
  <si>
    <t>INE726L01019</t>
  </si>
  <si>
    <t>DELTACORP</t>
  </si>
  <si>
    <t>INE124G01033</t>
  </si>
  <si>
    <t>DELTAMAGNT</t>
  </si>
  <si>
    <t>INE393A01011</t>
  </si>
  <si>
    <t>DEN</t>
  </si>
  <si>
    <t>INE947J01015</t>
  </si>
  <si>
    <t>DENORA</t>
  </si>
  <si>
    <t>INE244A01016</t>
  </si>
  <si>
    <t>DEVIT</t>
  </si>
  <si>
    <t>INE060X01018</t>
  </si>
  <si>
    <t>DEVYANI</t>
  </si>
  <si>
    <t>INE872J01023</t>
  </si>
  <si>
    <t>DFMFOODS</t>
  </si>
  <si>
    <t>INE456C01020</t>
  </si>
  <si>
    <t>DGCONTENT</t>
  </si>
  <si>
    <t>INE03JI01017</t>
  </si>
  <si>
    <t>DHAMPURSUG</t>
  </si>
  <si>
    <t>INE041A01016</t>
  </si>
  <si>
    <t>DHANBANK</t>
  </si>
  <si>
    <t>INE680A01011</t>
  </si>
  <si>
    <t>DHANI</t>
  </si>
  <si>
    <t>INE274G01010</t>
  </si>
  <si>
    <t>DHANUKA</t>
  </si>
  <si>
    <t>INE435G01025</t>
  </si>
  <si>
    <t>DHARAMSI</t>
  </si>
  <si>
    <t>INE505A01010</t>
  </si>
  <si>
    <t>DHRUV</t>
  </si>
  <si>
    <t>INE506Z01015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</si>
  <si>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</si>
  <si>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</si>
  <si>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</si>
  <si>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</si>
  <si>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</si>
  <si>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</si>
  <si>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</si>
  <si>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</si>
  <si>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DIL</t>
  </si>
  <si>
    <t>INE411Y01011</t>
  </si>
  <si>
    <t>DISHTV</t>
  </si>
  <si>
    <t>INE836F01026</t>
  </si>
  <si>
    <t>DIVISLAB</t>
  </si>
  <si>
    <t>INE361B01024</t>
  </si>
  <si>
    <t>DIVOPPBEES</t>
  </si>
  <si>
    <t>INF204KA1MS3</t>
  </si>
  <si>
    <t>DIXON</t>
  </si>
  <si>
    <t>INE935N01020</t>
  </si>
  <si>
    <t>DLF</t>
  </si>
  <si>
    <t>INE271C01023</t>
  </si>
  <si>
    <t>DLINKINDIA</t>
  </si>
  <si>
    <t>INE250K01012</t>
  </si>
  <si>
    <t>DMART</t>
  </si>
  <si>
    <t>DNAMEDIA</t>
  </si>
  <si>
    <t>INE016M01021</t>
  </si>
  <si>
    <t>DODLA</t>
  </si>
  <si>
    <t>INE021O01019</t>
  </si>
  <si>
    <t>DOLATALGO</t>
  </si>
  <si>
    <t>INE966A01022</t>
  </si>
  <si>
    <t>DOLLAR</t>
  </si>
  <si>
    <t>INE325C01035</t>
  </si>
  <si>
    <t>DONEAR</t>
  </si>
  <si>
    <t>INE668D01028</t>
  </si>
  <si>
    <t>DPABHUSHAN</t>
  </si>
  <si>
    <t>INE266Y01019</t>
  </si>
  <si>
    <t>DPSCLTD</t>
  </si>
  <si>
    <t>INE360C01024</t>
  </si>
  <si>
    <t>DPWIRES</t>
  </si>
  <si>
    <t>INE864X01013</t>
  </si>
  <si>
    <t>DREAMFOLKS</t>
  </si>
  <si>
    <t>INE0JS101016</t>
  </si>
  <si>
    <t>DREDGECORP</t>
  </si>
  <si>
    <t>INE506A01018</t>
  </si>
  <si>
    <t>DRREDDY</t>
  </si>
  <si>
    <t>INE089A01023</t>
  </si>
  <si>
    <t>DSPN50ETF</t>
  </si>
  <si>
    <t>INF740KA1CL0</t>
  </si>
  <si>
    <t>DSPNEWETF</t>
  </si>
  <si>
    <t>INF740KA1QK2</t>
  </si>
  <si>
    <t>DSPQ50ETF</t>
  </si>
  <si>
    <t>INF740KA1QL0</t>
  </si>
  <si>
    <t>DSPSILVETF</t>
  </si>
  <si>
    <t>INF740KA1RE3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</si>
  <si>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</si>
  <si>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</si>
  <si>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</si>
  <si>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</si>
  <si>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</si>
  <si>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</si>
  <si>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</si>
  <si>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</si>
  <si>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</si>
  <si>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</si>
  <si>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DYCL</t>
  </si>
  <si>
    <t>INE600Y01019</t>
  </si>
  <si>
    <t>DYNAMATECH</t>
  </si>
  <si>
    <t>INE221B01012</t>
  </si>
  <si>
    <t>DYNPRO</t>
  </si>
  <si>
    <t>INE256H01015</t>
  </si>
  <si>
    <t>EASEMYTRIP</t>
  </si>
  <si>
    <t>INE07O001018</t>
  </si>
  <si>
    <t>EBANK</t>
  </si>
  <si>
    <t>INF754K01EL1</t>
  </si>
  <si>
    <t>EBBETF0423</t>
  </si>
  <si>
    <t>INF754K01KN4</t>
  </si>
  <si>
    <t>EBBETF0425</t>
  </si>
  <si>
    <t>INF754K01LD3</t>
  </si>
  <si>
    <t>EBBETF0430</t>
  </si>
  <si>
    <t>INF754K01KO2</t>
  </si>
  <si>
    <t>EBBETF0431</t>
  </si>
  <si>
    <t>INF754K01LE1</t>
  </si>
  <si>
    <t>ECLERX</t>
  </si>
  <si>
    <t>INE738I01010</t>
  </si>
  <si>
    <t>NH</t>
  </si>
  <si>
    <t>EDELWEISS</t>
  </si>
  <si>
    <t>INE532F01054</t>
  </si>
  <si>
    <t>EIDPARRY</t>
  </si>
  <si>
    <t>INE126A01031</t>
  </si>
  <si>
    <t>EIFFL</t>
  </si>
  <si>
    <t>INE546V01010</t>
  </si>
  <si>
    <t>EIHAHOTELS</t>
  </si>
  <si>
    <t>INE276C01014</t>
  </si>
  <si>
    <t>EIHOTEL</t>
  </si>
  <si>
    <t>INE230A01023</t>
  </si>
  <si>
    <t>EIMCOELECO</t>
  </si>
  <si>
    <t>INE158B01016</t>
  </si>
  <si>
    <t>EKC</t>
  </si>
  <si>
    <t>INE184H01027</t>
  </si>
  <si>
    <t>ELDEHSG</t>
  </si>
  <si>
    <t>INE668G01021</t>
  </si>
  <si>
    <t>ELECON</t>
  </si>
  <si>
    <t>INE205B01023</t>
  </si>
  <si>
    <t>ELECTCAST</t>
  </si>
  <si>
    <t>INE086A01029</t>
  </si>
  <si>
    <t>ELECTHERM</t>
  </si>
  <si>
    <t>INE822G01016</t>
  </si>
  <si>
    <t>ELGIEQUIP</t>
  </si>
  <si>
    <t>INE285A01027</t>
  </si>
  <si>
    <t>ELGIRUBCO</t>
  </si>
  <si>
    <t>INE819L01012</t>
  </si>
  <si>
    <t>EMAMILTD</t>
  </si>
  <si>
    <t>INE548C01032</t>
  </si>
  <si>
    <t>EMAMIPAP</t>
  </si>
  <si>
    <t>INE830C01026</t>
  </si>
  <si>
    <t>EMAMIREAL</t>
  </si>
  <si>
    <t>INE778K01012</t>
  </si>
  <si>
    <t>EMKAY</t>
  </si>
  <si>
    <t>INE296H01011</t>
  </si>
  <si>
    <t>EMMBI</t>
  </si>
  <si>
    <t>INE753K01015</t>
  </si>
  <si>
    <t>EMUDHRA</t>
  </si>
  <si>
    <t>INE01QM01018</t>
  </si>
  <si>
    <t>ENDURANCE</t>
  </si>
  <si>
    <t>INE913H01037</t>
  </si>
  <si>
    <t>ENERGYDEV</t>
  </si>
  <si>
    <t>INE306C01019</t>
  </si>
  <si>
    <t>ENGINERSIN</t>
  </si>
  <si>
    <t>INE510A01028</t>
  </si>
  <si>
    <t>ENIL</t>
  </si>
  <si>
    <t>INE265F01028</t>
  </si>
  <si>
    <t>EPL</t>
  </si>
  <si>
    <t>INE255A01020</t>
  </si>
  <si>
    <t>EQUITAS</t>
  </si>
  <si>
    <t>INE988K01017</t>
  </si>
  <si>
    <t>EQUITASBNK</t>
  </si>
  <si>
    <t>INE063P01018</t>
  </si>
  <si>
    <t>ERIS</t>
  </si>
  <si>
    <t>INE406M01024</t>
  </si>
  <si>
    <t>ESABINDIA</t>
  </si>
  <si>
    <t>INE284A01012</t>
  </si>
  <si>
    <t>ESCORTS</t>
  </si>
  <si>
    <t>INE042A01014</t>
  </si>
  <si>
    <t>ESSARSHPNG</t>
  </si>
  <si>
    <t>INE122M01019</t>
  </si>
  <si>
    <t>ESSENTIA</t>
  </si>
  <si>
    <t>INE418N01035</t>
  </si>
  <si>
    <t>ESTER</t>
  </si>
  <si>
    <t>INE778B01029</t>
  </si>
  <si>
    <t>ETHOSLTD</t>
  </si>
  <si>
    <t>INE04TZ01018</t>
  </si>
  <si>
    <t>EUROTEXIND</t>
  </si>
  <si>
    <t>INE022C01012</t>
  </si>
  <si>
    <t>EVEREADY</t>
  </si>
  <si>
    <t>INE128A01029</t>
  </si>
  <si>
    <t>EVERESTIND</t>
  </si>
  <si>
    <t>INE295A01018</t>
  </si>
  <si>
    <t>EXCEL</t>
  </si>
  <si>
    <t>INE688J01023</t>
  </si>
  <si>
    <t>EXCELINDUS</t>
  </si>
  <si>
    <t>INE369A01029</t>
  </si>
  <si>
    <t>EXIDEIND</t>
  </si>
  <si>
    <t>INE302A01020</t>
  </si>
  <si>
    <t>EXPLEOSOL</t>
  </si>
  <si>
    <t>INE201K01015</t>
  </si>
  <si>
    <t>EXXARO</t>
  </si>
  <si>
    <t>INE0GFE01018</t>
  </si>
  <si>
    <t>FACT</t>
  </si>
  <si>
    <t>INE188A01015</t>
  </si>
  <si>
    <t>FAIRCHEMOR</t>
  </si>
  <si>
    <t>INE0DNW01011</t>
  </si>
  <si>
    <t>FCL</t>
  </si>
  <si>
    <t>INE045J01026</t>
  </si>
  <si>
    <t>FCSSOFT</t>
  </si>
  <si>
    <t>INE512B01022</t>
  </si>
  <si>
    <t>FDC</t>
  </si>
  <si>
    <t>INE258B01022</t>
  </si>
  <si>
    <t>FEDERALBNK</t>
  </si>
  <si>
    <t>INE171A01029</t>
  </si>
  <si>
    <t>FIBERWEB</t>
  </si>
  <si>
    <t>INE296C01020</t>
  </si>
  <si>
    <t>FIEMIND</t>
  </si>
  <si>
    <t>INE737H01014</t>
  </si>
  <si>
    <t>FILATEX</t>
  </si>
  <si>
    <t>INE816B01027</t>
  </si>
  <si>
    <t>FINCABLES</t>
  </si>
  <si>
    <t>INE235A01022</t>
  </si>
  <si>
    <t>FINEORG</t>
  </si>
  <si>
    <t>INE686Y01026</t>
  </si>
  <si>
    <t>FINOPB</t>
  </si>
  <si>
    <t>INE02NC01014</t>
  </si>
  <si>
    <t>FINPIPE</t>
  </si>
  <si>
    <t>INE183A01024</t>
  </si>
  <si>
    <t>FLEXITUFF</t>
  </si>
  <si>
    <t>INE060J01017</t>
  </si>
  <si>
    <t>FLUOROCHEM</t>
  </si>
  <si>
    <t>INE09N301011</t>
  </si>
  <si>
    <t>FMGOETZE</t>
  </si>
  <si>
    <t>INE529A01010</t>
  </si>
  <si>
    <t>FMNL</t>
  </si>
  <si>
    <t>INE360L01017</t>
  </si>
  <si>
    <t>FOCUS</t>
  </si>
  <si>
    <t>INE593W01010</t>
  </si>
  <si>
    <t>FOODSIN</t>
  </si>
  <si>
    <t>INE976E01023</t>
  </si>
  <si>
    <t>FORCEMOT</t>
  </si>
  <si>
    <t>INE451A01017</t>
  </si>
  <si>
    <t>FORTIS</t>
  </si>
  <si>
    <t>INE061F01013</t>
  </si>
  <si>
    <t>FOSECOIND</t>
  </si>
  <si>
    <t>INE519A01011</t>
  </si>
  <si>
    <t>FSC</t>
  </si>
  <si>
    <t>INE935Q01015</t>
  </si>
  <si>
    <t>FSL</t>
  </si>
  <si>
    <t>INE684F01012</t>
  </si>
  <si>
    <t>GABRIEL</t>
  </si>
  <si>
    <t>INE524A01029</t>
  </si>
  <si>
    <t>GAEL</t>
  </si>
  <si>
    <t>INE036B01030</t>
  </si>
  <si>
    <t>GAIL</t>
  </si>
  <si>
    <t>INE129A01019</t>
  </si>
  <si>
    <t>GAL</t>
  </si>
  <si>
    <t>INE482J01021</t>
  </si>
  <si>
    <t>GALAXYSURF</t>
  </si>
  <si>
    <t>INE600K01018</t>
  </si>
  <si>
    <t>GALLANTT</t>
  </si>
  <si>
    <t>INE297H01019</t>
  </si>
  <si>
    <t>GANDHITUBE</t>
  </si>
  <si>
    <t>INE524B01027</t>
  </si>
  <si>
    <t>GANECOS</t>
  </si>
  <si>
    <t>INE845D01014</t>
  </si>
  <si>
    <t>GANESHBE</t>
  </si>
  <si>
    <t>INE388A01029</t>
  </si>
  <si>
    <t>GANESHHOUC</t>
  </si>
  <si>
    <t>INE460C01014</t>
  </si>
  <si>
    <t>GANGAFORGE</t>
  </si>
  <si>
    <t>INE691Z01023</t>
  </si>
  <si>
    <t>GANGESSECU</t>
  </si>
  <si>
    <t>INE335W01016</t>
  </si>
  <si>
    <t>GARFIBRES</t>
  </si>
  <si>
    <t>INE276A01018</t>
  </si>
  <si>
    <t>GATEWAY</t>
  </si>
  <si>
    <t>INE079J01017</t>
  </si>
  <si>
    <t>GATI</t>
  </si>
  <si>
    <t>INE152B01027</t>
  </si>
  <si>
    <t>GAYAPROJ</t>
  </si>
  <si>
    <t>INE336H01023</t>
  </si>
  <si>
    <t>GEECEE</t>
  </si>
  <si>
    <t>INE916G01016</t>
  </si>
  <si>
    <t>GEEKAYWIRE</t>
  </si>
  <si>
    <t>INE669X01016</t>
  </si>
  <si>
    <t>GENCON</t>
  </si>
  <si>
    <t>INE854S01022</t>
  </si>
  <si>
    <t>GENUSPAPER</t>
  </si>
  <si>
    <t>INE949P01018</t>
  </si>
  <si>
    <t>GENUSPOWER</t>
  </si>
  <si>
    <t>INE955D01029</t>
  </si>
  <si>
    <t>GEOJITFSL</t>
  </si>
  <si>
    <t>INE007B01023</t>
  </si>
  <si>
    <t>GEPIL</t>
  </si>
  <si>
    <t>INE878A01011</t>
  </si>
  <si>
    <t>GESHIP</t>
  </si>
  <si>
    <t>INE017A01032</t>
  </si>
  <si>
    <t>GET&amp;D</t>
  </si>
  <si>
    <t>INE200A01026</t>
  </si>
  <si>
    <t>GFLLIMITED</t>
  </si>
  <si>
    <t>INE538A01037</t>
  </si>
  <si>
    <t>GHCL</t>
  </si>
  <si>
    <t>INE539A01019</t>
  </si>
  <si>
    <t>GICHSGFIN</t>
  </si>
  <si>
    <t>INE289B01019</t>
  </si>
  <si>
    <t>GICRE</t>
  </si>
  <si>
    <t>INE481Y01014</t>
  </si>
  <si>
    <t>GILLANDERS</t>
  </si>
  <si>
    <t>INE047B01011</t>
  </si>
  <si>
    <t>GILLETTE</t>
  </si>
  <si>
    <t>INE322A01010</t>
  </si>
  <si>
    <t>GILT5YBEES</t>
  </si>
  <si>
    <t>INF204KC1030</t>
  </si>
  <si>
    <t>GINNIFILA</t>
  </si>
  <si>
    <t>INE424C01010</t>
  </si>
  <si>
    <t>GIPCL</t>
  </si>
  <si>
    <t>INE162A01010</t>
  </si>
  <si>
    <t>GKWLIMITED</t>
  </si>
  <si>
    <t>INE528A01020</t>
  </si>
  <si>
    <t>GLAND</t>
  </si>
  <si>
    <t>INE068V01023</t>
  </si>
  <si>
    <t>GLAXO</t>
  </si>
  <si>
    <t>INE159A01016</t>
  </si>
  <si>
    <t>GLENMARK</t>
  </si>
  <si>
    <t>INE935A01035</t>
  </si>
  <si>
    <t>GLOBAL</t>
  </si>
  <si>
    <t>INE291W01011</t>
  </si>
  <si>
    <t>GLOBALVECT</t>
  </si>
  <si>
    <t>INE792H01019</t>
  </si>
  <si>
    <t>GLOBE</t>
  </si>
  <si>
    <t>INE581X01021</t>
  </si>
  <si>
    <t>GLOBUSSPR</t>
  </si>
  <si>
    <t>INE615I01010</t>
  </si>
  <si>
    <t>GLS</t>
  </si>
  <si>
    <t>INE03Q201024</t>
  </si>
  <si>
    <t>GMBREW</t>
  </si>
  <si>
    <t>INE075D01018</t>
  </si>
  <si>
    <t>GMDCLTD</t>
  </si>
  <si>
    <t>INE131A01031</t>
  </si>
  <si>
    <t>GMMPFAUDLR</t>
  </si>
  <si>
    <t>INE541A01023</t>
  </si>
  <si>
    <t>GMRINFRA</t>
  </si>
  <si>
    <t>INE776C01039</t>
  </si>
  <si>
    <t>GMRP&amp;UI</t>
  </si>
  <si>
    <t>INE0CU601026</t>
  </si>
  <si>
    <t>GNA</t>
  </si>
  <si>
    <t>INE934S01014</t>
  </si>
  <si>
    <t>GNFC</t>
  </si>
  <si>
    <t>INE113A01013</t>
  </si>
  <si>
    <t>GOACARBON</t>
  </si>
  <si>
    <t>INE426D01013</t>
  </si>
  <si>
    <t>GOCLCORP</t>
  </si>
  <si>
    <t>INE077F01035</t>
  </si>
  <si>
    <t>GOCOLORS</t>
  </si>
  <si>
    <t>INE0BJS01011</t>
  </si>
  <si>
    <t>GODFRYPHLP</t>
  </si>
  <si>
    <t>INE260B01028</t>
  </si>
  <si>
    <t>GODHA</t>
  </si>
  <si>
    <t>INE925Y01036</t>
  </si>
  <si>
    <t>GODREJAGRO</t>
  </si>
  <si>
    <t>INE850D01014</t>
  </si>
  <si>
    <t>GODREJCP</t>
  </si>
  <si>
    <t>GODREJIND</t>
  </si>
  <si>
    <t>INE233A01035</t>
  </si>
  <si>
    <t>GODREJPROP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</si>
  <si>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</si>
  <si>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</si>
  <si>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</si>
  <si>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</si>
  <si>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</si>
  <si>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</si>
  <si>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</si>
  <si>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</si>
  <si>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INF204KB17I5</t>
  </si>
  <si>
    <t>GOLDIAM</t>
  </si>
  <si>
    <t>INE025B01025</t>
  </si>
  <si>
    <t>GOLDSHARE</t>
  </si>
  <si>
    <t>INF789F1AUX7</t>
  </si>
  <si>
    <t>GOLDTECH</t>
  </si>
  <si>
    <t>INE805A01014</t>
  </si>
  <si>
    <t>GOODLUCK</t>
  </si>
  <si>
    <t>INE127I01024</t>
  </si>
  <si>
    <t>GOODYEAR</t>
  </si>
  <si>
    <t>INE533A01012</t>
  </si>
  <si>
    <t>GPIL</t>
  </si>
  <si>
    <t>INE177H01021</t>
  </si>
  <si>
    <t>GPPL</t>
  </si>
  <si>
    <t>INE517F01014</t>
  </si>
  <si>
    <t>GPTINFRA</t>
  </si>
  <si>
    <t>INE390G01014</t>
  </si>
  <si>
    <t>GRANULES</t>
  </si>
  <si>
    <t>INE101D01020</t>
  </si>
  <si>
    <t>GRAPHITE</t>
  </si>
  <si>
    <t>INE371A01025</t>
  </si>
  <si>
    <t>GRAUWEIL</t>
  </si>
  <si>
    <t>INE266D01021</t>
  </si>
  <si>
    <t>GRAVITA</t>
  </si>
  <si>
    <t>INE024L01027</t>
  </si>
  <si>
    <t>GREAVESCOT</t>
  </si>
  <si>
    <t>INE224A01026</t>
  </si>
  <si>
    <t>GREENLAM</t>
  </si>
  <si>
    <t>INE544R01021</t>
  </si>
  <si>
    <t>GREENPANEL</t>
  </si>
  <si>
    <t>INE08ZM01014</t>
  </si>
  <si>
    <t>GREENPLY</t>
  </si>
  <si>
    <t>INE461C01038</t>
  </si>
  <si>
    <t>GREENPOWER</t>
  </si>
  <si>
    <t>INE999K01014</t>
  </si>
  <si>
    <t>GRINDWELL</t>
  </si>
  <si>
    <t>INE536A01023</t>
  </si>
  <si>
    <t>GRINFRA</t>
  </si>
  <si>
    <t>INE201P01022</t>
  </si>
  <si>
    <t>GRMOVER</t>
  </si>
  <si>
    <t>INE192H01020</t>
  </si>
  <si>
    <t>GROBTEA</t>
  </si>
  <si>
    <t>INE646C01018</t>
  </si>
  <si>
    <t>GRPLTD</t>
  </si>
  <si>
    <t>INE137I01015</t>
  </si>
  <si>
    <t>GRSE</t>
  </si>
  <si>
    <t>INE382Z01011</t>
  </si>
  <si>
    <t>GRWRHITECH</t>
  </si>
  <si>
    <t>INE291A01017</t>
  </si>
  <si>
    <t>GSCLCEMENT</t>
  </si>
  <si>
    <t>INE542A01039</t>
  </si>
  <si>
    <t>GSFC</t>
  </si>
  <si>
    <t>INE026A01025</t>
  </si>
  <si>
    <t>GSPL</t>
  </si>
  <si>
    <t>INE246F01010</t>
  </si>
  <si>
    <t>GSS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</si>
  <si>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</si>
  <si>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</si>
  <si>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</si>
  <si>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</si>
  <si>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</si>
  <si>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</si>
  <si>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</si>
  <si>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</si>
  <si>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</si>
  <si>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GUJALKALI</t>
  </si>
  <si>
    <t>INE186A01019</t>
  </si>
  <si>
    <t>GUJAPOLLO</t>
  </si>
  <si>
    <t>INE826C01016</t>
  </si>
  <si>
    <t>GUJGASLTD</t>
  </si>
  <si>
    <t>INE844O01030</t>
  </si>
  <si>
    <t>GULFOILLUB</t>
  </si>
  <si>
    <t>INE635Q01029</t>
  </si>
  <si>
    <t>GULFPETRO</t>
  </si>
  <si>
    <t>INE586G01017</t>
  </si>
  <si>
    <t>GULPOLY</t>
  </si>
  <si>
    <t>INE255D01024</t>
  </si>
  <si>
    <t>HAPPSTMNDS</t>
  </si>
  <si>
    <t>INE419U01012</t>
  </si>
  <si>
    <t>HARDWYN</t>
  </si>
  <si>
    <t>INE626Z01011</t>
  </si>
  <si>
    <t>HARIOMPIPE</t>
  </si>
  <si>
    <t>INE00EV01017</t>
  </si>
  <si>
    <t>HARRMALAYA</t>
  </si>
  <si>
    <t>INE544A01019</t>
  </si>
  <si>
    <t>HARSHA</t>
  </si>
  <si>
    <t>INE0JUS01029</t>
  </si>
  <si>
    <t>HATHWAY</t>
  </si>
  <si>
    <t>INE982F01036</t>
  </si>
  <si>
    <t>HATSUN</t>
  </si>
  <si>
    <t>INE473B01035</t>
  </si>
  <si>
    <t>HAVELLS</t>
  </si>
  <si>
    <t>INE176B01034</t>
  </si>
  <si>
    <t>HBANKETF</t>
  </si>
  <si>
    <t>INF179KC1AN8</t>
  </si>
  <si>
    <t>HBLPOWER</t>
  </si>
  <si>
    <t>INE292B01021</t>
  </si>
  <si>
    <t>HBSL</t>
  </si>
  <si>
    <t>INE550B01022</t>
  </si>
  <si>
    <t>HCC</t>
  </si>
  <si>
    <t>INE549A01026</t>
  </si>
  <si>
    <t>HCG</t>
  </si>
  <si>
    <t>INE075I01017</t>
  </si>
  <si>
    <t>HCL-INSYS</t>
  </si>
  <si>
    <t>INE236A01020</t>
  </si>
  <si>
    <t>HCLTECH</t>
  </si>
  <si>
    <t>INE860A01027</t>
  </si>
  <si>
    <t>HDFCAMC</t>
  </si>
  <si>
    <t>INE127D01025</t>
  </si>
  <si>
    <t>HDFCBANK</t>
  </si>
  <si>
    <t>HDFCLIFE</t>
  </si>
  <si>
    <t>HDFCMFGETF</t>
  </si>
  <si>
    <t>INF179KC1981</t>
  </si>
  <si>
    <t>HDFCNEXT50</t>
  </si>
  <si>
    <t>INF179KC1DA9</t>
  </si>
  <si>
    <t>HDFCNIF100</t>
  </si>
  <si>
    <t>INF179KC1DB7</t>
  </si>
  <si>
    <t>HDFCNIFETF</t>
  </si>
  <si>
    <t>INF179KC1965</t>
  </si>
  <si>
    <t>HDFCSENETF</t>
  </si>
  <si>
    <t>INF179KC1973</t>
  </si>
  <si>
    <t>HDFCSILVER</t>
  </si>
  <si>
    <t>INF179KC1DI2</t>
  </si>
  <si>
    <t>HEADSUP</t>
  </si>
  <si>
    <t>INE759V01019</t>
  </si>
  <si>
    <t>HEALTHY</t>
  </si>
  <si>
    <t>INF209KB10C2</t>
  </si>
  <si>
    <t>HECPROJECT</t>
  </si>
  <si>
    <t>INE558R01013</t>
  </si>
  <si>
    <t>HEG</t>
  </si>
  <si>
    <t>INE545A01016</t>
  </si>
  <si>
    <t>HEIDELBERG</t>
  </si>
  <si>
    <t>INE578A01017</t>
  </si>
  <si>
    <t>HEMIPROP</t>
  </si>
  <si>
    <t>INE0AJG01018</t>
  </si>
  <si>
    <t>HERANBA</t>
  </si>
  <si>
    <t>INE694N01015</t>
  </si>
  <si>
    <t>HERCULES</t>
  </si>
  <si>
    <t>INE688E01024</t>
  </si>
  <si>
    <t>HERITGFOOD</t>
  </si>
  <si>
    <t>INE978A01027</t>
  </si>
  <si>
    <t>HEROMOTOCO</t>
  </si>
  <si>
    <t>HESTERBIO</t>
  </si>
  <si>
    <t>INE782E01017</t>
  </si>
  <si>
    <t>HEXATRADEX</t>
  </si>
  <si>
    <t>INE750M01017</t>
  </si>
  <si>
    <t>HFCL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</si>
  <si>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</si>
  <si>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</si>
  <si>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</si>
  <si>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</si>
  <si>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</si>
  <si>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</si>
  <si>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</si>
  <si>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</si>
  <si>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</si>
  <si>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HILTON</t>
  </si>
  <si>
    <t>INE788H01017</t>
  </si>
  <si>
    <t>HIMATSEIDE</t>
  </si>
  <si>
    <t>INE049A01027</t>
  </si>
  <si>
    <t>HINDCOMPOS</t>
  </si>
  <si>
    <t>INE310C01029</t>
  </si>
  <si>
    <t>HINDCON</t>
  </si>
  <si>
    <t>INE642Y01011</t>
  </si>
  <si>
    <t>HINDCOPPER</t>
  </si>
  <si>
    <t>INE531E01026</t>
  </si>
  <si>
    <t>HINDMOTORS</t>
  </si>
  <si>
    <t>INE253A01025</t>
  </si>
  <si>
    <t>HINDOILEXP</t>
  </si>
  <si>
    <t>INE345A01011</t>
  </si>
  <si>
    <t>HINDPETRO</t>
  </si>
  <si>
    <t>INE094A01015</t>
  </si>
  <si>
    <t>HINDWAREAP</t>
  </si>
  <si>
    <t>INE05AN01011</t>
  </si>
  <si>
    <t>HINDZINC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</si>
  <si>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</si>
  <si>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</si>
  <si>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</si>
  <si>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</si>
  <si>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</si>
  <si>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</si>
  <si>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</si>
  <si>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</si>
  <si>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</si>
  <si>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</si>
  <si>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</si>
  <si>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HLEGLAS</t>
  </si>
  <si>
    <t>INE461D01010</t>
  </si>
  <si>
    <t>HLVLTD</t>
  </si>
  <si>
    <t>INE102A01024</t>
  </si>
  <si>
    <t>HMVL</t>
  </si>
  <si>
    <t>INE871K01015</t>
  </si>
  <si>
    <t>HNDFDS</t>
  </si>
  <si>
    <t>INE254N01026</t>
  </si>
  <si>
    <t>HNGSNGBEES</t>
  </si>
  <si>
    <t>INF204KB19I1</t>
  </si>
  <si>
    <t>HOMEFIRST</t>
  </si>
  <si>
    <t>INE481N01025</t>
  </si>
  <si>
    <t>HONAUT</t>
  </si>
  <si>
    <t>INE671A01010</t>
  </si>
  <si>
    <t>HONDAPOWER</t>
  </si>
  <si>
    <t>INE634A01018</t>
  </si>
  <si>
    <t>HOVS</t>
  </si>
  <si>
    <t>INE596H01014</t>
  </si>
  <si>
    <t>HPAL</t>
  </si>
  <si>
    <t>INE0GSL01016</t>
  </si>
  <si>
    <t>HPL</t>
  </si>
  <si>
    <t>INE495S01016</t>
  </si>
  <si>
    <t>HSCL</t>
  </si>
  <si>
    <t>INE019C01026</t>
  </si>
  <si>
    <t>HTMEDIA</t>
  </si>
  <si>
    <t>INE501G01024</t>
  </si>
  <si>
    <t>HUDCO</t>
  </si>
  <si>
    <t>INE031A01017</t>
  </si>
  <si>
    <t>HUHTAMAKI</t>
  </si>
  <si>
    <t>INE275B01026</t>
  </si>
  <si>
    <t>IBMFNIFTY</t>
  </si>
  <si>
    <t>INF666M01FS5</t>
  </si>
  <si>
    <t>IBREALEST</t>
  </si>
  <si>
    <t>INE069I01010</t>
  </si>
  <si>
    <t>IBULHSGFIN</t>
  </si>
  <si>
    <t>INE148I01020</t>
  </si>
  <si>
    <t>ICICI500</t>
  </si>
  <si>
    <t>INF109KC1V59</t>
  </si>
  <si>
    <t>ICICI5GSEC</t>
  </si>
  <si>
    <t>INF109KC14A8</t>
  </si>
  <si>
    <t>ICICIALPLV</t>
  </si>
  <si>
    <t>INF109KC1N59</t>
  </si>
  <si>
    <t>ICICIAUTO</t>
  </si>
  <si>
    <t>INF109KC1Y49</t>
  </si>
  <si>
    <t>ICICIB22</t>
  </si>
  <si>
    <t>INF109KB15Y7</t>
  </si>
  <si>
    <t>ICICIBANKN</t>
  </si>
  <si>
    <t>INF109KC15I8</t>
  </si>
  <si>
    <t>ICICIBANKP</t>
  </si>
  <si>
    <t>INF109KC1E35</t>
  </si>
  <si>
    <t>ICICICONSU</t>
  </si>
  <si>
    <t>INF109KC1V42</t>
  </si>
  <si>
    <t>ICICIFMCG</t>
  </si>
  <si>
    <t>INF109KC1R48</t>
  </si>
  <si>
    <t>ICICIGI</t>
  </si>
  <si>
    <t>INE765G01017</t>
  </si>
  <si>
    <t>ICICIGOLD</t>
  </si>
  <si>
    <t>INF109KC1NT3</t>
  </si>
  <si>
    <t>ICICIINFRA</t>
  </si>
  <si>
    <t>INF109KC16E5</t>
  </si>
  <si>
    <t>ICICILIQ</t>
  </si>
  <si>
    <t>INF109KC1KT9</t>
  </si>
  <si>
    <t>ICICILOVOL</t>
  </si>
  <si>
    <t>INF109KB10T8</t>
  </si>
  <si>
    <t>ICICIM150</t>
  </si>
  <si>
    <t>INF109KC1G82</t>
  </si>
  <si>
    <t>ICICIMCAP</t>
  </si>
  <si>
    <t>INF109KB1XT3</t>
  </si>
  <si>
    <t>ICICIMOM30</t>
  </si>
  <si>
    <t>INF109KC17C7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</si>
  <si>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</si>
  <si>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</si>
  <si>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</si>
  <si>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</si>
  <si>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</si>
  <si>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</si>
  <si>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</si>
  <si>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</si>
  <si>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ICICIPHARM</t>
  </si>
  <si>
    <t>INF109KC1Q72</t>
  </si>
  <si>
    <t>ICICIPRULI</t>
  </si>
  <si>
    <t>INE726G01019</t>
  </si>
  <si>
    <t>ICICISENSX</t>
  </si>
  <si>
    <t>INF346A01034</t>
  </si>
  <si>
    <t>ICICISILVE</t>
  </si>
  <si>
    <t>INF109KC1Y56</t>
  </si>
  <si>
    <t>ICICITECH</t>
  </si>
  <si>
    <t>INF109KC16I6</t>
  </si>
  <si>
    <t>ICIL</t>
  </si>
  <si>
    <t>INE483B01026</t>
  </si>
  <si>
    <t>ICRA</t>
  </si>
  <si>
    <t>INE725G01011</t>
  </si>
  <si>
    <t>IDBI</t>
  </si>
  <si>
    <t>INE008A01015</t>
  </si>
  <si>
    <t>IDBIGOLD</t>
  </si>
  <si>
    <t>INF397L01554</t>
  </si>
  <si>
    <t>IDEA</t>
  </si>
  <si>
    <t>INE669E01016</t>
  </si>
  <si>
    <t>IDFC</t>
  </si>
  <si>
    <t>INE043D01016</t>
  </si>
  <si>
    <t>IDFCFIRSTB</t>
  </si>
  <si>
    <t>IDFNIFTYET</t>
  </si>
  <si>
    <t>INF194KA1U07</t>
  </si>
  <si>
    <t>IEX</t>
  </si>
  <si>
    <t>INE022Q01020</t>
  </si>
  <si>
    <t>IFBAGRO</t>
  </si>
  <si>
    <t>INE076C01018</t>
  </si>
  <si>
    <t>IFBIND</t>
  </si>
  <si>
    <t>INE559A01017</t>
  </si>
  <si>
    <t>IFCI</t>
  </si>
  <si>
    <t>INE039A01010</t>
  </si>
  <si>
    <t>IFGLEXPOR</t>
  </si>
  <si>
    <t>INE133Y01011</t>
  </si>
  <si>
    <t>IGARASHI</t>
  </si>
  <si>
    <t>INE188B01013</t>
  </si>
  <si>
    <t>IGL</t>
  </si>
  <si>
    <t>INE203G01027</t>
  </si>
  <si>
    <t>IGPL</t>
  </si>
  <si>
    <t>INE204A01010</t>
  </si>
  <si>
    <t>IIFL</t>
  </si>
  <si>
    <t>INE530B01024</t>
  </si>
  <si>
    <t>IIFLSEC</t>
  </si>
  <si>
    <t>INE489L01022</t>
  </si>
  <si>
    <t>IIFLWAM</t>
  </si>
  <si>
    <t>INE466L01020</t>
  </si>
  <si>
    <t>IITL</t>
  </si>
  <si>
    <t>INE886A01014</t>
  </si>
  <si>
    <t>IMFA</t>
  </si>
  <si>
    <t>INE919H01018</t>
  </si>
  <si>
    <t>IMPAL</t>
  </si>
  <si>
    <t>INE547E01014</t>
  </si>
  <si>
    <t>IMPEXFERRO</t>
  </si>
  <si>
    <t>INE691G01015</t>
  </si>
  <si>
    <t>INCREDIBLE</t>
  </si>
  <si>
    <t>INE452L01012</t>
  </si>
  <si>
    <t>INDBANK</t>
  </si>
  <si>
    <t>INE841B01017</t>
  </si>
  <si>
    <t>INDHOTEL</t>
  </si>
  <si>
    <t>INE053A01029</t>
  </si>
  <si>
    <t>INDIACEM</t>
  </si>
  <si>
    <t>INE383A01012</t>
  </si>
  <si>
    <t>INDIAGLYCO</t>
  </si>
  <si>
    <t>INE560A01015</t>
  </si>
  <si>
    <t>INDIAMART</t>
  </si>
  <si>
    <t>INE933S01016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</si>
  <si>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</si>
  <si>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</si>
  <si>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</si>
  <si>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</si>
  <si>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</si>
  <si>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</si>
  <si>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</si>
  <si>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</si>
  <si>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INDIGOPNTS</t>
  </si>
  <si>
    <t>INE09VQ01012</t>
  </si>
  <si>
    <t>INDNIPPON</t>
  </si>
  <si>
    <t>INE092B01025</t>
  </si>
  <si>
    <t>INDOAMIN</t>
  </si>
  <si>
    <t>INE760F01028</t>
  </si>
  <si>
    <t>INDOBORAX</t>
  </si>
  <si>
    <t>INE803D01021</t>
  </si>
  <si>
    <t>INDOCO</t>
  </si>
  <si>
    <t>INE873D01024</t>
  </si>
  <si>
    <t>INDORAMA</t>
  </si>
  <si>
    <t>INE156A01020</t>
  </si>
  <si>
    <t>INDOTECH</t>
  </si>
  <si>
    <t>INE332H01014</t>
  </si>
  <si>
    <t>INDOTHAI</t>
  </si>
  <si>
    <t>INE337M01013</t>
  </si>
  <si>
    <t>INDRAMEDCO</t>
  </si>
  <si>
    <t>INE681B01017</t>
  </si>
  <si>
    <t>INDSWFTLAB</t>
  </si>
  <si>
    <t>INE915B01019</t>
  </si>
  <si>
    <t>INDSWFTLTD</t>
  </si>
  <si>
    <t>INE788B01028</t>
  </si>
  <si>
    <t>INDTERRAIN</t>
  </si>
  <si>
    <t>INE611L01021</t>
  </si>
  <si>
    <t>INDUSTOWER</t>
  </si>
  <si>
    <t>INE121J01017</t>
  </si>
  <si>
    <t>INEOSSTYRO</t>
  </si>
  <si>
    <t>INE189B01011</t>
  </si>
  <si>
    <t>INFIBEAM</t>
  </si>
  <si>
    <t>INE483S01020</t>
  </si>
  <si>
    <t>INFOBEAN</t>
  </si>
  <si>
    <t>INE344S01016</t>
  </si>
  <si>
    <t>INFRABEES</t>
  </si>
  <si>
    <t>INF732E01268</t>
  </si>
  <si>
    <t>INFY</t>
  </si>
  <si>
    <t>INGERRAND</t>
  </si>
  <si>
    <t>INE177A01018</t>
  </si>
  <si>
    <t>INOXLEISUR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</si>
  <si>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</si>
  <si>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</si>
  <si>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</si>
  <si>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</si>
  <si>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</si>
  <si>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</si>
  <si>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</si>
  <si>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INTELLECT</t>
  </si>
  <si>
    <t>INE306R01017</t>
  </si>
  <si>
    <t>INTENTECH</t>
  </si>
  <si>
    <t>INE781A01025</t>
  </si>
  <si>
    <t>INTLCONV</t>
  </si>
  <si>
    <t>INE575C01027</t>
  </si>
  <si>
    <t>INVENTURE</t>
  </si>
  <si>
    <t>INE878H01024</t>
  </si>
  <si>
    <t>IOB</t>
  </si>
  <si>
    <t>INE565A01014</t>
  </si>
  <si>
    <t>IOC</t>
  </si>
  <si>
    <t>INE242A01010</t>
  </si>
  <si>
    <t>IOLCP</t>
  </si>
  <si>
    <t>INE485C01011</t>
  </si>
  <si>
    <t>IONEXCHANG</t>
  </si>
  <si>
    <t>INE570A01014</t>
  </si>
  <si>
    <t>IPCALAB</t>
  </si>
  <si>
    <t>INE571A01038</t>
  </si>
  <si>
    <t>IPL</t>
  </si>
  <si>
    <t>INE0D6701023</t>
  </si>
  <si>
    <t>IRB</t>
  </si>
  <si>
    <t>INE821I01014</t>
  </si>
  <si>
    <t>IRCON</t>
  </si>
  <si>
    <t>INE962Y01021</t>
  </si>
  <si>
    <t>IRCTC</t>
  </si>
  <si>
    <t>INE335Y01020</t>
  </si>
  <si>
    <t>IRFC</t>
  </si>
  <si>
    <t>INE053F01010</t>
  </si>
  <si>
    <t>IRIS</t>
  </si>
  <si>
    <t>INE864K01010</t>
  </si>
  <si>
    <t>IRISDOREME</t>
  </si>
  <si>
    <t>INE01GN01017</t>
  </si>
  <si>
    <t>ISEC</t>
  </si>
  <si>
    <t>INE763G01038</t>
  </si>
  <si>
    <t>ISFT</t>
  </si>
  <si>
    <t>INE566K01011</t>
  </si>
  <si>
    <t>ISGEC</t>
  </si>
  <si>
    <t>INE858B01029</t>
  </si>
  <si>
    <t>ISMTLTD</t>
  </si>
  <si>
    <t>INE732F01019</t>
  </si>
  <si>
    <t>ITBEES</t>
  </si>
  <si>
    <t>INF204KB15V2</t>
  </si>
  <si>
    <t>ITDC</t>
  </si>
  <si>
    <t>INE353K01014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</si>
  <si>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</si>
  <si>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</si>
  <si>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</si>
  <si>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</si>
  <si>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</si>
  <si>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</si>
  <si>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</si>
  <si>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</si>
  <si>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IWEL</t>
  </si>
  <si>
    <t>INE0FLR01028</t>
  </si>
  <si>
    <t>IZMO</t>
  </si>
  <si>
    <t>INE848A01014</t>
  </si>
  <si>
    <t>J&amp;KBANK</t>
  </si>
  <si>
    <t>INE168A01041</t>
  </si>
  <si>
    <t>JAGRAN</t>
  </si>
  <si>
    <t>INE199G01027</t>
  </si>
  <si>
    <t>JAGSNPHARM</t>
  </si>
  <si>
    <t>INE048B01027</t>
  </si>
  <si>
    <t>JAIBALAJI</t>
  </si>
  <si>
    <t>INE091G01018</t>
  </si>
  <si>
    <t>JAICORPLTD</t>
  </si>
  <si>
    <t>INE070D01027</t>
  </si>
  <si>
    <t>JAIPURKURT</t>
  </si>
  <si>
    <t>INE696V01013</t>
  </si>
  <si>
    <t>JAMNAAUTO</t>
  </si>
  <si>
    <t>INE039C01032</t>
  </si>
  <si>
    <t>JASH</t>
  </si>
  <si>
    <t>INE039O01011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</si>
  <si>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</si>
  <si>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</si>
  <si>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</si>
  <si>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</si>
  <si>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</si>
  <si>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</si>
  <si>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</si>
  <si>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</si>
  <si>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JBCHEPHARM</t>
  </si>
  <si>
    <t>INE572A01028</t>
  </si>
  <si>
    <t>JBFIND</t>
  </si>
  <si>
    <t>INE187A01017</t>
  </si>
  <si>
    <t>JBMA</t>
  </si>
  <si>
    <t>INE927D01044</t>
  </si>
  <si>
    <t>JCHAC</t>
  </si>
  <si>
    <t>INE782A01015</t>
  </si>
  <si>
    <t>JETFREIGHT</t>
  </si>
  <si>
    <t>INE982V01025</t>
  </si>
  <si>
    <t>JHS</t>
  </si>
  <si>
    <t>INE544H01014</t>
  </si>
  <si>
    <t>JINDALPHOT</t>
  </si>
  <si>
    <t>INE796G01012</t>
  </si>
  <si>
    <t>JINDALPOLY</t>
  </si>
  <si>
    <t>INE197D01010</t>
  </si>
  <si>
    <t>JINDALSAW</t>
  </si>
  <si>
    <t>INE324A01024</t>
  </si>
  <si>
    <t>JINDALSTEL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</si>
  <si>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</si>
  <si>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</si>
  <si>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</si>
  <si>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</si>
  <si>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</si>
  <si>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</si>
  <si>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</si>
  <si>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JISLJALEQS</t>
  </si>
  <si>
    <t>INE175A01038</t>
  </si>
  <si>
    <t>JKCEMENT</t>
  </si>
  <si>
    <t>INE823G01014</t>
  </si>
  <si>
    <t>JKIL</t>
  </si>
  <si>
    <t>INE576I01022</t>
  </si>
  <si>
    <t>JKLAKSHMI</t>
  </si>
  <si>
    <t>INE786A01032</t>
  </si>
  <si>
    <t>JKPAPER</t>
  </si>
  <si>
    <t>INE789E01012</t>
  </si>
  <si>
    <t>JKTYRE</t>
  </si>
  <si>
    <t>INE573A01042</t>
  </si>
  <si>
    <t>JMA</t>
  </si>
  <si>
    <t>INE412C01023</t>
  </si>
  <si>
    <t>JMCPROJECT</t>
  </si>
  <si>
    <t>INE890A01024</t>
  </si>
  <si>
    <t>JMFINANCIL</t>
  </si>
  <si>
    <t>INE780C01023</t>
  </si>
  <si>
    <t>JOCIL</t>
  </si>
  <si>
    <t>INE839G01010</t>
  </si>
  <si>
    <t>JPASSOCIAT</t>
  </si>
  <si>
    <t>INE455F01025</t>
  </si>
  <si>
    <t>JPOLYINVST</t>
  </si>
  <si>
    <t>INE147P01019</t>
  </si>
  <si>
    <t>JPPOWER</t>
  </si>
  <si>
    <t>INE351F01018</t>
  </si>
  <si>
    <t>JSL</t>
  </si>
  <si>
    <t>INE220G01021</t>
  </si>
  <si>
    <t>JSLHISAR</t>
  </si>
  <si>
    <t>INE455T01018</t>
  </si>
  <si>
    <t>JSWENERGY</t>
  </si>
  <si>
    <t>INE121E01018</t>
  </si>
  <si>
    <t>JSWHL</t>
  </si>
  <si>
    <t>INE824G01012</t>
  </si>
  <si>
    <t>JSWISPL</t>
  </si>
  <si>
    <t>INE743C01021</t>
  </si>
  <si>
    <t>JTEKTINDIA</t>
  </si>
  <si>
    <t>INE643A01035</t>
  </si>
  <si>
    <t>JTLINFRA</t>
  </si>
  <si>
    <t>INE391J01024</t>
  </si>
  <si>
    <t>JUBLFOOD</t>
  </si>
  <si>
    <t>INE797F01020</t>
  </si>
  <si>
    <t>JUBLINGREA</t>
  </si>
  <si>
    <t>INE0BY001018</t>
  </si>
  <si>
    <t>JUBLPHARMA</t>
  </si>
  <si>
    <t>INE700A01033</t>
  </si>
  <si>
    <t>JUNIORBEES</t>
  </si>
  <si>
    <t>INF732E01045</t>
  </si>
  <si>
    <t>JUSTDIAL</t>
  </si>
  <si>
    <t>INE599M01018</t>
  </si>
  <si>
    <t>JYOTHYLAB</t>
  </si>
  <si>
    <t>INE668F01031</t>
  </si>
  <si>
    <t>KABRAEXTRU</t>
  </si>
  <si>
    <t>INE900B01029</t>
  </si>
  <si>
    <t>KAJARIACER</t>
  </si>
  <si>
    <t>INE217B01036</t>
  </si>
  <si>
    <t>KAKATCEM</t>
  </si>
  <si>
    <t>INE437B01014</t>
  </si>
  <si>
    <t>KALPATPOWR</t>
  </si>
  <si>
    <t>INE220B01022</t>
  </si>
  <si>
    <t>KALYANKJIL</t>
  </si>
  <si>
    <t>INE303R01014</t>
  </si>
  <si>
    <t>KANANIIND</t>
  </si>
  <si>
    <t>INE879E01037</t>
  </si>
  <si>
    <t>KANORICHEM</t>
  </si>
  <si>
    <t>INE138C01024</t>
  </si>
  <si>
    <t>KANPRPLA</t>
  </si>
  <si>
    <t>INE694E01014</t>
  </si>
  <si>
    <t>KANSAINER</t>
  </si>
  <si>
    <t>INE531A01024</t>
  </si>
  <si>
    <t>KAPSTON</t>
  </si>
  <si>
    <t>INE542Z01010</t>
  </si>
  <si>
    <t>KARURVYSYA</t>
  </si>
  <si>
    <t>INE036D01028</t>
  </si>
  <si>
    <t>KAUSHALYA</t>
  </si>
  <si>
    <t>INE234I01010</t>
  </si>
  <si>
    <t>KAVVERITEL</t>
  </si>
  <si>
    <t>INE641C01019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</si>
  <si>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</si>
  <si>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</si>
  <si>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</si>
  <si>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</si>
  <si>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</si>
  <si>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</si>
  <si>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</si>
  <si>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</si>
  <si>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KEC</t>
  </si>
  <si>
    <t>INE389H01022</t>
  </si>
  <si>
    <t>KECL</t>
  </si>
  <si>
    <t>INE134B01017</t>
  </si>
  <si>
    <t>KEI</t>
  </si>
  <si>
    <t>INE878B01027</t>
  </si>
  <si>
    <t>KELLTONTEC</t>
  </si>
  <si>
    <t>INE164B01022</t>
  </si>
  <si>
    <t>KENNAMET</t>
  </si>
  <si>
    <t>INE717A01029</t>
  </si>
  <si>
    <t>KESORAMIND</t>
  </si>
  <si>
    <t>INE087A01019</t>
  </si>
  <si>
    <t>KEYFINSERV</t>
  </si>
  <si>
    <t>INE681C01015</t>
  </si>
  <si>
    <t>KHADIM</t>
  </si>
  <si>
    <t>INE834I01025</t>
  </si>
  <si>
    <t>KHAICHEM</t>
  </si>
  <si>
    <t>INE745B01028</t>
  </si>
  <si>
    <t>KHAITANLTD</t>
  </si>
  <si>
    <t>INE731C01018</t>
  </si>
  <si>
    <t>KHANDSE</t>
  </si>
  <si>
    <t>INE060B01014</t>
  </si>
  <si>
    <t>KICL</t>
  </si>
  <si>
    <t>INE029L01018</t>
  </si>
  <si>
    <t>KILITCH</t>
  </si>
  <si>
    <t>INE729D01010</t>
  </si>
  <si>
    <t>KIMS</t>
  </si>
  <si>
    <t>INE967H01017</t>
  </si>
  <si>
    <t>KIOCL</t>
  </si>
  <si>
    <t>INE880L01014</t>
  </si>
  <si>
    <t>KIRIINDUS</t>
  </si>
  <si>
    <t>INE415I01015</t>
  </si>
  <si>
    <t>KIRLFER</t>
  </si>
  <si>
    <t>INE884B01025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</si>
  <si>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</si>
  <si>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</si>
  <si>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</si>
  <si>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</si>
  <si>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</si>
  <si>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</si>
  <si>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</si>
  <si>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</si>
  <si>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</si>
  <si>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</si>
  <si>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</si>
  <si>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</si>
  <si>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KNRCON</t>
  </si>
  <si>
    <t>INE634I01029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</si>
  <si>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</si>
  <si>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</si>
  <si>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</si>
  <si>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</si>
  <si>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</si>
  <si>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</si>
  <si>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</si>
  <si>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</si>
  <si>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KOTAKALPHA</t>
  </si>
  <si>
    <t>INF174KA1IA5</t>
  </si>
  <si>
    <t>KOTAKBKETF</t>
  </si>
  <si>
    <t>INF174K01F59</t>
  </si>
  <si>
    <t>KOTAKCONS</t>
  </si>
  <si>
    <t>INF174KA1JE5</t>
  </si>
  <si>
    <t>KOTAKGOLD</t>
  </si>
  <si>
    <t>INF174KA1HJ8</t>
  </si>
  <si>
    <t>KOTAKIT</t>
  </si>
  <si>
    <t>INF174KA1GC5</t>
  </si>
  <si>
    <t>KOTAKLOVOL</t>
  </si>
  <si>
    <t>INF174KA1IY5</t>
  </si>
  <si>
    <t>KOTAKMID50</t>
  </si>
  <si>
    <t>INF174KA1IB3</t>
  </si>
  <si>
    <t>KOTAKMNC</t>
  </si>
  <si>
    <t>INF174KA1JF2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</si>
  <si>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</si>
  <si>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</si>
  <si>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</si>
  <si>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</si>
  <si>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</si>
  <si>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</si>
  <si>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</si>
  <si>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</si>
  <si>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</si>
  <si>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</si>
  <si>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</si>
  <si>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</si>
  <si>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KOVAI</t>
  </si>
  <si>
    <t>INE177F01017</t>
  </si>
  <si>
    <t>KPIGREEN</t>
  </si>
  <si>
    <t>INE542W01017</t>
  </si>
  <si>
    <t>KPITTECH</t>
  </si>
  <si>
    <t>INE04I401011</t>
  </si>
  <si>
    <t>KPRMILL</t>
  </si>
  <si>
    <t>INE930H01031</t>
  </si>
  <si>
    <t>KRBL</t>
  </si>
  <si>
    <t>INE001B01026</t>
  </si>
  <si>
    <t>KREBSBIO</t>
  </si>
  <si>
    <t>INE268B01013</t>
  </si>
  <si>
    <t>KRIDHANINF</t>
  </si>
  <si>
    <t>INE524L01026</t>
  </si>
  <si>
    <t>KRISHANA</t>
  </si>
  <si>
    <t>INE506W01012</t>
  </si>
  <si>
    <t>KRITI</t>
  </si>
  <si>
    <t>INE479D01038</t>
  </si>
  <si>
    <t>KRITIKA</t>
  </si>
  <si>
    <t>INE00Z501029</t>
  </si>
  <si>
    <t>KRSNAA</t>
  </si>
  <si>
    <t>INE08LI01020</t>
  </si>
  <si>
    <t>KSB</t>
  </si>
  <si>
    <t>INE999A01015</t>
  </si>
  <si>
    <t>KSCL</t>
  </si>
  <si>
    <t>INE455I01029</t>
  </si>
  <si>
    <t>KSL</t>
  </si>
  <si>
    <t>INE907A01026</t>
  </si>
  <si>
    <t>KSOLVES</t>
  </si>
  <si>
    <t>INE0D6I01015</t>
  </si>
  <si>
    <t>KTKBANK</t>
  </si>
  <si>
    <t>INE614B01018</t>
  </si>
  <si>
    <t>KUANTUM</t>
  </si>
  <si>
    <t>INE529I01021</t>
  </si>
  <si>
    <t>L&amp;TFH</t>
  </si>
  <si>
    <t>INE498L01015</t>
  </si>
  <si>
    <t>LAGNAM</t>
  </si>
  <si>
    <t>INE548Z01017</t>
  </si>
  <si>
    <t>LALPATHLAB</t>
  </si>
  <si>
    <t>INE600L01024</t>
  </si>
  <si>
    <t>LAMBODHARA</t>
  </si>
  <si>
    <t>INE112F01022</t>
  </si>
  <si>
    <t>LANCER</t>
  </si>
  <si>
    <t>INE359U01010</t>
  </si>
  <si>
    <t>LAOPALA</t>
  </si>
  <si>
    <t>INE059D01020</t>
  </si>
  <si>
    <t>LASA</t>
  </si>
  <si>
    <t>INE670X01014</t>
  </si>
  <si>
    <t>LATENTVIEW</t>
  </si>
  <si>
    <t>INE0I7C01011</t>
  </si>
  <si>
    <t>LAURUSLABS</t>
  </si>
  <si>
    <t>INE947Q01028</t>
  </si>
  <si>
    <t>LAXMICOT</t>
  </si>
  <si>
    <t>INE801V01019</t>
  </si>
  <si>
    <t>LAXMIMACH</t>
  </si>
  <si>
    <t>INE269B01029</t>
  </si>
  <si>
    <t>LCCINFOTEC</t>
  </si>
  <si>
    <t>INE938A01021</t>
  </si>
  <si>
    <t>LEMONTREE</t>
  </si>
  <si>
    <t>INE970X01018</t>
  </si>
  <si>
    <t>LFIC</t>
  </si>
  <si>
    <t>INE850E01012</t>
  </si>
  <si>
    <t>LGBBROSLTD</t>
  </si>
  <si>
    <t>INE337A01034</t>
  </si>
  <si>
    <t>LIBAS</t>
  </si>
  <si>
    <t>INE908V01012</t>
  </si>
  <si>
    <t>LIBERTSHOE</t>
  </si>
  <si>
    <t>INE557B01019</t>
  </si>
  <si>
    <t>LICHSGFIN</t>
  </si>
  <si>
    <t>INE115A01026</t>
  </si>
  <si>
    <t>LICI</t>
  </si>
  <si>
    <t>INE0J1Y01017</t>
  </si>
  <si>
    <t>LICNETFGSC</t>
  </si>
  <si>
    <t>INF767K01MV5</t>
  </si>
  <si>
    <t>LICNETFN50</t>
  </si>
  <si>
    <t>INF767K01OS7</t>
  </si>
  <si>
    <t>LICNETFSEN</t>
  </si>
  <si>
    <t>INF767K01OT5</t>
  </si>
  <si>
    <t>LICNFNHGP</t>
  </si>
  <si>
    <t>INF767K01PC8</t>
  </si>
  <si>
    <t>LIKHITHA</t>
  </si>
  <si>
    <t>INE060901019</t>
  </si>
  <si>
    <t>LINC</t>
  </si>
  <si>
    <t>INE802B01019</t>
  </si>
  <si>
    <t>LINCOLN</t>
  </si>
  <si>
    <t>INE405C01035</t>
  </si>
  <si>
    <t>LINDEINDIA</t>
  </si>
  <si>
    <t>INE473A01011</t>
  </si>
  <si>
    <t>LIQUIDBEES</t>
  </si>
  <si>
    <t>INF732E01037</t>
  </si>
  <si>
    <t>LIQUIDETF</t>
  </si>
  <si>
    <t>INF740KA1EU7</t>
  </si>
  <si>
    <t>LODHA</t>
  </si>
  <si>
    <t>INE670K01029</t>
  </si>
  <si>
    <t>LOTUSEYE</t>
  </si>
  <si>
    <t>INE947I01017</t>
  </si>
  <si>
    <t>LOVABLE</t>
  </si>
  <si>
    <t>INE597L01014</t>
  </si>
  <si>
    <t>LOYALTEX</t>
  </si>
  <si>
    <t>INE970D01010</t>
  </si>
  <si>
    <t>LPDC</t>
  </si>
  <si>
    <t>INE197J01017</t>
  </si>
  <si>
    <t>LSIL</t>
  </si>
  <si>
    <t>INE093R01011</t>
  </si>
  <si>
    <t>LTGILTBEES</t>
  </si>
  <si>
    <t>INF204KB1882</t>
  </si>
  <si>
    <t>LTI</t>
  </si>
  <si>
    <t>INE214T01019</t>
  </si>
  <si>
    <t>LTTS</t>
  </si>
  <si>
    <t>INE010V01017</t>
  </si>
  <si>
    <t>LUMAXIND</t>
  </si>
  <si>
    <t>INE162B01018</t>
  </si>
  <si>
    <t>LUMAXTECH</t>
  </si>
  <si>
    <t>INE872H01027</t>
  </si>
  <si>
    <t>LUPIN</t>
  </si>
  <si>
    <t>INE326A01037</t>
  </si>
  <si>
    <t>LUXIND</t>
  </si>
  <si>
    <t>INE150G01020</t>
  </si>
  <si>
    <t>LXCHEM</t>
  </si>
  <si>
    <t>INE576O01020</t>
  </si>
  <si>
    <t>LYKALABS</t>
  </si>
  <si>
    <t>INE933A01014</t>
  </si>
  <si>
    <t>LYPSAGEMS</t>
  </si>
  <si>
    <t>INE142K01011</t>
  </si>
  <si>
    <t>M&amp;M</t>
  </si>
  <si>
    <t>M&amp;MFIN</t>
  </si>
  <si>
    <t>INE774D01024</t>
  </si>
  <si>
    <t>MAANALU</t>
  </si>
  <si>
    <t>INE215I01019</t>
  </si>
  <si>
    <t>MACPOWER</t>
  </si>
  <si>
    <t>INE155Z01011</t>
  </si>
  <si>
    <t>MADHAV</t>
  </si>
  <si>
    <t>INE925C01016</t>
  </si>
  <si>
    <t>MADRASFERT</t>
  </si>
  <si>
    <t>INE414A01015</t>
  </si>
  <si>
    <t>MAESGETF</t>
  </si>
  <si>
    <t>INF769K01GS9</t>
  </si>
  <si>
    <t>MAFANG</t>
  </si>
  <si>
    <t>INF769K01HF4</t>
  </si>
  <si>
    <t>MAFSETF</t>
  </si>
  <si>
    <t>INF769K01HI8</t>
  </si>
  <si>
    <t>MAGADSUGAR</t>
  </si>
  <si>
    <t>INE347W01011</t>
  </si>
  <si>
    <t>MAGNUM</t>
  </si>
  <si>
    <t>INE387I01016</t>
  </si>
  <si>
    <t>MAHABANK</t>
  </si>
  <si>
    <t>INE457A01014</t>
  </si>
  <si>
    <t>MAHASTEEL</t>
  </si>
  <si>
    <t>INE451L01014</t>
  </si>
  <si>
    <t>MAHEPC</t>
  </si>
  <si>
    <t>INE215D01010</t>
  </si>
  <si>
    <t>MAHESHWARI</t>
  </si>
  <si>
    <t>INE263W01010</t>
  </si>
  <si>
    <t>MAHINDCIE</t>
  </si>
  <si>
    <t>INE536H01010</t>
  </si>
  <si>
    <t>MAHKTECH</t>
  </si>
  <si>
    <t>INF769K01HS7</t>
  </si>
  <si>
    <t>MAHLIFE</t>
  </si>
  <si>
    <t>INE813A01018</t>
  </si>
  <si>
    <t>MAHLOG</t>
  </si>
  <si>
    <t>INE766P01016</t>
  </si>
  <si>
    <t>MAHSCOOTER</t>
  </si>
  <si>
    <t>INE288A01013</t>
  </si>
  <si>
    <t>MAHSEAMLES</t>
  </si>
  <si>
    <t>INE271B01025</t>
  </si>
  <si>
    <t>MAITHANALL</t>
  </si>
  <si>
    <t>INE683C01011</t>
  </si>
  <si>
    <t>MALLCOM</t>
  </si>
  <si>
    <t>INE389C01015</t>
  </si>
  <si>
    <t>MALUPAPER</t>
  </si>
  <si>
    <t>INE383H01017</t>
  </si>
  <si>
    <t>MAM150ETF</t>
  </si>
  <si>
    <t>INF769K01IC9</t>
  </si>
  <si>
    <t>MAMFGETF</t>
  </si>
  <si>
    <t>INF769K01IB1</t>
  </si>
  <si>
    <t>MAN50ETF</t>
  </si>
  <si>
    <t>INF769K01EG9</t>
  </si>
  <si>
    <t>MANAKALUCO</t>
  </si>
  <si>
    <t>INE859Q01017</t>
  </si>
  <si>
    <t>MANAKCOAT</t>
  </si>
  <si>
    <t>INE830Q01018</t>
  </si>
  <si>
    <t>MANAKSIA</t>
  </si>
  <si>
    <t>INE015D01022</t>
  </si>
  <si>
    <t>MANAKSTEEL</t>
  </si>
  <si>
    <t>INE824Q01011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</si>
  <si>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</si>
  <si>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</si>
  <si>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</si>
  <si>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</si>
  <si>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</si>
  <si>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</si>
  <si>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</si>
  <si>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</si>
  <si>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</si>
  <si>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</si>
  <si>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</si>
  <si>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</si>
  <si>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</si>
  <si>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</si>
  <si>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MANORAMA</t>
  </si>
  <si>
    <t>INE00VM01010</t>
  </si>
  <si>
    <t>MANORG</t>
  </si>
  <si>
    <t>INE370D01013</t>
  </si>
  <si>
    <t>MANUGRAPH</t>
  </si>
  <si>
    <t>INE867A01022</t>
  </si>
  <si>
    <t>MANXT50</t>
  </si>
  <si>
    <t>INF769K01FN2</t>
  </si>
  <si>
    <t>MANYAVAR</t>
  </si>
  <si>
    <t>INE825V01034</t>
  </si>
  <si>
    <t>MAPMYINDIA</t>
  </si>
  <si>
    <t>INE0BV301023</t>
  </si>
  <si>
    <t>MARALOVER</t>
  </si>
  <si>
    <t>INE882A01013</t>
  </si>
  <si>
    <t>MARATHON</t>
  </si>
  <si>
    <t>INE182D01020</t>
  </si>
  <si>
    <t>MARINE</t>
  </si>
  <si>
    <t>INE01JE01028</t>
  </si>
  <si>
    <t>MARKSANS</t>
  </si>
  <si>
    <t>INE750C01026</t>
  </si>
  <si>
    <t>MARSHALL</t>
  </si>
  <si>
    <t>INE00SZ01018</t>
  </si>
  <si>
    <t>MASFIN</t>
  </si>
  <si>
    <t>INE348L01012</t>
  </si>
  <si>
    <t>MASPTOP50</t>
  </si>
  <si>
    <t>INF769K01HP3</t>
  </si>
  <si>
    <t>MASTEK</t>
  </si>
  <si>
    <t>INE759A01021</t>
  </si>
  <si>
    <t>MATRIMONY</t>
  </si>
  <si>
    <t>INE866R01028</t>
  </si>
  <si>
    <t>MAWANASUG</t>
  </si>
  <si>
    <t>INE636A01039</t>
  </si>
  <si>
    <t>MAXHEALTH</t>
  </si>
  <si>
    <t>INE027H01010</t>
  </si>
  <si>
    <t>MAXIND</t>
  </si>
  <si>
    <t>INE0CG601016</t>
  </si>
  <si>
    <t>MAXVIL</t>
  </si>
  <si>
    <t>INE154U01015</t>
  </si>
  <si>
    <t>MAYURUNIQ</t>
  </si>
  <si>
    <t>INE040D01038</t>
  </si>
  <si>
    <t>MAZDA</t>
  </si>
  <si>
    <t>INE885E01034</t>
  </si>
  <si>
    <t>MAZDOCK</t>
  </si>
  <si>
    <t>INE249Z01012</t>
  </si>
  <si>
    <t>MBLINFRA</t>
  </si>
  <si>
    <t>INE912H01013</t>
  </si>
  <si>
    <t>MCDOWELL-N</t>
  </si>
  <si>
    <t>INE854D01024</t>
  </si>
  <si>
    <t>MCL</t>
  </si>
  <si>
    <t>INE813V01022</t>
  </si>
  <si>
    <t>MCLEODRUSS</t>
  </si>
  <si>
    <t>INE942G01012</t>
  </si>
  <si>
    <t>MCX</t>
  </si>
  <si>
    <t>INE745G01035</t>
  </si>
  <si>
    <t>MEDICAMEQ</t>
  </si>
  <si>
    <t>INE646B01010</t>
  </si>
  <si>
    <t>MEDPLUS</t>
  </si>
  <si>
    <t>INE804L01022</t>
  </si>
  <si>
    <t>MEGASOFT</t>
  </si>
  <si>
    <t>INE933B01012</t>
  </si>
  <si>
    <t>MENONBE</t>
  </si>
  <si>
    <t>INE071D01033</t>
  </si>
  <si>
    <t>MEP</t>
  </si>
  <si>
    <t>INE776I01010</t>
  </si>
  <si>
    <t>METROBRAND</t>
  </si>
  <si>
    <t>INE317I01021</t>
  </si>
  <si>
    <t>METROPOLIS</t>
  </si>
  <si>
    <t>INE112L01020</t>
  </si>
  <si>
    <t>MFL</t>
  </si>
  <si>
    <t>INE071N01016</t>
  </si>
  <si>
    <t>MFSL</t>
  </si>
  <si>
    <t>INE180A01020</t>
  </si>
  <si>
    <t>MGEL</t>
  </si>
  <si>
    <t>INE0APB01024</t>
  </si>
  <si>
    <t>MGL</t>
  </si>
  <si>
    <t>INE002S01010</t>
  </si>
  <si>
    <t>MHLXMIRU</t>
  </si>
  <si>
    <t>INE112D01035</t>
  </si>
  <si>
    <t>MHRIL</t>
  </si>
  <si>
    <t>INE998I01010</t>
  </si>
  <si>
    <t>MID150BEES</t>
  </si>
  <si>
    <t>INF204KB1V68</t>
  </si>
  <si>
    <t>MIDHANI</t>
  </si>
  <si>
    <t>INE099Z01011</t>
  </si>
  <si>
    <t>MINDACORP</t>
  </si>
  <si>
    <t>INE842C01021</t>
  </si>
  <si>
    <t>MINDTECK</t>
  </si>
  <si>
    <t>INE110B01017</t>
  </si>
  <si>
    <t>MINDTREE</t>
  </si>
  <si>
    <t>INE018I01017</t>
  </si>
  <si>
    <t>MIRCELECTR</t>
  </si>
  <si>
    <t>INE831A01028</t>
  </si>
  <si>
    <t>MIRZAINT</t>
  </si>
  <si>
    <t>INE771A01026</t>
  </si>
  <si>
    <t>MITTAL</t>
  </si>
  <si>
    <t>INE997Y01019</t>
  </si>
  <si>
    <t>MMFL</t>
  </si>
  <si>
    <t>INE227C01017</t>
  </si>
  <si>
    <t>MMP</t>
  </si>
  <si>
    <t>INE511Y01018</t>
  </si>
  <si>
    <t>MMTC</t>
  </si>
  <si>
    <t>INE123F01029</t>
  </si>
  <si>
    <t>MODISONLTD</t>
  </si>
  <si>
    <t>INE737D01021</t>
  </si>
  <si>
    <t>MOGSEC</t>
  </si>
  <si>
    <t>INF247L01AK4</t>
  </si>
  <si>
    <t>MOHEALTH</t>
  </si>
  <si>
    <t>INF247L01BB1</t>
  </si>
  <si>
    <t>MOHITIND</t>
  </si>
  <si>
    <t>INE954E01012</t>
  </si>
  <si>
    <t>MOIL</t>
  </si>
  <si>
    <t>INE490G01020</t>
  </si>
  <si>
    <t>MOKSH</t>
  </si>
  <si>
    <t>INE514Y01020</t>
  </si>
  <si>
    <t>MOL</t>
  </si>
  <si>
    <t>INE0CT101020</t>
  </si>
  <si>
    <t>MOLDTECH</t>
  </si>
  <si>
    <t>INE835B01035</t>
  </si>
  <si>
    <t>MOLDTKPAC</t>
  </si>
  <si>
    <t>INE893J01029</t>
  </si>
  <si>
    <t>MOLOWVOL</t>
  </si>
  <si>
    <t>INF247L01BL0</t>
  </si>
  <si>
    <t>MOM100</t>
  </si>
  <si>
    <t>INF247L01023</t>
  </si>
  <si>
    <t>MOM50</t>
  </si>
  <si>
    <t>INF247L01536</t>
  </si>
  <si>
    <t>MOMENTUM</t>
  </si>
  <si>
    <t>INF209KB14K7</t>
  </si>
  <si>
    <t>MOMOMENTUM</t>
  </si>
  <si>
    <t>INF247L01BK2</t>
  </si>
  <si>
    <t>MON100</t>
  </si>
  <si>
    <t>INF247L01AP3</t>
  </si>
  <si>
    <t>MONARCH</t>
  </si>
  <si>
    <t>INE903D01011</t>
  </si>
  <si>
    <t>MONQ50</t>
  </si>
  <si>
    <t>INF247L01AU3</t>
  </si>
  <si>
    <t>MONTECARLO</t>
  </si>
  <si>
    <t>INE950M01013</t>
  </si>
  <si>
    <t>MOQUALITY</t>
  </si>
  <si>
    <t>INF247L01BH8</t>
  </si>
  <si>
    <t>MORARJEE</t>
  </si>
  <si>
    <t>INE161G01027</t>
  </si>
  <si>
    <t>MOREPENLAB</t>
  </si>
  <si>
    <t>INE083A01026</t>
  </si>
  <si>
    <t>MOTHERSON</t>
  </si>
  <si>
    <t>INE775A01035</t>
  </si>
  <si>
    <t>MOTILALOFS</t>
  </si>
  <si>
    <t>INE338I01027</t>
  </si>
  <si>
    <t>MOTOGENFIN</t>
  </si>
  <si>
    <t>INE861B01023</t>
  </si>
  <si>
    <t>MOVALUE</t>
  </si>
  <si>
    <t>INF247L01BE5</t>
  </si>
  <si>
    <t>MPHASIS</t>
  </si>
  <si>
    <t>INE356A01018</t>
  </si>
  <si>
    <t>MPSLTD</t>
  </si>
  <si>
    <t>INE943D01017</t>
  </si>
  <si>
    <t>MRF</t>
  </si>
  <si>
    <t>INE883A01011</t>
  </si>
  <si>
    <t>MRO-TEK</t>
  </si>
  <si>
    <t>INE398B01018</t>
  </si>
  <si>
    <t>MRPL</t>
  </si>
  <si>
    <t>INE103A01014</t>
  </si>
  <si>
    <t>MSPL</t>
  </si>
  <si>
    <t>INE752G01015</t>
  </si>
  <si>
    <t>MSTCLTD</t>
  </si>
  <si>
    <t>INE255X01014</t>
  </si>
  <si>
    <t>MSUMI</t>
  </si>
  <si>
    <t>INE0FS801015</t>
  </si>
  <si>
    <t>MTARTECH</t>
  </si>
  <si>
    <t>INE864I01014</t>
  </si>
  <si>
    <t>MTEDUCARE</t>
  </si>
  <si>
    <t>INE472M01018</t>
  </si>
  <si>
    <t>MTNL</t>
  </si>
  <si>
    <t>INE153A01019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</si>
  <si>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</si>
  <si>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</si>
  <si>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</si>
  <si>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</si>
  <si>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</si>
  <si>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</si>
  <si>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</si>
  <si>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</si>
  <si>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</si>
  <si>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</si>
  <si>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</si>
  <si>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</si>
  <si>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MUTHOOTFIN</t>
  </si>
  <si>
    <t>INE414G01012</t>
  </si>
  <si>
    <t>NACLIND</t>
  </si>
  <si>
    <t>INE295D01020</t>
  </si>
  <si>
    <t>NAGREEKCAP</t>
  </si>
  <si>
    <t>INE245I01016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</si>
  <si>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</si>
  <si>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</si>
  <si>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</si>
  <si>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</si>
  <si>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</si>
  <si>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</si>
  <si>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</si>
  <si>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</si>
  <si>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</si>
  <si>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</si>
  <si>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NAM-INDIA</t>
  </si>
  <si>
    <t>INE298J01013</t>
  </si>
  <si>
    <t>NATCOPHARM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</si>
  <si>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</si>
  <si>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</si>
  <si>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</si>
  <si>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</si>
  <si>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</si>
  <si>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</si>
  <si>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</si>
  <si>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NAVA</t>
  </si>
  <si>
    <t>INE725A01022</t>
  </si>
  <si>
    <t>NAVINFLUOR</t>
  </si>
  <si>
    <t>INE048G01026</t>
  </si>
  <si>
    <t>NAVKARCORP</t>
  </si>
  <si>
    <t>INE278M01019</t>
  </si>
  <si>
    <t>NAVNETEDUL</t>
  </si>
  <si>
    <t>INE060A01024</t>
  </si>
  <si>
    <t>NAZARA</t>
  </si>
  <si>
    <t>INE418L01021</t>
  </si>
  <si>
    <t>NBCC</t>
  </si>
  <si>
    <t>INE095N01031</t>
  </si>
  <si>
    <t>NBIFIN</t>
  </si>
  <si>
    <t>INE365I01020</t>
  </si>
  <si>
    <t>NCC</t>
  </si>
  <si>
    <t>INE868B01028</t>
  </si>
  <si>
    <t>NCLIND</t>
  </si>
  <si>
    <t>INE732C01016</t>
  </si>
  <si>
    <t>NDGL</t>
  </si>
  <si>
    <t>INE756C01015</t>
  </si>
  <si>
    <t>NDL</t>
  </si>
  <si>
    <t>INE875G01030</t>
  </si>
  <si>
    <t>NDRAUTO</t>
  </si>
  <si>
    <t>INE07OG01012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</si>
  <si>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</si>
  <si>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</si>
  <si>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</si>
  <si>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</si>
  <si>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</si>
  <si>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</si>
  <si>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</si>
  <si>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</si>
  <si>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</si>
  <si>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</si>
  <si>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NESCO</t>
  </si>
  <si>
    <t>INE317F01035</t>
  </si>
  <si>
    <t>NESTLEIND</t>
  </si>
  <si>
    <t>NETF</t>
  </si>
  <si>
    <t>INF277K015R5</t>
  </si>
  <si>
    <t>NETWORK18</t>
  </si>
  <si>
    <t>INE870H01013</t>
  </si>
  <si>
    <t>NEULANDLAB</t>
  </si>
  <si>
    <t>INE794A01010</t>
  </si>
  <si>
    <t>NEWGEN</t>
  </si>
  <si>
    <t>INE619B01017</t>
  </si>
  <si>
    <t>NEXTMEDIA</t>
  </si>
  <si>
    <t>INE747B01016</t>
  </si>
  <si>
    <t>NFL</t>
  </si>
  <si>
    <t>INE870D01012</t>
  </si>
  <si>
    <t>NGIL</t>
  </si>
  <si>
    <t>INE236Y01012</t>
  </si>
  <si>
    <t>NGLFINE</t>
  </si>
  <si>
    <t>INE887E01022</t>
  </si>
  <si>
    <t>INE410P01011</t>
  </si>
  <si>
    <t>NHPC</t>
  </si>
  <si>
    <t>INE848E01016</t>
  </si>
  <si>
    <t>NIACL</t>
  </si>
  <si>
    <t>INE470Y01017</t>
  </si>
  <si>
    <t>NIBL</t>
  </si>
  <si>
    <t>INE047O01014</t>
  </si>
  <si>
    <t>NIF100BEES</t>
  </si>
  <si>
    <t>INF204K014N5</t>
  </si>
  <si>
    <t>NIFTYBEES</t>
  </si>
  <si>
    <t>INF204KB14I2</t>
  </si>
  <si>
    <t>NIFTYQLITY</t>
  </si>
  <si>
    <t>INF209KB15K4</t>
  </si>
  <si>
    <t>NIITLTD</t>
  </si>
  <si>
    <t>INE161A01038</t>
  </si>
  <si>
    <t>NILAINFRA</t>
  </si>
  <si>
    <t>INE937C01029</t>
  </si>
  <si>
    <t>NILKAMAL</t>
  </si>
  <si>
    <t>INE310A01015</t>
  </si>
  <si>
    <t>NIPPOBATRY</t>
  </si>
  <si>
    <t>INE567A01028</t>
  </si>
  <si>
    <t>NIRAJ</t>
  </si>
  <si>
    <t>INE368I01016</t>
  </si>
  <si>
    <t>NITCO</t>
  </si>
  <si>
    <t>INE858F01012</t>
  </si>
  <si>
    <t>NITINSPIN</t>
  </si>
  <si>
    <t>INE229H01012</t>
  </si>
  <si>
    <t>NITIRAJ</t>
  </si>
  <si>
    <t>INE439T01012</t>
  </si>
  <si>
    <t>NLCINDIA</t>
  </si>
  <si>
    <t>INE589A01014</t>
  </si>
  <si>
    <t>NMDC</t>
  </si>
  <si>
    <t>INE584A01023</t>
  </si>
  <si>
    <t>NOCIL</t>
  </si>
  <si>
    <t>INE163A01018</t>
  </si>
  <si>
    <t>NOIDATOLL</t>
  </si>
  <si>
    <t>INE781B01015</t>
  </si>
  <si>
    <t>NOVARTIND</t>
  </si>
  <si>
    <t>INE234A01025</t>
  </si>
  <si>
    <t>NPBET</t>
  </si>
  <si>
    <t>INF277K010X4</t>
  </si>
  <si>
    <t>NRAIL</t>
  </si>
  <si>
    <t>INE740D01017</t>
  </si>
  <si>
    <t>NRBBEARING</t>
  </si>
  <si>
    <t>INE349A01021</t>
  </si>
  <si>
    <t>NSIL</t>
  </si>
  <si>
    <t>INE023A01030</t>
  </si>
  <si>
    <t>NUCLEUS</t>
  </si>
  <si>
    <t>INE096B01018</t>
  </si>
  <si>
    <t>NURECA</t>
  </si>
  <si>
    <t>INE0DSF01015</t>
  </si>
  <si>
    <t>NUVOCO</t>
  </si>
  <si>
    <t>INE118D01016</t>
  </si>
  <si>
    <t>NV20BEES</t>
  </si>
  <si>
    <t>INF204KB18I3</t>
  </si>
  <si>
    <t>NXTDIGITAL</t>
  </si>
  <si>
    <t>INE353A01023</t>
  </si>
  <si>
    <t>NYKAA</t>
  </si>
  <si>
    <t>INE388Y01029</t>
  </si>
  <si>
    <t>OAL</t>
  </si>
  <si>
    <t>INE959C01023</t>
  </si>
  <si>
    <t>OBCL</t>
  </si>
  <si>
    <t>INE426Z01016</t>
  </si>
  <si>
    <t>OBEROIRLTY</t>
  </si>
  <si>
    <t>INE093I01010</t>
  </si>
  <si>
    <t>OCCL</t>
  </si>
  <si>
    <t>INE321D01016</t>
  </si>
  <si>
    <t>OFSS</t>
  </si>
  <si>
    <t>INE881D01027</t>
  </si>
  <si>
    <t>OIL</t>
  </si>
  <si>
    <t>INE274J01014</t>
  </si>
  <si>
    <t>OILCOUNTUB</t>
  </si>
  <si>
    <t>INE591A01010</t>
  </si>
  <si>
    <t>OLECTRA</t>
  </si>
  <si>
    <t>INE260D01016</t>
  </si>
  <si>
    <t>OMAXAUTO</t>
  </si>
  <si>
    <t>INE090B01011</t>
  </si>
  <si>
    <t>OMAXE</t>
  </si>
  <si>
    <t>INE800H01010</t>
  </si>
  <si>
    <t>OMINFRAL</t>
  </si>
  <si>
    <t>INE239D01028</t>
  </si>
  <si>
    <t>OMKARCHEM</t>
  </si>
  <si>
    <t>INE474L01016</t>
  </si>
  <si>
    <t>ONELIFECAP</t>
  </si>
  <si>
    <t>INE912L01015</t>
  </si>
  <si>
    <t>ONEPOINT</t>
  </si>
  <si>
    <t>INE840Y01029</t>
  </si>
  <si>
    <t>ONGC</t>
  </si>
  <si>
    <t>INE213A01029</t>
  </si>
  <si>
    <t>ONMOBILE</t>
  </si>
  <si>
    <t>INE809I01019</t>
  </si>
  <si>
    <t>ONWARDTEC</t>
  </si>
  <si>
    <t>INE229A01017</t>
  </si>
  <si>
    <t>OPTIEMUS</t>
  </si>
  <si>
    <t>INE350C01017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</si>
  <si>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</si>
  <si>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</si>
  <si>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</si>
  <si>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</si>
  <si>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</si>
  <si>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</si>
  <si>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</si>
  <si>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</si>
  <si>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</si>
  <si>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</si>
  <si>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ORIENTCEM</t>
  </si>
  <si>
    <t>INE876N01018</t>
  </si>
  <si>
    <t>ORIENTELEC</t>
  </si>
  <si>
    <t>INE142Z01019</t>
  </si>
  <si>
    <t>ORIENTHOT</t>
  </si>
  <si>
    <t>INE750A01020</t>
  </si>
  <si>
    <t>ORIENTLTD</t>
  </si>
  <si>
    <t>INE609C01024</t>
  </si>
  <si>
    <t>ORIENTPPR</t>
  </si>
  <si>
    <t>INE592A01026</t>
  </si>
  <si>
    <t>ORTINLAB</t>
  </si>
  <si>
    <t>INE749B01020</t>
  </si>
  <si>
    <t>OSWALAGRO</t>
  </si>
  <si>
    <t>INE142A01012</t>
  </si>
  <si>
    <t>PAISALO</t>
  </si>
  <si>
    <t>INE420C01059</t>
  </si>
  <si>
    <t>PALASHSECU</t>
  </si>
  <si>
    <t>INE471W01019</t>
  </si>
  <si>
    <t>PALREDTEC</t>
  </si>
  <si>
    <t>INE218G01033</t>
  </si>
  <si>
    <t>PANACEABIO</t>
  </si>
  <si>
    <t>INE922B01023</t>
  </si>
  <si>
    <t>PANACHE</t>
  </si>
  <si>
    <t>INE895W01019</t>
  </si>
  <si>
    <t>PANAMAPET</t>
  </si>
  <si>
    <t>INE305C01029</t>
  </si>
  <si>
    <t>PANSARI</t>
  </si>
  <si>
    <t>INE697V01011</t>
  </si>
  <si>
    <t>PAR</t>
  </si>
  <si>
    <t>INE04LG01015</t>
  </si>
  <si>
    <t>PARADEEP</t>
  </si>
  <si>
    <t>INE088F01024</t>
  </si>
  <si>
    <t>PARAGMILK</t>
  </si>
  <si>
    <t>INE883N01014</t>
  </si>
  <si>
    <t>PARAS</t>
  </si>
  <si>
    <t>INE045601015</t>
  </si>
  <si>
    <t>PARSVNATH</t>
  </si>
  <si>
    <t>INE561H01026</t>
  </si>
  <si>
    <t>PASUPTAC</t>
  </si>
  <si>
    <t>INE818B01023</t>
  </si>
  <si>
    <t>PATELENG</t>
  </si>
  <si>
    <t>INE244B01030</t>
  </si>
  <si>
    <t>PATINTLOG</t>
  </si>
  <si>
    <t>INE529D01014</t>
  </si>
  <si>
    <t>PAYTM</t>
  </si>
  <si>
    <t>INE982J01020</t>
  </si>
  <si>
    <t>PCBL</t>
  </si>
  <si>
    <t>INE602A01031</t>
  </si>
  <si>
    <t>PDMJEPAPER</t>
  </si>
  <si>
    <t>INE865T01018</t>
  </si>
  <si>
    <t>PDSL</t>
  </si>
  <si>
    <t>INE111Q01021</t>
  </si>
  <si>
    <t>PEARLPOLY</t>
  </si>
  <si>
    <t>INE844A01013</t>
  </si>
  <si>
    <t>PEL</t>
  </si>
  <si>
    <t>INE140A01024</t>
  </si>
  <si>
    <t>PENIND</t>
  </si>
  <si>
    <t>INE932A01024</t>
  </si>
  <si>
    <t>PERSISTENT</t>
  </si>
  <si>
    <t>INE262H01013</t>
  </si>
  <si>
    <t>PETRONET</t>
  </si>
  <si>
    <t>INE347G01014</t>
  </si>
  <si>
    <t>PFC</t>
  </si>
  <si>
    <t>INE134E01011</t>
  </si>
  <si>
    <t>PFIZER</t>
  </si>
  <si>
    <t>INE182A01018</t>
  </si>
  <si>
    <t>PFOCUS</t>
  </si>
  <si>
    <t>INE367G01038</t>
  </si>
  <si>
    <t>PFS</t>
  </si>
  <si>
    <t>INE560K01014</t>
  </si>
  <si>
    <t>PGEL</t>
  </si>
  <si>
    <t>INE457L01011</t>
  </si>
  <si>
    <t>PGHH</t>
  </si>
  <si>
    <t>INE179A01014</t>
  </si>
  <si>
    <t>PGHL</t>
  </si>
  <si>
    <t>INE199A01012</t>
  </si>
  <si>
    <t>PGIL</t>
  </si>
  <si>
    <t>INE940H01014</t>
  </si>
  <si>
    <t>PHARMABEES</t>
  </si>
  <si>
    <t>INF204KC1089</t>
  </si>
  <si>
    <t>PHOENIXLTD</t>
  </si>
  <si>
    <t>INE211B01039</t>
  </si>
  <si>
    <t>PIDILITIND</t>
  </si>
  <si>
    <t>INE318A01026</t>
  </si>
  <si>
    <t>PIIND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</si>
  <si>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</si>
  <si>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</si>
  <si>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</si>
  <si>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</si>
  <si>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</si>
  <si>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</si>
  <si>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</si>
  <si>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</si>
  <si>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</si>
  <si>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</si>
  <si>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</si>
  <si>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PIXTRANS</t>
  </si>
  <si>
    <t>INE751B01018</t>
  </si>
  <si>
    <t>PLASTIBLEN</t>
  </si>
  <si>
    <t>INE083C01022</t>
  </si>
  <si>
    <t>PNB</t>
  </si>
  <si>
    <t>INE160A01022</t>
  </si>
  <si>
    <t>PNBGILTS</t>
  </si>
  <si>
    <t>INE859A01011</t>
  </si>
  <si>
    <t>PNBHOUSING</t>
  </si>
  <si>
    <t>INE572E01012</t>
  </si>
  <si>
    <t>PNC</t>
  </si>
  <si>
    <t>INE392B01011</t>
  </si>
  <si>
    <t>PNCINFRA</t>
  </si>
  <si>
    <t>INE195J01029</t>
  </si>
  <si>
    <t>PODDARHOUS</t>
  </si>
  <si>
    <t>INE888B01018</t>
  </si>
  <si>
    <t>PODDARMENT</t>
  </si>
  <si>
    <t>INE371C01013</t>
  </si>
  <si>
    <t>POKARNA</t>
  </si>
  <si>
    <t>INE637C01025</t>
  </si>
  <si>
    <t>POLICYBZR</t>
  </si>
  <si>
    <t>INE417T01026</t>
  </si>
  <si>
    <t>POLYCAB</t>
  </si>
  <si>
    <t>INE455K01017</t>
  </si>
  <si>
    <t>POLYMED</t>
  </si>
  <si>
    <t>INE205C01021</t>
  </si>
  <si>
    <t>POLYPLEX</t>
  </si>
  <si>
    <t>INE633B01018</t>
  </si>
  <si>
    <t>PONNIERODE</t>
  </si>
  <si>
    <t>INE838E01017</t>
  </si>
  <si>
    <t>POONAWALLA</t>
  </si>
  <si>
    <t>INE511C01022</t>
  </si>
  <si>
    <t>POWERINDIA</t>
  </si>
  <si>
    <t>INE07Y701011</t>
  </si>
  <si>
    <t>POWERMECH</t>
  </si>
  <si>
    <t>INE211R01019</t>
  </si>
  <si>
    <t>PPAP</t>
  </si>
  <si>
    <t>INE095I01015</t>
  </si>
  <si>
    <t>PPL</t>
  </si>
  <si>
    <t>INE050001010</t>
  </si>
  <si>
    <t>PRAENG</t>
  </si>
  <si>
    <t>INE505C01016</t>
  </si>
  <si>
    <t>PRAJIND</t>
  </si>
  <si>
    <t>INE074A01025</t>
  </si>
  <si>
    <t>PRAKASH</t>
  </si>
  <si>
    <t>INE603A01013</t>
  </si>
  <si>
    <t>PRAKASHSTL</t>
  </si>
  <si>
    <t>INE696K01024</t>
  </si>
  <si>
    <t>PRAXIS</t>
  </si>
  <si>
    <t>INE546Y01022</t>
  </si>
  <si>
    <t>PRECAM</t>
  </si>
  <si>
    <t>INE484I01029</t>
  </si>
  <si>
    <t>PRECOT</t>
  </si>
  <si>
    <t>INE283A01014</t>
  </si>
  <si>
    <t>PRECWIRE</t>
  </si>
  <si>
    <t>INE372C01037</t>
  </si>
  <si>
    <t>PREMEXPLN</t>
  </si>
  <si>
    <t>INE863B01011</t>
  </si>
  <si>
    <t>PREMIERPOL</t>
  </si>
  <si>
    <t>INE309M01012</t>
  </si>
  <si>
    <t>PRESSMN</t>
  </si>
  <si>
    <t>INE980A01023</t>
  </si>
  <si>
    <t>PRESTIGE</t>
  </si>
  <si>
    <t>INE811K01011</t>
  </si>
  <si>
    <t>PRICOLLTD</t>
  </si>
  <si>
    <t>INE726V01018</t>
  </si>
  <si>
    <t>PRIMESECU</t>
  </si>
  <si>
    <t>INE032B01021</t>
  </si>
  <si>
    <t>PRINCEPIPE</t>
  </si>
  <si>
    <t>INE689W01016</t>
  </si>
  <si>
    <t>PRITI</t>
  </si>
  <si>
    <t>INE974Z01015</t>
  </si>
  <si>
    <t>PRITIKAUTO</t>
  </si>
  <si>
    <t>INE583R01029</t>
  </si>
  <si>
    <t>PRIVISCL</t>
  </si>
  <si>
    <t>INE959A01019</t>
  </si>
  <si>
    <t>PROZONINTU</t>
  </si>
  <si>
    <t>INE195N01013</t>
  </si>
  <si>
    <t>PRSMJOHNSN</t>
  </si>
  <si>
    <t>INE010A01011</t>
  </si>
  <si>
    <t>PRUDENT</t>
  </si>
  <si>
    <t>INE00F201020</t>
  </si>
  <si>
    <t>PSB</t>
  </si>
  <si>
    <t>INE608A01012</t>
  </si>
  <si>
    <t>PSPPROJECT</t>
  </si>
  <si>
    <t>INE488V01015</t>
  </si>
  <si>
    <t>PSUBNKBEES</t>
  </si>
  <si>
    <t>INF204KB16I7</t>
  </si>
  <si>
    <t>PTC</t>
  </si>
  <si>
    <t>INE877F01012</t>
  </si>
  <si>
    <t>PTL</t>
  </si>
  <si>
    <t>INE034D01049</t>
  </si>
  <si>
    <t>PUNJABCHEM</t>
  </si>
  <si>
    <t>INE277B01014</t>
  </si>
  <si>
    <t>PURVA</t>
  </si>
  <si>
    <t>INE323I01011</t>
  </si>
  <si>
    <t>PVP</t>
  </si>
  <si>
    <t>INE362A01016</t>
  </si>
  <si>
    <t>PVR</t>
  </si>
  <si>
    <t>INE191H01014</t>
  </si>
  <si>
    <t>QGOLDHALF</t>
  </si>
  <si>
    <t>INF082J01408</t>
  </si>
  <si>
    <t>QNIFTY</t>
  </si>
  <si>
    <t>INF082J01028</t>
  </si>
  <si>
    <t>QUESS</t>
  </si>
  <si>
    <t>INE615P01015</t>
  </si>
  <si>
    <t>QUICKHEAL</t>
  </si>
  <si>
    <t>INE306L01010</t>
  </si>
  <si>
    <t>RADAAN</t>
  </si>
  <si>
    <t>INE874F01027</t>
  </si>
  <si>
    <t>RADHIKAJWE</t>
  </si>
  <si>
    <t>INE583V01013</t>
  </si>
  <si>
    <t>RADICO</t>
  </si>
  <si>
    <t>INE944F01028</t>
  </si>
  <si>
    <t>RADIOCITY</t>
  </si>
  <si>
    <t>INE919I01024</t>
  </si>
  <si>
    <t>RAILTEL</t>
  </si>
  <si>
    <t>INE0DD101019</t>
  </si>
  <si>
    <t>RAIN</t>
  </si>
  <si>
    <t>INE855B01025</t>
  </si>
  <si>
    <t>RAINBOW</t>
  </si>
  <si>
    <t>INE961O01016</t>
  </si>
  <si>
    <t>RAJESHEXPO</t>
  </si>
  <si>
    <t>INE343B01030</t>
  </si>
  <si>
    <t>RAJMET</t>
  </si>
  <si>
    <t>INE00KV01014</t>
  </si>
  <si>
    <t>RAJRATAN</t>
  </si>
  <si>
    <t>INE451D01029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</si>
  <si>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</si>
  <si>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</si>
  <si>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</si>
  <si>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</si>
  <si>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</si>
  <si>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</si>
  <si>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</si>
  <si>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</si>
  <si>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RAMAPHO</t>
  </si>
  <si>
    <t>INE809A01024</t>
  </si>
  <si>
    <t>RAMASTEEL</t>
  </si>
  <si>
    <t>INE230R01035</t>
  </si>
  <si>
    <t>RAMCOCEM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</si>
  <si>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</si>
  <si>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</si>
  <si>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</si>
  <si>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</si>
  <si>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</si>
  <si>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</si>
  <si>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</si>
  <si>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RAMRAT</t>
  </si>
  <si>
    <t>INE207E01023</t>
  </si>
  <si>
    <t>RANASUG</t>
  </si>
  <si>
    <t>INE625B01014</t>
  </si>
  <si>
    <t>RANEENGINE</t>
  </si>
  <si>
    <t>INE222J01013</t>
  </si>
  <si>
    <t>RANEHOLDIN</t>
  </si>
  <si>
    <t>INE384A01010</t>
  </si>
  <si>
    <t>RATEGAIN</t>
  </si>
  <si>
    <t>INE0CLI01024</t>
  </si>
  <si>
    <t>RATNAMANI</t>
  </si>
  <si>
    <t>INE703B01027</t>
  </si>
  <si>
    <t>RAYMOND</t>
  </si>
  <si>
    <t>INE301A01014</t>
  </si>
  <si>
    <t>RBA</t>
  </si>
  <si>
    <t>INE07T201019</t>
  </si>
  <si>
    <t>RBL</t>
  </si>
  <si>
    <t>INE244J01017</t>
  </si>
  <si>
    <t>RBLBANK</t>
  </si>
  <si>
    <t>INE976G01028</t>
  </si>
  <si>
    <t>RCF</t>
  </si>
  <si>
    <t>INE027A01015</t>
  </si>
  <si>
    <t>RECLTD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</si>
  <si>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</si>
  <si>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</si>
  <si>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</si>
  <si>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</si>
  <si>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</si>
  <si>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</si>
  <si>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</si>
  <si>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RELCHEMQ</t>
  </si>
  <si>
    <t>INE750D01016</t>
  </si>
  <si>
    <t>RELIGARE</t>
  </si>
  <si>
    <t>INE621H01010</t>
  </si>
  <si>
    <t>REMSONSIND</t>
  </si>
  <si>
    <t>INE474C01015</t>
  </si>
  <si>
    <t>RENUKA</t>
  </si>
  <si>
    <t>INE087H01022</t>
  </si>
  <si>
    <t>REPCOHOME</t>
  </si>
  <si>
    <t>INE612J01015</t>
  </si>
  <si>
    <t>REPL</t>
  </si>
  <si>
    <t>INE364Z01019</t>
  </si>
  <si>
    <t>REPRO</t>
  </si>
  <si>
    <t>INE461B01014</t>
  </si>
  <si>
    <t>RESPONIND</t>
  </si>
  <si>
    <t>INE688D01026</t>
  </si>
  <si>
    <t>REVATHI</t>
  </si>
  <si>
    <t>INE617A01013</t>
  </si>
  <si>
    <t>RGL</t>
  </si>
  <si>
    <t>INE722H01024</t>
  </si>
  <si>
    <t>RHIM</t>
  </si>
  <si>
    <t>INE743M01012</t>
  </si>
  <si>
    <t>RICOAUTO</t>
  </si>
  <si>
    <t>INE209B01025</t>
  </si>
  <si>
    <t>RIIL</t>
  </si>
  <si>
    <t>INE046A01015</t>
  </si>
  <si>
    <t>RITES</t>
  </si>
  <si>
    <t>INE320J01015</t>
  </si>
  <si>
    <t>RKDL</t>
  </si>
  <si>
    <t>INE722J01012</t>
  </si>
  <si>
    <t>RKEC</t>
  </si>
  <si>
    <t>INE786W01010</t>
  </si>
  <si>
    <t>RKFORGE</t>
  </si>
  <si>
    <t>INE399G01023</t>
  </si>
  <si>
    <t>RML</t>
  </si>
  <si>
    <t>INE050H01012</t>
  </si>
  <si>
    <t>ROHLTD</t>
  </si>
  <si>
    <t>INE283H01019</t>
  </si>
  <si>
    <t>ROLEXRINGS</t>
  </si>
  <si>
    <t>INE645S01016</t>
  </si>
  <si>
    <t>ROLLT</t>
  </si>
  <si>
    <t>INE927A01040</t>
  </si>
  <si>
    <t>ROSSARI</t>
  </si>
  <si>
    <t>INE02A801020</t>
  </si>
  <si>
    <t>ROSSELLIND</t>
  </si>
  <si>
    <t>INE847C01020</t>
  </si>
  <si>
    <t>ROTO</t>
  </si>
  <si>
    <t>INE535D01029</t>
  </si>
  <si>
    <t>ROUTE</t>
  </si>
  <si>
    <t>INE450U01017</t>
  </si>
  <si>
    <t>RPGLIFE</t>
  </si>
  <si>
    <t>INE105J01010</t>
  </si>
  <si>
    <t>RPPINFRA</t>
  </si>
  <si>
    <t>INE324L01013</t>
  </si>
  <si>
    <t>RPPL</t>
  </si>
  <si>
    <t>INE760W01015</t>
  </si>
  <si>
    <t>RPSGVENT</t>
  </si>
  <si>
    <t>INE425Y01011</t>
  </si>
  <si>
    <t>RSSOFTWARE</t>
  </si>
  <si>
    <t>INE165B01029</t>
  </si>
  <si>
    <t>RSWM</t>
  </si>
  <si>
    <t>INE611A01016</t>
  </si>
  <si>
    <t>RSYSTEMS</t>
  </si>
  <si>
    <t>INE411H01032</t>
  </si>
  <si>
    <t>RTNINDIA</t>
  </si>
  <si>
    <t>INE834M01019</t>
  </si>
  <si>
    <t>RTNPOWER</t>
  </si>
  <si>
    <t>INE399K01017</t>
  </si>
  <si>
    <t>RUBYMILLS</t>
  </si>
  <si>
    <t>INE301D01026</t>
  </si>
  <si>
    <t>RUCHIRA</t>
  </si>
  <si>
    <t>INE803H01014</t>
  </si>
  <si>
    <t>RUPA</t>
  </si>
  <si>
    <t>INE895B01021</t>
  </si>
  <si>
    <t>RUSHIL</t>
  </si>
  <si>
    <t>INE573K01017</t>
  </si>
  <si>
    <t>RVHL</t>
  </si>
  <si>
    <t>INE09E501017</t>
  </si>
  <si>
    <t>RVNL</t>
  </si>
  <si>
    <t>INE415G01027</t>
  </si>
  <si>
    <t>S&amp;SPOWER</t>
  </si>
  <si>
    <t>INE902B01017</t>
  </si>
  <si>
    <t>SABEVENTS</t>
  </si>
  <si>
    <t>INE860T01019</t>
  </si>
  <si>
    <t>SADBHAV</t>
  </si>
  <si>
    <t>INE226H01026</t>
  </si>
  <si>
    <t>SADBHIN</t>
  </si>
  <si>
    <t>INE764L01010</t>
  </si>
  <si>
    <t>SAFARI</t>
  </si>
  <si>
    <t>INE429E01023</t>
  </si>
  <si>
    <t>SAGARDEEP</t>
  </si>
  <si>
    <t>INE976T01013</t>
  </si>
  <si>
    <t>SAGCEM</t>
  </si>
  <si>
    <t>INE229C01021</t>
  </si>
  <si>
    <t>SAIL</t>
  </si>
  <si>
    <t>INE114A01011</t>
  </si>
  <si>
    <t>SAKAR</t>
  </si>
  <si>
    <t>INE732S01012</t>
  </si>
  <si>
    <t>SAKHTISUG</t>
  </si>
  <si>
    <t>INE623A01011</t>
  </si>
  <si>
    <t>SAKSOFT</t>
  </si>
  <si>
    <t>INE667G01023</t>
  </si>
  <si>
    <t>SAKUMA</t>
  </si>
  <si>
    <t>INE190H01024</t>
  </si>
  <si>
    <t>SALASAR</t>
  </si>
  <si>
    <t>INE170V01027</t>
  </si>
  <si>
    <t>SALONA</t>
  </si>
  <si>
    <t>INE498E01010</t>
  </si>
  <si>
    <t>SALSTEEL</t>
  </si>
  <si>
    <t>INE658G01014</t>
  </si>
  <si>
    <t>SALZERELEC</t>
  </si>
  <si>
    <t>INE457F01013</t>
  </si>
  <si>
    <t>SANCO</t>
  </si>
  <si>
    <t>INE782L01012</t>
  </si>
  <si>
    <t>SANDESH</t>
  </si>
  <si>
    <t>INE583B01015</t>
  </si>
  <si>
    <t>SANDHAR</t>
  </si>
  <si>
    <t>INE278H01035</t>
  </si>
  <si>
    <t>SANGAMIND</t>
  </si>
  <si>
    <t>INE495C01010</t>
  </si>
  <si>
    <t>SANGHVIMOV</t>
  </si>
  <si>
    <t>INE989A01024</t>
  </si>
  <si>
    <t>SANGINITA</t>
  </si>
  <si>
    <t>INE753W01010</t>
  </si>
  <si>
    <t>SANOFI</t>
  </si>
  <si>
    <t>INE058A01010</t>
  </si>
  <si>
    <t>SANSERA</t>
  </si>
  <si>
    <t>INE953O01021</t>
  </si>
  <si>
    <t>SAPPHIRE</t>
  </si>
  <si>
    <t>INE806T01012</t>
  </si>
  <si>
    <t>SARDAEN</t>
  </si>
  <si>
    <t>INE385C01013</t>
  </si>
  <si>
    <t>SAREGAMA</t>
  </si>
  <si>
    <t>INE979A01025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</si>
  <si>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</si>
  <si>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</si>
  <si>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</si>
  <si>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</si>
  <si>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</si>
  <si>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</si>
  <si>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</si>
  <si>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INE170E01023</t>
  </si>
  <si>
    <t>SATIN</t>
  </si>
  <si>
    <t>INE836B01017</t>
  </si>
  <si>
    <t>SBC</t>
  </si>
  <si>
    <t>INE04AK01028</t>
  </si>
  <si>
    <t>SBCL</t>
  </si>
  <si>
    <t>INE386D01027</t>
  </si>
  <si>
    <t>SBIETFCON</t>
  </si>
  <si>
    <t>INF200KA1X17</t>
  </si>
  <si>
    <t>SBIETFIT</t>
  </si>
  <si>
    <t>INF200KA1S14</t>
  </si>
  <si>
    <t>SBIETFPB</t>
  </si>
  <si>
    <t>INF200KA1S22</t>
  </si>
  <si>
    <t>SBIETFQLTY</t>
  </si>
  <si>
    <t>INF200KA1WX6</t>
  </si>
  <si>
    <t>SBILIFE</t>
  </si>
  <si>
    <t>SBIN</t>
  </si>
  <si>
    <t>SCAPDVR</t>
  </si>
  <si>
    <t>INE224E01036</t>
  </si>
  <si>
    <t>SCHAEFFLER</t>
  </si>
  <si>
    <t>INE513A01022</t>
  </si>
  <si>
    <t>SCHAND</t>
  </si>
  <si>
    <t>INE807K01035</t>
  </si>
  <si>
    <t>SCHNEIDER</t>
  </si>
  <si>
    <t>INE839M01018</t>
  </si>
  <si>
    <t>SCI</t>
  </si>
  <si>
    <t>INE109A01011</t>
  </si>
  <si>
    <t>SDBL</t>
  </si>
  <si>
    <t>INE480C01020</t>
  </si>
  <si>
    <t>SDL24BEES</t>
  </si>
  <si>
    <t>INF204KB18W4</t>
  </si>
  <si>
    <t>SDL26BEES</t>
  </si>
  <si>
    <t>INF204KC1022</t>
  </si>
  <si>
    <t>SEAMECLTD</t>
  </si>
  <si>
    <t>INE497B01018</t>
  </si>
  <si>
    <t>SECURKLOUD</t>
  </si>
  <si>
    <t>INE650K01021</t>
  </si>
  <si>
    <t>SELAN</t>
  </si>
  <si>
    <t>INE818A01017</t>
  </si>
  <si>
    <t>SEPC</t>
  </si>
  <si>
    <t>INE964H01014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</si>
  <si>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</si>
  <si>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</si>
  <si>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</si>
  <si>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</si>
  <si>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</si>
  <si>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</si>
  <si>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</si>
  <si>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</si>
  <si>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SETF10GILT</t>
  </si>
  <si>
    <t>INF200KA1JT1</t>
  </si>
  <si>
    <t>SETFGOLD</t>
  </si>
  <si>
    <t>INF200KA16D8</t>
  </si>
  <si>
    <t>SETFNIF50</t>
  </si>
  <si>
    <t>INF200KA1FS1</t>
  </si>
  <si>
    <t>SETFNIFBK</t>
  </si>
  <si>
    <t>INF200KA1580</t>
  </si>
  <si>
    <t>SETFNN50</t>
  </si>
  <si>
    <t>INF200KA1598</t>
  </si>
  <si>
    <t>SETUINFRA</t>
  </si>
  <si>
    <t>INE023M01027</t>
  </si>
  <si>
    <t>SFL</t>
  </si>
  <si>
    <t>INE916U01025</t>
  </si>
  <si>
    <t>SGIL</t>
  </si>
  <si>
    <t>INE00QT01015</t>
  </si>
  <si>
    <t>SGL</t>
  </si>
  <si>
    <t>INE353H01010</t>
  </si>
  <si>
    <t>SHAHALLOYS</t>
  </si>
  <si>
    <t>INE640C01011</t>
  </si>
  <si>
    <t>SHAILY</t>
  </si>
  <si>
    <t>INE151G01010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</si>
  <si>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</si>
  <si>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</si>
  <si>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</si>
  <si>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</si>
  <si>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</si>
  <si>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</si>
  <si>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</si>
  <si>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</si>
  <si>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</t>
  </si>
  <si>
    <t>INE933X01016</t>
  </si>
  <si>
    <t>SHANTIGEAR</t>
  </si>
  <si>
    <t>INE631A01022</t>
  </si>
  <si>
    <t>SHARDACROP</t>
  </si>
  <si>
    <t>INE221J01015</t>
  </si>
  <si>
    <t>SHARDAMOTR</t>
  </si>
  <si>
    <t>INE597I01028</t>
  </si>
  <si>
    <t>SHAREINDIA</t>
  </si>
  <si>
    <t>INE932X01018</t>
  </si>
  <si>
    <t>SHARIABEES</t>
  </si>
  <si>
    <t>INF732E01128</t>
  </si>
  <si>
    <t>SHEMAROO</t>
  </si>
  <si>
    <t>INE363M01019</t>
  </si>
  <si>
    <t>SHILPAMED</t>
  </si>
  <si>
    <t>INE790G01031</t>
  </si>
  <si>
    <t>SHIVALIK</t>
  </si>
  <si>
    <t>INE788J01021</t>
  </si>
  <si>
    <t>SHIVAMAUTO</t>
  </si>
  <si>
    <t>INE637H01024</t>
  </si>
  <si>
    <t>SHIVAMILLS</t>
  </si>
  <si>
    <t>INE644Y01017</t>
  </si>
  <si>
    <t>SHIVATEX</t>
  </si>
  <si>
    <t>INE705C01020</t>
  </si>
  <si>
    <t>SHK</t>
  </si>
  <si>
    <t>INE500L01026</t>
  </si>
  <si>
    <t>SHOPERSTOP</t>
  </si>
  <si>
    <t>INE498B01024</t>
  </si>
  <si>
    <t>SHREDIGCEM</t>
  </si>
  <si>
    <t>INE232A01011</t>
  </si>
  <si>
    <t>SHREECEM</t>
  </si>
  <si>
    <t>INE070A01015</t>
  </si>
  <si>
    <t>SHREEPUSHK</t>
  </si>
  <si>
    <t>INE712K01011</t>
  </si>
  <si>
    <t>SHRENIK</t>
  </si>
  <si>
    <t>INE632X01030</t>
  </si>
  <si>
    <t>SHREYANIND</t>
  </si>
  <si>
    <t>INE231C01019</t>
  </si>
  <si>
    <t>SHREYAS</t>
  </si>
  <si>
    <t>INE757B01015</t>
  </si>
  <si>
    <t>SHRIRAMCIT</t>
  </si>
  <si>
    <t>INE722A01011</t>
  </si>
  <si>
    <t>SHRIRAMPPS</t>
  </si>
  <si>
    <t>INE217L01019</t>
  </si>
  <si>
    <t>SHYAMCENT</t>
  </si>
  <si>
    <t>INE979R01011</t>
  </si>
  <si>
    <t>SHYAMMETL</t>
  </si>
  <si>
    <t>INE810G01011</t>
  </si>
  <si>
    <t>SIEMENS</t>
  </si>
  <si>
    <t>INE003A01024</t>
  </si>
  <si>
    <t>SIGACHI</t>
  </si>
  <si>
    <t>INE0D0K01014</t>
  </si>
  <si>
    <t>SIGIND</t>
  </si>
  <si>
    <t>INE529F01035</t>
  </si>
  <si>
    <t>SIKKO</t>
  </si>
  <si>
    <t>INE112X01017</t>
  </si>
  <si>
    <t>SILGO</t>
  </si>
  <si>
    <t>INE01II01013</t>
  </si>
  <si>
    <t>SILINV</t>
  </si>
  <si>
    <t>INE923A01015</t>
  </si>
  <si>
    <t>SILLYMONKS</t>
  </si>
  <si>
    <t>INE203Y01012</t>
  </si>
  <si>
    <t>SILVER</t>
  </si>
  <si>
    <t>INF209KB19F6</t>
  </si>
  <si>
    <t>SILVERBEES</t>
  </si>
  <si>
    <t>INF204KC1402</t>
  </si>
  <si>
    <t>SIMBHALS</t>
  </si>
  <si>
    <t>INE748T01016</t>
  </si>
  <si>
    <t>SIMPLEXINF</t>
  </si>
  <si>
    <t>INE059B01024</t>
  </si>
  <si>
    <t>SINTERCOM</t>
  </si>
  <si>
    <t>INE129Z01016</t>
  </si>
  <si>
    <t>SIRCA</t>
  </si>
  <si>
    <t>INE792Z01011</t>
  </si>
  <si>
    <t>SIS</t>
  </si>
  <si>
    <t>INE285J01028</t>
  </si>
  <si>
    <t>SITINET</t>
  </si>
  <si>
    <t>INE965H01011</t>
  </si>
  <si>
    <t>SIYSIL</t>
  </si>
  <si>
    <t>INE076B01028</t>
  </si>
  <si>
    <t>SJS</t>
  </si>
  <si>
    <t>INE284S01014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</si>
  <si>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</si>
  <si>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</si>
  <si>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</si>
  <si>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</si>
  <si>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</si>
  <si>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</si>
  <si>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</si>
  <si>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</si>
  <si>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SMCGLOBAL</t>
  </si>
  <si>
    <t>INE103C01036</t>
  </si>
  <si>
    <t>SMLISUZU</t>
  </si>
  <si>
    <t>INE294B01019</t>
  </si>
  <si>
    <t>SMLT</t>
  </si>
  <si>
    <t>INE017W01010</t>
  </si>
  <si>
    <t>SMSLIFE</t>
  </si>
  <si>
    <t>INE320X01016</t>
  </si>
  <si>
    <t>SMSPHARMA</t>
  </si>
  <si>
    <t>INE812G01025</t>
  </si>
  <si>
    <t>SNOWMAN</t>
  </si>
  <si>
    <t>INE734N01019</t>
  </si>
  <si>
    <t>SOBHA</t>
  </si>
  <si>
    <t>INE671H01015</t>
  </si>
  <si>
    <t>SOFTTECH</t>
  </si>
  <si>
    <t>INE728Z01015</t>
  </si>
  <si>
    <t>SOLARA</t>
  </si>
  <si>
    <t>INE624Z01016</t>
  </si>
  <si>
    <t>SOLARINDS</t>
  </si>
  <si>
    <t>INE343H01029</t>
  </si>
  <si>
    <t>SOMANYCERA</t>
  </si>
  <si>
    <t>INE355A01028</t>
  </si>
  <si>
    <t>SOMATEX</t>
  </si>
  <si>
    <t>INE314C01013</t>
  </si>
  <si>
    <t>SONACOMS</t>
  </si>
  <si>
    <t>INE073K01018</t>
  </si>
  <si>
    <t>SONAMCLOCK</t>
  </si>
  <si>
    <t>INE00LM01011</t>
  </si>
  <si>
    <t>SONATSOFTW</t>
  </si>
  <si>
    <t>INE269A01021</t>
  </si>
  <si>
    <t>SOTL</t>
  </si>
  <si>
    <t>INE035D01020</t>
  </si>
  <si>
    <t>SOUTHBANK</t>
  </si>
  <si>
    <t>INE683A01023</t>
  </si>
  <si>
    <t>SOUTHWEST</t>
  </si>
  <si>
    <t>INE980Y01015</t>
  </si>
  <si>
    <t>SPAL</t>
  </si>
  <si>
    <t>INE212I01016</t>
  </si>
  <si>
    <t>SPARC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</si>
  <si>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</si>
  <si>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</si>
  <si>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</si>
  <si>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</si>
  <si>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</si>
  <si>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</si>
  <si>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</si>
  <si>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</si>
  <si>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</si>
  <si>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</si>
  <si>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</si>
  <si>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SPLPETRO</t>
  </si>
  <si>
    <t>INE663A01025</t>
  </si>
  <si>
    <t>SPMLINFRA</t>
  </si>
  <si>
    <t>INE937A01023</t>
  </si>
  <si>
    <t>SPORTKING</t>
  </si>
  <si>
    <t>INE885H01011</t>
  </si>
  <si>
    <t>SREEL</t>
  </si>
  <si>
    <t>INE099F01013</t>
  </si>
  <si>
    <t>SRHHYPOLTD</t>
  </si>
  <si>
    <t>INE917H01012</t>
  </si>
  <si>
    <t>SRPL</t>
  </si>
  <si>
    <t>INE008Z01012</t>
  </si>
  <si>
    <t>SRTRANSFIN</t>
  </si>
  <si>
    <t>INE721A01013</t>
  </si>
  <si>
    <t>SSWL</t>
  </si>
  <si>
    <t>INE802C01025</t>
  </si>
  <si>
    <t>STAR</t>
  </si>
  <si>
    <t>INE939A01011</t>
  </si>
  <si>
    <t>STARCEMENT</t>
  </si>
  <si>
    <t>INE460H01021</t>
  </si>
  <si>
    <t>STARHEALTH</t>
  </si>
  <si>
    <t>INE575P01011</t>
  </si>
  <si>
    <t>STARPAPER</t>
  </si>
  <si>
    <t>INE733A01018</t>
  </si>
  <si>
    <t>STARTECK</t>
  </si>
  <si>
    <t>INE992I01013</t>
  </si>
  <si>
    <t>STCINDIA</t>
  </si>
  <si>
    <t>INE655A01013</t>
  </si>
  <si>
    <t>STEELCAS</t>
  </si>
  <si>
    <t>INE124E01020</t>
  </si>
  <si>
    <t>STEELCITY</t>
  </si>
  <si>
    <t>INE395H01011</t>
  </si>
  <si>
    <t>STEELXIND</t>
  </si>
  <si>
    <t>INE503B01021</t>
  </si>
  <si>
    <t>STEL</t>
  </si>
  <si>
    <t>INE577L01016</t>
  </si>
  <si>
    <t>STERTOOLS</t>
  </si>
  <si>
    <t>INE334A01023</t>
  </si>
  <si>
    <t>STLTECH</t>
  </si>
  <si>
    <t>INE089C01029</t>
  </si>
  <si>
    <t>STOVEKRAFT</t>
  </si>
  <si>
    <t>INE00IN01015</t>
  </si>
  <si>
    <t>STYLAMIND</t>
  </si>
  <si>
    <t>INE239C01020</t>
  </si>
  <si>
    <t>SUBCAPCITY</t>
  </si>
  <si>
    <t>INE845C01016</t>
  </si>
  <si>
    <t>SUBEXLTD</t>
  </si>
  <si>
    <t>INE754A01055</t>
  </si>
  <si>
    <t>SUBROS</t>
  </si>
  <si>
    <t>INE287B01021</t>
  </si>
  <si>
    <t>SUDARSCHEM</t>
  </si>
  <si>
    <t>INE659A01023</t>
  </si>
  <si>
    <t>SUMEETINDS</t>
  </si>
  <si>
    <t>INE235C01010</t>
  </si>
  <si>
    <t>SUMICHEM</t>
  </si>
  <si>
    <t>INE258G01013</t>
  </si>
  <si>
    <t>SUMMITSEC</t>
  </si>
  <si>
    <t>INE519C01017</t>
  </si>
  <si>
    <t>SUNCLAYLTD</t>
  </si>
  <si>
    <t>INE105A01035</t>
  </si>
  <si>
    <t>SUNDARAM</t>
  </si>
  <si>
    <t>INE108E01023</t>
  </si>
  <si>
    <t>SUNDARMFIN</t>
  </si>
  <si>
    <t>INE660A01013</t>
  </si>
  <si>
    <t>SUNDARMHLD</t>
  </si>
  <si>
    <t>INE202Z01029</t>
  </si>
  <si>
    <t>SUNDRMBRAK</t>
  </si>
  <si>
    <t>INE073D01013</t>
  </si>
  <si>
    <t>SUNDRMFAST</t>
  </si>
  <si>
    <t>INE387A01021</t>
  </si>
  <si>
    <t>SUNFLAG</t>
  </si>
  <si>
    <t>INE947A01014</t>
  </si>
  <si>
    <t>SUNTECK</t>
  </si>
  <si>
    <t>INE805D01034</t>
  </si>
  <si>
    <t>SUNTV</t>
  </si>
  <si>
    <t>INE424H01027</t>
  </si>
  <si>
    <t>SUPERHOUSE</t>
  </si>
  <si>
    <t>INE712B01010</t>
  </si>
  <si>
    <t>SUPERSPIN</t>
  </si>
  <si>
    <t>INE662A01027</t>
  </si>
  <si>
    <t>SUPRAJIT</t>
  </si>
  <si>
    <t>INE399C01030</t>
  </si>
  <si>
    <t>SUPREMEENG</t>
  </si>
  <si>
    <t>INE319Z01021</t>
  </si>
  <si>
    <t>SUPREMEIND</t>
  </si>
  <si>
    <t>INE195A01028</t>
  </si>
  <si>
    <t>SUPRIYA</t>
  </si>
  <si>
    <t>INE07RO01027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</si>
  <si>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</si>
  <si>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</si>
  <si>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</si>
  <si>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</si>
  <si>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</si>
  <si>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</si>
  <si>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</si>
  <si>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</si>
  <si>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SURYODAY</t>
  </si>
  <si>
    <t>INE428Q01011</t>
  </si>
  <si>
    <t>SUTLEJTEX</t>
  </si>
  <si>
    <t>INE645H01027</t>
  </si>
  <si>
    <t>SUULD</t>
  </si>
  <si>
    <t>INE591Q01016</t>
  </si>
  <si>
    <t>SUVEN</t>
  </si>
  <si>
    <t>INE495B01038</t>
  </si>
  <si>
    <t>SUVENPHAR</t>
  </si>
  <si>
    <t>INE03QK01018</t>
  </si>
  <si>
    <t>SUVIDHAA</t>
  </si>
  <si>
    <t>INE018401013</t>
  </si>
  <si>
    <t>SUZLON</t>
  </si>
  <si>
    <t>INE040H01021</t>
  </si>
  <si>
    <t>SVPGLOB</t>
  </si>
  <si>
    <t>INE308E01029</t>
  </si>
  <si>
    <t>SWANENERGY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</si>
  <si>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</si>
  <si>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</si>
  <si>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</si>
  <si>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</si>
  <si>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</si>
  <si>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</si>
  <si>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</si>
  <si>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SYMPHONY</t>
  </si>
  <si>
    <t>INE225D01027</t>
  </si>
  <si>
    <t>SYNGENE</t>
  </si>
  <si>
    <t>INE398R01022</t>
  </si>
  <si>
    <t>SYRMA</t>
  </si>
  <si>
    <t>INE0DYJ01015</t>
  </si>
  <si>
    <t>TAINWALCHM</t>
  </si>
  <si>
    <t>INE123C01018</t>
  </si>
  <si>
    <t>TAJGVK</t>
  </si>
  <si>
    <t>INE586B01026</t>
  </si>
  <si>
    <t>TAKE</t>
  </si>
  <si>
    <t>INE142I01023</t>
  </si>
  <si>
    <t>TALBROAUTO</t>
  </si>
  <si>
    <t>INE187D01011</t>
  </si>
  <si>
    <t>TANLA</t>
  </si>
  <si>
    <t>INE483C01032</t>
  </si>
  <si>
    <t>TARAPUR</t>
  </si>
  <si>
    <t>INE747K01017</t>
  </si>
  <si>
    <t>TARC</t>
  </si>
  <si>
    <t>INE0EK901012</t>
  </si>
  <si>
    <t>TARMAT</t>
  </si>
  <si>
    <t>INE924H01018</t>
  </si>
  <si>
    <t>TARSONS</t>
  </si>
  <si>
    <t>INE144Z01023</t>
  </si>
  <si>
    <t>TASTYBITE</t>
  </si>
  <si>
    <t>INE488B01017</t>
  </si>
  <si>
    <t>TATACHEM</t>
  </si>
  <si>
    <t>INE092A01019</t>
  </si>
  <si>
    <t>TATACOFFEE</t>
  </si>
  <si>
    <t>INE493A01027</t>
  </si>
  <si>
    <t>TATACOMM</t>
  </si>
  <si>
    <t>INE151A01013</t>
  </si>
  <si>
    <t>TATACONSUM</t>
  </si>
  <si>
    <t>TATAELXSI</t>
  </si>
  <si>
    <t>INE670A01012</t>
  </si>
  <si>
    <t>TATAINVEST</t>
  </si>
  <si>
    <t>INE672A01018</t>
  </si>
  <si>
    <t>TATAMETALI</t>
  </si>
  <si>
    <t>INE056C01010</t>
  </si>
  <si>
    <t>TATAMOTORS</t>
  </si>
  <si>
    <t>INE155A01022</t>
  </si>
  <si>
    <t>TATAMTRDVR</t>
  </si>
  <si>
    <t>IN9155A01020</t>
  </si>
  <si>
    <t>TATAPOWER</t>
  </si>
  <si>
    <t>INE245A01021</t>
  </si>
  <si>
    <t>TATASTLLP</t>
  </si>
  <si>
    <t>INE674A01014</t>
  </si>
  <si>
    <t>TATVA</t>
  </si>
  <si>
    <t>INE0GK401011</t>
  </si>
  <si>
    <t>TBZ</t>
  </si>
  <si>
    <t>INE760L01018</t>
  </si>
  <si>
    <t>TCI</t>
  </si>
  <si>
    <t>INE688A01022</t>
  </si>
  <si>
    <t>TCIDEVELOP</t>
  </si>
  <si>
    <t>INE662L01016</t>
  </si>
  <si>
    <t>TCIEXP</t>
  </si>
  <si>
    <t>INE586V01016</t>
  </si>
  <si>
    <t>TCNSBRANDS</t>
  </si>
  <si>
    <t>INE778U01029</t>
  </si>
  <si>
    <t>TCPLPACK</t>
  </si>
  <si>
    <t>INE822C01015</t>
  </si>
  <si>
    <t>TDPOWERSYS</t>
  </si>
  <si>
    <t>INE419M01019</t>
  </si>
  <si>
    <t>TEAMLEASE</t>
  </si>
  <si>
    <t>INE985S01024</t>
  </si>
  <si>
    <t>TECH</t>
  </si>
  <si>
    <t>INF209KB11D8</t>
  </si>
  <si>
    <t>TECHIN</t>
  </si>
  <si>
    <t>INE778A01021</t>
  </si>
  <si>
    <t>TECHNOE</t>
  </si>
  <si>
    <t>INE285K01026</t>
  </si>
  <si>
    <t>TEGA</t>
  </si>
  <si>
    <t>INE011K01018</t>
  </si>
  <si>
    <t>TEJASNET</t>
  </si>
  <si>
    <t>INE010J01012</t>
  </si>
  <si>
    <t>TEMBO</t>
  </si>
  <si>
    <t>INE869Y01010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</si>
  <si>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</si>
  <si>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</si>
  <si>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</si>
  <si>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</si>
  <si>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</si>
  <si>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</si>
  <si>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</si>
  <si>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</si>
  <si>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</si>
  <si>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</si>
  <si>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</si>
  <si>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</si>
  <si>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</si>
  <si>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</si>
  <si>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</si>
  <si>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</si>
  <si>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</si>
  <si>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</si>
  <si>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THERMAX</t>
  </si>
  <si>
    <t>INE152A01029</t>
  </si>
  <si>
    <t>THOMASCOOK</t>
  </si>
  <si>
    <t>INE332A01027</t>
  </si>
  <si>
    <t>THYROCARE</t>
  </si>
  <si>
    <t>INE594H01019</t>
  </si>
  <si>
    <t>TI</t>
  </si>
  <si>
    <t>INE133E01013</t>
  </si>
  <si>
    <t>TIDEWATER</t>
  </si>
  <si>
    <t>INE484C01030</t>
  </si>
  <si>
    <t>TIIL</t>
  </si>
  <si>
    <t>INE545H01011</t>
  </si>
  <si>
    <t>TIINDIA</t>
  </si>
  <si>
    <t>INE974X01010</t>
  </si>
  <si>
    <t>TIJARIA</t>
  </si>
  <si>
    <t>INE440L01017</t>
  </si>
  <si>
    <t>TIL</t>
  </si>
  <si>
    <t>INE806C01018</t>
  </si>
  <si>
    <t>TIMESGTY</t>
  </si>
  <si>
    <t>INE289C01025</t>
  </si>
  <si>
    <t>TIMETECHNO</t>
  </si>
  <si>
    <t>INE508G01029</t>
  </si>
  <si>
    <t>TIMKEN</t>
  </si>
  <si>
    <t>INE325A01013</t>
  </si>
  <si>
    <t>TINPLATE</t>
  </si>
  <si>
    <t>INE422C01014</t>
  </si>
  <si>
    <t>TIPSINDLTD</t>
  </si>
  <si>
    <t>INE716B01011</t>
  </si>
  <si>
    <t>TIRUMALCHM</t>
  </si>
  <si>
    <t>INE338A01024</t>
  </si>
  <si>
    <t>TIRUPATIFL</t>
  </si>
  <si>
    <t>INE319Y01024</t>
  </si>
  <si>
    <t>TMB</t>
  </si>
  <si>
    <t>INE668A01016</t>
  </si>
  <si>
    <t>TNIDETF</t>
  </si>
  <si>
    <t>INF277KA1364</t>
  </si>
  <si>
    <t>TNPETRO</t>
  </si>
  <si>
    <t>INE148A01019</t>
  </si>
  <si>
    <t>TNPL</t>
  </si>
  <si>
    <t>INE107A01015</t>
  </si>
  <si>
    <t>TOKYOPLAST</t>
  </si>
  <si>
    <t>INE932C01012</t>
  </si>
  <si>
    <t>TORNTPHARM</t>
  </si>
  <si>
    <t>INE685A01028</t>
  </si>
  <si>
    <t>TORNTPOWER</t>
  </si>
  <si>
    <t>INE813H01021</t>
  </si>
  <si>
    <t>TOTAL</t>
  </si>
  <si>
    <t>INE336X01012</t>
  </si>
  <si>
    <t>TPLPLASTEH</t>
  </si>
  <si>
    <t>INE413G01014</t>
  </si>
  <si>
    <t>TREEHOUSE</t>
  </si>
  <si>
    <t>INE040M01013</t>
  </si>
  <si>
    <t>TREJHARA</t>
  </si>
  <si>
    <t>INE00CA01015</t>
  </si>
  <si>
    <t>TRENT</t>
  </si>
  <si>
    <t>INE849A01020</t>
  </si>
  <si>
    <t>TRF</t>
  </si>
  <si>
    <t>INE391D01019</t>
  </si>
  <si>
    <t>TRIDENT</t>
  </si>
  <si>
    <t>INE064C01022</t>
  </si>
  <si>
    <t>TRIGYN</t>
  </si>
  <si>
    <t>INE948A01012</t>
  </si>
  <si>
    <t>TRIL</t>
  </si>
  <si>
    <t>INE763I01026</t>
  </si>
  <si>
    <t>TRITURBINE</t>
  </si>
  <si>
    <t>INE152M01016</t>
  </si>
  <si>
    <t>TRIVENI</t>
  </si>
  <si>
    <t>INE256C01024</t>
  </si>
  <si>
    <t>TRU</t>
  </si>
  <si>
    <t>INE615R01029</t>
  </si>
  <si>
    <t>TTKHLTCARE</t>
  </si>
  <si>
    <t>INE910C01018</t>
  </si>
  <si>
    <t>TTKPRESTIG</t>
  </si>
  <si>
    <t>INE690A01028</t>
  </si>
  <si>
    <t>TTL</t>
  </si>
  <si>
    <t>INE592B01016</t>
  </si>
  <si>
    <t>TV18BRDCST</t>
  </si>
  <si>
    <t>INE886H01027</t>
  </si>
  <si>
    <t>TVSELECT</t>
  </si>
  <si>
    <t>INE236G01019</t>
  </si>
  <si>
    <t>TVSSRICHAK</t>
  </si>
  <si>
    <t>INE421C01016</t>
  </si>
  <si>
    <t>TVTODAY</t>
  </si>
  <si>
    <t>INE038F01029</t>
  </si>
  <si>
    <t>UBL</t>
  </si>
  <si>
    <t>INE686F01025</t>
  </si>
  <si>
    <t>UCALFUEL</t>
  </si>
  <si>
    <t>INE139B01016</t>
  </si>
  <si>
    <t>UCOBANK</t>
  </si>
  <si>
    <t>INE691A01018</t>
  </si>
  <si>
    <t>UDAICEMENT</t>
  </si>
  <si>
    <t>INE225C01029</t>
  </si>
  <si>
    <t>UFLEX</t>
  </si>
  <si>
    <t>INE516A01017</t>
  </si>
  <si>
    <t>UFO</t>
  </si>
  <si>
    <t>INE527H01019</t>
  </si>
  <si>
    <t>UGARSUGAR</t>
  </si>
  <si>
    <t>INE071E01023</t>
  </si>
  <si>
    <t>UGROCAP</t>
  </si>
  <si>
    <t>INE583D01011</t>
  </si>
  <si>
    <t>UJJIVAN</t>
  </si>
  <si>
    <t>INE334L01012</t>
  </si>
  <si>
    <t>UJJIVANSFB</t>
  </si>
  <si>
    <t>INE551W01018</t>
  </si>
  <si>
    <t>UMAEXPORTS</t>
  </si>
  <si>
    <t>INE0GIU01018</t>
  </si>
  <si>
    <t>UMANGDAIRY</t>
  </si>
  <si>
    <t>INE864B01027</t>
  </si>
  <si>
    <t>UMESLTD</t>
  </si>
  <si>
    <t>INE240C01028</t>
  </si>
  <si>
    <t>UNICHEMLAB</t>
  </si>
  <si>
    <t>INE351A01035</t>
  </si>
  <si>
    <t>UNIDT</t>
  </si>
  <si>
    <t>INE961D01019</t>
  </si>
  <si>
    <t>UNIENTER</t>
  </si>
  <si>
    <t>INE037A01022</t>
  </si>
  <si>
    <t>UNIINFO</t>
  </si>
  <si>
    <t>INE481Z01011</t>
  </si>
  <si>
    <t>UNIONBANK</t>
  </si>
  <si>
    <t>INE692A01016</t>
  </si>
  <si>
    <t>UNITEDPOLY</t>
  </si>
  <si>
    <t>INE368U01011</t>
  </si>
  <si>
    <t>UNITEDTEA</t>
  </si>
  <si>
    <t>INE458F01011</t>
  </si>
  <si>
    <t>UNIVASTU</t>
  </si>
  <si>
    <t>INE562X01013</t>
  </si>
  <si>
    <t>UNIVCABLES</t>
  </si>
  <si>
    <t>INE279A01012</t>
  </si>
  <si>
    <t>UNIVPHOTO</t>
  </si>
  <si>
    <t>INE03V001013</t>
  </si>
  <si>
    <t>UNOMINDA</t>
  </si>
  <si>
    <t>INE405E01023</t>
  </si>
  <si>
    <t>UPL</t>
  </si>
  <si>
    <t>INE628A01036</t>
  </si>
  <si>
    <t>USHAMART</t>
  </si>
  <si>
    <t>INE228A01035</t>
  </si>
  <si>
    <t>UTIAMC</t>
  </si>
  <si>
    <t>INE094J01016</t>
  </si>
  <si>
    <t>UTIBANKETF</t>
  </si>
  <si>
    <t>INF789F1AUV1</t>
  </si>
  <si>
    <t>UTINEXT50</t>
  </si>
  <si>
    <t>INF789F1AUW9</t>
  </si>
  <si>
    <t>UTINIFTETF</t>
  </si>
  <si>
    <t>INF789FB1X41</t>
  </si>
  <si>
    <t>UTISENSETF</t>
  </si>
  <si>
    <t>INF789FB1X58</t>
  </si>
  <si>
    <t>UTISXN50</t>
  </si>
  <si>
    <t>INF789F1AUU3</t>
  </si>
  <si>
    <t>UTTAMSUGAR</t>
  </si>
  <si>
    <t>INE786F01031</t>
  </si>
  <si>
    <t>V2RETAIL</t>
  </si>
  <si>
    <t>INE945H01013</t>
  </si>
  <si>
    <t>VADILALIND</t>
  </si>
  <si>
    <t>INE694D01016</t>
  </si>
  <si>
    <t>VAIBHAVGBL</t>
  </si>
  <si>
    <t>INE884A01027</t>
  </si>
  <si>
    <t>VAISHALI</t>
  </si>
  <si>
    <t>INE972X01014</t>
  </si>
  <si>
    <t>VAKRANGEE</t>
  </si>
  <si>
    <t>INE051B01021</t>
  </si>
  <si>
    <t>VALIANTORG</t>
  </si>
  <si>
    <t>INE565V01010</t>
  </si>
  <si>
    <t>VARDHACRLC</t>
  </si>
  <si>
    <t>INE116G01013</t>
  </si>
  <si>
    <t>VARDMNPOLY</t>
  </si>
  <si>
    <t>INE835A01011</t>
  </si>
  <si>
    <t>VARROC</t>
  </si>
  <si>
    <t>INE665L01035</t>
  </si>
  <si>
    <t>VASCONEQ</t>
  </si>
  <si>
    <t>INE893I01013</t>
  </si>
  <si>
    <t>VASWANI</t>
  </si>
  <si>
    <t>INE590L01019</t>
  </si>
  <si>
    <t>VBL</t>
  </si>
  <si>
    <t>INE200M01013</t>
  </si>
  <si>
    <t>VCL</t>
  </si>
  <si>
    <t>INE098201028</t>
  </si>
  <si>
    <t>VEDL</t>
  </si>
  <si>
    <t>INE205A01025</t>
  </si>
  <si>
    <t>VENKEYS</t>
  </si>
  <si>
    <t>INE398A01010</t>
  </si>
  <si>
    <t>VENUSPIPES</t>
  </si>
  <si>
    <t>INE0JA001018</t>
  </si>
  <si>
    <t>VENUSREM</t>
  </si>
  <si>
    <t>INE411B01019</t>
  </si>
  <si>
    <t>VERANDA</t>
  </si>
  <si>
    <t>INE0IQ001011</t>
  </si>
  <si>
    <t>VERTOZ</t>
  </si>
  <si>
    <t>INE188Y01015</t>
  </si>
  <si>
    <t>VESUVIUS</t>
  </si>
  <si>
    <t>INE386A01015</t>
  </si>
  <si>
    <t>VETO</t>
  </si>
  <si>
    <t>INE918N01018</t>
  </si>
  <si>
    <t>VGUARD</t>
  </si>
  <si>
    <t>INE951I01027</t>
  </si>
  <si>
    <t>VHL</t>
  </si>
  <si>
    <t>INE701A01023</t>
  </si>
  <si>
    <t>VIDHIING</t>
  </si>
  <si>
    <t>INE632C01026</t>
  </si>
  <si>
    <t>VIJAYA</t>
  </si>
  <si>
    <t>INE043W01024</t>
  </si>
  <si>
    <t>VIJIFIN</t>
  </si>
  <si>
    <t>INE159N01027</t>
  </si>
  <si>
    <t>VIKASECO</t>
  </si>
  <si>
    <t>INE806A01020</t>
  </si>
  <si>
    <t>VIKASLIFE</t>
  </si>
  <si>
    <t>INE161L01027</t>
  </si>
  <si>
    <t>VIMTALABS</t>
  </si>
  <si>
    <t>INE579C01029</t>
  </si>
  <si>
    <t>VINATIORGA</t>
  </si>
  <si>
    <t>INE410B01037</t>
  </si>
  <si>
    <t>VINDHYATEL</t>
  </si>
  <si>
    <t>INE707A01012</t>
  </si>
  <si>
    <t>VINEETLAB</t>
  </si>
  <si>
    <t>INE505Y01010</t>
  </si>
  <si>
    <t>VIPCLOTHNG</t>
  </si>
  <si>
    <t>INE450G01024</t>
  </si>
  <si>
    <t>VIPIND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</si>
  <si>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</si>
  <si>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</si>
  <si>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</si>
  <si>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</si>
  <si>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</si>
  <si>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</si>
  <si>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</si>
  <si>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</si>
  <si>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</si>
  <si>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VISHAL</t>
  </si>
  <si>
    <t>INE755Q01025</t>
  </si>
  <si>
    <t>VISHNU</t>
  </si>
  <si>
    <t>INE270I01014</t>
  </si>
  <si>
    <t>VISHWARAJ</t>
  </si>
  <si>
    <t>INE430N01022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</si>
  <si>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</si>
  <si>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</si>
  <si>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</si>
  <si>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</si>
  <si>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</si>
  <si>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</si>
  <si>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</si>
  <si>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</si>
  <si>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</si>
  <si>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</si>
  <si>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VOLTAS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</si>
  <si>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</si>
  <si>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</si>
  <si>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</si>
  <si>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</si>
  <si>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</si>
  <si>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</si>
  <si>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</si>
  <si>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</si>
  <si>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</si>
  <si>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</si>
  <si>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INE825A01020</t>
  </si>
  <si>
    <t>WABAG</t>
  </si>
  <si>
    <t>INE956G01038</t>
  </si>
  <si>
    <t>WATERBASE</t>
  </si>
  <si>
    <t>INE054C01015</t>
  </si>
  <si>
    <t>WEALTH</t>
  </si>
  <si>
    <t>INE658T01017</t>
  </si>
  <si>
    <t>WEBELSOLAR</t>
  </si>
  <si>
    <t>INE855C01015</t>
  </si>
  <si>
    <t>WEIZMANIND</t>
  </si>
  <si>
    <t>INE080A01014</t>
  </si>
  <si>
    <t>WELCORP</t>
  </si>
  <si>
    <t>INE191B01025</t>
  </si>
  <si>
    <t>WELENT</t>
  </si>
  <si>
    <t>INE625G01013</t>
  </si>
  <si>
    <t>WELINV</t>
  </si>
  <si>
    <t>INE389K01018</t>
  </si>
  <si>
    <t>WELSPUNIND</t>
  </si>
  <si>
    <t>INE192B01031</t>
  </si>
  <si>
    <t>WENDT</t>
  </si>
  <si>
    <t>INE274C01019</t>
  </si>
  <si>
    <t>WESTLIFE</t>
  </si>
  <si>
    <t>INE274F01020</t>
  </si>
  <si>
    <t>WFL</t>
  </si>
  <si>
    <t>INE02WG01016</t>
  </si>
  <si>
    <t>WHEELS</t>
  </si>
  <si>
    <t>INE715A01015</t>
  </si>
  <si>
    <t>WHIRLPOOL</t>
  </si>
  <si>
    <t>INE716A01013</t>
  </si>
  <si>
    <t>WINDLAS</t>
  </si>
  <si>
    <t>INE0H5O01029</t>
  </si>
  <si>
    <t>WINDMACHIN</t>
  </si>
  <si>
    <t>INE052A01021</t>
  </si>
  <si>
    <t>WINPRO</t>
  </si>
  <si>
    <t>INE974C01022</t>
  </si>
  <si>
    <t>WOCKPHARMA</t>
  </si>
  <si>
    <t>INE049B01025</t>
  </si>
  <si>
    <t>WONDERLA</t>
  </si>
  <si>
    <t>INE066O01014</t>
  </si>
  <si>
    <t>WORTH</t>
  </si>
  <si>
    <t>INE196Y01018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</si>
  <si>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</si>
  <si>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</si>
  <si>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</si>
  <si>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</si>
  <si>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</si>
  <si>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</si>
  <si>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</si>
  <si>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</si>
  <si>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YAARI</t>
  </si>
  <si>
    <t>INE126M01010</t>
  </si>
  <si>
    <t>YESBANK</t>
  </si>
  <si>
    <t>INE528G01035</t>
  </si>
  <si>
    <t>YUKEN</t>
  </si>
  <si>
    <t>INE384C01016</t>
  </si>
  <si>
    <t>ZEEL</t>
  </si>
  <si>
    <t>INE256A01028</t>
  </si>
  <si>
    <t>ZEELEARN</t>
  </si>
  <si>
    <t>INE565L01011</t>
  </si>
  <si>
    <t>ZENITHEXPO</t>
  </si>
  <si>
    <t>INE058B01018</t>
  </si>
  <si>
    <t>ZENITHSTL</t>
  </si>
  <si>
    <t>INE318D01020</t>
  </si>
  <si>
    <t>ZENSARTECH</t>
  </si>
  <si>
    <t>INE520A01027</t>
  </si>
  <si>
    <t>ZENTEC</t>
  </si>
  <si>
    <t>INE251B01027</t>
  </si>
  <si>
    <t>ZFCVINDIA</t>
  </si>
  <si>
    <t>INE342J01019</t>
  </si>
  <si>
    <t>ZODIAC</t>
  </si>
  <si>
    <t>INE761Y01019</t>
  </si>
  <si>
    <t>ZODIACLOTH</t>
  </si>
  <si>
    <t>INE206B01013</t>
  </si>
  <si>
    <t>ZOMATO</t>
  </si>
  <si>
    <t>INE758T01015</t>
  </si>
  <si>
    <t>ZOTA</t>
  </si>
  <si>
    <t>INE358U01012</t>
  </si>
  <si>
    <t>ZUARI</t>
  </si>
  <si>
    <t>INE840M01016</t>
  </si>
  <si>
    <t>ZUARIIND</t>
  </si>
  <si>
    <t>INE217A01012</t>
  </si>
  <si>
    <t>ZYDUSLIFE</t>
  </si>
  <si>
    <t>INE010B01027</t>
  </si>
  <si>
    <t>ZYDUSWELL</t>
  </si>
  <si>
    <t>INE768C01010</t>
  </si>
  <si>
    <t>SC_CODE</t>
  </si>
  <si>
    <t>SC_NAME</t>
  </si>
  <si>
    <t>SC_GROUP</t>
  </si>
  <si>
    <t>SC_TYPE</t>
  </si>
  <si>
    <t>NO_TRADES</t>
  </si>
  <si>
    <t>NO_OF_SHRS</t>
  </si>
  <si>
    <t>NET_TURNOV</t>
  </si>
  <si>
    <t>TDCLOINDI</t>
  </si>
  <si>
    <t xml:space="preserve">ABB LTD.    </t>
  </si>
  <si>
    <t xml:space="preserve">A </t>
  </si>
  <si>
    <t>Q</t>
  </si>
  <si>
    <t xml:space="preserve">AEGIS LOGIS </t>
  </si>
  <si>
    <t>AMAR RAJA BA</t>
  </si>
  <si>
    <t xml:space="preserve">A.SARABHAI  </t>
  </si>
  <si>
    <t xml:space="preserve">X </t>
  </si>
  <si>
    <t xml:space="preserve">HDFC        </t>
  </si>
  <si>
    <t>ANDHRA PETRO</t>
  </si>
  <si>
    <t xml:space="preserve">B </t>
  </si>
  <si>
    <t>ANSAL INFRAS</t>
  </si>
  <si>
    <t xml:space="preserve">T </t>
  </si>
  <si>
    <t xml:space="preserve">UTIQUE      </t>
  </si>
  <si>
    <t>XT</t>
  </si>
  <si>
    <t xml:space="preserve">ARUNAHTEL   </t>
  </si>
  <si>
    <t xml:space="preserve">BOM DYEING  </t>
  </si>
  <si>
    <t xml:space="preserve">ASIANHOTNR  </t>
  </si>
  <si>
    <t xml:space="preserve">ATUL LTD.   </t>
  </si>
  <si>
    <t>ATV PROJECTS</t>
  </si>
  <si>
    <t>BAJAJ ELECT.</t>
  </si>
  <si>
    <t xml:space="preserve">BAJAJHIND   </t>
  </si>
  <si>
    <t xml:space="preserve">FORCE MOTR  </t>
  </si>
  <si>
    <t xml:space="preserve">BAJFINANCE  </t>
  </si>
  <si>
    <t>BALRAM.CHINI</t>
  </si>
  <si>
    <t xml:space="preserve">BANCO PROD. </t>
  </si>
  <si>
    <t>CENTURY TEXT</t>
  </si>
  <si>
    <t>BANNARI AMAN</t>
  </si>
  <si>
    <t xml:space="preserve">BASF INDIA  </t>
  </si>
  <si>
    <t xml:space="preserve">BATA INDIA  </t>
  </si>
  <si>
    <t xml:space="preserve">BEML LTD    </t>
  </si>
  <si>
    <t>BHARAT ELECT</t>
  </si>
  <si>
    <t>BHANSALI ENG</t>
  </si>
  <si>
    <t>BIHAR SPONGE</t>
  </si>
  <si>
    <t xml:space="preserve">BIRLACABLE  </t>
  </si>
  <si>
    <t xml:space="preserve">BLUE STAR   </t>
  </si>
  <si>
    <t xml:space="preserve">DISA INDIA  </t>
  </si>
  <si>
    <t xml:space="preserve">QUESTCAP    </t>
  </si>
  <si>
    <t xml:space="preserve">BPL LTD.    </t>
  </si>
  <si>
    <t xml:space="preserve">OAL         </t>
  </si>
  <si>
    <t xml:space="preserve">CENTURY EXT </t>
  </si>
  <si>
    <t xml:space="preserve">CESC LTD.   </t>
  </si>
  <si>
    <t>CHAMBAL FERT</t>
  </si>
  <si>
    <t xml:space="preserve">EXIDE IND.  </t>
  </si>
  <si>
    <t xml:space="preserve">CIPLA LTD.  </t>
  </si>
  <si>
    <t xml:space="preserve">DIC INDIA   </t>
  </si>
  <si>
    <t xml:space="preserve">CRISIL LTD  </t>
  </si>
  <si>
    <t xml:space="preserve">CGPOWER     </t>
  </si>
  <si>
    <t xml:space="preserve">DABUR (I)   </t>
  </si>
  <si>
    <t xml:space="preserve">DALMIASUG   </t>
  </si>
  <si>
    <t xml:space="preserve">ARVIND Ltd  </t>
  </si>
  <si>
    <t xml:space="preserve">BHEL        </t>
  </si>
  <si>
    <t xml:space="preserve">HIND.PETRO  </t>
  </si>
  <si>
    <t xml:space="preserve">IFCI LTD    </t>
  </si>
  <si>
    <t xml:space="preserve">MAHA.TELE   </t>
  </si>
  <si>
    <t xml:space="preserve">MRPL        </t>
  </si>
  <si>
    <t>CHENNAI PET.</t>
  </si>
  <si>
    <t xml:space="preserve">STATE BANK  </t>
  </si>
  <si>
    <t xml:space="preserve">STEEL AUTH. </t>
  </si>
  <si>
    <t xml:space="preserve">TITAN       </t>
  </si>
  <si>
    <t xml:space="preserve">IDBI BANK L </t>
  </si>
  <si>
    <t xml:space="preserve">DCW LTD.    </t>
  </si>
  <si>
    <t>DHAMPUR SUGA</t>
  </si>
  <si>
    <t>DIAMINES&amp;CHM</t>
  </si>
  <si>
    <t xml:space="preserve">ELANTAS     </t>
  </si>
  <si>
    <t xml:space="preserve">DR.REDDY'S  </t>
  </si>
  <si>
    <t xml:space="preserve">E.I.D.PAR   </t>
  </si>
  <si>
    <t xml:space="preserve">PGHL        </t>
  </si>
  <si>
    <t>ELEC.CASTING</t>
  </si>
  <si>
    <t xml:space="preserve">ESAB INDIA  </t>
  </si>
  <si>
    <t xml:space="preserve">EPL         </t>
  </si>
  <si>
    <t>ESTER INDUS.</t>
  </si>
  <si>
    <t xml:space="preserve">FGP LTD.    </t>
  </si>
  <si>
    <t xml:space="preserve">P.H.CAPITAL </t>
  </si>
  <si>
    <t>FINOL. CABLE</t>
  </si>
  <si>
    <t xml:space="preserve">COCKERILL   </t>
  </si>
  <si>
    <t xml:space="preserve">UFLEX LTD   </t>
  </si>
  <si>
    <t>FOSECO INDIA</t>
  </si>
  <si>
    <t xml:space="preserve">GOLDEN TOB  </t>
  </si>
  <si>
    <t>GANESH BENZO</t>
  </si>
  <si>
    <t xml:space="preserve">METROGLOBL  </t>
  </si>
  <si>
    <t xml:space="preserve">GTL LTD.    </t>
  </si>
  <si>
    <t xml:space="preserve">GODFREY PH  </t>
  </si>
  <si>
    <t xml:space="preserve">GODREJ IND  </t>
  </si>
  <si>
    <t xml:space="preserve">KANSAI NERO </t>
  </si>
  <si>
    <t xml:space="preserve">GOODRICKE   </t>
  </si>
  <si>
    <t>GOODYEAR (I)</t>
  </si>
  <si>
    <t xml:space="preserve">GTN INDUS   </t>
  </si>
  <si>
    <t xml:space="preserve">GHCL LTD    </t>
  </si>
  <si>
    <t xml:space="preserve">GFLLIMITED  </t>
  </si>
  <si>
    <t xml:space="preserve">GUJ.LEASE   </t>
  </si>
  <si>
    <t xml:space="preserve">HCL INFOSYS </t>
  </si>
  <si>
    <t xml:space="preserve">HDFC BANK   </t>
  </si>
  <si>
    <t xml:space="preserve">HEROMOTOCO  </t>
  </si>
  <si>
    <t xml:space="preserve">HFCL        </t>
  </si>
  <si>
    <t xml:space="preserve">HSCL        </t>
  </si>
  <si>
    <t>HIND.CONSTN.</t>
  </si>
  <si>
    <t>HIND.OIL EXP</t>
  </si>
  <si>
    <t xml:space="preserve">AGI         </t>
  </si>
  <si>
    <t xml:space="preserve">HINDUS.ZI   </t>
  </si>
  <si>
    <t xml:space="preserve">NXTDIGITAL  </t>
  </si>
  <si>
    <t xml:space="preserve">HMT LTD.    </t>
  </si>
  <si>
    <t xml:space="preserve">Z </t>
  </si>
  <si>
    <t xml:space="preserve">PRAG BOSIMI </t>
  </si>
  <si>
    <t xml:space="preserve">HLVLTD      </t>
  </si>
  <si>
    <t xml:space="preserve">I.G.PETRO   </t>
  </si>
  <si>
    <t xml:space="preserve">IND.GLYCOLS </t>
  </si>
  <si>
    <t>IND.LEAS.DEV</t>
  </si>
  <si>
    <t xml:space="preserve">MARGO FIN   </t>
  </si>
  <si>
    <t xml:space="preserve">INDO RAMA   </t>
  </si>
  <si>
    <t xml:space="preserve">INFOSYS LTD </t>
  </si>
  <si>
    <t xml:space="preserve">INGERSOLL   </t>
  </si>
  <si>
    <t>INSILCO LTD.</t>
  </si>
  <si>
    <t>INTER.TRAVEL</t>
  </si>
  <si>
    <t>ION EXCHANGE</t>
  </si>
  <si>
    <t>AGRO TECH FO</t>
  </si>
  <si>
    <t xml:space="preserve">JAIN IRRIG  </t>
  </si>
  <si>
    <t>JASCH INDUST</t>
  </si>
  <si>
    <t xml:space="preserve">JCT LTD     </t>
  </si>
  <si>
    <t>JINDAL POLYF</t>
  </si>
  <si>
    <t xml:space="preserve">JSWSL       </t>
  </si>
  <si>
    <t xml:space="preserve">UMANG DAIR  </t>
  </si>
  <si>
    <t>KAJARIA CER.</t>
  </si>
  <si>
    <t>KAKATIYA CEM</t>
  </si>
  <si>
    <t>KALYANI STEL</t>
  </si>
  <si>
    <t xml:space="preserve">WHIRLPOOL   </t>
  </si>
  <si>
    <t xml:space="preserve">KG DENIM    </t>
  </si>
  <si>
    <t>KINETIC ENG.</t>
  </si>
  <si>
    <t xml:space="preserve">KIRL.BROS.  </t>
  </si>
  <si>
    <t xml:space="preserve">KIRL INDUS  </t>
  </si>
  <si>
    <t>KIRL.FERROUS</t>
  </si>
  <si>
    <t>ENVAIN ELECT</t>
  </si>
  <si>
    <t>KOTAK MAH.BK</t>
  </si>
  <si>
    <t xml:space="preserve">KRIFILIND   </t>
  </si>
  <si>
    <t xml:space="preserve">KSB         </t>
  </si>
  <si>
    <t>L.G.BALKRISH</t>
  </si>
  <si>
    <t xml:space="preserve">TRENT LTD.  </t>
  </si>
  <si>
    <t xml:space="preserve">LAXMIMACH   </t>
  </si>
  <si>
    <t>LIC HOUS.FIN</t>
  </si>
  <si>
    <t xml:space="preserve">LUPIN LTD.  </t>
  </si>
  <si>
    <t xml:space="preserve">LYKA LABS   </t>
  </si>
  <si>
    <t xml:space="preserve">RAMCOCEM    </t>
  </si>
  <si>
    <t>MAFATLAL IND</t>
  </si>
  <si>
    <t>MAH.SEAMLESS</t>
  </si>
  <si>
    <t xml:space="preserve">MAH.SCOOTER </t>
  </si>
  <si>
    <t>MAJESTIC AUT</t>
  </si>
  <si>
    <t>MANALI PETRO</t>
  </si>
  <si>
    <t>BARODA RAYON</t>
  </si>
  <si>
    <t xml:space="preserve">MFSL        </t>
  </si>
  <si>
    <t>MID INDIA IN</t>
  </si>
  <si>
    <t xml:space="preserve">MIRC ELECT  </t>
  </si>
  <si>
    <t>CENTURY ENKA</t>
  </si>
  <si>
    <t>LORDS CHLORO</t>
  </si>
  <si>
    <t>SPICEJET LTD</t>
  </si>
  <si>
    <t>MOREPEN LAB.</t>
  </si>
  <si>
    <t xml:space="preserve">MRF LTD.    </t>
  </si>
  <si>
    <t xml:space="preserve">HEIDEL CEM  </t>
  </si>
  <si>
    <t xml:space="preserve">NCC         </t>
  </si>
  <si>
    <t xml:space="preserve">VEDL        </t>
  </si>
  <si>
    <t xml:space="preserve">NAHAR SPG.  </t>
  </si>
  <si>
    <t>NAT.PEROXIDE</t>
  </si>
  <si>
    <t xml:space="preserve">GRASIM IND. </t>
  </si>
  <si>
    <t xml:space="preserve">PEL         </t>
  </si>
  <si>
    <t xml:space="preserve">NIIT LTD.   </t>
  </si>
  <si>
    <t xml:space="preserve">JAYKAY      </t>
  </si>
  <si>
    <t xml:space="preserve">NIRLON      </t>
  </si>
  <si>
    <t xml:space="preserve">ONGC CORPN  </t>
  </si>
  <si>
    <t xml:space="preserve">OIL COUNTRY </t>
  </si>
  <si>
    <t>ORIENT HOTEL</t>
  </si>
  <si>
    <t xml:space="preserve">OSWAL AGRO. </t>
  </si>
  <si>
    <t>INDIAN SUCRO</t>
  </si>
  <si>
    <t xml:space="preserve">RELIANCE    </t>
  </si>
  <si>
    <t xml:space="preserve">PILITA      </t>
  </si>
  <si>
    <t xml:space="preserve">RAYMOND     </t>
  </si>
  <si>
    <t xml:space="preserve">PIDILITE    </t>
  </si>
  <si>
    <t xml:space="preserve">PIX TRANS   </t>
  </si>
  <si>
    <t>BIRLA CORPN.</t>
  </si>
  <si>
    <t>SURYA ROSHNI</t>
  </si>
  <si>
    <t>PRIME SECUR.</t>
  </si>
  <si>
    <t xml:space="preserve">PRSMJOHNSN  </t>
  </si>
  <si>
    <t xml:space="preserve">RAIN        </t>
  </si>
  <si>
    <t xml:space="preserve">AMJLAND     </t>
  </si>
  <si>
    <t>PUN.COMMUNI.</t>
  </si>
  <si>
    <t xml:space="preserve">RSWM  LTD   </t>
  </si>
  <si>
    <t xml:space="preserve">RAJSH.SUGAR </t>
  </si>
  <si>
    <t>RALLIS INDIA</t>
  </si>
  <si>
    <t xml:space="preserve">RAMANEWS    </t>
  </si>
  <si>
    <t xml:space="preserve">RAMA PAPER  </t>
  </si>
  <si>
    <t xml:space="preserve">RAMA PETRO  </t>
  </si>
  <si>
    <t>RAPICUT CARB</t>
  </si>
  <si>
    <t xml:space="preserve">WELSPLSOL   </t>
  </si>
  <si>
    <t xml:space="preserve">ROLTA (I)   </t>
  </si>
  <si>
    <t>RUBFILA INT.</t>
  </si>
  <si>
    <t xml:space="preserve">PATANJALI   </t>
  </si>
  <si>
    <t xml:space="preserve">SALORA INT. </t>
  </si>
  <si>
    <t xml:space="preserve">JINDAL SAW  </t>
  </si>
  <si>
    <t xml:space="preserve">JK LAKSHMI  </t>
  </si>
  <si>
    <t>SHREE CEMENT</t>
  </si>
  <si>
    <t>SHREE KRISHN</t>
  </si>
  <si>
    <t xml:space="preserve">REL INFRA   </t>
  </si>
  <si>
    <t xml:space="preserve">TATA POWER  </t>
  </si>
  <si>
    <t xml:space="preserve">SPMLINFRA   </t>
  </si>
  <si>
    <t>SUNDARAM FAS</t>
  </si>
  <si>
    <t>SUNFLAG IRON</t>
  </si>
  <si>
    <t xml:space="preserve">SUPREME PET </t>
  </si>
  <si>
    <t>SWARAJ ENGIN</t>
  </si>
  <si>
    <t xml:space="preserve">TATA ELXSI  </t>
  </si>
  <si>
    <t xml:space="preserve">ACC LTD     </t>
  </si>
  <si>
    <t xml:space="preserve">THERMAX     </t>
  </si>
  <si>
    <t xml:space="preserve">THIRUMALAI  </t>
  </si>
  <si>
    <t xml:space="preserve">THOMAS COOK </t>
  </si>
  <si>
    <t xml:space="preserve">TIMEX GROUP </t>
  </si>
  <si>
    <t xml:space="preserve">TOKYO PLAST </t>
  </si>
  <si>
    <t>TORRENT PHAR</t>
  </si>
  <si>
    <t xml:space="preserve">TRANSCHEM   </t>
  </si>
  <si>
    <t xml:space="preserve">AMBUJA CEME </t>
  </si>
  <si>
    <t xml:space="preserve">UTLINDS     </t>
  </si>
  <si>
    <t>UNIPHOS ENT.</t>
  </si>
  <si>
    <t xml:space="preserve">VARD HOLDNG </t>
  </si>
  <si>
    <t xml:space="preserve">HINDALCO    </t>
  </si>
  <si>
    <t>WEST COAS PA</t>
  </si>
  <si>
    <t>HIND.ORG.CHM</t>
  </si>
  <si>
    <t xml:space="preserve">MPIL CORP L </t>
  </si>
  <si>
    <t xml:space="preserve">PAS.ACRYLON </t>
  </si>
  <si>
    <t xml:space="preserve">KORE        </t>
  </si>
  <si>
    <t>PROCTER &amp;GAM</t>
  </si>
  <si>
    <t xml:space="preserve">MUKAND LTD. </t>
  </si>
  <si>
    <t xml:space="preserve">BBOX        </t>
  </si>
  <si>
    <t xml:space="preserve">UCAL FUEL   </t>
  </si>
  <si>
    <t>HARR.MALAYAL</t>
  </si>
  <si>
    <t>FEDERAL BANK</t>
  </si>
  <si>
    <t xml:space="preserve">TATA STEEL  </t>
  </si>
  <si>
    <t xml:space="preserve">SKF INDIA   </t>
  </si>
  <si>
    <t xml:space="preserve">ASHOK LEYL. </t>
  </si>
  <si>
    <t xml:space="preserve">CUMMINS (I) </t>
  </si>
  <si>
    <t xml:space="preserve">TATA COMM   </t>
  </si>
  <si>
    <t xml:space="preserve">ABBOTT (I)  </t>
  </si>
  <si>
    <t>BAJ HOLD INV</t>
  </si>
  <si>
    <t>BHARAT FORGE</t>
  </si>
  <si>
    <t xml:space="preserve">ESCORTS     </t>
  </si>
  <si>
    <t xml:space="preserve">HIND.MOTORS </t>
  </si>
  <si>
    <t>LARSEN &amp; TOU</t>
  </si>
  <si>
    <t xml:space="preserve">MAH &amp; MAH   </t>
  </si>
  <si>
    <t xml:space="preserve">BOSCH LTD   </t>
  </si>
  <si>
    <t xml:space="preserve">PREMIER LTD </t>
  </si>
  <si>
    <t xml:space="preserve">BHARAT PET. </t>
  </si>
  <si>
    <t>SIEMENS LTD.</t>
  </si>
  <si>
    <t xml:space="preserve">TATA MOTORS </t>
  </si>
  <si>
    <t xml:space="preserve">VOLTAS LTD  </t>
  </si>
  <si>
    <t xml:space="preserve">GREAT EASTE </t>
  </si>
  <si>
    <t>DEEPAK FERT.</t>
  </si>
  <si>
    <t>EXCEL INDUST</t>
  </si>
  <si>
    <t xml:space="preserve">GRWRHITECH  </t>
  </si>
  <si>
    <t xml:space="preserve">GLAXOSMITH  </t>
  </si>
  <si>
    <t xml:space="preserve">GUJ.NARMADA </t>
  </si>
  <si>
    <t xml:space="preserve">NOVARTIS    </t>
  </si>
  <si>
    <t xml:space="preserve">SANOFI      </t>
  </si>
  <si>
    <t xml:space="preserve">PFIZER LTD. </t>
  </si>
  <si>
    <t xml:space="preserve">GUJ.ST.FERT </t>
  </si>
  <si>
    <t xml:space="preserve">HIND UNI LT </t>
  </si>
  <si>
    <t xml:space="preserve">AKZOINDIA   </t>
  </si>
  <si>
    <t xml:space="preserve">NOCIL LTD   </t>
  </si>
  <si>
    <t xml:space="preserve">TATA CHEM.  </t>
  </si>
  <si>
    <t xml:space="preserve">T.P.L.      </t>
  </si>
  <si>
    <t xml:space="preserve">ZUARIIND    </t>
  </si>
  <si>
    <t xml:space="preserve">NESTLE (I)  </t>
  </si>
  <si>
    <t xml:space="preserve">TATACONSUM  </t>
  </si>
  <si>
    <t>ASIAN PAINTS</t>
  </si>
  <si>
    <t>BRITANIA IND</t>
  </si>
  <si>
    <t>COLGATE PALM</t>
  </si>
  <si>
    <t xml:space="preserve">EIH LTD.    </t>
  </si>
  <si>
    <t>INDIAN HOTEL</t>
  </si>
  <si>
    <t xml:space="preserve">CASTROL     </t>
  </si>
  <si>
    <t xml:space="preserve">ITC LTD.    </t>
  </si>
  <si>
    <t>APOLLO TYRES</t>
  </si>
  <si>
    <t>CEAT LIMITED</t>
  </si>
  <si>
    <t xml:space="preserve">MODI RUBBER </t>
  </si>
  <si>
    <t>FINOLEX IND.</t>
  </si>
  <si>
    <t>DALAL ST INV</t>
  </si>
  <si>
    <t xml:space="preserve">CENTRUM CAP </t>
  </si>
  <si>
    <t>INDUS.INV.TR</t>
  </si>
  <si>
    <t>INDUS.&amp;PRUD.</t>
  </si>
  <si>
    <t>TATA INVEST.</t>
  </si>
  <si>
    <t xml:space="preserve">PRISMX      </t>
  </si>
  <si>
    <t>MOTOR&amp;GEN.FI</t>
  </si>
  <si>
    <t xml:space="preserve">WALCHAND PF </t>
  </si>
  <si>
    <t xml:space="preserve">TECHNVISN   </t>
  </si>
  <si>
    <t xml:space="preserve">SHA ENG PLA </t>
  </si>
  <si>
    <t xml:space="preserve">BOM.BURMAH  </t>
  </si>
  <si>
    <t xml:space="preserve">BOM.CYCLE   </t>
  </si>
  <si>
    <t>GREAVES COTT</t>
  </si>
  <si>
    <t>MULLER &amp; PHI</t>
  </si>
  <si>
    <t xml:space="preserve">AMALGAMATED </t>
  </si>
  <si>
    <t xml:space="preserve">INDIA NIVEH </t>
  </si>
  <si>
    <t xml:space="preserve">COAST CORP  </t>
  </si>
  <si>
    <t xml:space="preserve">CHOWGULE ST </t>
  </si>
  <si>
    <t xml:space="preserve">GLOBAL OFFS </t>
  </si>
  <si>
    <t xml:space="preserve">ASIIL       </t>
  </si>
  <si>
    <t xml:space="preserve">SAGAR CEM.  </t>
  </si>
  <si>
    <t>DECAN CEMENT</t>
  </si>
  <si>
    <t>MANGALAM CEM</t>
  </si>
  <si>
    <t xml:space="preserve">N C L IND.  </t>
  </si>
  <si>
    <t xml:space="preserve">SAURAS.CEM. </t>
  </si>
  <si>
    <t>SRI DIGV CEM</t>
  </si>
  <si>
    <t xml:space="preserve">BORORENEW   </t>
  </si>
  <si>
    <t xml:space="preserve">LERTHAI     </t>
  </si>
  <si>
    <t>TRIVENI GLAS</t>
  </si>
  <si>
    <t>NILACHAL REF</t>
  </si>
  <si>
    <t xml:space="preserve">ANDPAPER    </t>
  </si>
  <si>
    <t>BALKRISH IND</t>
  </si>
  <si>
    <t>ORIENT PAPER</t>
  </si>
  <si>
    <t xml:space="preserve">CITADEL     </t>
  </si>
  <si>
    <t xml:space="preserve">ROLLATAINER </t>
  </si>
  <si>
    <t xml:space="preserve">SESHA.PAPER </t>
  </si>
  <si>
    <t xml:space="preserve">SH.BHAWANI  </t>
  </si>
  <si>
    <t xml:space="preserve">NATHIND     </t>
  </si>
  <si>
    <t xml:space="preserve">VAPI PAPER  </t>
  </si>
  <si>
    <t xml:space="preserve">DCM LTD.    </t>
  </si>
  <si>
    <t xml:space="preserve">FORBES &amp; CO </t>
  </si>
  <si>
    <t xml:space="preserve">H.P.COTTON  </t>
  </si>
  <si>
    <t xml:space="preserve">UNITEDINT   </t>
  </si>
  <si>
    <t xml:space="preserve">KATARE SPG. </t>
  </si>
  <si>
    <t xml:space="preserve">KESORAM IND </t>
  </si>
  <si>
    <t>LAKSHMI MILL</t>
  </si>
  <si>
    <t xml:space="preserve">VARDH TEXT  </t>
  </si>
  <si>
    <t xml:space="preserve">PENLAND LTD </t>
  </si>
  <si>
    <t>PASUPATI SPG</t>
  </si>
  <si>
    <t>PHOENIX MILL</t>
  </si>
  <si>
    <t>MARATHON NEX</t>
  </si>
  <si>
    <t xml:space="preserve">REL.CHEMOTX </t>
  </si>
  <si>
    <t xml:space="preserve">RUBY MILLS  </t>
  </si>
  <si>
    <t xml:space="preserve">SWAN ENG    </t>
  </si>
  <si>
    <t>VICTORIA MIL</t>
  </si>
  <si>
    <t xml:space="preserve">SVARAJ TRAD </t>
  </si>
  <si>
    <t xml:space="preserve">ZODIAC VEN  </t>
  </si>
  <si>
    <t xml:space="preserve">VEER ENERGY </t>
  </si>
  <si>
    <t xml:space="preserve">TILAK       </t>
  </si>
  <si>
    <t xml:space="preserve">KKFIN       </t>
  </si>
  <si>
    <t xml:space="preserve">WAGEND      </t>
  </si>
  <si>
    <t>BANSW.SYNTEX</t>
  </si>
  <si>
    <t>MODELLA WOOL</t>
  </si>
  <si>
    <t xml:space="preserve">MODIPON     </t>
  </si>
  <si>
    <t xml:space="preserve">SHRI DINESH </t>
  </si>
  <si>
    <t xml:space="preserve">SRF LIMITED </t>
  </si>
  <si>
    <t>SIYARAM SILK</t>
  </si>
  <si>
    <t>SWAD.POLYTEX</t>
  </si>
  <si>
    <t>BHARAT BIJLE</t>
  </si>
  <si>
    <t xml:space="preserve">ELPRO INTER </t>
  </si>
  <si>
    <t xml:space="preserve">GEE LTD     </t>
  </si>
  <si>
    <t xml:space="preserve">HIND.RECT   </t>
  </si>
  <si>
    <t xml:space="preserve">NIPPOBATRY  </t>
  </si>
  <si>
    <t>ZENSAR TECH.</t>
  </si>
  <si>
    <t xml:space="preserve">JYOTI LTD.  </t>
  </si>
  <si>
    <t xml:space="preserve">JSL LTD.    </t>
  </si>
  <si>
    <t xml:space="preserve">KAYCEE IND  </t>
  </si>
  <si>
    <t>INDOKEM LTD.</t>
  </si>
  <si>
    <t xml:space="preserve">PANA ENERG  </t>
  </si>
  <si>
    <t xml:space="preserve">NELCO LTD.  </t>
  </si>
  <si>
    <t>PERM MAGNETS</t>
  </si>
  <si>
    <t xml:space="preserve">HIGH ENERGY </t>
  </si>
  <si>
    <t xml:space="preserve">STD.BATTERY </t>
  </si>
  <si>
    <t xml:space="preserve">UNIV.CABLE  </t>
  </si>
  <si>
    <t>DELTON CABLE</t>
  </si>
  <si>
    <t>LAKSHMI ELEC</t>
  </si>
  <si>
    <t xml:space="preserve">MODULEX     </t>
  </si>
  <si>
    <t xml:space="preserve">CONFINT     </t>
  </si>
  <si>
    <t xml:space="preserve">RELTD       </t>
  </si>
  <si>
    <t xml:space="preserve">NYSSACORP   </t>
  </si>
  <si>
    <t xml:space="preserve">FLOMIC      </t>
  </si>
  <si>
    <t xml:space="preserve">KRISHNA VEN </t>
  </si>
  <si>
    <t>GANESH HOLDI</t>
  </si>
  <si>
    <t xml:space="preserve">UNI ABEX    </t>
  </si>
  <si>
    <t xml:space="preserve">SARDA ENMIN </t>
  </si>
  <si>
    <t>BOM.WIRE ROP</t>
  </si>
  <si>
    <t>GALADA TELE.</t>
  </si>
  <si>
    <t xml:space="preserve">I BRIGHT ST </t>
  </si>
  <si>
    <t>IND.HUME PIP</t>
  </si>
  <si>
    <t>IND.LINKCHAI</t>
  </si>
  <si>
    <t xml:space="preserve">P </t>
  </si>
  <si>
    <t>INVEST &amp;PREC</t>
  </si>
  <si>
    <t xml:space="preserve">INFORMEDTEC </t>
  </si>
  <si>
    <t>KAIRA CAN CO</t>
  </si>
  <si>
    <t>ORIENT ABRAS</t>
  </si>
  <si>
    <t>NATIONAL STD</t>
  </si>
  <si>
    <t xml:space="preserve">DUNCANENG   </t>
  </si>
  <si>
    <t xml:space="preserve">SANDUMA     </t>
  </si>
  <si>
    <t xml:space="preserve">STOVAC IND. </t>
  </si>
  <si>
    <t xml:space="preserve">TINPLATE    </t>
  </si>
  <si>
    <t xml:space="preserve">CHOLAHLDNG  </t>
  </si>
  <si>
    <t xml:space="preserve">WELCAST     </t>
  </si>
  <si>
    <t xml:space="preserve">AUTO AXLES  </t>
  </si>
  <si>
    <t>AUTO COR.GOA</t>
  </si>
  <si>
    <t xml:space="preserve">SETCO AUTO  </t>
  </si>
  <si>
    <t>SCOOTERS IND</t>
  </si>
  <si>
    <t>TALBROS AUTO</t>
  </si>
  <si>
    <t xml:space="preserve">ZF STEERING </t>
  </si>
  <si>
    <t xml:space="preserve">SMLISUZU    </t>
  </si>
  <si>
    <t xml:space="preserve">TIL LTD.    </t>
  </si>
  <si>
    <t>EICHER MOTOR</t>
  </si>
  <si>
    <t xml:space="preserve">JAINEX      </t>
  </si>
  <si>
    <t xml:space="preserve">VELJAN      </t>
  </si>
  <si>
    <t>DYNAMAT.TECH</t>
  </si>
  <si>
    <t>G.G.DANDEKAR</t>
  </si>
  <si>
    <t>GMM PFAUDLER</t>
  </si>
  <si>
    <t xml:space="preserve">KIRLOSAR PN </t>
  </si>
  <si>
    <t xml:space="preserve">KPT         </t>
  </si>
  <si>
    <t>LAXMI AUTOLM</t>
  </si>
  <si>
    <t>MANUGRAPH IN</t>
  </si>
  <si>
    <t xml:space="preserve">NESCO LTD   </t>
  </si>
  <si>
    <t xml:space="preserve">INTEGRA ENG </t>
  </si>
  <si>
    <t>REVATHI EQU.</t>
  </si>
  <si>
    <t xml:space="preserve">TEXINFRA    </t>
  </si>
  <si>
    <t>WENDT(INDIA)</t>
  </si>
  <si>
    <t xml:space="preserve">RESPON IND  </t>
  </si>
  <si>
    <t>SHYAMKAM INV</t>
  </si>
  <si>
    <t xml:space="preserve">MAHA CORP   </t>
  </si>
  <si>
    <t xml:space="preserve">DOLATALGO   </t>
  </si>
  <si>
    <t>WESTLIFE DEV</t>
  </si>
  <si>
    <t xml:space="preserve">ZEE ENTER   </t>
  </si>
  <si>
    <t xml:space="preserve">GOLDCORP    </t>
  </si>
  <si>
    <t xml:space="preserve">SVPGLOB     </t>
  </si>
  <si>
    <t xml:space="preserve">SKYL MILLAR </t>
  </si>
  <si>
    <t>BIMETAL BEAR</t>
  </si>
  <si>
    <t>BHARAT GEARS</t>
  </si>
  <si>
    <t xml:space="preserve">LATIMMETAL  </t>
  </si>
  <si>
    <t xml:space="preserve">ELECON ENG  </t>
  </si>
  <si>
    <t>GRAUER&amp; WEIL</t>
  </si>
  <si>
    <t xml:space="preserve">HIMTEK      </t>
  </si>
  <si>
    <t xml:space="preserve">GABRIEL(I)  </t>
  </si>
  <si>
    <t xml:space="preserve">HERC.HOISTS </t>
  </si>
  <si>
    <t xml:space="preserve">AQFINTECH   </t>
  </si>
  <si>
    <t>IFB IND.LTD.</t>
  </si>
  <si>
    <t>SINGER INDIA</t>
  </si>
  <si>
    <t>INTER.COMBUS</t>
  </si>
  <si>
    <t xml:space="preserve">FED MOG GOE </t>
  </si>
  <si>
    <t xml:space="preserve">JOSTS ENG.  </t>
  </si>
  <si>
    <t xml:space="preserve">SCHAEFFLER  </t>
  </si>
  <si>
    <t xml:space="preserve">RANE HOLDIN </t>
  </si>
  <si>
    <t>ROLCON ENGG.</t>
  </si>
  <si>
    <t>SNL BEARINGS</t>
  </si>
  <si>
    <t>JAIPAN INDUS</t>
  </si>
  <si>
    <t xml:space="preserve">MANCREDIT   </t>
  </si>
  <si>
    <t xml:space="preserve">TRF LTD.    </t>
  </si>
  <si>
    <t xml:space="preserve">WPIL LTD.   </t>
  </si>
  <si>
    <t xml:space="preserve">KENNAMETAL  </t>
  </si>
  <si>
    <t xml:space="preserve">HINDHARD    </t>
  </si>
  <si>
    <t>TRITON VALVE</t>
  </si>
  <si>
    <t>PRAKASH IND.</t>
  </si>
  <si>
    <t xml:space="preserve">ARSHIYA     </t>
  </si>
  <si>
    <t>GRIND NORTON</t>
  </si>
  <si>
    <t>LAKSHMI PREC</t>
  </si>
  <si>
    <t>STANROSE MAF</t>
  </si>
  <si>
    <t>GENESYS INT.</t>
  </si>
  <si>
    <t xml:space="preserve">PANKAJPIYUS </t>
  </si>
  <si>
    <t xml:space="preserve">PARNAXLAB   </t>
  </si>
  <si>
    <t xml:space="preserve">VISAGAR POL </t>
  </si>
  <si>
    <t xml:space="preserve">KANANI IND  </t>
  </si>
  <si>
    <t xml:space="preserve">GCKL        </t>
  </si>
  <si>
    <t xml:space="preserve">ARIH SUPER  </t>
  </si>
  <si>
    <t xml:space="preserve">BLISSGVS PH </t>
  </si>
  <si>
    <t xml:space="preserve">INEOSSTYRO  </t>
  </si>
  <si>
    <t>ALEMBIC LTD.</t>
  </si>
  <si>
    <t>AMINES&amp;PLAST</t>
  </si>
  <si>
    <t xml:space="preserve">ANUH PHARMA </t>
  </si>
  <si>
    <t xml:space="preserve">MODISONLTD  </t>
  </si>
  <si>
    <t xml:space="preserve">BAYER CROP  </t>
  </si>
  <si>
    <t>CHEMO PHARMA</t>
  </si>
  <si>
    <t xml:space="preserve">CLARI CHEM  </t>
  </si>
  <si>
    <t xml:space="preserve">COROM INTER </t>
  </si>
  <si>
    <t>DEEPAK NITR.</t>
  </si>
  <si>
    <t>DHARAMSI CHM</t>
  </si>
  <si>
    <t xml:space="preserve">FERMENTA    </t>
  </si>
  <si>
    <t xml:space="preserve">GOCLCORP    </t>
  </si>
  <si>
    <t>JAYSHRI CHEM</t>
  </si>
  <si>
    <t xml:space="preserve">JL MORISON  </t>
  </si>
  <si>
    <t>KANORIA CHEM</t>
  </si>
  <si>
    <t xml:space="preserve">KELTECH EN. </t>
  </si>
  <si>
    <t xml:space="preserve">NITTA GELA  </t>
  </si>
  <si>
    <t>M.P.AGRO IND</t>
  </si>
  <si>
    <t>ORIENT.CARB.</t>
  </si>
  <si>
    <t xml:space="preserve">PCBL        </t>
  </si>
  <si>
    <t>AMAL PRODUCT</t>
  </si>
  <si>
    <t xml:space="preserve">POLYCHEM    </t>
  </si>
  <si>
    <t xml:space="preserve">PUN.CHEM    </t>
  </si>
  <si>
    <t>GUJCHEM DIST</t>
  </si>
  <si>
    <t>SADHANA NITR</t>
  </si>
  <si>
    <t>SUDARSH.CHEM</t>
  </si>
  <si>
    <t xml:space="preserve">ULTRAMARINE </t>
  </si>
  <si>
    <t xml:space="preserve">TRANSPEK    </t>
  </si>
  <si>
    <t xml:space="preserve">UNICHEM LAB </t>
  </si>
  <si>
    <t xml:space="preserve">MYS PETRO   </t>
  </si>
  <si>
    <t>ALKYL AMINES</t>
  </si>
  <si>
    <t xml:space="preserve">TUTIALKA    </t>
  </si>
  <si>
    <t>ASTRAZEN.PH.</t>
  </si>
  <si>
    <t xml:space="preserve">PUN.ALKALI  </t>
  </si>
  <si>
    <t xml:space="preserve">TANFAC IND. </t>
  </si>
  <si>
    <t xml:space="preserve">GUJ.PETRO   </t>
  </si>
  <si>
    <t xml:space="preserve">GUJ.THEMIS. </t>
  </si>
  <si>
    <t xml:space="preserve">JAYSN DYEST </t>
  </si>
  <si>
    <t xml:space="preserve">MAKERS LAB. </t>
  </si>
  <si>
    <t xml:space="preserve">CONT.CHEM   </t>
  </si>
  <si>
    <t>J.B.CHEMICAL</t>
  </si>
  <si>
    <t xml:space="preserve">RAJ.PETRO   </t>
  </si>
  <si>
    <t xml:space="preserve">APT PACK    </t>
  </si>
  <si>
    <t xml:space="preserve">BL.CHIP TEX </t>
  </si>
  <si>
    <t>JAGATJIT IND</t>
  </si>
  <si>
    <t xml:space="preserve">KESAR ENT.  </t>
  </si>
  <si>
    <t>TILAKNAG IND</t>
  </si>
  <si>
    <t xml:space="preserve">RAVALGAON   </t>
  </si>
  <si>
    <t>SAKTHI SUGAR</t>
  </si>
  <si>
    <t xml:space="preserve">WALCHANDNGR </t>
  </si>
  <si>
    <t xml:space="preserve">KHOD.INDIA  </t>
  </si>
  <si>
    <t xml:space="preserve">IFB AGRO    </t>
  </si>
  <si>
    <t xml:space="preserve">DHARANI SUG </t>
  </si>
  <si>
    <t>KOTHARI FERM</t>
  </si>
  <si>
    <t>CAPROLA.CHEM</t>
  </si>
  <si>
    <t xml:space="preserve">G.M.BREWERI </t>
  </si>
  <si>
    <t xml:space="preserve">RANA SUGARS </t>
  </si>
  <si>
    <t>PICCADILY SU</t>
  </si>
  <si>
    <t xml:space="preserve">RIGA SUGAR  </t>
  </si>
  <si>
    <t>SOM DISTILL.</t>
  </si>
  <si>
    <t xml:space="preserve">CJ GELATIN  </t>
  </si>
  <si>
    <t>ASSO.ALCOHOL</t>
  </si>
  <si>
    <t>FOODS &amp; INNS</t>
  </si>
  <si>
    <t xml:space="preserve">IVP LIMITED </t>
  </si>
  <si>
    <t xml:space="preserve">KLRFM       </t>
  </si>
  <si>
    <t xml:space="preserve">MILKFOOD    </t>
  </si>
  <si>
    <t xml:space="preserve">POLSON LTD. </t>
  </si>
  <si>
    <t xml:space="preserve">WIPRO LTD.  </t>
  </si>
  <si>
    <t>ORIENT BEVER</t>
  </si>
  <si>
    <t xml:space="preserve">DHAN AGRI   </t>
  </si>
  <si>
    <t>TTK HEALTHCA</t>
  </si>
  <si>
    <t xml:space="preserve">TGVSL       </t>
  </si>
  <si>
    <t xml:space="preserve">LIME CHEM.  </t>
  </si>
  <si>
    <t>KANPUR PLAST</t>
  </si>
  <si>
    <t>TAINWALA CH.</t>
  </si>
  <si>
    <t xml:space="preserve">JAGSON PHAR </t>
  </si>
  <si>
    <t>KHAITAN CHEM</t>
  </si>
  <si>
    <t>NATI. OXYGEN</t>
  </si>
  <si>
    <t>GILLETTE (I)</t>
  </si>
  <si>
    <t>WIRES FABRIK</t>
  </si>
  <si>
    <t xml:space="preserve">ANSALHSG    </t>
  </si>
  <si>
    <t>COMPUTER PNT</t>
  </si>
  <si>
    <t xml:space="preserve">MAC CHARLES </t>
  </si>
  <si>
    <t xml:space="preserve">ADDI IND.   </t>
  </si>
  <si>
    <t xml:space="preserve">PION INVEST </t>
  </si>
  <si>
    <t>ASHNOOR TEX.</t>
  </si>
  <si>
    <t xml:space="preserve">UNITECH LTD </t>
  </si>
  <si>
    <t xml:space="preserve">VIP INDUS.  </t>
  </si>
  <si>
    <t xml:space="preserve">FIBERWB IN  </t>
  </si>
  <si>
    <t xml:space="preserve">LKP FIN     </t>
  </si>
  <si>
    <t xml:space="preserve">BAJAJ STEEL </t>
  </si>
  <si>
    <t>KEY CORP.LTD</t>
  </si>
  <si>
    <t xml:space="preserve">GUJ.HOTELS  </t>
  </si>
  <si>
    <t xml:space="preserve">RAS RESORTS </t>
  </si>
  <si>
    <t>PARA. COSMET</t>
  </si>
  <si>
    <t xml:space="preserve">JINDAL HOTL </t>
  </si>
  <si>
    <t>SIMMONDS-MAR</t>
  </si>
  <si>
    <t xml:space="preserve">BNALTD      </t>
  </si>
  <si>
    <t>HAWKINS COOK</t>
  </si>
  <si>
    <t xml:space="preserve">WARREN TEA  </t>
  </si>
  <si>
    <t>BEST E.HOTEL</t>
  </si>
  <si>
    <t xml:space="preserve">NEELAMALAI  </t>
  </si>
  <si>
    <t xml:space="preserve">IST LTD.    </t>
  </si>
  <si>
    <t xml:space="preserve">COSMOFIRST  </t>
  </si>
  <si>
    <t>APOLLO HOSP.</t>
  </si>
  <si>
    <t xml:space="preserve">NITINCAST   </t>
  </si>
  <si>
    <t>SMIFS CAPITA</t>
  </si>
  <si>
    <t>EVEREST INDS</t>
  </si>
  <si>
    <t xml:space="preserve">MSR INDIA   </t>
  </si>
  <si>
    <t xml:space="preserve">AYMSYNTEX   </t>
  </si>
  <si>
    <t xml:space="preserve">PANASON CAR </t>
  </si>
  <si>
    <t xml:space="preserve">FINKURVE    </t>
  </si>
  <si>
    <t xml:space="preserve">HB LEAS.PUB </t>
  </si>
  <si>
    <t xml:space="preserve">SULABH ENG. </t>
  </si>
  <si>
    <t xml:space="preserve">NAVNETEDUL  </t>
  </si>
  <si>
    <t xml:space="preserve">SATPROP LTD </t>
  </si>
  <si>
    <t xml:space="preserve">AUSOM ENT   </t>
  </si>
  <si>
    <t>RUCHI INFRA.</t>
  </si>
  <si>
    <t>NETLINK SOLU</t>
  </si>
  <si>
    <t>LANCOR HOLDS</t>
  </si>
  <si>
    <t>INDIAN INFO.</t>
  </si>
  <si>
    <t xml:space="preserve">BANAS FIN.  </t>
  </si>
  <si>
    <t xml:space="preserve">VISAKA IND. </t>
  </si>
  <si>
    <t xml:space="preserve">INFOMEDIA   </t>
  </si>
  <si>
    <t>HATHWAY BHAW</t>
  </si>
  <si>
    <t xml:space="preserve">PRESSMN     </t>
  </si>
  <si>
    <t>GUFIC BIO SC</t>
  </si>
  <si>
    <t xml:space="preserve">GRPLTD      </t>
  </si>
  <si>
    <t>INDAG RUBBER</t>
  </si>
  <si>
    <t xml:space="preserve">M.M.RUBBER  </t>
  </si>
  <si>
    <t xml:space="preserve">PTL LTD     </t>
  </si>
  <si>
    <t>TVS SRICHAKR</t>
  </si>
  <si>
    <t xml:space="preserve">SEL         </t>
  </si>
  <si>
    <t xml:space="preserve">BENARES HOT </t>
  </si>
  <si>
    <t>BHAGWATI OXY</t>
  </si>
  <si>
    <t xml:space="preserve">BOMOXY-B1   </t>
  </si>
  <si>
    <t xml:space="preserve">CRAVATEX    </t>
  </si>
  <si>
    <t xml:space="preserve">BERGE PAINT </t>
  </si>
  <si>
    <t xml:space="preserve">CAPRIHANS   </t>
  </si>
  <si>
    <t>GRAPHITE IN.</t>
  </si>
  <si>
    <t xml:space="preserve">ITDCEM      </t>
  </si>
  <si>
    <t xml:space="preserve">EMPIRE IND. </t>
  </si>
  <si>
    <t>GRAVISS HOSP</t>
  </si>
  <si>
    <t xml:space="preserve">GARFIBRES   </t>
  </si>
  <si>
    <t>GARWA.MARINE</t>
  </si>
  <si>
    <t xml:space="preserve">GOA CARBON  </t>
  </si>
  <si>
    <t xml:space="preserve">HARDCASTLE  </t>
  </si>
  <si>
    <t xml:space="preserve">HEG LIMITED </t>
  </si>
  <si>
    <t>HIND.COMPOSI</t>
  </si>
  <si>
    <t xml:space="preserve">HIL         </t>
  </si>
  <si>
    <t xml:space="preserve">IND.CARD    </t>
  </si>
  <si>
    <t>INT.CONVEYOR</t>
  </si>
  <si>
    <t xml:space="preserve">JAYSHRE TEA </t>
  </si>
  <si>
    <t>MODERN SHARE</t>
  </si>
  <si>
    <t xml:space="preserve">HUHTAMAKI   </t>
  </si>
  <si>
    <t>PREMIER SYN.</t>
  </si>
  <si>
    <t>SHALIMAR PAI</t>
  </si>
  <si>
    <t xml:space="preserve">HIND MILLS  </t>
  </si>
  <si>
    <t xml:space="preserve">SUPREM IND  </t>
  </si>
  <si>
    <t xml:space="preserve">THACKER     </t>
  </si>
  <si>
    <t xml:space="preserve">U.P.HOTELS  </t>
  </si>
  <si>
    <t xml:space="preserve">VST INDUS.  </t>
  </si>
  <si>
    <t>SWASTI VINAY</t>
  </si>
  <si>
    <t xml:space="preserve">MADHUS.SEC  </t>
  </si>
  <si>
    <t>YAMINI INVES</t>
  </si>
  <si>
    <t>PREMIER CAP.</t>
  </si>
  <si>
    <t>JINDAL DRILL</t>
  </si>
  <si>
    <t xml:space="preserve">SAKTHI FIN. </t>
  </si>
  <si>
    <t xml:space="preserve">SAT IND LTD </t>
  </si>
  <si>
    <t xml:space="preserve">JMDVL       </t>
  </si>
  <si>
    <t>SHIVA TEXYAM</t>
  </si>
  <si>
    <t xml:space="preserve">V.B.DESAI   </t>
  </si>
  <si>
    <t xml:space="preserve">QUADRANT    </t>
  </si>
  <si>
    <t xml:space="preserve">KAMAN HSG   </t>
  </si>
  <si>
    <t>WALL ST.FIN.</t>
  </si>
  <si>
    <t xml:space="preserve">ANJANIFOODS </t>
  </si>
  <si>
    <t xml:space="preserve">MILLENNIUM  </t>
  </si>
  <si>
    <t xml:space="preserve">I.C.D.S.    </t>
  </si>
  <si>
    <t>CANFIN HOMES</t>
  </si>
  <si>
    <t xml:space="preserve">MUNOTH CAP. </t>
  </si>
  <si>
    <t>IL &amp; FS INVE</t>
  </si>
  <si>
    <t>SHRIRAM TRAN</t>
  </si>
  <si>
    <t xml:space="preserve">CHOLAFIN    </t>
  </si>
  <si>
    <t xml:space="preserve">VLS FINANCE </t>
  </si>
  <si>
    <t xml:space="preserve">IND CEM CAP </t>
  </si>
  <si>
    <t>AD-MANUM FIN</t>
  </si>
  <si>
    <t xml:space="preserve">SHRISTINFRA </t>
  </si>
  <si>
    <t xml:space="preserve">CREST       </t>
  </si>
  <si>
    <t xml:space="preserve">VAKRANGEE   </t>
  </si>
  <si>
    <t xml:space="preserve">GUJ.CREDIT  </t>
  </si>
  <si>
    <t xml:space="preserve">SYLPH TECH  </t>
  </si>
  <si>
    <t xml:space="preserve">ALEXANDER   </t>
  </si>
  <si>
    <t>IND.BANK MER</t>
  </si>
  <si>
    <t xml:space="preserve">VCK CAPITAL </t>
  </si>
  <si>
    <t>BHARAT BHUSH</t>
  </si>
  <si>
    <t>CAPITAL TRUS</t>
  </si>
  <si>
    <t>USHAKIRAN FI</t>
  </si>
  <si>
    <t>VIVO BIO TEC</t>
  </si>
  <si>
    <t xml:space="preserve">VEERHEALTH  </t>
  </si>
  <si>
    <t xml:space="preserve">PAN INDIA C </t>
  </si>
  <si>
    <t>SAHARA HOUSG</t>
  </si>
  <si>
    <t>NDA SECURIT.</t>
  </si>
  <si>
    <t xml:space="preserve">GSB FINANCE </t>
  </si>
  <si>
    <t>MORARKA FIN.</t>
  </si>
  <si>
    <t xml:space="preserve">MONARCH     </t>
  </si>
  <si>
    <t>PRO FIN CAP.</t>
  </si>
  <si>
    <t xml:space="preserve">SOMDATT FIN </t>
  </si>
  <si>
    <t>REGENCY TRUS</t>
  </si>
  <si>
    <t xml:space="preserve">AVONMORE    </t>
  </si>
  <si>
    <t>YASH MANAGE.</t>
  </si>
  <si>
    <t>ARIHANT CAP.</t>
  </si>
  <si>
    <t xml:space="preserve">ISL CONSULT </t>
  </si>
  <si>
    <t>DCM FINANCIA</t>
  </si>
  <si>
    <t xml:space="preserve">IMCAP       </t>
  </si>
  <si>
    <t>SAMBHAAV MED</t>
  </si>
  <si>
    <t>NETTLINX LTD</t>
  </si>
  <si>
    <t xml:space="preserve">SCANSTL     </t>
  </si>
  <si>
    <t xml:space="preserve">GIC HOUSING </t>
  </si>
  <si>
    <t>MATHEW EASOW</t>
  </si>
  <si>
    <t>AJCON GLOBAL</t>
  </si>
  <si>
    <t>CUBICAL FIN.</t>
  </si>
  <si>
    <t>RELIC TECHNO</t>
  </si>
  <si>
    <t xml:space="preserve">NIMBSPROJ   </t>
  </si>
  <si>
    <t xml:space="preserve">BAIDFIN     </t>
  </si>
  <si>
    <t xml:space="preserve">VIPUL LTD   </t>
  </si>
  <si>
    <t>KZ LEAS FIN.</t>
  </si>
  <si>
    <t>TRC FINAN.SE</t>
  </si>
  <si>
    <t>USHDEV INTNL</t>
  </si>
  <si>
    <t>MEHTA HOUSIN</t>
  </si>
  <si>
    <t xml:space="preserve">UGROCAP     </t>
  </si>
  <si>
    <t>SHALIB.FINAN</t>
  </si>
  <si>
    <t xml:space="preserve">SEVENHILL   </t>
  </si>
  <si>
    <t xml:space="preserve">AASTAFIN    </t>
  </si>
  <si>
    <t xml:space="preserve">MUTHOOT CAP </t>
  </si>
  <si>
    <t>MASTER TRUST</t>
  </si>
  <si>
    <t>SOBHAGH.MERC</t>
  </si>
  <si>
    <t xml:space="preserve">CNI RES LTD </t>
  </si>
  <si>
    <t>SARASW.COMM.</t>
  </si>
  <si>
    <t xml:space="preserve">N.D.METAL   </t>
  </si>
  <si>
    <t xml:space="preserve">KAPIL COTEX </t>
  </si>
  <si>
    <t xml:space="preserve">ROYAL IND   </t>
  </si>
  <si>
    <t xml:space="preserve">LUHARUKA    </t>
  </si>
  <si>
    <t xml:space="preserve">VISVEN      </t>
  </si>
  <si>
    <t xml:space="preserve">DECCANGOLD  </t>
  </si>
  <si>
    <t xml:space="preserve">UPL         </t>
  </si>
  <si>
    <t>CRANES SOFTW</t>
  </si>
  <si>
    <t xml:space="preserve">SAICOM      </t>
  </si>
  <si>
    <t>ROSE MERC LT</t>
  </si>
  <si>
    <t xml:space="preserve">SIGNET IND  </t>
  </si>
  <si>
    <t xml:space="preserve">SECURKLOUD  </t>
  </si>
  <si>
    <t xml:space="preserve">ABANSENT    </t>
  </si>
  <si>
    <t xml:space="preserve">VAMA INDS   </t>
  </si>
  <si>
    <t>SUNTECK REAL</t>
  </si>
  <si>
    <t xml:space="preserve">SILVEROAK   </t>
  </si>
  <si>
    <t xml:space="preserve">STEPHANOTIS </t>
  </si>
  <si>
    <t xml:space="preserve">PRISM MEDI  </t>
  </si>
  <si>
    <t xml:space="preserve">VERITAS     </t>
  </si>
  <si>
    <t>JAI CORP LTD</t>
  </si>
  <si>
    <t>ASHIRWAD CAP</t>
  </si>
  <si>
    <t xml:space="preserve">SVARTCORP   </t>
  </si>
  <si>
    <t>MEDIA MATRIX</t>
  </si>
  <si>
    <t xml:space="preserve">BHAGYA INL  </t>
  </si>
  <si>
    <t>CHAMBAL BREW</t>
  </si>
  <si>
    <t>ARAVALI SEC.</t>
  </si>
  <si>
    <t xml:space="preserve">SWORDEDGE   </t>
  </si>
  <si>
    <t>CRESSANDA SO</t>
  </si>
  <si>
    <t xml:space="preserve">STARTECK    </t>
  </si>
  <si>
    <t>SHARDUL SECU</t>
  </si>
  <si>
    <t xml:space="preserve">SERA        </t>
  </si>
  <si>
    <t>APOLLO FIN I</t>
  </si>
  <si>
    <t>ENBEE TRADG.</t>
  </si>
  <si>
    <t>SHRI JAGDAMB</t>
  </si>
  <si>
    <t>LLOYDS MET E</t>
  </si>
  <si>
    <t>SHREE GLOBAL</t>
  </si>
  <si>
    <t xml:space="preserve">BETEX INDIA </t>
  </si>
  <si>
    <t xml:space="preserve">POLYTEX(P)  </t>
  </si>
  <si>
    <t>OASIS SECUR.</t>
  </si>
  <si>
    <t xml:space="preserve">GARNET INTL </t>
  </si>
  <si>
    <t>SHALIMAR PRO</t>
  </si>
  <si>
    <t xml:space="preserve">DONEAR IND. </t>
  </si>
  <si>
    <t>SUPER SAL IN</t>
  </si>
  <si>
    <t xml:space="preserve">SEQUENT     </t>
  </si>
  <si>
    <t xml:space="preserve">STC INDIA   </t>
  </si>
  <si>
    <t xml:space="preserve">ZENITH EXP. </t>
  </si>
  <si>
    <t>KOHINORFOODS</t>
  </si>
  <si>
    <t xml:space="preserve">R.T.EXPORTS </t>
  </si>
  <si>
    <t>AVANTI FEEDS</t>
  </si>
  <si>
    <t>UNIMODE OVER</t>
  </si>
  <si>
    <t xml:space="preserve">KEYFINSER   </t>
  </si>
  <si>
    <t xml:space="preserve">ADANI ENTER </t>
  </si>
  <si>
    <t>HARIA EXPORT</t>
  </si>
  <si>
    <t>BHANDARI HOS</t>
  </si>
  <si>
    <t>RLF LIMITED.</t>
  </si>
  <si>
    <t xml:space="preserve">REGENTRP    </t>
  </si>
  <si>
    <t>ORBIT EXPORT</t>
  </si>
  <si>
    <t xml:space="preserve">SAVERA IND  </t>
  </si>
  <si>
    <t xml:space="preserve">VBC FERRO   </t>
  </si>
  <si>
    <t xml:space="preserve">TATASTLLP   </t>
  </si>
  <si>
    <t xml:space="preserve">NAVA        </t>
  </si>
  <si>
    <t xml:space="preserve">REMI EDEL   </t>
  </si>
  <si>
    <t>G.S.AUTO INT</t>
  </si>
  <si>
    <t>TRANSFREIGHT</t>
  </si>
  <si>
    <t>SHIV.BIMETAL</t>
  </si>
  <si>
    <t>GANDHI SP.TU</t>
  </si>
  <si>
    <t>AMFORGE IND.</t>
  </si>
  <si>
    <t xml:space="preserve">ABC GAS INT </t>
  </si>
  <si>
    <t xml:space="preserve">ORICON ENT  </t>
  </si>
  <si>
    <t xml:space="preserve">ACROW INDIA </t>
  </si>
  <si>
    <t xml:space="preserve">STL STR INF </t>
  </si>
  <si>
    <t xml:space="preserve">UTTAM GALVA </t>
  </si>
  <si>
    <t>PENNAR STEEL</t>
  </si>
  <si>
    <t>JYOTI STRUCT</t>
  </si>
  <si>
    <t xml:space="preserve">JAY USHIN   </t>
  </si>
  <si>
    <t>ST.STR.WHEEL</t>
  </si>
  <si>
    <t xml:space="preserve">MAN IND.(I) </t>
  </si>
  <si>
    <t xml:space="preserve">IMEC        </t>
  </si>
  <si>
    <t>MODERN STEEL</t>
  </si>
  <si>
    <t>SYNTHIKO FOI</t>
  </si>
  <si>
    <t xml:space="preserve">GOLKONDA    </t>
  </si>
  <si>
    <t xml:space="preserve">METALFORGE  </t>
  </si>
  <si>
    <t xml:space="preserve">AJMERA      </t>
  </si>
  <si>
    <t xml:space="preserve">COCHIN MIN. </t>
  </si>
  <si>
    <t xml:space="preserve">ISW LTD     </t>
  </si>
  <si>
    <t>RAJKUMAR FRG</t>
  </si>
  <si>
    <t xml:space="preserve">CARBORUNDUM </t>
  </si>
  <si>
    <t>MINERAL&amp;METL</t>
  </si>
  <si>
    <t>ASHIANA ISP.</t>
  </si>
  <si>
    <t xml:space="preserve">PM TELELINN </t>
  </si>
  <si>
    <t xml:space="preserve">SMFIL       </t>
  </si>
  <si>
    <t>BLOOM INDUST</t>
  </si>
  <si>
    <t xml:space="preserve">MAITRI      </t>
  </si>
  <si>
    <t>TATA METALIK</t>
  </si>
  <si>
    <t xml:space="preserve">SHAH ALLOYS </t>
  </si>
  <si>
    <t xml:space="preserve">JSWISPL     </t>
  </si>
  <si>
    <t>ELANGO INDUS</t>
  </si>
  <si>
    <t xml:space="preserve">KANISHK ST. </t>
  </si>
  <si>
    <t>MAHALAXMI SM</t>
  </si>
  <si>
    <t>SIMPLEX CAST</t>
  </si>
  <si>
    <t>SH.STEEL WIR</t>
  </si>
  <si>
    <t>SOUTH.MAGNES</t>
  </si>
  <si>
    <t>BARODA EXTR.</t>
  </si>
  <si>
    <t>GUJ.CONTAIN.</t>
  </si>
  <si>
    <t>KALYANI FORG</t>
  </si>
  <si>
    <t xml:space="preserve">PANCH.STEEL </t>
  </si>
  <si>
    <t>ADITYA ISPAT</t>
  </si>
  <si>
    <t xml:space="preserve">STEELCAST   </t>
  </si>
  <si>
    <t xml:space="preserve">PITTIENG    </t>
  </si>
  <si>
    <t>GLITTEK GRAN</t>
  </si>
  <si>
    <t>PRADEEP MET.</t>
  </si>
  <si>
    <t xml:space="preserve">GNRL        </t>
  </si>
  <si>
    <t>SHARDA ISPAT</t>
  </si>
  <si>
    <t xml:space="preserve">MAHA STEEL  </t>
  </si>
  <si>
    <t xml:space="preserve">HIND.COPPER </t>
  </si>
  <si>
    <t>AXEL POLYMER</t>
  </si>
  <si>
    <t xml:space="preserve">NLCINDIA    </t>
  </si>
  <si>
    <t>SPECTRA IND.</t>
  </si>
  <si>
    <t>KIC METALIKS</t>
  </si>
  <si>
    <t xml:space="preserve">SOLID STONE </t>
  </si>
  <si>
    <t>SHILP GRAVUR</t>
  </si>
  <si>
    <t xml:space="preserve">WHITEORG    </t>
  </si>
  <si>
    <t xml:space="preserve">MFSINTRCRP  </t>
  </si>
  <si>
    <t xml:space="preserve">ARO GRANITE </t>
  </si>
  <si>
    <t xml:space="preserve">HIM.FIBRES  </t>
  </si>
  <si>
    <t>RAJKAMAL SYN</t>
  </si>
  <si>
    <t>DEEPAK SPINN</t>
  </si>
  <si>
    <t xml:space="preserve">JBF IND.LTD </t>
  </si>
  <si>
    <t>LOY.TEX MILL</t>
  </si>
  <si>
    <t xml:space="preserve">HIMAT.SEIDE </t>
  </si>
  <si>
    <t xml:space="preserve">BSL LTD.    </t>
  </si>
  <si>
    <t xml:space="preserve">PBM POLYTEX </t>
  </si>
  <si>
    <t>ADHINATH TEX</t>
  </si>
  <si>
    <t xml:space="preserve">KONARK SYN. </t>
  </si>
  <si>
    <t>SURYALATA SP</t>
  </si>
  <si>
    <t>SURYAVA SPIN</t>
  </si>
  <si>
    <t xml:space="preserve">TT LTD.     </t>
  </si>
  <si>
    <t xml:space="preserve">WELSPUN (I) </t>
  </si>
  <si>
    <t>IND.ACRYLICS</t>
  </si>
  <si>
    <t>GANESH ECOSP</t>
  </si>
  <si>
    <t xml:space="preserve">CEETA IND.  </t>
  </si>
  <si>
    <t>VARDHMAN POL</t>
  </si>
  <si>
    <t xml:space="preserve">BLACKROSE   </t>
  </si>
  <si>
    <t xml:space="preserve">ST CORP     </t>
  </si>
  <si>
    <t>SUMEET INDUS</t>
  </si>
  <si>
    <t xml:space="preserve">BINNY LTD.  </t>
  </si>
  <si>
    <t>RAMGOPAL POL</t>
  </si>
  <si>
    <t>SANGAM INDIA</t>
  </si>
  <si>
    <t xml:space="preserve">IKAB SEC.   </t>
  </si>
  <si>
    <t xml:space="preserve">KUSHIND     </t>
  </si>
  <si>
    <t>SREECHEM RES</t>
  </si>
  <si>
    <t>ZENITH FIBRE</t>
  </si>
  <si>
    <t>BHILWARA SP.</t>
  </si>
  <si>
    <t>AARVEE DENIM</t>
  </si>
  <si>
    <t>SANRHEA TECH</t>
  </si>
  <si>
    <t xml:space="preserve">ASHIMA LTD. </t>
  </si>
  <si>
    <t xml:space="preserve">PIONEER EMB </t>
  </si>
  <si>
    <t xml:space="preserve">VIPPY SPIN. </t>
  </si>
  <si>
    <t>JAY HIND SYN</t>
  </si>
  <si>
    <t>RAGHUVIR SYN</t>
  </si>
  <si>
    <t xml:space="preserve">KAMADGIRI   </t>
  </si>
  <si>
    <t>PATSPIN INDI</t>
  </si>
  <si>
    <t xml:space="preserve">ONEGLOBAL   </t>
  </si>
  <si>
    <t xml:space="preserve">NEOINFRA    </t>
  </si>
  <si>
    <t>PREMIER POLY</t>
  </si>
  <si>
    <t>EVERLON SYN.</t>
  </si>
  <si>
    <t xml:space="preserve">KRRAIL      </t>
  </si>
  <si>
    <t>YARN SYNDICA</t>
  </si>
  <si>
    <t xml:space="preserve">GUJ COTEX   </t>
  </si>
  <si>
    <t xml:space="preserve">AJIL        </t>
  </si>
  <si>
    <t>GARWARE SYN.</t>
  </si>
  <si>
    <t xml:space="preserve">MANORG      </t>
  </si>
  <si>
    <t>HINDU.ADHESI</t>
  </si>
  <si>
    <t xml:space="preserve">SRI KPR IND </t>
  </si>
  <si>
    <t>JYOTI RESINS</t>
  </si>
  <si>
    <t>MAHA.RUBTECH</t>
  </si>
  <si>
    <t xml:space="preserve">SOUTH.LATEX </t>
  </si>
  <si>
    <t>WIMSOME TEXT</t>
  </si>
  <si>
    <t xml:space="preserve">MOD.INSUL.  </t>
  </si>
  <si>
    <t xml:space="preserve">REG.CERAMIC </t>
  </si>
  <si>
    <t>ASAHI IN.GLA</t>
  </si>
  <si>
    <t xml:space="preserve">MURD.CERAM  </t>
  </si>
  <si>
    <t>SAINT-GOBAIN</t>
  </si>
  <si>
    <t xml:space="preserve">ANANTRAJ    </t>
  </si>
  <si>
    <t xml:space="preserve">MADHUS.IND. </t>
  </si>
  <si>
    <t>RESTILE CER.</t>
  </si>
  <si>
    <t>MADHAV MARB.</t>
  </si>
  <si>
    <t xml:space="preserve">RAMASIGNS   </t>
  </si>
  <si>
    <t>HALDYN GLASS</t>
  </si>
  <si>
    <t xml:space="preserve">DUROPLY     </t>
  </si>
  <si>
    <t>SHREYANS IND</t>
  </si>
  <si>
    <t xml:space="preserve">STAR PAPER  </t>
  </si>
  <si>
    <t xml:space="preserve">YASHPAKKA   </t>
  </si>
  <si>
    <t xml:space="preserve">NAT.PLYWOOD </t>
  </si>
  <si>
    <t xml:space="preserve">ARROWGREEN  </t>
  </si>
  <si>
    <t xml:space="preserve">VISHNU CHEM </t>
  </si>
  <si>
    <t xml:space="preserve">JUMBO BAG   </t>
  </si>
  <si>
    <t xml:space="preserve">N.R.AGARWAL </t>
  </si>
  <si>
    <t xml:space="preserve">3PLAND      </t>
  </si>
  <si>
    <t>SANGAL PAPER</t>
  </si>
  <si>
    <t>SH.KARTHIK P</t>
  </si>
  <si>
    <t xml:space="preserve">S.I.PAPER   </t>
  </si>
  <si>
    <t xml:space="preserve">SCANDENT    </t>
  </si>
  <si>
    <t>VINDHYA TELE</t>
  </si>
  <si>
    <t>RUTTONSHA IN</t>
  </si>
  <si>
    <t xml:space="preserve">ADORWELDING </t>
  </si>
  <si>
    <t>INT.DATA MAN</t>
  </si>
  <si>
    <t xml:space="preserve">SALZER ELEC </t>
  </si>
  <si>
    <t xml:space="preserve">JETINFOTRAN </t>
  </si>
  <si>
    <t xml:space="preserve">APLAB LTD.  </t>
  </si>
  <si>
    <t xml:space="preserve">PCS TECH    </t>
  </si>
  <si>
    <t>USHA MART.LT</t>
  </si>
  <si>
    <t>SPEL SEMICON</t>
  </si>
  <si>
    <t xml:space="preserve">SUBROS LTD. </t>
  </si>
  <si>
    <t xml:space="preserve">KLKELEC     </t>
  </si>
  <si>
    <t xml:space="preserve">HONEYWELL   </t>
  </si>
  <si>
    <t>SWITCH.TECH.</t>
  </si>
  <si>
    <t xml:space="preserve">LUMAX IND   </t>
  </si>
  <si>
    <t xml:space="preserve">DIGISPICE   </t>
  </si>
  <si>
    <t>PREM.AU.ELEC</t>
  </si>
  <si>
    <t>CALCOM VISIO</t>
  </si>
  <si>
    <t xml:space="preserve">DYNAVISION  </t>
  </si>
  <si>
    <t xml:space="preserve">BCC FUBA    </t>
  </si>
  <si>
    <t>PRECISION EL</t>
  </si>
  <si>
    <t xml:space="preserve">FINELINE CI </t>
  </si>
  <si>
    <t xml:space="preserve">HBL P SYS   </t>
  </si>
  <si>
    <t>S&amp;S POWER SW</t>
  </si>
  <si>
    <t xml:space="preserve">GUJARATPOLY </t>
  </si>
  <si>
    <t>GUJ.IND.POW.</t>
  </si>
  <si>
    <t xml:space="preserve">CMI LTD.    </t>
  </si>
  <si>
    <t xml:space="preserve">MOTHERSON   </t>
  </si>
  <si>
    <t>MINDTECK (I)</t>
  </si>
  <si>
    <t>HAVELLSINDIA</t>
  </si>
  <si>
    <t xml:space="preserve">ACI INFOCOM </t>
  </si>
  <si>
    <t>SBEC SYSTEMS</t>
  </si>
  <si>
    <t xml:space="preserve">INCAP LTD.  </t>
  </si>
  <si>
    <t xml:space="preserve">GUJ.INTRUX  </t>
  </si>
  <si>
    <t xml:space="preserve">IGARSHI MOT </t>
  </si>
  <si>
    <t xml:space="preserve">SYMPHONY    </t>
  </si>
  <si>
    <t xml:space="preserve">PAN ELECTR. </t>
  </si>
  <si>
    <t>LEE&amp;NEE SOFT</t>
  </si>
  <si>
    <t>PATEL AIRTEM</t>
  </si>
  <si>
    <t xml:space="preserve">BFLYGANDHI  </t>
  </si>
  <si>
    <t>DUTRON POLY.</t>
  </si>
  <si>
    <t>R.S.SOFTWARE</t>
  </si>
  <si>
    <t>MAGNA ELECTR</t>
  </si>
  <si>
    <t xml:space="preserve">MARSONS     </t>
  </si>
  <si>
    <t xml:space="preserve">ELNET TECH. </t>
  </si>
  <si>
    <t xml:space="preserve">ACCEL       </t>
  </si>
  <si>
    <t xml:space="preserve">WEBELSOLAR  </t>
  </si>
  <si>
    <t xml:space="preserve">ROTO PUMPS  </t>
  </si>
  <si>
    <t>TTK PRESTIGE</t>
  </si>
  <si>
    <t xml:space="preserve">DHINDIA     </t>
  </si>
  <si>
    <t xml:space="preserve">RAJ GLO WIR </t>
  </si>
  <si>
    <t xml:space="preserve">SURANATP    </t>
  </si>
  <si>
    <t>ONWARD TECHN</t>
  </si>
  <si>
    <t xml:space="preserve">CENTUM ELEC </t>
  </si>
  <si>
    <t>ALFA TRANSFO</t>
  </si>
  <si>
    <t xml:space="preserve">NHCFOODS    </t>
  </si>
  <si>
    <t>PVP VENT LTD</t>
  </si>
  <si>
    <t xml:space="preserve">TRIGYN TECH </t>
  </si>
  <si>
    <t xml:space="preserve">KEI INDUST. </t>
  </si>
  <si>
    <t xml:space="preserve">IMPPOWERS   </t>
  </si>
  <si>
    <t xml:space="preserve">KEERTHI     </t>
  </si>
  <si>
    <t>GUJ.SIDH.CEM</t>
  </si>
  <si>
    <t>SURAJ PRODUC</t>
  </si>
  <si>
    <t>ANJANI PORTL</t>
  </si>
  <si>
    <t xml:space="preserve">MODINATURAL </t>
  </si>
  <si>
    <t>KHANDEL. EXT</t>
  </si>
  <si>
    <t xml:space="preserve">TASTY BITE  </t>
  </si>
  <si>
    <t>RITESH INTER</t>
  </si>
  <si>
    <t xml:space="preserve">AVT NATURAL </t>
  </si>
  <si>
    <t xml:space="preserve">HIND.FOODS  </t>
  </si>
  <si>
    <t>NAHAR INDUST</t>
  </si>
  <si>
    <t xml:space="preserve">VADILAL ENT </t>
  </si>
  <si>
    <t xml:space="preserve">VADILAL IND </t>
  </si>
  <si>
    <t>ADF FOODS LT</t>
  </si>
  <si>
    <t xml:space="preserve">RGRL        </t>
  </si>
  <si>
    <t xml:space="preserve">AJANTA SOYA </t>
  </si>
  <si>
    <t xml:space="preserve">SIEL        </t>
  </si>
  <si>
    <t xml:space="preserve">SARDA PROT. </t>
  </si>
  <si>
    <t xml:space="preserve">SANWARIA    </t>
  </si>
  <si>
    <t>PRIMA AGRO L</t>
  </si>
  <si>
    <t xml:space="preserve">TARAI FOODS </t>
  </si>
  <si>
    <t>MODERN DAIRI</t>
  </si>
  <si>
    <t>BAMBINO AGRO</t>
  </si>
  <si>
    <t xml:space="preserve">PRIME INDS. </t>
  </si>
  <si>
    <t xml:space="preserve">VIKAS WSP   </t>
  </si>
  <si>
    <t xml:space="preserve">JATALIA     </t>
  </si>
  <si>
    <t xml:space="preserve">VSF PROJ    </t>
  </si>
  <si>
    <t xml:space="preserve">POONA DAL   </t>
  </si>
  <si>
    <t>TRANSGL.FOOD</t>
  </si>
  <si>
    <t xml:space="preserve">ANIK INDS   </t>
  </si>
  <si>
    <t>SHARAT INDUS</t>
  </si>
  <si>
    <t xml:space="preserve">KSE LIMITED </t>
  </si>
  <si>
    <t xml:space="preserve">NARBADA     </t>
  </si>
  <si>
    <t xml:space="preserve">VIRAT CRANE </t>
  </si>
  <si>
    <t xml:space="preserve">AMBARPIL    </t>
  </si>
  <si>
    <t>CHORDIA FOOD</t>
  </si>
  <si>
    <t xml:space="preserve">CIANAGRO    </t>
  </si>
  <si>
    <t xml:space="preserve">TAI INDUST. </t>
  </si>
  <si>
    <t>BKV INDUSTRS</t>
  </si>
  <si>
    <t xml:space="preserve">ASIAN TEA   </t>
  </si>
  <si>
    <t xml:space="preserve">HERITGFOOD  </t>
  </si>
  <si>
    <t>SIMRAN FARMS</t>
  </si>
  <si>
    <t xml:space="preserve">DFM FOODS   </t>
  </si>
  <si>
    <t>CCL PRODUCTS</t>
  </si>
  <si>
    <t xml:space="preserve">KELLTONTEC  </t>
  </si>
  <si>
    <t xml:space="preserve">SURYO FOODS </t>
  </si>
  <si>
    <t>INTEG.PROEIN</t>
  </si>
  <si>
    <t>MAHAAN FOODS</t>
  </si>
  <si>
    <t xml:space="preserve">RICO AUTO   </t>
  </si>
  <si>
    <t xml:space="preserve">OMAX AUTOS. </t>
  </si>
  <si>
    <t>MUNJAL SHOWA</t>
  </si>
  <si>
    <t xml:space="preserve">JAMNA AUTO  </t>
  </si>
  <si>
    <t xml:space="preserve">SUNDAR.CLAY </t>
  </si>
  <si>
    <t xml:space="preserve">JTEKTINDIA  </t>
  </si>
  <si>
    <t xml:space="preserve">MUNAUTO     </t>
  </si>
  <si>
    <t>JAYBH.MARUTI</t>
  </si>
  <si>
    <t xml:space="preserve">RACLGEAR    </t>
  </si>
  <si>
    <t>SAMKRG PIST.</t>
  </si>
  <si>
    <t>RATNAMNI MET</t>
  </si>
  <si>
    <t>VESUVIUS IND</t>
  </si>
  <si>
    <t>AUTOMOTIVE S</t>
  </si>
  <si>
    <t xml:space="preserve">ABC INDIA   </t>
  </si>
  <si>
    <t>BALURGHAT TE</t>
  </si>
  <si>
    <t>COASTAL ROAD</t>
  </si>
  <si>
    <t xml:space="preserve">SIBAR AUTO  </t>
  </si>
  <si>
    <t>SHREY SH LOG</t>
  </si>
  <si>
    <t xml:space="preserve">STARLOG     </t>
  </si>
  <si>
    <t xml:space="preserve">TITANIN     </t>
  </si>
  <si>
    <t xml:space="preserve">EUROTEX IND </t>
  </si>
  <si>
    <t xml:space="preserve">INDO COUNT  </t>
  </si>
  <si>
    <t xml:space="preserve">MARAL OVERS </t>
  </si>
  <si>
    <t>SOMA TEXTILE</t>
  </si>
  <si>
    <t>KAKATIYA TEX</t>
  </si>
  <si>
    <t xml:space="preserve">OCTAVE      </t>
  </si>
  <si>
    <t xml:space="preserve">TRIDENT     </t>
  </si>
  <si>
    <t xml:space="preserve">HISAR SPIN. </t>
  </si>
  <si>
    <t xml:space="preserve">ALOK INDS.  </t>
  </si>
  <si>
    <t xml:space="preserve">PASARI SPIN </t>
  </si>
  <si>
    <t>AMARJOTHI SP</t>
  </si>
  <si>
    <t>OLYMPIA IND.</t>
  </si>
  <si>
    <t>NAGREEKA EXP</t>
  </si>
  <si>
    <t xml:space="preserve">SUDITI IND. </t>
  </si>
  <si>
    <t xml:space="preserve">SBFL        </t>
  </si>
  <si>
    <t xml:space="preserve">EUREKA IND. </t>
  </si>
  <si>
    <t>ADITYA SPIN.</t>
  </si>
  <si>
    <t>DHANLXMI FAB</t>
  </si>
  <si>
    <t>SRI LAK.SAR.</t>
  </si>
  <si>
    <t>ZODIAC CLOTH</t>
  </si>
  <si>
    <t>SRI RAMK.MIL</t>
  </si>
  <si>
    <t xml:space="preserve">SUPER SPIN. </t>
  </si>
  <si>
    <t>UNITED TEXT.</t>
  </si>
  <si>
    <t xml:space="preserve">SIL INVEST  </t>
  </si>
  <si>
    <t>SURYLAK.COTT</t>
  </si>
  <si>
    <t>SAMTEX FASH.</t>
  </si>
  <si>
    <t xml:space="preserve">CITYMAN     </t>
  </si>
  <si>
    <t>DHAN ROTO SP</t>
  </si>
  <si>
    <t xml:space="preserve">DAMOINDUS   </t>
  </si>
  <si>
    <t>UNI ROYAL IN</t>
  </si>
  <si>
    <t xml:space="preserve">TATIA GLOB  </t>
  </si>
  <si>
    <t>SUNIL INDUS.</t>
  </si>
  <si>
    <t>SRI NACHAMAI</t>
  </si>
  <si>
    <t>SAMBANDAM SP</t>
  </si>
  <si>
    <t>KITEX GARMEN</t>
  </si>
  <si>
    <t xml:space="preserve">CRANEX LTD. </t>
  </si>
  <si>
    <t>BATLIBOI LTD</t>
  </si>
  <si>
    <t>AUSTIN ENGG.</t>
  </si>
  <si>
    <t>UNITED DRILL</t>
  </si>
  <si>
    <t xml:space="preserve">FLUIDOMAT   </t>
  </si>
  <si>
    <t>WINDSOR MACH</t>
  </si>
  <si>
    <t>SHANTHI GEAR</t>
  </si>
  <si>
    <t xml:space="preserve">HONDAPOWER  </t>
  </si>
  <si>
    <t xml:space="preserve">HITECHGEAR  </t>
  </si>
  <si>
    <t xml:space="preserve">ELGI EQUIP  </t>
  </si>
  <si>
    <t>UV DER HORST</t>
  </si>
  <si>
    <t>KILBURN ENGG</t>
  </si>
  <si>
    <t>BIRLA PRETEC</t>
  </si>
  <si>
    <t xml:space="preserve">YUKEN INDIA </t>
  </si>
  <si>
    <t xml:space="preserve">TIMKEN (I)  </t>
  </si>
  <si>
    <t xml:space="preserve">VOITH PAPER </t>
  </si>
  <si>
    <t xml:space="preserve">ARTSON ENG  </t>
  </si>
  <si>
    <t xml:space="preserve">SOLITAIR MC </t>
  </si>
  <si>
    <t xml:space="preserve">INDSIL HYD  </t>
  </si>
  <si>
    <t>ITL INDUSTRS</t>
  </si>
  <si>
    <t>FRONTIER SPR</t>
  </si>
  <si>
    <t>PRAJ IND.LTD</t>
  </si>
  <si>
    <t>RASANDIK ENG</t>
  </si>
  <si>
    <t>YOGI SUNGWON</t>
  </si>
  <si>
    <t xml:space="preserve">HLEGLAS     </t>
  </si>
  <si>
    <t xml:space="preserve">GUJ APOIND  </t>
  </si>
  <si>
    <t>TANEJA AERO.</t>
  </si>
  <si>
    <t xml:space="preserve">CONART ENG. </t>
  </si>
  <si>
    <t xml:space="preserve">SHIVAGRICO  </t>
  </si>
  <si>
    <t>M.M.FORGINGS</t>
  </si>
  <si>
    <t xml:space="preserve">IYKOT HITEC </t>
  </si>
  <si>
    <t xml:space="preserve">MAYUR UNIQ. </t>
  </si>
  <si>
    <t>CENLUB INDUS</t>
  </si>
  <si>
    <t>RAJOO ENGIN.</t>
  </si>
  <si>
    <t>JMC PROJECTS</t>
  </si>
  <si>
    <t>VEEJAY LAKSH</t>
  </si>
  <si>
    <t xml:space="preserve">AHMED.STEEL </t>
  </si>
  <si>
    <t xml:space="preserve">GET&amp;D       </t>
  </si>
  <si>
    <t>RAM RAT.WIRE</t>
  </si>
  <si>
    <t>JAY NECO IND</t>
  </si>
  <si>
    <t xml:space="preserve">KALPA.POWER </t>
  </si>
  <si>
    <t xml:space="preserve">NMSRESRC    </t>
  </si>
  <si>
    <t xml:space="preserve">CANDOUR     </t>
  </si>
  <si>
    <t>T &amp; I GLOBAL</t>
  </si>
  <si>
    <t>CONTROL PRNT</t>
  </si>
  <si>
    <t>BEMCO HYDRAU</t>
  </si>
  <si>
    <t>ANSAL BUILD.</t>
  </si>
  <si>
    <t>WEIZMANN LTD</t>
  </si>
  <si>
    <t>B.N.RATHI SE</t>
  </si>
  <si>
    <t xml:space="preserve">RISHITECH   </t>
  </si>
  <si>
    <t>SINCLAIR HOT</t>
  </si>
  <si>
    <t xml:space="preserve">SAFARI IND. </t>
  </si>
  <si>
    <t xml:space="preserve">COSMO FERR. </t>
  </si>
  <si>
    <t xml:space="preserve">SANCO TRANS </t>
  </si>
  <si>
    <t xml:space="preserve">ADOR MULTI. </t>
  </si>
  <si>
    <t>EIH ASSO.HOT</t>
  </si>
  <si>
    <t xml:space="preserve">MEDI CAPS   </t>
  </si>
  <si>
    <t>OTCO INTERN.</t>
  </si>
  <si>
    <t xml:space="preserve">MORGAN CRU  </t>
  </si>
  <si>
    <t xml:space="preserve">SIP INDUST. </t>
  </si>
  <si>
    <t xml:space="preserve">BA PACK     </t>
  </si>
  <si>
    <t xml:space="preserve">ABAN OFFSHO </t>
  </si>
  <si>
    <t xml:space="preserve">KOKUYOCMLN  </t>
  </si>
  <si>
    <t>BHARAT SEATS</t>
  </si>
  <si>
    <t xml:space="preserve">CONT.PETRO  </t>
  </si>
  <si>
    <t>NB FOOT WEAR</t>
  </si>
  <si>
    <t>MACHINO PLAS</t>
  </si>
  <si>
    <t>PEARL POLYME</t>
  </si>
  <si>
    <t>VENKEY'S (I)</t>
  </si>
  <si>
    <t>ADVANI HOTEL</t>
  </si>
  <si>
    <t xml:space="preserve">G.V.FILMS   </t>
  </si>
  <si>
    <t xml:space="preserve">SUPER HOUSE </t>
  </si>
  <si>
    <t xml:space="preserve">RAMA VISION </t>
  </si>
  <si>
    <t xml:space="preserve">TCPL PACK   </t>
  </si>
  <si>
    <t>SHRIGANG IND</t>
  </si>
  <si>
    <t>BALMER LAWRI</t>
  </si>
  <si>
    <t xml:space="preserve">KOVAI MEDI. </t>
  </si>
  <si>
    <t>ELDECO HOUS.</t>
  </si>
  <si>
    <t xml:space="preserve">DCMSHRIRAM  </t>
  </si>
  <si>
    <t xml:space="preserve">DCM SHR.IND </t>
  </si>
  <si>
    <t>MAWANA SUGAR</t>
  </si>
  <si>
    <t>MINI DIAMOND</t>
  </si>
  <si>
    <t xml:space="preserve">NILKAMAL L  </t>
  </si>
  <si>
    <t xml:space="preserve">NAHAR POLY  </t>
  </si>
  <si>
    <t>3M INDIA LTD</t>
  </si>
  <si>
    <t xml:space="preserve">JCHAC       </t>
  </si>
  <si>
    <t>JM FINANCIAL</t>
  </si>
  <si>
    <t xml:space="preserve">ADCINDIA    </t>
  </si>
  <si>
    <t xml:space="preserve">TAMIL.TELE. </t>
  </si>
  <si>
    <t>REL INDL INF</t>
  </si>
  <si>
    <t xml:space="preserve">SHARP INDIA </t>
  </si>
  <si>
    <t xml:space="preserve">LINDEINDIA  </t>
  </si>
  <si>
    <t>IND.BANK HSG</t>
  </si>
  <si>
    <t xml:space="preserve">LOTUS CHOC  </t>
  </si>
  <si>
    <t>PACIFIC IND.</t>
  </si>
  <si>
    <t>CMM HOSPITAL</t>
  </si>
  <si>
    <t>UNI OFF AUTO</t>
  </si>
  <si>
    <t xml:space="preserve">APM INDUS.  </t>
  </si>
  <si>
    <t>PRECISION WR</t>
  </si>
  <si>
    <t xml:space="preserve">KRYPTON IND </t>
  </si>
  <si>
    <t xml:space="preserve">SWISSMLTRY  </t>
  </si>
  <si>
    <t xml:space="preserve">MARTIN BURN </t>
  </si>
  <si>
    <t xml:space="preserve">FEL         </t>
  </si>
  <si>
    <t xml:space="preserve">IND.TONERS  </t>
  </si>
  <si>
    <t xml:space="preserve">KUNSTSTOFFE </t>
  </si>
  <si>
    <t xml:space="preserve">SHIPP.CORPN </t>
  </si>
  <si>
    <t xml:space="preserve">SIKA INTER. </t>
  </si>
  <si>
    <t xml:space="preserve">ITI LTD.    </t>
  </si>
  <si>
    <t>DREDGING COR</t>
  </si>
  <si>
    <t xml:space="preserve">PHARMASIA   </t>
  </si>
  <si>
    <t xml:space="preserve">PODDAR      </t>
  </si>
  <si>
    <t>NATIONAL FER</t>
  </si>
  <si>
    <t>IP RINGS LTD</t>
  </si>
  <si>
    <t>PI INDUS.LTD</t>
  </si>
  <si>
    <t xml:space="preserve">PLASTIBLEND </t>
  </si>
  <si>
    <t xml:space="preserve">YASHINNO    </t>
  </si>
  <si>
    <t xml:space="preserve">WATERBASE   </t>
  </si>
  <si>
    <t xml:space="preserve">FLEX FOODS  </t>
  </si>
  <si>
    <t>GOLKUNDA DIA</t>
  </si>
  <si>
    <t xml:space="preserve">APCOTEX IND </t>
  </si>
  <si>
    <t xml:space="preserve">FORTIS MLR  </t>
  </si>
  <si>
    <t xml:space="preserve">MASTEK LTD  </t>
  </si>
  <si>
    <t>EIMCO ELECON</t>
  </si>
  <si>
    <t>SAYAJI HOTEL</t>
  </si>
  <si>
    <t xml:space="preserve">ASHIANA HOU </t>
  </si>
  <si>
    <t>SVAM SOFTWAR</t>
  </si>
  <si>
    <t>ECO BOARD IN</t>
  </si>
  <si>
    <t xml:space="preserve">DVL         </t>
  </si>
  <si>
    <t xml:space="preserve">MAHEPC      </t>
  </si>
  <si>
    <t xml:space="preserve">MITSHI      </t>
  </si>
  <si>
    <t xml:space="preserve">MAZDA LTD   </t>
  </si>
  <si>
    <t>SOVEREIGN DI</t>
  </si>
  <si>
    <t xml:space="preserve">MENON BEAR. </t>
  </si>
  <si>
    <t xml:space="preserve">MUKAT PIPES </t>
  </si>
  <si>
    <t xml:space="preserve">GUJ.RAFFIA  </t>
  </si>
  <si>
    <t>SIMPLX INFRA</t>
  </si>
  <si>
    <t>INN.TECH.PAC</t>
  </si>
  <si>
    <t>SUPER TANNER</t>
  </si>
  <si>
    <t>AXTEL INDUS.</t>
  </si>
  <si>
    <t xml:space="preserve">PIFL        </t>
  </si>
  <si>
    <t xml:space="preserve">POONAWALLA  </t>
  </si>
  <si>
    <t>HIND.FLUROCA</t>
  </si>
  <si>
    <t xml:space="preserve">KINGFA      </t>
  </si>
  <si>
    <t xml:space="preserve">PATIDAR     </t>
  </si>
  <si>
    <t xml:space="preserve">RAMA PHOSPH </t>
  </si>
  <si>
    <t xml:space="preserve">VENLON ENTR </t>
  </si>
  <si>
    <t xml:space="preserve">POLYPLEX    </t>
  </si>
  <si>
    <t>ALBERT DAVID</t>
  </si>
  <si>
    <t xml:space="preserve">HAR.LEATHER </t>
  </si>
  <si>
    <t>ACRYCIL LTD.</t>
  </si>
  <si>
    <t xml:space="preserve">KABRA EXTR  </t>
  </si>
  <si>
    <t xml:space="preserve">VINYL CHEM  </t>
  </si>
  <si>
    <t>PEE CEE COSM</t>
  </si>
  <si>
    <t xml:space="preserve">T C M LTD.  </t>
  </si>
  <si>
    <t xml:space="preserve">IOL CHEM PH </t>
  </si>
  <si>
    <t xml:space="preserve">VINATI ORG. </t>
  </si>
  <si>
    <t xml:space="preserve">LACTOSE(I)  </t>
  </si>
  <si>
    <t>AARTI INDUST</t>
  </si>
  <si>
    <t xml:space="preserve">WANBURY LTD </t>
  </si>
  <si>
    <t xml:space="preserve">RESONANCE   </t>
  </si>
  <si>
    <t xml:space="preserve">GUJ AMB EXP </t>
  </si>
  <si>
    <t>RASHTR.CHEM.</t>
  </si>
  <si>
    <t xml:space="preserve">KOPRAN LTD. </t>
  </si>
  <si>
    <t>AIMCO PESTI.</t>
  </si>
  <si>
    <t>GUJ.TERC LAB</t>
  </si>
  <si>
    <t xml:space="preserve">JAYANT AGRO </t>
  </si>
  <si>
    <t xml:space="preserve">BCLIL       </t>
  </si>
  <si>
    <t>SH.HARI CHEM</t>
  </si>
  <si>
    <t xml:space="preserve">INDOBORAXC  </t>
  </si>
  <si>
    <t xml:space="preserve">AARTI DRUGS </t>
  </si>
  <si>
    <t xml:space="preserve">BODAL CHEM  </t>
  </si>
  <si>
    <t xml:space="preserve">ORCHIDPHAR  </t>
  </si>
  <si>
    <t xml:space="preserve">VIMTA LABS  </t>
  </si>
  <si>
    <t xml:space="preserve">BIOFIL CHEM </t>
  </si>
  <si>
    <t>ISHITA DRUGS</t>
  </si>
  <si>
    <t xml:space="preserve">MARKSANS    </t>
  </si>
  <si>
    <t xml:space="preserve">UNIV.STARCH </t>
  </si>
  <si>
    <t xml:space="preserve">AAREY DRUGS </t>
  </si>
  <si>
    <t>NORRIS MEDI.</t>
  </si>
  <si>
    <t xml:space="preserve">ASIAN PETRO </t>
  </si>
  <si>
    <t xml:space="preserve">CAMEX LTD   </t>
  </si>
  <si>
    <t xml:space="preserve">EVEXIA      </t>
  </si>
  <si>
    <t xml:space="preserve">INDOEURO    </t>
  </si>
  <si>
    <t>SYNCOM FORM.</t>
  </si>
  <si>
    <t xml:space="preserve">RIDHI SIDHI </t>
  </si>
  <si>
    <t xml:space="preserve">SVCIND      </t>
  </si>
  <si>
    <t>IPCA LAB LTD</t>
  </si>
  <si>
    <t>KILITCH DRUG</t>
  </si>
  <si>
    <t xml:space="preserve">CORAL LAB.  </t>
  </si>
  <si>
    <t>BACIL PHARMA</t>
  </si>
  <si>
    <t>KREBS BIOCHM</t>
  </si>
  <si>
    <t xml:space="preserve">KMC SHIL    </t>
  </si>
  <si>
    <t>LAFFANS PETR</t>
  </si>
  <si>
    <t>BHASKAR AGRO</t>
  </si>
  <si>
    <t>SUKJIT STRCH</t>
  </si>
  <si>
    <t>NEULAND LAB.</t>
  </si>
  <si>
    <t xml:space="preserve">GAYATRI BIO </t>
  </si>
  <si>
    <t>PODDAR PIGM.</t>
  </si>
  <si>
    <t>PHARMAIDS PH</t>
  </si>
  <si>
    <t xml:space="preserve">VIVID IND   </t>
  </si>
  <si>
    <t>TIRUPATI STA</t>
  </si>
  <si>
    <t xml:space="preserve">HEMORGANIC  </t>
  </si>
  <si>
    <t xml:space="preserve">JD ORGOCHEM </t>
  </si>
  <si>
    <t xml:space="preserve">ASHOK-ALCO  </t>
  </si>
  <si>
    <t>AKSHARCHEM I</t>
  </si>
  <si>
    <t xml:space="preserve">BERYL DRUGS </t>
  </si>
  <si>
    <t xml:space="preserve">INDXTRA     </t>
  </si>
  <si>
    <t xml:space="preserve">ISTRNETWK   </t>
  </si>
  <si>
    <t xml:space="preserve">GAGAN GASES </t>
  </si>
  <si>
    <t>PARKER AGRO.</t>
  </si>
  <si>
    <t xml:space="preserve">SHUKRAPHAR  </t>
  </si>
  <si>
    <t>ALU FLUORIDE</t>
  </si>
  <si>
    <t xml:space="preserve">OXYGENTAPH  </t>
  </si>
  <si>
    <t xml:space="preserve">ARCHITORG   </t>
  </si>
  <si>
    <t xml:space="preserve">SIKOZY REAL </t>
  </si>
  <si>
    <t xml:space="preserve">INDO AMINES </t>
  </si>
  <si>
    <t>IND.SWIFT LT</t>
  </si>
  <si>
    <t>NATURAL CAPS</t>
  </si>
  <si>
    <t>WELCURE DRUG</t>
  </si>
  <si>
    <t>BH.IMMUN&amp;BIO</t>
  </si>
  <si>
    <t xml:space="preserve">SOTL        </t>
  </si>
  <si>
    <t xml:space="preserve">HESTER BISC </t>
  </si>
  <si>
    <t>KABSONS INDU</t>
  </si>
  <si>
    <t xml:space="preserve">BASANT AGRO </t>
  </si>
  <si>
    <t>SANDU PHARMA</t>
  </si>
  <si>
    <t xml:space="preserve">NACLIND     </t>
  </si>
  <si>
    <t>VISTA PHARMA</t>
  </si>
  <si>
    <t xml:space="preserve">SUN PHARMA. </t>
  </si>
  <si>
    <t>TITAN BIOTEC</t>
  </si>
  <si>
    <t xml:space="preserve">SDL         </t>
  </si>
  <si>
    <t>JENBURKT PH.</t>
  </si>
  <si>
    <t xml:space="preserve">HIKAL LTD.  </t>
  </si>
  <si>
    <t>CAPLIN POINT</t>
  </si>
  <si>
    <t xml:space="preserve">FISCHER     </t>
  </si>
  <si>
    <t xml:space="preserve">LINK PHARMA </t>
  </si>
  <si>
    <t xml:space="preserve">DECIPHER    </t>
  </si>
  <si>
    <t>EMMESSAR BIO</t>
  </si>
  <si>
    <t>NGL FINE CHM</t>
  </si>
  <si>
    <t>EVEREST ORG.</t>
  </si>
  <si>
    <t>AUROB.PHARMA</t>
  </si>
  <si>
    <t>PHYTOCHEM I.</t>
  </si>
  <si>
    <t xml:space="preserve">NATCO PHARM </t>
  </si>
  <si>
    <t>DYNAMIC IND.</t>
  </si>
  <si>
    <t>PANAMA PETRO</t>
  </si>
  <si>
    <t xml:space="preserve">BAL PHARMA  </t>
  </si>
  <si>
    <t xml:space="preserve">BDH INDUS.  </t>
  </si>
  <si>
    <t>JAUS POLYMER</t>
  </si>
  <si>
    <t xml:space="preserve">GLOBUS CON  </t>
  </si>
  <si>
    <t>CUBEX TUBING</t>
  </si>
  <si>
    <t>POLYMECH.MCH</t>
  </si>
  <si>
    <t>GALAXY BEAR.</t>
  </si>
  <si>
    <t xml:space="preserve">SCAGRO      </t>
  </si>
  <si>
    <t>RAVILEELA GR</t>
  </si>
  <si>
    <t>UNIROYAL MAR</t>
  </si>
  <si>
    <t>KARAN WOO-SN</t>
  </si>
  <si>
    <t>SHERVANI IND</t>
  </si>
  <si>
    <t>SUPERTEX IND</t>
  </si>
  <si>
    <t xml:space="preserve">SHETRON LTD </t>
  </si>
  <si>
    <t>TRANSGENE BI</t>
  </si>
  <si>
    <t xml:space="preserve">MPL         </t>
  </si>
  <si>
    <t>NIKHIL ADHSV</t>
  </si>
  <si>
    <t xml:space="preserve">SPENTA INT. </t>
  </si>
  <si>
    <t xml:space="preserve">MULTIBASE I </t>
  </si>
  <si>
    <t xml:space="preserve">ANDREW YULE </t>
  </si>
  <si>
    <t>LUDOLOW JUTE</t>
  </si>
  <si>
    <t>ASHRAM ONLIN</t>
  </si>
  <si>
    <t>ROYAL CUSHIO</t>
  </si>
  <si>
    <t>SURAJ INDUS.</t>
  </si>
  <si>
    <t xml:space="preserve">HITECHCORP  </t>
  </si>
  <si>
    <t xml:space="preserve">BLOOM DEKOR </t>
  </si>
  <si>
    <t>FILATEX INDI</t>
  </si>
  <si>
    <t>STD.SURFACT.</t>
  </si>
  <si>
    <t xml:space="preserve">MERCATOR    </t>
  </si>
  <si>
    <t xml:space="preserve">MORGAN VENT </t>
  </si>
  <si>
    <t>AMRAPALI IND</t>
  </si>
  <si>
    <t>PREMIER EXPL</t>
  </si>
  <si>
    <t>MOLD-TEK TEC</t>
  </si>
  <si>
    <t>CRESTCHEM LT</t>
  </si>
  <si>
    <t xml:space="preserve">MPHASIS LTD </t>
  </si>
  <si>
    <t>MEDINOVA DIA</t>
  </si>
  <si>
    <t xml:space="preserve">DIVSHKT     </t>
  </si>
  <si>
    <t>ORIENT PRESS</t>
  </si>
  <si>
    <t>SHREYAS INTE</t>
  </si>
  <si>
    <t xml:space="preserve">PANJON LTD. </t>
  </si>
  <si>
    <t xml:space="preserve">DURO PACK   </t>
  </si>
  <si>
    <t xml:space="preserve">SWARNASA    </t>
  </si>
  <si>
    <t xml:space="preserve">GANESH HSG. </t>
  </si>
  <si>
    <t xml:space="preserve">NMDC LTD    </t>
  </si>
  <si>
    <t xml:space="preserve">PAT INT LOG </t>
  </si>
  <si>
    <t>ALPHAGEO (I)</t>
  </si>
  <si>
    <t xml:space="preserve">RIT PRO IND </t>
  </si>
  <si>
    <t xml:space="preserve">KKALPANAIND </t>
  </si>
  <si>
    <t xml:space="preserve">OK PLAY (I) </t>
  </si>
  <si>
    <t>KRITI INDUS.</t>
  </si>
  <si>
    <t>ASM TECHNOLO</t>
  </si>
  <si>
    <t xml:space="preserve">PERFECTPAC  </t>
  </si>
  <si>
    <t xml:space="preserve">VISIONCINE  </t>
  </si>
  <si>
    <t>INDRAYANI BI</t>
  </si>
  <si>
    <t>EURO LEDAR F</t>
  </si>
  <si>
    <t>WINSOME BREW</t>
  </si>
  <si>
    <t>ELEGANT FLOR</t>
  </si>
  <si>
    <t xml:space="preserve">SKY INDUST. </t>
  </si>
  <si>
    <t>PHOENIX INT.</t>
  </si>
  <si>
    <t xml:space="preserve">RISHIROOP   </t>
  </si>
  <si>
    <t xml:space="preserve">PROMACT     </t>
  </si>
  <si>
    <t>SYSTAMATIX C</t>
  </si>
  <si>
    <t xml:space="preserve">ALPINE HSG. </t>
  </si>
  <si>
    <t xml:space="preserve">SANGHI IND. </t>
  </si>
  <si>
    <t xml:space="preserve">WWALUM      </t>
  </si>
  <si>
    <t xml:space="preserve">SCANP GEOM  </t>
  </si>
  <si>
    <t>CHOKSI LABOR</t>
  </si>
  <si>
    <t xml:space="preserve">CCHHL       </t>
  </si>
  <si>
    <t>LONGVIEW TEA</t>
  </si>
  <si>
    <t>ENTERPR.INTE</t>
  </si>
  <si>
    <t xml:space="preserve">TECHIN      </t>
  </si>
  <si>
    <t xml:space="preserve">TPL PLAST   </t>
  </si>
  <si>
    <t>WIM PLAST LT</t>
  </si>
  <si>
    <t>PHOTOQUIP(I)</t>
  </si>
  <si>
    <t>LIBERTY SHOE</t>
  </si>
  <si>
    <t>ELECTROTHERM</t>
  </si>
  <si>
    <t>BLUE DART EX</t>
  </si>
  <si>
    <t xml:space="preserve">EXPO GAS    </t>
  </si>
  <si>
    <t xml:space="preserve">NAT.PLASTIC </t>
  </si>
  <si>
    <t xml:space="preserve">MFL INDIA   </t>
  </si>
  <si>
    <t>AJWA FUN WOR</t>
  </si>
  <si>
    <t>TEXEL INDUS.</t>
  </si>
  <si>
    <t>ROYALE MANOR</t>
  </si>
  <si>
    <t xml:space="preserve">MIRZA INTER </t>
  </si>
  <si>
    <t>TOURISM FINA</t>
  </si>
  <si>
    <t>THAKKERS DEV</t>
  </si>
  <si>
    <t xml:space="preserve">RAJDARSHAN  </t>
  </si>
  <si>
    <t>BHARTIYA INT</t>
  </si>
  <si>
    <t>KAMAT HOTELS</t>
  </si>
  <si>
    <t xml:space="preserve">KEEPLEARN   </t>
  </si>
  <si>
    <t>ECOPLAST LTD</t>
  </si>
  <si>
    <t>ELEGANT MARB</t>
  </si>
  <si>
    <t>ADARSH PLANT</t>
  </si>
  <si>
    <t xml:space="preserve">NICCO PARKS </t>
  </si>
  <si>
    <t xml:space="preserve">NTC INDUST  </t>
  </si>
  <si>
    <t>SANDESH LTD.</t>
  </si>
  <si>
    <t>GARNET CONST</t>
  </si>
  <si>
    <t>GOLDIAM INT.</t>
  </si>
  <si>
    <t>BRIGHT BROS.</t>
  </si>
  <si>
    <t xml:space="preserve">CORPOR COUR </t>
  </si>
  <si>
    <t xml:space="preserve">NARMADA GEL </t>
  </si>
  <si>
    <t xml:space="preserve">P.G.FOILS   </t>
  </si>
  <si>
    <t>GRATEX INDS.</t>
  </si>
  <si>
    <t>VELAN HOTELS</t>
  </si>
  <si>
    <t>PRESSURE SEN</t>
  </si>
  <si>
    <t>VALIANT COMM</t>
  </si>
  <si>
    <t xml:space="preserve">DR.AGAR.EYE </t>
  </si>
  <si>
    <t>GREENPLY IND</t>
  </si>
  <si>
    <t>UNION QUALIT</t>
  </si>
  <si>
    <t xml:space="preserve">SEAMEC LTD  </t>
  </si>
  <si>
    <t>RAGHUNATH IN</t>
  </si>
  <si>
    <t xml:space="preserve">CHEVIOT CO. </t>
  </si>
  <si>
    <t>DAI-ICHI KAR</t>
  </si>
  <si>
    <t xml:space="preserve">RAJINFRA    </t>
  </si>
  <si>
    <t>SPICE ISLAND</t>
  </si>
  <si>
    <t xml:space="preserve">CONFI PETRO </t>
  </si>
  <si>
    <t xml:space="preserve">SHELTER     </t>
  </si>
  <si>
    <t>ASHIRWAD STL</t>
  </si>
  <si>
    <t>BANARAS BEAD</t>
  </si>
  <si>
    <t>BILCARE LTD.</t>
  </si>
  <si>
    <t>INTER ST.FIN</t>
  </si>
  <si>
    <t xml:space="preserve">RISHI LASER </t>
  </si>
  <si>
    <t>JAINCO PROJ.</t>
  </si>
  <si>
    <t xml:space="preserve">INTEC CAP   </t>
  </si>
  <si>
    <t xml:space="preserve">63MOONS     </t>
  </si>
  <si>
    <t xml:space="preserve">SARLA PER F </t>
  </si>
  <si>
    <t>MARKET CREAT</t>
  </si>
  <si>
    <t xml:space="preserve">HFIL        </t>
  </si>
  <si>
    <t>SONAL ADHESI</t>
  </si>
  <si>
    <t xml:space="preserve">PADMAIND    </t>
  </si>
  <si>
    <t>21ST CEN.MGM</t>
  </si>
  <si>
    <t>HARIYANA SH.</t>
  </si>
  <si>
    <t xml:space="preserve">TYROON TEA  </t>
  </si>
  <si>
    <t xml:space="preserve">LA-OPALA RG </t>
  </si>
  <si>
    <t>GOLDEN LAMIN</t>
  </si>
  <si>
    <t>VENUS REMEDI</t>
  </si>
  <si>
    <t xml:space="preserve">LASTMILE    </t>
  </si>
  <si>
    <t>GUJ.CRAFT IN</t>
  </si>
  <si>
    <t xml:space="preserve">HEERA ISPAT </t>
  </si>
  <si>
    <t>DHOOT I.FIN.</t>
  </si>
  <si>
    <t xml:space="preserve">SHBAJRG     </t>
  </si>
  <si>
    <t xml:space="preserve">URJA GLOBAL </t>
  </si>
  <si>
    <t>ASHAPURA LTD</t>
  </si>
  <si>
    <t>SH.PACETRON.</t>
  </si>
  <si>
    <t xml:space="preserve">GUJ.ALKALI  </t>
  </si>
  <si>
    <t xml:space="preserve">INDIA CEM.  </t>
  </si>
  <si>
    <t xml:space="preserve">JK TYRE IND </t>
  </si>
  <si>
    <t xml:space="preserve">MANGLR.CHEM </t>
  </si>
  <si>
    <t xml:space="preserve">STD.INDUST. </t>
  </si>
  <si>
    <t xml:space="preserve">JUBLPHARMA  </t>
  </si>
  <si>
    <t xml:space="preserve">THEINVEST   </t>
  </si>
  <si>
    <t xml:space="preserve">SAMYAK INT  </t>
  </si>
  <si>
    <t>AADI INDUS L</t>
  </si>
  <si>
    <t xml:space="preserve">ACKNIT IND  </t>
  </si>
  <si>
    <t>TITAN SECUR.</t>
  </si>
  <si>
    <t xml:space="preserve">REALECO     </t>
  </si>
  <si>
    <t>YASRAJ CONT.</t>
  </si>
  <si>
    <t xml:space="preserve">LORDSHOTL   </t>
  </si>
  <si>
    <t xml:space="preserve">CSLFINANCE  </t>
  </si>
  <si>
    <t>SANGHVI MOVE</t>
  </si>
  <si>
    <t>SELAN EXPLOR</t>
  </si>
  <si>
    <t>FRESHTROP FR</t>
  </si>
  <si>
    <t>FAZE THREE L</t>
  </si>
  <si>
    <t xml:space="preserve">PRADHIN     </t>
  </si>
  <si>
    <t xml:space="preserve">ANUPAM      </t>
  </si>
  <si>
    <t>RAJ PACKAGIN</t>
  </si>
  <si>
    <t xml:space="preserve">PRIVISCL    </t>
  </si>
  <si>
    <t>NATRAJ PROTE</t>
  </si>
  <si>
    <t>SAMRAT PHARM</t>
  </si>
  <si>
    <t xml:space="preserve">NILE LTD.   </t>
  </si>
  <si>
    <t>UDAIPUR CEME</t>
  </si>
  <si>
    <t>AMCO INDIA L</t>
  </si>
  <si>
    <t xml:space="preserve">OPTIEMUS    </t>
  </si>
  <si>
    <t xml:space="preserve">KREON FIN   </t>
  </si>
  <si>
    <t>KISAN MOULD.</t>
  </si>
  <si>
    <t>VIJAY TEXTIL</t>
  </si>
  <si>
    <t xml:space="preserve">KERALA AYUR </t>
  </si>
  <si>
    <t>MOONGIPA CAP</t>
  </si>
  <si>
    <t xml:space="preserve">MOHIT PAPER </t>
  </si>
  <si>
    <t xml:space="preserve">DAULAT SEC. </t>
  </si>
  <si>
    <t>OSCAR GLOBAL</t>
  </si>
  <si>
    <t>ODYSSEY TECH</t>
  </si>
  <si>
    <t xml:space="preserve">SURAT TEXT. </t>
  </si>
  <si>
    <t xml:space="preserve">ATHARV ENT  </t>
  </si>
  <si>
    <t xml:space="preserve">FUNDVISER   </t>
  </si>
  <si>
    <t>THEMIS MEDIC</t>
  </si>
  <si>
    <t xml:space="preserve">KALLAM      </t>
  </si>
  <si>
    <t>FORTUNE INT.</t>
  </si>
  <si>
    <t xml:space="preserve">KINGSINFRA  </t>
  </si>
  <si>
    <t xml:space="preserve">NUTRICIRCLE </t>
  </si>
  <si>
    <t>SUBHASH SILK</t>
  </si>
  <si>
    <t xml:space="preserve">AURO LAB.   </t>
  </si>
  <si>
    <t xml:space="preserve">KJMC FIN.   </t>
  </si>
  <si>
    <t>SUVEN LIFE S</t>
  </si>
  <si>
    <t>ARYAMAN FIN.</t>
  </si>
  <si>
    <t>BRIDGE SECUR</t>
  </si>
  <si>
    <t xml:space="preserve">KAY POW PAP </t>
  </si>
  <si>
    <t>INTER ST.OIL</t>
  </si>
  <si>
    <t xml:space="preserve">GLOBAL CAP. </t>
  </si>
  <si>
    <t xml:space="preserve">SAINIK FIN. </t>
  </si>
  <si>
    <t xml:space="preserve">RICH UNV    </t>
  </si>
  <si>
    <t>QUANTUM DIG.</t>
  </si>
  <si>
    <t xml:space="preserve">SP CAPITAL  </t>
  </si>
  <si>
    <t xml:space="preserve">PAOS        </t>
  </si>
  <si>
    <t>KOTHARI PROD</t>
  </si>
  <si>
    <t>PICCADILY AG</t>
  </si>
  <si>
    <t>CHAMANLAL SE</t>
  </si>
  <si>
    <t>CHANDRA PRAB</t>
  </si>
  <si>
    <t xml:space="preserve">KIMIABL     </t>
  </si>
  <si>
    <t>HIND.TIN WRK</t>
  </si>
  <si>
    <t>GODAVARI DRU</t>
  </si>
  <si>
    <t>PREMCO GLOB.</t>
  </si>
  <si>
    <t xml:space="preserve">MUKESH BABU </t>
  </si>
  <si>
    <t xml:space="preserve">GENUS POWER </t>
  </si>
  <si>
    <t xml:space="preserve">ASIANENE    </t>
  </si>
  <si>
    <t xml:space="preserve">KBS INDIA   </t>
  </si>
  <si>
    <t xml:space="preserve">UGAR SUGAR  </t>
  </si>
  <si>
    <t xml:space="preserve">ORIENTBELL  </t>
  </si>
  <si>
    <t>NRB BEARINGS</t>
  </si>
  <si>
    <t>VAMSHI RUBB.</t>
  </si>
  <si>
    <t xml:space="preserve">NILA INFRA. </t>
  </si>
  <si>
    <t>DB INT.ST.BR</t>
  </si>
  <si>
    <t>VINYOFLEX LT</t>
  </si>
  <si>
    <t xml:space="preserve">JINDAL CAP. </t>
  </si>
  <si>
    <t xml:space="preserve">EPIC ENERGY </t>
  </si>
  <si>
    <t>SUMEDHA FISC</t>
  </si>
  <si>
    <t xml:space="preserve">KUWER INDS. </t>
  </si>
  <si>
    <t xml:space="preserve">CHOKSI IMAG </t>
  </si>
  <si>
    <t>ASHISH POLY.</t>
  </si>
  <si>
    <t>ADOR FONTECH</t>
  </si>
  <si>
    <t xml:space="preserve">SHIVA FERT. </t>
  </si>
  <si>
    <t xml:space="preserve">SIDDHA VEN  </t>
  </si>
  <si>
    <t>KIRAN SYNTEX</t>
  </si>
  <si>
    <t xml:space="preserve">SUMERU IND  </t>
  </si>
  <si>
    <t>RUNGTA IRRIG</t>
  </si>
  <si>
    <t>VALSON INDUS</t>
  </si>
  <si>
    <t>SABOO SODIUM</t>
  </si>
  <si>
    <t xml:space="preserve">TINNARUBR   </t>
  </si>
  <si>
    <t>VIKRAM THERM</t>
  </si>
  <si>
    <t xml:space="preserve">A.K.CAPITAL </t>
  </si>
  <si>
    <t>RELAXO FOOT.</t>
  </si>
  <si>
    <t>VIRAT INDUS.</t>
  </si>
  <si>
    <t>SHEETAL DIAM</t>
  </si>
  <si>
    <t>TERAI TEA CO</t>
  </si>
  <si>
    <t xml:space="preserve">COSCO INDIA </t>
  </si>
  <si>
    <t>SHILPA MEDIC</t>
  </si>
  <si>
    <t>PARAMOUNT CO</t>
  </si>
  <si>
    <t>NCL RESEARCH</t>
  </si>
  <si>
    <t>ARCHANA SOFT</t>
  </si>
  <si>
    <t>LADDERUP FIN</t>
  </si>
  <si>
    <t xml:space="preserve">UYFINCORP   </t>
  </si>
  <si>
    <t>EKAM LEASING</t>
  </si>
  <si>
    <t xml:space="preserve">SWASTIK INV </t>
  </si>
  <si>
    <t>PRIMA PLASTI</t>
  </si>
  <si>
    <t xml:space="preserve">TELECANOR   </t>
  </si>
  <si>
    <t>CARNATION IN</t>
  </si>
  <si>
    <t xml:space="preserve">STURDY INDS </t>
  </si>
  <si>
    <t>GARG FURNACE</t>
  </si>
  <si>
    <t>SAMPRE NUTRI</t>
  </si>
  <si>
    <t xml:space="preserve">AAIL        </t>
  </si>
  <si>
    <t xml:space="preserve">VIPULORG    </t>
  </si>
  <si>
    <t xml:space="preserve">ECORECO     </t>
  </si>
  <si>
    <t xml:space="preserve">GOODLUCK    </t>
  </si>
  <si>
    <t xml:space="preserve">GOYAL ASSO. </t>
  </si>
  <si>
    <t>ZENITH HEALT</t>
  </si>
  <si>
    <t xml:space="preserve">ACEENGITEC  </t>
  </si>
  <si>
    <t>YORK EXPORTS</t>
  </si>
  <si>
    <t xml:space="preserve">SUPREME HO  </t>
  </si>
  <si>
    <t xml:space="preserve">LYKISLTD    </t>
  </si>
  <si>
    <t xml:space="preserve">PRIME PROP  </t>
  </si>
  <si>
    <t xml:space="preserve">ZENLABS     </t>
  </si>
  <si>
    <t xml:space="preserve">RAJRAYON    </t>
  </si>
  <si>
    <t>GOWRA LEASNG</t>
  </si>
  <si>
    <t xml:space="preserve">JAGAN LAMPS </t>
  </si>
  <si>
    <t xml:space="preserve">AJEL        </t>
  </si>
  <si>
    <t xml:space="preserve">ALPS INDS.  </t>
  </si>
  <si>
    <t xml:space="preserve">ASIT C FIN  </t>
  </si>
  <si>
    <t xml:space="preserve">ENCODE      </t>
  </si>
  <si>
    <t>OVOBEL FOODS</t>
  </si>
  <si>
    <t>INDO ASN.FIN</t>
  </si>
  <si>
    <t>CORAL NEWSPR</t>
  </si>
  <si>
    <t xml:space="preserve">STERL.TOOLS </t>
  </si>
  <si>
    <t>CEEJAY FINAN</t>
  </si>
  <si>
    <t>SUNCITY SYNT</t>
  </si>
  <si>
    <t xml:space="preserve">BHAGIL      </t>
  </si>
  <si>
    <t xml:space="preserve">BNR UDYOG   </t>
  </si>
  <si>
    <t xml:space="preserve">KRBL LTD.   </t>
  </si>
  <si>
    <t>REFNOL RESIN</t>
  </si>
  <si>
    <t xml:space="preserve">SSPDL LTD   </t>
  </si>
  <si>
    <t>DAIKAFFIL CH</t>
  </si>
  <si>
    <t>CIL SECURITS</t>
  </si>
  <si>
    <t>CLIO INFOTEC</t>
  </si>
  <si>
    <t xml:space="preserve">CUPID LTD   </t>
  </si>
  <si>
    <t>SUNSHIELD CH</t>
  </si>
  <si>
    <t>HIPOLIN LTD.</t>
  </si>
  <si>
    <t>CHEMBOND CHM</t>
  </si>
  <si>
    <t xml:space="preserve">CIFL        </t>
  </si>
  <si>
    <t xml:space="preserve">SUPER CROP. </t>
  </si>
  <si>
    <t>N.G.IND.LTD.</t>
  </si>
  <si>
    <t xml:space="preserve">ASIA PACK   </t>
  </si>
  <si>
    <t>ERP SOFT SYS</t>
  </si>
  <si>
    <t xml:space="preserve">J.R.FOODS   </t>
  </si>
  <si>
    <t>REMSONS IND.</t>
  </si>
  <si>
    <t>RAMSONS PROJ</t>
  </si>
  <si>
    <t>STANPACKS(I)</t>
  </si>
  <si>
    <t xml:space="preserve">RAMINFO     </t>
  </si>
  <si>
    <t>SUNIL AGRO F</t>
  </si>
  <si>
    <t>DIANA TEA CO</t>
  </si>
  <si>
    <t xml:space="preserve">VIKASECO    </t>
  </si>
  <si>
    <t xml:space="preserve">INDIAN OIL  </t>
  </si>
  <si>
    <t>ALFA ICA (I)</t>
  </si>
  <si>
    <t xml:space="preserve">SKCIL       </t>
  </si>
  <si>
    <t xml:space="preserve">INDIA HOME  </t>
  </si>
  <si>
    <t xml:space="preserve">ROOPA INDUS </t>
  </si>
  <si>
    <t>UNIQUE ORGAN</t>
  </si>
  <si>
    <t>BALAJI AMINE</t>
  </si>
  <si>
    <t xml:space="preserve">VISAGAR FIN </t>
  </si>
  <si>
    <t>COMPETENT AU</t>
  </si>
  <si>
    <t xml:space="preserve">DHAN JEEVAN </t>
  </si>
  <si>
    <t>NEELKANTH RO</t>
  </si>
  <si>
    <t>CONTIL I LTD</t>
  </si>
  <si>
    <t>VIJAY SOLVEX</t>
  </si>
  <si>
    <t xml:space="preserve">SHRI KRISH  </t>
  </si>
  <si>
    <t xml:space="preserve">ALANKIT     </t>
  </si>
  <si>
    <t xml:space="preserve">NIHAR INFO  </t>
  </si>
  <si>
    <t xml:space="preserve">OMINFRAL    </t>
  </si>
  <si>
    <t xml:space="preserve">ISHAN DYES  </t>
  </si>
  <si>
    <t>GOTHI PLASCO</t>
  </si>
  <si>
    <t xml:space="preserve">BALUFORGE   </t>
  </si>
  <si>
    <t>CEENIK EXPO.</t>
  </si>
  <si>
    <t xml:space="preserve">PATEL ENGG. </t>
  </si>
  <si>
    <t>INANI MARBLE</t>
  </si>
  <si>
    <t>GEMSTONE INV</t>
  </si>
  <si>
    <t>MEDICAMEN BI</t>
  </si>
  <si>
    <t xml:space="preserve">ALICON      </t>
  </si>
  <si>
    <t xml:space="preserve">DILIGENT    </t>
  </si>
  <si>
    <t xml:space="preserve">EPSOM PRO   </t>
  </si>
  <si>
    <t>ALFAVISON.OV</t>
  </si>
  <si>
    <t xml:space="preserve">CATVISION   </t>
  </si>
  <si>
    <t>ABM KNOWLEDG</t>
  </si>
  <si>
    <t xml:space="preserve">EMAMI LTD.  </t>
  </si>
  <si>
    <t xml:space="preserve">KEMISTAR    </t>
  </si>
  <si>
    <t xml:space="preserve">SKP SECURE. </t>
  </si>
  <si>
    <t xml:space="preserve">PRANAV.SPIN </t>
  </si>
  <si>
    <t xml:space="preserve">SYSCHEM (I) </t>
  </si>
  <si>
    <t xml:space="preserve">BLS INFOTE  </t>
  </si>
  <si>
    <t>MEFCOM CAPIT</t>
  </si>
  <si>
    <t xml:space="preserve">HEMANG      </t>
  </si>
  <si>
    <t xml:space="preserve">ARMAN FIN   </t>
  </si>
  <si>
    <t xml:space="preserve">DHANADACOL  </t>
  </si>
  <si>
    <t xml:space="preserve">GLANCE FIN. </t>
  </si>
  <si>
    <t>SHILCHAR TEC</t>
  </si>
  <si>
    <t xml:space="preserve">TINEAGRO    </t>
  </si>
  <si>
    <t>NUCLE.SOFT E</t>
  </si>
  <si>
    <t>COLINZ LABOR</t>
  </si>
  <si>
    <t xml:space="preserve">NLFL        </t>
  </si>
  <si>
    <t xml:space="preserve">MANAP FIN   </t>
  </si>
  <si>
    <t>RTS POWER CO</t>
  </si>
  <si>
    <t>COMFORT INTE</t>
  </si>
  <si>
    <t>MAYUR FLOOR.</t>
  </si>
  <si>
    <t>ANJANI SYNT.</t>
  </si>
  <si>
    <t xml:space="preserve">XTGLOBAL    </t>
  </si>
  <si>
    <t>RANDER CORP.</t>
  </si>
  <si>
    <t>RASI ELECTRO</t>
  </si>
  <si>
    <t xml:space="preserve">SCOOBEEDAY  </t>
  </si>
  <si>
    <t>CITI PORT FN</t>
  </si>
  <si>
    <t xml:space="preserve">DHRUVA CAP. </t>
  </si>
  <si>
    <t>SHAMROCK IND</t>
  </si>
  <si>
    <t xml:space="preserve">LINC        </t>
  </si>
  <si>
    <t xml:space="preserve">PRIMA IND.  </t>
  </si>
  <si>
    <t xml:space="preserve">ANERI       </t>
  </si>
  <si>
    <t>INDIA GELAT.</t>
  </si>
  <si>
    <t xml:space="preserve">OPTIFIN     </t>
  </si>
  <si>
    <t>PARAGON FIN.</t>
  </si>
  <si>
    <t>PRATIKSHA CH</t>
  </si>
  <si>
    <t xml:space="preserve">SUNEDISON   </t>
  </si>
  <si>
    <t xml:space="preserve">VST TILLERS </t>
  </si>
  <si>
    <t xml:space="preserve">B2B SOFT.   </t>
  </si>
  <si>
    <t>RADHE DEVLOP</t>
  </si>
  <si>
    <t xml:space="preserve">ELIXIR      </t>
  </si>
  <si>
    <t>TRISHAKTI EL</t>
  </si>
  <si>
    <t>PANKAJ POLY.</t>
  </si>
  <si>
    <t xml:space="preserve">MARBLE      </t>
  </si>
  <si>
    <t>CINDRELLA FI</t>
  </si>
  <si>
    <t xml:space="preserve">NAT PLASTIC </t>
  </si>
  <si>
    <t xml:space="preserve">LEAD FINANC </t>
  </si>
  <si>
    <t xml:space="preserve">NATFIT      </t>
  </si>
  <si>
    <t xml:space="preserve">ARTEFACT PR </t>
  </si>
  <si>
    <t xml:space="preserve">HIGH STREET </t>
  </si>
  <si>
    <t>DHP INDIA LT</t>
  </si>
  <si>
    <t xml:space="preserve">RRIL        </t>
  </si>
  <si>
    <t>AVAILABLE FI</t>
  </si>
  <si>
    <t xml:space="preserve">MARUTI SEC. </t>
  </si>
  <si>
    <t xml:space="preserve">HAVISHA     </t>
  </si>
  <si>
    <t xml:space="preserve">JAYIND      </t>
  </si>
  <si>
    <t xml:space="preserve">KRETTOSYS   </t>
  </si>
  <si>
    <t xml:space="preserve">VIKALP SEC. </t>
  </si>
  <si>
    <t xml:space="preserve">ZYDUS WELL  </t>
  </si>
  <si>
    <t xml:space="preserve">WINPRO      </t>
  </si>
  <si>
    <t xml:space="preserve">BERVIN INV. </t>
  </si>
  <si>
    <t>CONTAIN.CORP</t>
  </si>
  <si>
    <t>EASTERN TRED</t>
  </si>
  <si>
    <t>PANACEA BIOT</t>
  </si>
  <si>
    <t>PEETI SECURT</t>
  </si>
  <si>
    <t>MERCURY META</t>
  </si>
  <si>
    <t xml:space="preserve">CHOICE INT. </t>
  </si>
  <si>
    <t>SHRIRAM ASSE</t>
  </si>
  <si>
    <t>GOLECHA GLOB</t>
  </si>
  <si>
    <t xml:space="preserve">EKANSH      </t>
  </si>
  <si>
    <t xml:space="preserve">SPAR        </t>
  </si>
  <si>
    <t xml:space="preserve">BYKE HOSP   </t>
  </si>
  <si>
    <t>ARIHANT FOUN</t>
  </si>
  <si>
    <t>HASTI FINANC</t>
  </si>
  <si>
    <t>UPSURGE INV.</t>
  </si>
  <si>
    <t>PADAM COTTON</t>
  </si>
  <si>
    <t xml:space="preserve">SOURCENTRL  </t>
  </si>
  <si>
    <t>G.G.AUTOMATI</t>
  </si>
  <si>
    <t xml:space="preserve">ALMONDZ GLO </t>
  </si>
  <si>
    <t>LWS KNITWEAR</t>
  </si>
  <si>
    <t>TUNI TEXTILE</t>
  </si>
  <si>
    <t xml:space="preserve">RADIX IND   </t>
  </si>
  <si>
    <t>NARENDRA PRO</t>
  </si>
  <si>
    <t xml:space="preserve">MEGA CORPN. </t>
  </si>
  <si>
    <t>TAMIL.NEWSPR</t>
  </si>
  <si>
    <t>SHAKTI PUMPS</t>
  </si>
  <si>
    <t xml:space="preserve">SAFFRON IND </t>
  </si>
  <si>
    <t xml:space="preserve">PWASML      </t>
  </si>
  <si>
    <t>GOLDSTONE EN</t>
  </si>
  <si>
    <t xml:space="preserve">VARDHMAN    </t>
  </si>
  <si>
    <t>GRM OVERSEAS</t>
  </si>
  <si>
    <t>MOHIT INDUS.</t>
  </si>
  <si>
    <t>POLYLINK POL</t>
  </si>
  <si>
    <t>MINAXI TEXT.</t>
  </si>
  <si>
    <t>CONTI.CONTRL</t>
  </si>
  <si>
    <t xml:space="preserve">NOUVEAU     </t>
  </si>
  <si>
    <t>DUKE OFFSHOR</t>
  </si>
  <si>
    <t xml:space="preserve">CYBELE IND  </t>
  </si>
  <si>
    <t>CG-VAK SOFTW</t>
  </si>
  <si>
    <t xml:space="preserve">NAVKAR      </t>
  </si>
  <si>
    <t xml:space="preserve">BLUECOAST   </t>
  </si>
  <si>
    <t>MADHUCON PRJ</t>
  </si>
  <si>
    <t xml:space="preserve">SYBLY INDS. </t>
  </si>
  <si>
    <t>RAJESH EXPO.</t>
  </si>
  <si>
    <t>ESAAR (I)LTD</t>
  </si>
  <si>
    <t xml:space="preserve">MARIS SPIN. </t>
  </si>
  <si>
    <t>EVEREADY (I)</t>
  </si>
  <si>
    <t>STEP TWO COR</t>
  </si>
  <si>
    <t>ORIENT TRADE</t>
  </si>
  <si>
    <t xml:space="preserve">VIKASPROP   </t>
  </si>
  <si>
    <t xml:space="preserve">HATSUN AGRO </t>
  </si>
  <si>
    <t>E.COM INFOTE</t>
  </si>
  <si>
    <t>MARUTI INFRA</t>
  </si>
  <si>
    <t xml:space="preserve">KOBO        </t>
  </si>
  <si>
    <t>JINDAL WORLD</t>
  </si>
  <si>
    <t xml:space="preserve">SOMANY CRAM </t>
  </si>
  <si>
    <t>JHAVERI CRED</t>
  </si>
  <si>
    <t>RAGHUNATH TO</t>
  </si>
  <si>
    <t>CORAL (I)FIN</t>
  </si>
  <si>
    <t>SANJIVANI PA</t>
  </si>
  <si>
    <t xml:space="preserve">VAS INFRA   </t>
  </si>
  <si>
    <t>KMF BUILDERS</t>
  </si>
  <si>
    <t>BERYL SECUR.</t>
  </si>
  <si>
    <t xml:space="preserve">DEVINE IMPE </t>
  </si>
  <si>
    <t>BAMPSL SECUR</t>
  </si>
  <si>
    <t xml:space="preserve">GENPHARMA   </t>
  </si>
  <si>
    <t xml:space="preserve">INCON ENGG. </t>
  </si>
  <si>
    <t xml:space="preserve">CGCL        </t>
  </si>
  <si>
    <t xml:space="preserve">FDC LIMITED </t>
  </si>
  <si>
    <t>GORANI INDUS</t>
  </si>
  <si>
    <t>KG PETROCHEM</t>
  </si>
  <si>
    <t xml:space="preserve">STARCOM     </t>
  </si>
  <si>
    <t>COUNTRY COND</t>
  </si>
  <si>
    <t xml:space="preserve">OROSMITHS   </t>
  </si>
  <si>
    <t>LINCOLN PHAR</t>
  </si>
  <si>
    <t xml:space="preserve">SILVER OAK  </t>
  </si>
  <si>
    <t xml:space="preserve">PRAVEG      </t>
  </si>
  <si>
    <t xml:space="preserve">SURAJ LTD   </t>
  </si>
  <si>
    <t xml:space="preserve">SICL        </t>
  </si>
  <si>
    <t xml:space="preserve">MARICOLTD   </t>
  </si>
  <si>
    <t>NATIONAL GEN</t>
  </si>
  <si>
    <t>HITTCO TOOLS</t>
  </si>
  <si>
    <t>VISION CORPO</t>
  </si>
  <si>
    <t xml:space="preserve">ARISINT     </t>
  </si>
  <si>
    <t>MAYUR LEATHR</t>
  </si>
  <si>
    <t xml:space="preserve">AMERISE     </t>
  </si>
  <si>
    <t xml:space="preserve">PRITHVIEXCH </t>
  </si>
  <si>
    <t>RAINBOW FOUN</t>
  </si>
  <si>
    <t xml:space="preserve">TRICOMFRU   </t>
  </si>
  <si>
    <t xml:space="preserve">VIDHIING    </t>
  </si>
  <si>
    <t>BHAGIRA.CHEM</t>
  </si>
  <si>
    <t>PANCHSHEEL O</t>
  </si>
  <si>
    <t>MENON PISTON</t>
  </si>
  <si>
    <t xml:space="preserve">GREENCREST  </t>
  </si>
  <si>
    <t xml:space="preserve">GENNEX LAB  </t>
  </si>
  <si>
    <t>GINI SILK MI</t>
  </si>
  <si>
    <t>PRAJAY ENGS.</t>
  </si>
  <si>
    <t xml:space="preserve">BIOGEN      </t>
  </si>
  <si>
    <t xml:space="preserve">APOLLOPIPES </t>
  </si>
  <si>
    <t>UNJHA FORMUL</t>
  </si>
  <si>
    <t>POLY MEDICUR</t>
  </si>
  <si>
    <t xml:space="preserve">KACHCHHMIN  </t>
  </si>
  <si>
    <t xml:space="preserve">KACL        </t>
  </si>
  <si>
    <t xml:space="preserve">KCLINFRA    </t>
  </si>
  <si>
    <t xml:space="preserve">ATUL AUTO   </t>
  </si>
  <si>
    <t xml:space="preserve">PRERNA INFR </t>
  </si>
  <si>
    <t>METAL COATIN</t>
  </si>
  <si>
    <t xml:space="preserve">GANGAPAPERS </t>
  </si>
  <si>
    <t>TIRUPATI SAR</t>
  </si>
  <si>
    <t xml:space="preserve">RODIUM      </t>
  </si>
  <si>
    <t>NATURA HUE C</t>
  </si>
  <si>
    <t>LAHOTI OVER.</t>
  </si>
  <si>
    <t xml:space="preserve">ZENITHSTL   </t>
  </si>
  <si>
    <t xml:space="preserve">TRINITYLEA  </t>
  </si>
  <si>
    <t xml:space="preserve">ASIAN STAR  </t>
  </si>
  <si>
    <t xml:space="preserve">ORIRAIL     </t>
  </si>
  <si>
    <t>JOINDRE CAPI</t>
  </si>
  <si>
    <t xml:space="preserve">BHARATAGRI  </t>
  </si>
  <si>
    <t>UNITECH INTE</t>
  </si>
  <si>
    <t>SACHETA MET.</t>
  </si>
  <si>
    <t xml:space="preserve">ANJANI FINL </t>
  </si>
  <si>
    <t>PIONEER DIS.</t>
  </si>
  <si>
    <t>REXNORD ELE.</t>
  </si>
  <si>
    <t>KHANDWALA SE</t>
  </si>
  <si>
    <t xml:space="preserve">SAWACA BUSI </t>
  </si>
  <si>
    <t xml:space="preserve">CCL INTER   </t>
  </si>
  <si>
    <t xml:space="preserve">GALLOPENT   </t>
  </si>
  <si>
    <t xml:space="preserve">CROISSANCE  </t>
  </si>
  <si>
    <t xml:space="preserve">MADHUVEER   </t>
  </si>
  <si>
    <t>GALAXY AGRIC</t>
  </si>
  <si>
    <t>GOPAL IRON S</t>
  </si>
  <si>
    <t>AGAR IND COR</t>
  </si>
  <si>
    <t>DHAMPURE SGR</t>
  </si>
  <si>
    <t>SHANTANU SHE</t>
  </si>
  <si>
    <t>GOLDEN CARPE</t>
  </si>
  <si>
    <t xml:space="preserve">INNOCORP L  </t>
  </si>
  <si>
    <t>SARTHAK INDU</t>
  </si>
  <si>
    <t xml:space="preserve">SAI CAPITAL </t>
  </si>
  <si>
    <t xml:space="preserve">VERTEX SEC. </t>
  </si>
  <si>
    <t>RIBA TEXTILS</t>
  </si>
  <si>
    <t xml:space="preserve">SHREMETAL   </t>
  </si>
  <si>
    <t>CHARTERLOGIS</t>
  </si>
  <si>
    <t>AMBIKA COTTO</t>
  </si>
  <si>
    <t xml:space="preserve">HIND ALUMIN </t>
  </si>
  <si>
    <t xml:space="preserve">SPECTR FOOD </t>
  </si>
  <si>
    <t>AMRAWOR AGRI</t>
  </si>
  <si>
    <t>AUTO PINS(I)</t>
  </si>
  <si>
    <t>ODYSSEY CORP</t>
  </si>
  <si>
    <t>INDUCTO STL.</t>
  </si>
  <si>
    <t xml:space="preserve">SAM INDUS.  </t>
  </si>
  <si>
    <t xml:space="preserve">POOJA ENT   </t>
  </si>
  <si>
    <t xml:space="preserve">GRAVITY (I) </t>
  </si>
  <si>
    <t>LCC INFOTECH</t>
  </si>
  <si>
    <t xml:space="preserve">FILAT FASH  </t>
  </si>
  <si>
    <t>SINDHU TRADE</t>
  </si>
  <si>
    <t>UNISTAR MULT</t>
  </si>
  <si>
    <t xml:space="preserve">ZENOTECH    </t>
  </si>
  <si>
    <t>HINDUSTN BIO</t>
  </si>
  <si>
    <t xml:space="preserve">SWELECT     </t>
  </si>
  <si>
    <t>WALLFORT FIN</t>
  </si>
  <si>
    <t xml:space="preserve">KDDL LTD    </t>
  </si>
  <si>
    <t>ADINATH EXIM</t>
  </si>
  <si>
    <t xml:space="preserve">ABHINAV CAP </t>
  </si>
  <si>
    <t xml:space="preserve">KILPEST (I) </t>
  </si>
  <si>
    <t>SUPERB PAPER</t>
  </si>
  <si>
    <t xml:space="preserve">MONIND      </t>
  </si>
  <si>
    <t>INDO-CITY IN</t>
  </si>
  <si>
    <t xml:space="preserve">SBEC SUGAR  </t>
  </si>
  <si>
    <t>BRIJLAXMI LE</t>
  </si>
  <si>
    <t xml:space="preserve">BSE  INFRA  </t>
  </si>
  <si>
    <t xml:space="preserve">RELIAB VEN  </t>
  </si>
  <si>
    <t xml:space="preserve">BANKBARODA  </t>
  </si>
  <si>
    <t>SKM EGG PROD</t>
  </si>
  <si>
    <t xml:space="preserve">WELCORP     </t>
  </si>
  <si>
    <t>H.S.(I) LTD.</t>
  </si>
  <si>
    <t>BNK OF INDIA</t>
  </si>
  <si>
    <t xml:space="preserve">INDRAPRAST  </t>
  </si>
  <si>
    <t xml:space="preserve">JOHNPHARMA  </t>
  </si>
  <si>
    <t>GAIL (I) LTD</t>
  </si>
  <si>
    <t xml:space="preserve">VAIBHAVGBL  </t>
  </si>
  <si>
    <t xml:space="preserve">TRESCON     </t>
  </si>
  <si>
    <t>GUJ.STAT.FIN</t>
  </si>
  <si>
    <t xml:space="preserve">JK PAPER    </t>
  </si>
  <si>
    <t>SAREGAMA (I)</t>
  </si>
  <si>
    <t>MINOLTA FIN.</t>
  </si>
  <si>
    <t xml:space="preserve">ADROITINFO  </t>
  </si>
  <si>
    <t xml:space="preserve">CYBERTECH   </t>
  </si>
  <si>
    <t xml:space="preserve">ICICI BANK  </t>
  </si>
  <si>
    <t xml:space="preserve">CYIENT      </t>
  </si>
  <si>
    <t xml:space="preserve">ENGINRS.(I) </t>
  </si>
  <si>
    <t>DHANALAK.BNK</t>
  </si>
  <si>
    <t xml:space="preserve">GUJ.MINERAL </t>
  </si>
  <si>
    <t>GAYATRI SUGR</t>
  </si>
  <si>
    <t>INDUSIND BNK</t>
  </si>
  <si>
    <t>INDIA TOURIS</t>
  </si>
  <si>
    <t xml:space="preserve">J &amp; K BANK  </t>
  </si>
  <si>
    <t xml:space="preserve">CITY UNION  </t>
  </si>
  <si>
    <t xml:space="preserve">ARCHIES LTD </t>
  </si>
  <si>
    <t xml:space="preserve">AXIS BANK   </t>
  </si>
  <si>
    <t>HB STOCKHOL.</t>
  </si>
  <si>
    <t>SIEL FINANCL</t>
  </si>
  <si>
    <t>SOUTH IND.BK</t>
  </si>
  <si>
    <t xml:space="preserve">ENERGY DEV. </t>
  </si>
  <si>
    <t>SONATA SOFT.</t>
  </si>
  <si>
    <t>BENGAL TEA &amp;</t>
  </si>
  <si>
    <t xml:space="preserve">NAT.ALUM    </t>
  </si>
  <si>
    <t>INDIA NIPPON</t>
  </si>
  <si>
    <t xml:space="preserve">NALWA SONS  </t>
  </si>
  <si>
    <t xml:space="preserve">APAR INDUS. </t>
  </si>
  <si>
    <t xml:space="preserve">ACCELYA     </t>
  </si>
  <si>
    <t xml:space="preserve">ORCHASP     </t>
  </si>
  <si>
    <t xml:space="preserve">HCL TECHNO  </t>
  </si>
  <si>
    <t>TCFC FINANCE</t>
  </si>
  <si>
    <t xml:space="preserve">GEOJITFSL   </t>
  </si>
  <si>
    <t xml:space="preserve">JINDAL STE  </t>
  </si>
  <si>
    <t>GLENMARK PHA</t>
  </si>
  <si>
    <t xml:space="preserve">WOCKHARDT   </t>
  </si>
  <si>
    <t xml:space="preserve">TATA COFFEE </t>
  </si>
  <si>
    <t>IND-SWIFT LA</t>
  </si>
  <si>
    <t xml:space="preserve">GEPIL       </t>
  </si>
  <si>
    <t xml:space="preserve">SHREE RAMA  </t>
  </si>
  <si>
    <t>MAHINDRALIFE</t>
  </si>
  <si>
    <t xml:space="preserve">VAARAD      </t>
  </si>
  <si>
    <t xml:space="preserve">ZYDUSLIFE   </t>
  </si>
  <si>
    <t>SHIVA CEMENT</t>
  </si>
  <si>
    <t xml:space="preserve">CINEVISTA   </t>
  </si>
  <si>
    <t xml:space="preserve">INTENS TECH </t>
  </si>
  <si>
    <t>DANLAW TECH.</t>
  </si>
  <si>
    <t>AJANTA PHARM</t>
  </si>
  <si>
    <t>HB PORTFOLIO</t>
  </si>
  <si>
    <t>HB ESTATE DE</t>
  </si>
  <si>
    <t>AMBICA AGAR.</t>
  </si>
  <si>
    <t>COMPUCOM SOF</t>
  </si>
  <si>
    <t>OMNI AX'S SO</t>
  </si>
  <si>
    <t xml:space="preserve">IZMO        </t>
  </si>
  <si>
    <t xml:space="preserve">TVS MOTOR L </t>
  </si>
  <si>
    <t xml:space="preserve">SOFTSOL (I) </t>
  </si>
  <si>
    <t xml:space="preserve">GATI LTD.   </t>
  </si>
  <si>
    <t xml:space="preserve">SUBEX LTX   </t>
  </si>
  <si>
    <t>TRANSPORT CO</t>
  </si>
  <si>
    <t>PADMALAYA TE</t>
  </si>
  <si>
    <t>AKSH OPTIFIB</t>
  </si>
  <si>
    <t xml:space="preserve">PICTURHOUSE </t>
  </si>
  <si>
    <t>TRIVENI ENGG</t>
  </si>
  <si>
    <t xml:space="preserve">MUKTA ARTS  </t>
  </si>
  <si>
    <t>NAGPUR POWER</t>
  </si>
  <si>
    <t>DYNACONS SYS</t>
  </si>
  <si>
    <t xml:space="preserve">PNB GILTS   </t>
  </si>
  <si>
    <t xml:space="preserve">BCG         </t>
  </si>
  <si>
    <t xml:space="preserve">RAMCO INDS. </t>
  </si>
  <si>
    <t>RAMCO  SYSTM</t>
  </si>
  <si>
    <t>TATA TELESER</t>
  </si>
  <si>
    <t xml:space="preserve">VIRINCHI    </t>
  </si>
  <si>
    <t xml:space="preserve">WEPSOLN     </t>
  </si>
  <si>
    <t xml:space="preserve">STER TECH   </t>
  </si>
  <si>
    <t xml:space="preserve">TIPSINDUSTR </t>
  </si>
  <si>
    <t xml:space="preserve">MRO-TEK     </t>
  </si>
  <si>
    <t xml:space="preserve">FIRSTFIN    </t>
  </si>
  <si>
    <t xml:space="preserve">BABA ARTS   </t>
  </si>
  <si>
    <t>BALAJI TELE.</t>
  </si>
  <si>
    <t xml:space="preserve">TYCHE INDS  </t>
  </si>
  <si>
    <t>CALIFORN.SOF</t>
  </si>
  <si>
    <t>PRITISHN COM</t>
  </si>
  <si>
    <t>INDIAN OVER.</t>
  </si>
  <si>
    <t>TAJ GVK HOTL</t>
  </si>
  <si>
    <t>CREATIVE EYE</t>
  </si>
  <si>
    <t xml:space="preserve">AXISCADES   </t>
  </si>
  <si>
    <t xml:space="preserve">UMESL       </t>
  </si>
  <si>
    <t xml:space="preserve">BSOFT       </t>
  </si>
  <si>
    <t xml:space="preserve">USGTECH     </t>
  </si>
  <si>
    <t>SAVEN TECHNO</t>
  </si>
  <si>
    <t xml:space="preserve">AVANTEL LTD </t>
  </si>
  <si>
    <t xml:space="preserve">MOSCHIP     </t>
  </si>
  <si>
    <t>MEGASOFT LTD</t>
  </si>
  <si>
    <t>TRANSCORP IN</t>
  </si>
  <si>
    <t>VISESH INFO.</t>
  </si>
  <si>
    <t>CEREBRA INTE</t>
  </si>
  <si>
    <t>MID-DAY MULT</t>
  </si>
  <si>
    <t xml:space="preserve">SMARTLINK   </t>
  </si>
  <si>
    <t xml:space="preserve">GODREJ CONS </t>
  </si>
  <si>
    <t xml:space="preserve">GENUSPRIME  </t>
  </si>
  <si>
    <t xml:space="preserve">BF UTILI    </t>
  </si>
  <si>
    <t xml:space="preserve">UNITD SPR   </t>
  </si>
  <si>
    <t xml:space="preserve">SANINFRA    </t>
  </si>
  <si>
    <t xml:space="preserve">OLECTRA     </t>
  </si>
  <si>
    <t xml:space="preserve">MPS LTD     </t>
  </si>
  <si>
    <t>CERA SANITAR</t>
  </si>
  <si>
    <t>T. SPIRITUAL</t>
  </si>
  <si>
    <t xml:space="preserve">BHARTI ARTL </t>
  </si>
  <si>
    <t>SHALIMAR WIR</t>
  </si>
  <si>
    <t>COMPUAGE INF</t>
  </si>
  <si>
    <t>GULSHAN POLY</t>
  </si>
  <si>
    <t xml:space="preserve">FAZE3AUTO   </t>
  </si>
  <si>
    <t>PONNI SUG(ER</t>
  </si>
  <si>
    <t>PUNJAB NATIO</t>
  </si>
  <si>
    <t xml:space="preserve">ORACLE FIN  </t>
  </si>
  <si>
    <t xml:space="preserve">HAZ MUL PRO </t>
  </si>
  <si>
    <t xml:space="preserve">KAMAHOLDING </t>
  </si>
  <si>
    <t xml:space="preserve">APTECH LTD  </t>
  </si>
  <si>
    <t>UNION BANK L</t>
  </si>
  <si>
    <t>UNITED BREWA</t>
  </si>
  <si>
    <t xml:space="preserve">ISMT LTD    </t>
  </si>
  <si>
    <t>NOIDA-TOLL B</t>
  </si>
  <si>
    <t>GRANULES (I)</t>
  </si>
  <si>
    <t xml:space="preserve">CANARA BANK </t>
  </si>
  <si>
    <t>BALMER LA.IN</t>
  </si>
  <si>
    <t xml:space="preserve">POKARNA LTD </t>
  </si>
  <si>
    <t xml:space="preserve">DIVI'S LAB. </t>
  </si>
  <si>
    <t xml:space="preserve">ASTRA MICRO </t>
  </si>
  <si>
    <t xml:space="preserve">RADICOKHAIT </t>
  </si>
  <si>
    <t xml:space="preserve">SHRMCITYUN  </t>
  </si>
  <si>
    <t xml:space="preserve">MARUTISUZUK </t>
  </si>
  <si>
    <t xml:space="preserve">RAJAPAMILLS </t>
  </si>
  <si>
    <t>NAVIN FLUORI</t>
  </si>
  <si>
    <t xml:space="preserve">UCOBANK     </t>
  </si>
  <si>
    <t xml:space="preserve">BAG FIL MED </t>
  </si>
  <si>
    <t xml:space="preserve">JSL         </t>
  </si>
  <si>
    <t>SUPRAJIT ENG</t>
  </si>
  <si>
    <t xml:space="preserve">TVSELE      </t>
  </si>
  <si>
    <t xml:space="preserve">INDRA GAS   </t>
  </si>
  <si>
    <t xml:space="preserve">TV TODAY    </t>
  </si>
  <si>
    <t xml:space="preserve">PALRED      </t>
  </si>
  <si>
    <t>PETRONET LNG</t>
  </si>
  <si>
    <t xml:space="preserve">BIOCON LTD. </t>
  </si>
  <si>
    <t xml:space="preserve">PTC INDIA   </t>
  </si>
  <si>
    <t xml:space="preserve">BANK MAHA   </t>
  </si>
  <si>
    <t xml:space="preserve">RK FORGINGS </t>
  </si>
  <si>
    <t xml:space="preserve">DATAM GLOB  </t>
  </si>
  <si>
    <t xml:space="preserve">NDTV        </t>
  </si>
  <si>
    <t xml:space="preserve">STAR        </t>
  </si>
  <si>
    <t xml:space="preserve">JAIPRA      </t>
  </si>
  <si>
    <t>ULTRATECH CM</t>
  </si>
  <si>
    <t xml:space="preserve">UNOMINDA    </t>
  </si>
  <si>
    <t xml:space="preserve">TCS LTD.    </t>
  </si>
  <si>
    <t xml:space="preserve">COFORGE     </t>
  </si>
  <si>
    <t xml:space="preserve">GULFPETRO   </t>
  </si>
  <si>
    <t xml:space="preserve">CENTURYPLY  </t>
  </si>
  <si>
    <t xml:space="preserve">WELENT      </t>
  </si>
  <si>
    <t xml:space="preserve">NTPC LTD    </t>
  </si>
  <si>
    <t xml:space="preserve">SALSTEEL    </t>
  </si>
  <si>
    <t xml:space="preserve">JBM AUTO    </t>
  </si>
  <si>
    <t xml:space="preserve">DWAR SUGAR  </t>
  </si>
  <si>
    <t xml:space="preserve">INDOCO REM  </t>
  </si>
  <si>
    <t xml:space="preserve">VIPCLOTHNG  </t>
  </si>
  <si>
    <t xml:space="preserve">IMPEX       </t>
  </si>
  <si>
    <t xml:space="preserve">XCHANGING   </t>
  </si>
  <si>
    <t xml:space="preserve">JETAIRWAYS  </t>
  </si>
  <si>
    <t xml:space="preserve">MORARJETEX  </t>
  </si>
  <si>
    <t xml:space="preserve">JINDALPH    </t>
  </si>
  <si>
    <t>PONDY OXIDES</t>
  </si>
  <si>
    <t xml:space="preserve">JPPOWER     </t>
  </si>
  <si>
    <t xml:space="preserve">3I INFOTECH </t>
  </si>
  <si>
    <t xml:space="preserve">MCNALLYB    </t>
  </si>
  <si>
    <t xml:space="preserve">GOKALDAS    </t>
  </si>
  <si>
    <t xml:space="preserve">ALLSEC TECH </t>
  </si>
  <si>
    <t xml:space="preserve">IIFL        </t>
  </si>
  <si>
    <t xml:space="preserve">MAN DRUGORG </t>
  </si>
  <si>
    <t>SHOPPER STOP</t>
  </si>
  <si>
    <t xml:space="preserve">CYBER MEDIA </t>
  </si>
  <si>
    <t xml:space="preserve">NDL         </t>
  </si>
  <si>
    <t xml:space="preserve">JSWHL       </t>
  </si>
  <si>
    <t xml:space="preserve">JK CEMENT   </t>
  </si>
  <si>
    <t>BEEYU OVERSE</t>
  </si>
  <si>
    <t xml:space="preserve">YES BANK    </t>
  </si>
  <si>
    <t xml:space="preserve">NECTAR LIFE </t>
  </si>
  <si>
    <t xml:space="preserve">MSP STEEL   </t>
  </si>
  <si>
    <t xml:space="preserve">SPL INDS    </t>
  </si>
  <si>
    <t>KARNATAKA BK</t>
  </si>
  <si>
    <t>MCLEOD RUSSE</t>
  </si>
  <si>
    <t>FACOR ALLOYS</t>
  </si>
  <si>
    <t xml:space="preserve">IDFC        </t>
  </si>
  <si>
    <t>VIVIMED LABS</t>
  </si>
  <si>
    <t xml:space="preserve">RANE MADRAS </t>
  </si>
  <si>
    <t xml:space="preserve">HT MEDIA    </t>
  </si>
  <si>
    <t xml:space="preserve">SASKEN      </t>
  </si>
  <si>
    <t>FCS SOFTWARE</t>
  </si>
  <si>
    <t>SUZLONENERGY</t>
  </si>
  <si>
    <t>AURIONPRO SO</t>
  </si>
  <si>
    <t>RENUKA SUGAR</t>
  </si>
  <si>
    <t>KM SUGARMILL</t>
  </si>
  <si>
    <t>BANNARI AMMA</t>
  </si>
  <si>
    <t>PBA INFRASTR</t>
  </si>
  <si>
    <t xml:space="preserve">AIAENGINEER </t>
  </si>
  <si>
    <t>EVEREST KANT</t>
  </si>
  <si>
    <t>KERNEX MICRO</t>
  </si>
  <si>
    <t xml:space="preserve">REPRO INDIA </t>
  </si>
  <si>
    <t xml:space="preserve">PVR LTD     </t>
  </si>
  <si>
    <t>RADHA MADHAV</t>
  </si>
  <si>
    <t xml:space="preserve">PUNJ LLOYD  </t>
  </si>
  <si>
    <t>BARTRONICSIN</t>
  </si>
  <si>
    <t>CELEBRITYFAS</t>
  </si>
  <si>
    <t>NITINSPINNER</t>
  </si>
  <si>
    <t xml:space="preserve">ROYALORCH   </t>
  </si>
  <si>
    <t xml:space="preserve">ENT NETWORK </t>
  </si>
  <si>
    <t xml:space="preserve">CELLA       </t>
  </si>
  <si>
    <t>GUJ PETRONET</t>
  </si>
  <si>
    <t xml:space="preserve">JAGRAN PRAK </t>
  </si>
  <si>
    <t>INOX LEISURE</t>
  </si>
  <si>
    <t xml:space="preserve">DYNEMIC PRO </t>
  </si>
  <si>
    <t>GVK POWERINF</t>
  </si>
  <si>
    <t>SADBHAV ENGG</t>
  </si>
  <si>
    <t xml:space="preserve">SAKUMA EXPO </t>
  </si>
  <si>
    <t xml:space="preserve">KEC INTERN  </t>
  </si>
  <si>
    <t xml:space="preserve">GILLA ARBUT </t>
  </si>
  <si>
    <t xml:space="preserve">INDOTECHTR  </t>
  </si>
  <si>
    <t xml:space="preserve">BL KASHYAP  </t>
  </si>
  <si>
    <t>M&amp;M FINANSER</t>
  </si>
  <si>
    <t xml:space="preserve">VISA STEEL  </t>
  </si>
  <si>
    <t xml:space="preserve">NITCO TILES </t>
  </si>
  <si>
    <t xml:space="preserve">MPDL        </t>
  </si>
  <si>
    <t xml:space="preserve">SOLAR IND   </t>
  </si>
  <si>
    <t xml:space="preserve">GALLANTT    </t>
  </si>
  <si>
    <t xml:space="preserve">UTTAM SUGAR </t>
  </si>
  <si>
    <t xml:space="preserve">STL GLOBAL  </t>
  </si>
  <si>
    <t xml:space="preserve">KEWAL KIRAN </t>
  </si>
  <si>
    <t xml:space="preserve">SUN TVNET   </t>
  </si>
  <si>
    <t>GODAWARI POW</t>
  </si>
  <si>
    <t xml:space="preserve">RSYSTEMINT  </t>
  </si>
  <si>
    <t>EMKAY GLOB F</t>
  </si>
  <si>
    <t xml:space="preserve">TANTIA CONS </t>
  </si>
  <si>
    <t xml:space="preserve">LOKESH MACH </t>
  </si>
  <si>
    <t xml:space="preserve">KAMDHENU    </t>
  </si>
  <si>
    <t xml:space="preserve">PAUSHAKLTD  </t>
  </si>
  <si>
    <t xml:space="preserve">GTN TEXTILE </t>
  </si>
  <si>
    <t xml:space="preserve">INDICAP     </t>
  </si>
  <si>
    <t xml:space="preserve">PRIME FOCUS </t>
  </si>
  <si>
    <t xml:space="preserve">ALLCARGO    </t>
  </si>
  <si>
    <t xml:space="preserve">EASUNREYRL  </t>
  </si>
  <si>
    <t>GMR INFRASTR</t>
  </si>
  <si>
    <t xml:space="preserve">TECH MAH    </t>
  </si>
  <si>
    <t xml:space="preserve">MAHINDCIE   </t>
  </si>
  <si>
    <t>VOLTAMP TRAN</t>
  </si>
  <si>
    <t xml:space="preserve">ATLANTA     </t>
  </si>
  <si>
    <t xml:space="preserve">DEEPENR     </t>
  </si>
  <si>
    <t>HOV SERVICES</t>
  </si>
  <si>
    <t>ACTION CONST</t>
  </si>
  <si>
    <t xml:space="preserve">GEECEE      </t>
  </si>
  <si>
    <t xml:space="preserve">RICHA IND   </t>
  </si>
  <si>
    <t>GAYATRI PROJ</t>
  </si>
  <si>
    <t xml:space="preserve">FIEM INDS   </t>
  </si>
  <si>
    <t xml:space="preserve">JHS SVEN    </t>
  </si>
  <si>
    <t xml:space="preserve">DCBBANK     </t>
  </si>
  <si>
    <t xml:space="preserve">GLOBAL VECT </t>
  </si>
  <si>
    <t xml:space="preserve">INSPIRISYS  </t>
  </si>
  <si>
    <t xml:space="preserve">GTL INFRAST </t>
  </si>
  <si>
    <t xml:space="preserve">SHIVAM AUTO </t>
  </si>
  <si>
    <t xml:space="preserve">INFO EDGE   </t>
  </si>
  <si>
    <t xml:space="preserve">TORNT POWER </t>
  </si>
  <si>
    <t xml:space="preserve">PARSVNATH   </t>
  </si>
  <si>
    <t xml:space="preserve">SUTLEJ TEXT </t>
  </si>
  <si>
    <t xml:space="preserve">DAAWAT      </t>
  </si>
  <si>
    <t xml:space="preserve">SOBHA       </t>
  </si>
  <si>
    <t xml:space="preserve">RUCHIRA PAP </t>
  </si>
  <si>
    <t xml:space="preserve">TANLA       </t>
  </si>
  <si>
    <t xml:space="preserve">ZEEMEDIA    </t>
  </si>
  <si>
    <t xml:space="preserve">SITINET     </t>
  </si>
  <si>
    <t xml:space="preserve">LUMAX TECH  </t>
  </si>
  <si>
    <t xml:space="preserve">AUTOIND     </t>
  </si>
  <si>
    <t>NTWK MED INV</t>
  </si>
  <si>
    <t xml:space="preserve">HUBTOWN     </t>
  </si>
  <si>
    <t xml:space="preserve">TV18BRDCST  </t>
  </si>
  <si>
    <t xml:space="preserve">CAMBRIDGE   </t>
  </si>
  <si>
    <t xml:space="preserve">TECHNOCRAFT </t>
  </si>
  <si>
    <t xml:space="preserve">REDINGTON   </t>
  </si>
  <si>
    <t xml:space="preserve">AI CHAMPDNY </t>
  </si>
  <si>
    <t xml:space="preserve">CINELINE    </t>
  </si>
  <si>
    <t xml:space="preserve">PGIL        </t>
  </si>
  <si>
    <t xml:space="preserve">FSL         </t>
  </si>
  <si>
    <t xml:space="preserve">POWER FINAN </t>
  </si>
  <si>
    <t>AHLUWALIA CO</t>
  </si>
  <si>
    <t>TRANSWARRANT</t>
  </si>
  <si>
    <t xml:space="preserve">INDIAN BANK </t>
  </si>
  <si>
    <t>SMS PHARMACE</t>
  </si>
  <si>
    <t xml:space="preserve">ORIENTAL    </t>
  </si>
  <si>
    <t>MINDTREE LTD</t>
  </si>
  <si>
    <t xml:space="preserve">ELAND       </t>
  </si>
  <si>
    <t xml:space="preserve">IDEA        </t>
  </si>
  <si>
    <t xml:space="preserve">JAGJANANI   </t>
  </si>
  <si>
    <t xml:space="preserve">RAJ TELE    </t>
  </si>
  <si>
    <t>PAGE INDUSTR</t>
  </si>
  <si>
    <t xml:space="preserve">AMD INDUS   </t>
  </si>
  <si>
    <t xml:space="preserve">LEHAR       </t>
  </si>
  <si>
    <t xml:space="preserve">ASTRAL      </t>
  </si>
  <si>
    <t xml:space="preserve">INDBUL REAL </t>
  </si>
  <si>
    <t xml:space="preserve">CAMLINFINE  </t>
  </si>
  <si>
    <t xml:space="preserve">ICRA        </t>
  </si>
  <si>
    <t xml:space="preserve">DISH TV     </t>
  </si>
  <si>
    <t xml:space="preserve">SAHYA INDU  </t>
  </si>
  <si>
    <t xml:space="preserve">SREE RAYALA </t>
  </si>
  <si>
    <t xml:space="preserve">FORTIS      </t>
  </si>
  <si>
    <t xml:space="preserve">TGBHOTELS   </t>
  </si>
  <si>
    <t xml:space="preserve">HILTON MET  </t>
  </si>
  <si>
    <t xml:space="preserve">DELTA CORP  </t>
  </si>
  <si>
    <t xml:space="preserve">INSECTCID   </t>
  </si>
  <si>
    <t xml:space="preserve">ASAHI SONG  </t>
  </si>
  <si>
    <t>HARYA CAPFIN</t>
  </si>
  <si>
    <t xml:space="preserve">TIME TECHNO </t>
  </si>
  <si>
    <t xml:space="preserve">HGSL        </t>
  </si>
  <si>
    <t xml:space="preserve">NELCAST     </t>
  </si>
  <si>
    <t xml:space="preserve">V2RETAIL    </t>
  </si>
  <si>
    <t xml:space="preserve">DLF LIMITED </t>
  </si>
  <si>
    <t xml:space="preserve">TARMAT      </t>
  </si>
  <si>
    <t xml:space="preserve">ANKIT METAL </t>
  </si>
  <si>
    <t xml:space="preserve">SUNPHA ADV  </t>
  </si>
  <si>
    <t xml:space="preserve">HOUSING DEV </t>
  </si>
  <si>
    <t>ALLIED DIGIT</t>
  </si>
  <si>
    <t xml:space="preserve">ALPA LAB    </t>
  </si>
  <si>
    <t>SIR SHADI LA</t>
  </si>
  <si>
    <t xml:space="preserve">OMAXE LTD   </t>
  </si>
  <si>
    <t xml:space="preserve">REFEX       </t>
  </si>
  <si>
    <t xml:space="preserve">CENTRAL BK  </t>
  </si>
  <si>
    <t>ASIAN GRANIT</t>
  </si>
  <si>
    <t xml:space="preserve">K.P.R. MILL </t>
  </si>
  <si>
    <t xml:space="preserve">TAKE SOLUT  </t>
  </si>
  <si>
    <t xml:space="preserve">PURAVANKARA </t>
  </si>
  <si>
    <t xml:space="preserve">MOTILALOFS  </t>
  </si>
  <si>
    <t xml:space="preserve">VTM LTD     </t>
  </si>
  <si>
    <t>IWIND ENERGY</t>
  </si>
  <si>
    <t xml:space="preserve">NAGREKA CAP </t>
  </si>
  <si>
    <t xml:space="preserve">MAGNUM VENT </t>
  </si>
  <si>
    <t xml:space="preserve">POWER GRID  </t>
  </si>
  <si>
    <t xml:space="preserve">KAVERI SEED </t>
  </si>
  <si>
    <t xml:space="preserve">PAISALO     </t>
  </si>
  <si>
    <t>CONSOL CONST</t>
  </si>
  <si>
    <t>SUPREME INFR</t>
  </si>
  <si>
    <t xml:space="preserve">MAANALU     </t>
  </si>
  <si>
    <t xml:space="preserve">ILFSENGG    </t>
  </si>
  <si>
    <t xml:space="preserve">PARLEIND    </t>
  </si>
  <si>
    <t>RELIGARE ENT</t>
  </si>
  <si>
    <t xml:space="preserve">BARAK VALL  </t>
  </si>
  <si>
    <t xml:space="preserve">RATHI BARS  </t>
  </si>
  <si>
    <t xml:space="preserve">ADANI PORTS </t>
  </si>
  <si>
    <t xml:space="preserve">EDELWEISS   </t>
  </si>
  <si>
    <t xml:space="preserve">RGL         </t>
  </si>
  <si>
    <t xml:space="preserve">KOLTEPATIL  </t>
  </si>
  <si>
    <t>KAUSHAL INFR</t>
  </si>
  <si>
    <t xml:space="preserve">JYOTHYLAB   </t>
  </si>
  <si>
    <t xml:space="preserve">ECLERX      </t>
  </si>
  <si>
    <t xml:space="preserve">TRIL        </t>
  </si>
  <si>
    <t xml:space="preserve">BRIGADE     </t>
  </si>
  <si>
    <t xml:space="preserve">BGR ENERGY  </t>
  </si>
  <si>
    <t xml:space="preserve">BURNPUR     </t>
  </si>
  <si>
    <t>MANAKSIA LTD</t>
  </si>
  <si>
    <t xml:space="preserve">PORWAL AUTO </t>
  </si>
  <si>
    <t xml:space="preserve">PPAP        </t>
  </si>
  <si>
    <t xml:space="preserve">ARIES AGRO  </t>
  </si>
  <si>
    <t xml:space="preserve">KUANTUM     </t>
  </si>
  <si>
    <t xml:space="preserve">RPOWER      </t>
  </si>
  <si>
    <t>J KUMAR INFR</t>
  </si>
  <si>
    <t xml:space="preserve">CORDS CABLE </t>
  </si>
  <si>
    <t xml:space="preserve">KNR CONST   </t>
  </si>
  <si>
    <t xml:space="preserve">ONMOBILE    </t>
  </si>
  <si>
    <t xml:space="preserve">SEPC        </t>
  </si>
  <si>
    <t xml:space="preserve">BANG        </t>
  </si>
  <si>
    <t xml:space="preserve">IRB INFRA   </t>
  </si>
  <si>
    <t>GSS INFOTECH</t>
  </si>
  <si>
    <t xml:space="preserve">NAHAR CAP   </t>
  </si>
  <si>
    <t xml:space="preserve">V GUARD IND </t>
  </si>
  <si>
    <t xml:space="preserve">RECLTD      </t>
  </si>
  <si>
    <t xml:space="preserve">AJRINFRA    </t>
  </si>
  <si>
    <t xml:space="preserve">DHANI       </t>
  </si>
  <si>
    <t>TITAGARH WAG</t>
  </si>
  <si>
    <t xml:space="preserve">KIRI DYES   </t>
  </si>
  <si>
    <t>SANKHYA INFO</t>
  </si>
  <si>
    <t xml:space="preserve">ABML        </t>
  </si>
  <si>
    <t xml:space="preserve">JAIBALA IND </t>
  </si>
  <si>
    <t xml:space="preserve">BAJAJ AUTO  </t>
  </si>
  <si>
    <t xml:space="preserve">BAJAJ FINSE </t>
  </si>
  <si>
    <t>GOKUL REFOIL</t>
  </si>
  <si>
    <t xml:space="preserve">RPG LIFESCI </t>
  </si>
  <si>
    <t>KOTAK SENSEX</t>
  </si>
  <si>
    <t>NIRAJ CEMENT</t>
  </si>
  <si>
    <t xml:space="preserve">RANE BRAKE  </t>
  </si>
  <si>
    <t xml:space="preserve">RANE ENGVL  </t>
  </si>
  <si>
    <t>BAFNA PHARMA</t>
  </si>
  <si>
    <t xml:space="preserve">CHL LTD     </t>
  </si>
  <si>
    <t>ARCHIDPLY IN</t>
  </si>
  <si>
    <t xml:space="preserve">LEHIL       </t>
  </si>
  <si>
    <t xml:space="preserve">SOMI CONVEY </t>
  </si>
  <si>
    <t xml:space="preserve">LGB FORGE   </t>
  </si>
  <si>
    <t xml:space="preserve">LANDMRK PRO </t>
  </si>
  <si>
    <t xml:space="preserve">SICAGEN IND </t>
  </si>
  <si>
    <t xml:space="preserve">SIMPLEX MIL </t>
  </si>
  <si>
    <t xml:space="preserve">SIMPLEX PAP </t>
  </si>
  <si>
    <t xml:space="preserve">20 MICRONS  </t>
  </si>
  <si>
    <t xml:space="preserve">ZFCVINDIA   </t>
  </si>
  <si>
    <t xml:space="preserve">ALKALI      </t>
  </si>
  <si>
    <t xml:space="preserve">ISGEC       </t>
  </si>
  <si>
    <t xml:space="preserve">INDIAN MET  </t>
  </si>
  <si>
    <t xml:space="preserve">VEDAVAAG    </t>
  </si>
  <si>
    <t xml:space="preserve">MOLDTKPACK  </t>
  </si>
  <si>
    <t xml:space="preserve">MAH HOLIDAY </t>
  </si>
  <si>
    <t xml:space="preserve">EXCEL       </t>
  </si>
  <si>
    <t xml:space="preserve">RAJ OIL     </t>
  </si>
  <si>
    <t xml:space="preserve">BENGLA&amp; ASM </t>
  </si>
  <si>
    <t xml:space="preserve">ADANI POWER </t>
  </si>
  <si>
    <t xml:space="preserve">NHPC        </t>
  </si>
  <si>
    <t xml:space="preserve">SURYAMBA SP </t>
  </si>
  <si>
    <t xml:space="preserve">GLOBUS SPR  </t>
  </si>
  <si>
    <t xml:space="preserve">OIL INDIA   </t>
  </si>
  <si>
    <t xml:space="preserve">BHILWRA TEC </t>
  </si>
  <si>
    <t xml:space="preserve">SH PRECOTED </t>
  </si>
  <si>
    <t xml:space="preserve">EXPLEOSOL   </t>
  </si>
  <si>
    <t xml:space="preserve">RTNPOWER    </t>
  </si>
  <si>
    <t xml:space="preserve">DEN NETWORK </t>
  </si>
  <si>
    <t xml:space="preserve">ASTEC LIFE  </t>
  </si>
  <si>
    <t xml:space="preserve">DLINK IND   </t>
  </si>
  <si>
    <t xml:space="preserve">JSW ENERGY  </t>
  </si>
  <si>
    <t xml:space="preserve">ESSAR SECU  </t>
  </si>
  <si>
    <t xml:space="preserve">GODREJ PROP </t>
  </si>
  <si>
    <t xml:space="preserve">D B CORP    </t>
  </si>
  <si>
    <t xml:space="preserve">MBLINFRA    </t>
  </si>
  <si>
    <t xml:space="preserve">JUBL FOOD   </t>
  </si>
  <si>
    <t xml:space="preserve">VASCON ENG  </t>
  </si>
  <si>
    <t xml:space="preserve">THANGAMAYIL </t>
  </si>
  <si>
    <t xml:space="preserve">D B REALTY  </t>
  </si>
  <si>
    <t xml:space="preserve">EMMBI       </t>
  </si>
  <si>
    <t xml:space="preserve">HATHWAY CAB </t>
  </si>
  <si>
    <t xml:space="preserve">TEXMO PIPES </t>
  </si>
  <si>
    <t xml:space="preserve">SUNDARAMMUL </t>
  </si>
  <si>
    <t xml:space="preserve">CORO ENGG   </t>
  </si>
  <si>
    <t xml:space="preserve">ROSSELL IND </t>
  </si>
  <si>
    <t xml:space="preserve">MAN INFRA   </t>
  </si>
  <si>
    <t xml:space="preserve">TAMBOLI CAP </t>
  </si>
  <si>
    <t xml:space="preserve">IVZINGOLD   </t>
  </si>
  <si>
    <t xml:space="preserve">E </t>
  </si>
  <si>
    <t xml:space="preserve">IL&amp;FS TRANS </t>
  </si>
  <si>
    <t xml:space="preserve">PERSISTENT  </t>
  </si>
  <si>
    <t xml:space="preserve">INTRASOFT   </t>
  </si>
  <si>
    <t xml:space="preserve">GOENKA DIAM </t>
  </si>
  <si>
    <t>KCP SUGAR IN</t>
  </si>
  <si>
    <t>KIRLOSKAR EL</t>
  </si>
  <si>
    <t xml:space="preserve">NEH         </t>
  </si>
  <si>
    <t xml:space="preserve">TARAPUR TRA </t>
  </si>
  <si>
    <t xml:space="preserve">SJVN        </t>
  </si>
  <si>
    <t xml:space="preserve">EMAMI PAPER </t>
  </si>
  <si>
    <t xml:space="preserve">KRITI NUTRI </t>
  </si>
  <si>
    <t xml:space="preserve">GKB OPHTHA  </t>
  </si>
  <si>
    <t xml:space="preserve">HMVL        </t>
  </si>
  <si>
    <t xml:space="preserve">EMAMIREAL   </t>
  </si>
  <si>
    <t xml:space="preserve">ASIAN HTL E </t>
  </si>
  <si>
    <t xml:space="preserve">BAJAJCON    </t>
  </si>
  <si>
    <t xml:space="preserve">HDFCMFGETF  </t>
  </si>
  <si>
    <t xml:space="preserve">PRAKASHSTL  </t>
  </si>
  <si>
    <t xml:space="preserve">ICICIGOLD   </t>
  </si>
  <si>
    <t xml:space="preserve">GPPL        </t>
  </si>
  <si>
    <t xml:space="preserve">WELSPUN INV </t>
  </si>
  <si>
    <t xml:space="preserve">SASTASUNDR  </t>
  </si>
  <si>
    <t xml:space="preserve">CAREERP     </t>
  </si>
  <si>
    <t xml:space="preserve">EROS MEDIA  </t>
  </si>
  <si>
    <t xml:space="preserve">RAMKY INFRA </t>
  </si>
  <si>
    <t xml:space="preserve">GREENPOWER  </t>
  </si>
  <si>
    <t xml:space="preserve">CANTABIL    </t>
  </si>
  <si>
    <t xml:space="preserve">SEATV       </t>
  </si>
  <si>
    <t xml:space="preserve">VATECH WABA </t>
  </si>
  <si>
    <t xml:space="preserve">BEDMUTHA IN </t>
  </si>
  <si>
    <t xml:space="preserve">ASHOKA      </t>
  </si>
  <si>
    <t xml:space="preserve">JWL         </t>
  </si>
  <si>
    <t xml:space="preserve">OBEROI REAL </t>
  </si>
  <si>
    <t xml:space="preserve">PRESTIGE    </t>
  </si>
  <si>
    <t xml:space="preserve">GYSCOAL     </t>
  </si>
  <si>
    <t xml:space="preserve">COAL INDIA  </t>
  </si>
  <si>
    <t xml:space="preserve">GRAVITA     </t>
  </si>
  <si>
    <t xml:space="preserve">RPP INFRA   </t>
  </si>
  <si>
    <t xml:space="preserve">RDB REALTY  </t>
  </si>
  <si>
    <t xml:space="preserve">MOIL LTD    </t>
  </si>
  <si>
    <t xml:space="preserve">ZEE LEARN   </t>
  </si>
  <si>
    <t xml:space="preserve">A2ZINFRA    </t>
  </si>
  <si>
    <t xml:space="preserve">KIRLOIL ENG </t>
  </si>
  <si>
    <t xml:space="preserve">RAVI KUMAR  </t>
  </si>
  <si>
    <t xml:space="preserve">PUNJABNSIND </t>
  </si>
  <si>
    <t xml:space="preserve">FMNL        </t>
  </si>
  <si>
    <t xml:space="preserve">SURANASOL   </t>
  </si>
  <si>
    <t xml:space="preserve">KALYANI INV </t>
  </si>
  <si>
    <t xml:space="preserve">BF INVEST   </t>
  </si>
  <si>
    <t xml:space="preserve">SUMMIT SECU </t>
  </si>
  <si>
    <t xml:space="preserve">INNO INVEST </t>
  </si>
  <si>
    <t xml:space="preserve">STEL        </t>
  </si>
  <si>
    <t xml:space="preserve">OMKAR SPC   </t>
  </si>
  <si>
    <t xml:space="preserve">JUBILNT IND </t>
  </si>
  <si>
    <t>TEXMACO RAIL</t>
  </si>
  <si>
    <t xml:space="preserve">IND TERRAIN </t>
  </si>
  <si>
    <t>FINEOTEX  CH</t>
  </si>
  <si>
    <t xml:space="preserve">DHUNINV     </t>
  </si>
  <si>
    <t xml:space="preserve">ZEN TECH    </t>
  </si>
  <si>
    <t xml:space="preserve">LOVABLE     </t>
  </si>
  <si>
    <t xml:space="preserve">PTCFIN SER  </t>
  </si>
  <si>
    <t xml:space="preserve">MON100      </t>
  </si>
  <si>
    <t xml:space="preserve">TCI DEVELP  </t>
  </si>
  <si>
    <t xml:space="preserve">MUTHOOT FIN </t>
  </si>
  <si>
    <t xml:space="preserve">FCONSUMER   </t>
  </si>
  <si>
    <t xml:space="preserve">CIL NOVA    </t>
  </si>
  <si>
    <t xml:space="preserve">BSLGOLDETF  </t>
  </si>
  <si>
    <t xml:space="preserve">VMS INDUSTR </t>
  </si>
  <si>
    <t xml:space="preserve">KARMA ENERG </t>
  </si>
  <si>
    <t xml:space="preserve">DELPHIFX    </t>
  </si>
  <si>
    <t>RUSHIL DECOR</t>
  </si>
  <si>
    <t xml:space="preserve">ENKEI WHEEL </t>
  </si>
  <si>
    <t xml:space="preserve">KRIINFRA    </t>
  </si>
  <si>
    <t xml:space="preserve">INVENTURE   </t>
  </si>
  <si>
    <t xml:space="preserve">LNT FH      </t>
  </si>
  <si>
    <t xml:space="preserve">YAARI       </t>
  </si>
  <si>
    <t xml:space="preserve">TREE HOUSE  </t>
  </si>
  <si>
    <t xml:space="preserve">BROOKS LABS </t>
  </si>
  <si>
    <t xml:space="preserve">RUPA &amp; CO   </t>
  </si>
  <si>
    <t xml:space="preserve">TD POWER    </t>
  </si>
  <si>
    <t xml:space="preserve">AXISGOLD    </t>
  </si>
  <si>
    <t xml:space="preserve">ALEM PHARMA </t>
  </si>
  <si>
    <t xml:space="preserve">VASWANI IND </t>
  </si>
  <si>
    <t xml:space="preserve">PG ELECTRO  </t>
  </si>
  <si>
    <t xml:space="preserve">LESHAIND    </t>
  </si>
  <si>
    <t xml:space="preserve">SETUINFRA   </t>
  </si>
  <si>
    <t xml:space="preserve">RDB RASAYAN </t>
  </si>
  <si>
    <t xml:space="preserve">TIJARIA PPL </t>
  </si>
  <si>
    <t xml:space="preserve">ONELIFE CAP </t>
  </si>
  <si>
    <t xml:space="preserve">FLEXITUFF   </t>
  </si>
  <si>
    <t xml:space="preserve">UJAAS       </t>
  </si>
  <si>
    <t xml:space="preserve">TRIVENITURB </t>
  </si>
  <si>
    <t xml:space="preserve">INDO THAI   </t>
  </si>
  <si>
    <t xml:space="preserve">ESSAR SHIP  </t>
  </si>
  <si>
    <t xml:space="preserve">IDBIGOLD    </t>
  </si>
  <si>
    <t xml:space="preserve">APL APOLLO  </t>
  </si>
  <si>
    <t xml:space="preserve">GPT INFRA   </t>
  </si>
  <si>
    <t xml:space="preserve">FERVENTSYN  </t>
  </si>
  <si>
    <t xml:space="preserve">TSIL        </t>
  </si>
  <si>
    <t>TERASOFTWARE</t>
  </si>
  <si>
    <t xml:space="preserve">PMCFIN      </t>
  </si>
  <si>
    <t xml:space="preserve">AIML        </t>
  </si>
  <si>
    <t xml:space="preserve">RHIM        </t>
  </si>
  <si>
    <t xml:space="preserve">MCX LTD     </t>
  </si>
  <si>
    <t xml:space="preserve">SCHNEIDER   </t>
  </si>
  <si>
    <t xml:space="preserve">OLYMPIC     </t>
  </si>
  <si>
    <t xml:space="preserve">NBCC        </t>
  </si>
  <si>
    <t xml:space="preserve">MT EDUCARE  </t>
  </si>
  <si>
    <t xml:space="preserve">TBZ LTD     </t>
  </si>
  <si>
    <t xml:space="preserve">VSSL        </t>
  </si>
  <si>
    <t xml:space="preserve">LOOKS       </t>
  </si>
  <si>
    <t>SPECIALITY R</t>
  </si>
  <si>
    <t xml:space="preserve">LYPSA GEMS  </t>
  </si>
  <si>
    <t xml:space="preserve">RTNINDIA    </t>
  </si>
  <si>
    <t xml:space="preserve">SEPOWER     </t>
  </si>
  <si>
    <t xml:space="preserve">JTL INFRA   </t>
  </si>
  <si>
    <t xml:space="preserve">AMTL        </t>
  </si>
  <si>
    <t xml:space="preserve">NECC LTD    </t>
  </si>
  <si>
    <t xml:space="preserve">WAAREERTL   </t>
  </si>
  <si>
    <t>JUPITER INFO</t>
  </si>
  <si>
    <t xml:space="preserve">DUCON       </t>
  </si>
  <si>
    <t xml:space="preserve">PROZONINTU  </t>
  </si>
  <si>
    <t xml:space="preserve">SRG HFL     </t>
  </si>
  <si>
    <t xml:space="preserve">COMFORT COM </t>
  </si>
  <si>
    <t xml:space="preserve">CASPIAN     </t>
  </si>
  <si>
    <t xml:space="preserve">SUPREMEX    </t>
  </si>
  <si>
    <t xml:space="preserve">VIRTUAL GLO </t>
  </si>
  <si>
    <t xml:space="preserve">ZUARI AGRO  </t>
  </si>
  <si>
    <t xml:space="preserve">STEEL EXCH  </t>
  </si>
  <si>
    <t xml:space="preserve">TRIO MERCAN </t>
  </si>
  <si>
    <t>CIGNITI TECH</t>
  </si>
  <si>
    <t xml:space="preserve">CDG         </t>
  </si>
  <si>
    <t xml:space="preserve">CARERATING  </t>
  </si>
  <si>
    <t xml:space="preserve">PC JEWELLER </t>
  </si>
  <si>
    <t xml:space="preserve">INDUSTOWER  </t>
  </si>
  <si>
    <t xml:space="preserve">VMART       </t>
  </si>
  <si>
    <t xml:space="preserve">NIBE        </t>
  </si>
  <si>
    <t xml:space="preserve">MUKTA       </t>
  </si>
  <si>
    <t xml:space="preserve">MYSTICELE   </t>
  </si>
  <si>
    <t xml:space="preserve">COM FINCAP  </t>
  </si>
  <si>
    <t xml:space="preserve">SBISENSEX   </t>
  </si>
  <si>
    <t xml:space="preserve">REPCO HOME  </t>
  </si>
  <si>
    <t xml:space="preserve">GCM SECU    </t>
  </si>
  <si>
    <t xml:space="preserve">M </t>
  </si>
  <si>
    <t xml:space="preserve">NRB IND BEA </t>
  </si>
  <si>
    <t xml:space="preserve">KIFS FSL    </t>
  </si>
  <si>
    <t xml:space="preserve">SREELEATHER </t>
  </si>
  <si>
    <t>SHARDA MOTOR</t>
  </si>
  <si>
    <t xml:space="preserve">BINNY MILLS </t>
  </si>
  <si>
    <t xml:space="preserve">SV GLOBAL   </t>
  </si>
  <si>
    <t xml:space="preserve">JUSTDIAL    </t>
  </si>
  <si>
    <t xml:space="preserve">OONE        </t>
  </si>
  <si>
    <t xml:space="preserve">IFINSEC     </t>
  </si>
  <si>
    <t xml:space="preserve">BRAHM INFRA </t>
  </si>
  <si>
    <t>QUEST SOFTEC</t>
  </si>
  <si>
    <t xml:space="preserve">KHOOBSURAT  </t>
  </si>
  <si>
    <t xml:space="preserve">ORIENT CEM  </t>
  </si>
  <si>
    <t xml:space="preserve">ABFRL       </t>
  </si>
  <si>
    <t>IBUL HSG FIN</t>
  </si>
  <si>
    <t xml:space="preserve">ESSENTIA    </t>
  </si>
  <si>
    <t xml:space="preserve">TIGER LOGS  </t>
  </si>
  <si>
    <t xml:space="preserve">JKAGRI GEN  </t>
  </si>
  <si>
    <t xml:space="preserve">FUTLIF FAS  </t>
  </si>
  <si>
    <t xml:space="preserve">PVVINFRA    </t>
  </si>
  <si>
    <t xml:space="preserve">VCU DATA    </t>
  </si>
  <si>
    <t xml:space="preserve">INDRENEW    </t>
  </si>
  <si>
    <t>JIN POLY INV</t>
  </si>
  <si>
    <t>YURANUS INFR</t>
  </si>
  <si>
    <t>INTEGRA TELE</t>
  </si>
  <si>
    <t xml:space="preserve">MOM100      </t>
  </si>
  <si>
    <t xml:space="preserve">BP CAPITAL  </t>
  </si>
  <si>
    <t>CAPTAIN POLY</t>
  </si>
  <si>
    <t xml:space="preserve">ICICINIFTY  </t>
  </si>
  <si>
    <t xml:space="preserve">ICICINF100  </t>
  </si>
  <si>
    <t xml:space="preserve">ARNOLD HOLD </t>
  </si>
  <si>
    <t>SUNIL HEALTH</t>
  </si>
  <si>
    <t xml:space="preserve">RCI IND     </t>
  </si>
  <si>
    <t xml:space="preserve">SUYOG TELE  </t>
  </si>
  <si>
    <t xml:space="preserve">NATH BIOGEN </t>
  </si>
  <si>
    <t xml:space="preserve">AGRI TECH   </t>
  </si>
  <si>
    <t xml:space="preserve">TAAZAINT    </t>
  </si>
  <si>
    <t xml:space="preserve">NIF100BEES  </t>
  </si>
  <si>
    <t xml:space="preserve">VIAANINDUS  </t>
  </si>
  <si>
    <t xml:space="preserve">DENIS CHEM  </t>
  </si>
  <si>
    <t xml:space="preserve">POLYMAC     </t>
  </si>
  <si>
    <t xml:space="preserve">ETT LTD     </t>
  </si>
  <si>
    <t xml:space="preserve">KOTAKNIFTY  </t>
  </si>
  <si>
    <t xml:space="preserve">HANSUGAR    </t>
  </si>
  <si>
    <t xml:space="preserve">KIRAN VYPAR </t>
  </si>
  <si>
    <t xml:space="preserve">BCP LTD     </t>
  </si>
  <si>
    <t xml:space="preserve">RACE        </t>
  </si>
  <si>
    <t>MANGALAM IND</t>
  </si>
  <si>
    <t xml:space="preserve">VFL         </t>
  </si>
  <si>
    <t xml:space="preserve">PHOENIX TN  </t>
  </si>
  <si>
    <t>INFRONICS SY</t>
  </si>
  <si>
    <t xml:space="preserve">CPSE ETF    </t>
  </si>
  <si>
    <t xml:space="preserve">HARIA APL   </t>
  </si>
  <si>
    <t xml:space="preserve">JOONKTOLLEE </t>
  </si>
  <si>
    <t xml:space="preserve">RNB DENIMS  </t>
  </si>
  <si>
    <t xml:space="preserve">GOLD LINE   </t>
  </si>
  <si>
    <t xml:space="preserve">SHARP INV   </t>
  </si>
  <si>
    <t xml:space="preserve">WONDERLA    </t>
  </si>
  <si>
    <t xml:space="preserve">RESPONS INF </t>
  </si>
  <si>
    <t xml:space="preserve">GCM CAPI    </t>
  </si>
  <si>
    <t xml:space="preserve">AFEL        </t>
  </si>
  <si>
    <t xml:space="preserve">INCREDIBLE  </t>
  </si>
  <si>
    <t xml:space="preserve">WEST LEIRES </t>
  </si>
  <si>
    <t>MAESTROS ELE</t>
  </si>
  <si>
    <t xml:space="preserve">SPS         </t>
  </si>
  <si>
    <t xml:space="preserve">MONEYBOXX   </t>
  </si>
  <si>
    <t xml:space="preserve">WORTH INV   </t>
  </si>
  <si>
    <t xml:space="preserve">TPROJECT    </t>
  </si>
  <si>
    <t xml:space="preserve">CTL         </t>
  </si>
  <si>
    <t xml:space="preserve">YAANENT     </t>
  </si>
  <si>
    <t xml:space="preserve">JTAPARIA    </t>
  </si>
  <si>
    <t xml:space="preserve">RLFL        </t>
  </si>
  <si>
    <t xml:space="preserve">GOLDCOINHF  </t>
  </si>
  <si>
    <t xml:space="preserve">BANSAL ROOF </t>
  </si>
  <si>
    <t xml:space="preserve">SKIPPER     </t>
  </si>
  <si>
    <t xml:space="preserve">JAMESWARREN </t>
  </si>
  <si>
    <t xml:space="preserve">VISTARAMAR  </t>
  </si>
  <si>
    <t xml:space="preserve">APOLLOTRI   </t>
  </si>
  <si>
    <t xml:space="preserve">GULFOIL LUB </t>
  </si>
  <si>
    <t xml:space="preserve">FRUTION     </t>
  </si>
  <si>
    <t xml:space="preserve">TRIVENI ENT </t>
  </si>
  <si>
    <t xml:space="preserve">QUANTBUILD  </t>
  </si>
  <si>
    <t xml:space="preserve">TTIENT      </t>
  </si>
  <si>
    <t xml:space="preserve">VISHAL      </t>
  </si>
  <si>
    <t xml:space="preserve">TOYAMIND    </t>
  </si>
  <si>
    <t xml:space="preserve">UNISON      </t>
  </si>
  <si>
    <t xml:space="preserve">RTFL        </t>
  </si>
  <si>
    <t xml:space="preserve">VRL         </t>
  </si>
  <si>
    <t xml:space="preserve">SNOWMAN     </t>
  </si>
  <si>
    <t xml:space="preserve">QGO         </t>
  </si>
  <si>
    <t xml:space="preserve">SHARDACROP  </t>
  </si>
  <si>
    <t xml:space="preserve">CITYONLINE  </t>
  </si>
  <si>
    <t xml:space="preserve">SENSEXBEES  </t>
  </si>
  <si>
    <t xml:space="preserve">SHEMAROO    </t>
  </si>
  <si>
    <t xml:space="preserve">ULTRACAB    </t>
  </si>
  <si>
    <t xml:space="preserve">RCCL        </t>
  </si>
  <si>
    <t xml:space="preserve">ETIL        </t>
  </si>
  <si>
    <t xml:space="preserve">ATISHAY     </t>
  </si>
  <si>
    <t xml:space="preserve">SUCHITRA    </t>
  </si>
  <si>
    <t xml:space="preserve">DHABRIYA    </t>
  </si>
  <si>
    <t xml:space="preserve">ARYACAPM    </t>
  </si>
  <si>
    <t xml:space="preserve">PDSL        </t>
  </si>
  <si>
    <t xml:space="preserve">VGCL        </t>
  </si>
  <si>
    <t xml:space="preserve">STARLIT     </t>
  </si>
  <si>
    <t xml:space="preserve">CEINSYSTECH </t>
  </si>
  <si>
    <t xml:space="preserve">PANACHE     </t>
  </si>
  <si>
    <t xml:space="preserve">CRANE INFRA </t>
  </si>
  <si>
    <t xml:space="preserve">NIYOGIN     </t>
  </si>
  <si>
    <t xml:space="preserve">AKASHDEEP   </t>
  </si>
  <si>
    <t xml:space="preserve">GBFL        </t>
  </si>
  <si>
    <t xml:space="preserve">GILADAFINS  </t>
  </si>
  <si>
    <t xml:space="preserve">SAPPL       </t>
  </si>
  <si>
    <t xml:space="preserve">AANCHALISP  </t>
  </si>
  <si>
    <t xml:space="preserve">CAPPIPES    </t>
  </si>
  <si>
    <t xml:space="preserve">ANUBHAV     </t>
  </si>
  <si>
    <t xml:space="preserve">MEL         </t>
  </si>
  <si>
    <t xml:space="preserve">INTELLECT   </t>
  </si>
  <si>
    <t xml:space="preserve">MONTECARLO  </t>
  </si>
  <si>
    <t xml:space="preserve">JSTL        </t>
  </si>
  <si>
    <t xml:space="preserve">ICL         </t>
  </si>
  <si>
    <t xml:space="preserve">PANAFIC     </t>
  </si>
  <si>
    <t xml:space="preserve">CSL         </t>
  </si>
  <si>
    <t xml:space="preserve">NEXUSSURGL  </t>
  </si>
  <si>
    <t xml:space="preserve">SELLWIN     </t>
  </si>
  <si>
    <t xml:space="preserve"> EMERALD    </t>
  </si>
  <si>
    <t xml:space="preserve">MKEXIM      </t>
  </si>
  <si>
    <t xml:space="preserve">MCLOUD      </t>
  </si>
  <si>
    <t xml:space="preserve">KANCHI      </t>
  </si>
  <si>
    <t xml:space="preserve">DHUN TEAIND </t>
  </si>
  <si>
    <t xml:space="preserve">VANICOM     </t>
  </si>
  <si>
    <t xml:space="preserve">VINCOFE     </t>
  </si>
  <si>
    <t xml:space="preserve">RAFL        </t>
  </si>
  <si>
    <t xml:space="preserve">COSYN       </t>
  </si>
  <si>
    <t xml:space="preserve">SOFCOM      </t>
  </si>
  <si>
    <t xml:space="preserve">KARNAVATI   </t>
  </si>
  <si>
    <t xml:space="preserve">MERCANTILE  </t>
  </si>
  <si>
    <t xml:space="preserve">SONAL       </t>
  </si>
  <si>
    <t xml:space="preserve">ALFL        </t>
  </si>
  <si>
    <t xml:space="preserve">GENUSPAPER  </t>
  </si>
  <si>
    <t xml:space="preserve">MINDACORP   </t>
  </si>
  <si>
    <t xml:space="preserve">MERCURYLAB  </t>
  </si>
  <si>
    <t xml:space="preserve">CONCORD     </t>
  </si>
  <si>
    <t xml:space="preserve">WARDINMOBI  </t>
  </si>
  <si>
    <t xml:space="preserve">GRNLAM IND  </t>
  </si>
  <si>
    <t xml:space="preserve">TALBROSENG  </t>
  </si>
  <si>
    <t xml:space="preserve">PTCIL       </t>
  </si>
  <si>
    <t xml:space="preserve">CHENFERRO   </t>
  </si>
  <si>
    <t xml:space="preserve">MEGRISOFT   </t>
  </si>
  <si>
    <t xml:space="preserve">GITARENEW   </t>
  </si>
  <si>
    <t xml:space="preserve">ORTEL       </t>
  </si>
  <si>
    <t xml:space="preserve">NEIL        </t>
  </si>
  <si>
    <t xml:space="preserve">STARHFL     </t>
  </si>
  <si>
    <t xml:space="preserve">BEEKAY      </t>
  </si>
  <si>
    <t xml:space="preserve">SETFBSE100  </t>
  </si>
  <si>
    <t xml:space="preserve">FRASER      </t>
  </si>
  <si>
    <t xml:space="preserve">TTIL        </t>
  </si>
  <si>
    <t xml:space="preserve">AGIIL       </t>
  </si>
  <si>
    <t xml:space="preserve">BKMINDST    </t>
  </si>
  <si>
    <t xml:space="preserve">MANAKSTELTD </t>
  </si>
  <si>
    <t xml:space="preserve">MNKALCOLTD  </t>
  </si>
  <si>
    <t xml:space="preserve">MNKCMILTD   </t>
  </si>
  <si>
    <t xml:space="preserve">IMAGICAA    </t>
  </si>
  <si>
    <t xml:space="preserve">INOXWIND    </t>
  </si>
  <si>
    <t xml:space="preserve">AANANDALAK  </t>
  </si>
  <si>
    <t xml:space="preserve">HKG         </t>
  </si>
  <si>
    <t xml:space="preserve">SHESHAINDS  </t>
  </si>
  <si>
    <t xml:space="preserve">SAB         </t>
  </si>
  <si>
    <t xml:space="preserve">PML         </t>
  </si>
  <si>
    <t xml:space="preserve">ALAN SCOTT  </t>
  </si>
  <si>
    <t xml:space="preserve">SUJALA      </t>
  </si>
  <si>
    <t xml:space="preserve">VRLLOG      </t>
  </si>
  <si>
    <t xml:space="preserve">PALCO       </t>
  </si>
  <si>
    <t xml:space="preserve">BODHTREE    </t>
  </si>
  <si>
    <t xml:space="preserve">VBIND       </t>
  </si>
  <si>
    <t xml:space="preserve">MEP         </t>
  </si>
  <si>
    <t xml:space="preserve">VEGETABLE   </t>
  </si>
  <si>
    <t xml:space="preserve">UFO         </t>
  </si>
  <si>
    <t xml:space="preserve">PANTH       </t>
  </si>
  <si>
    <t xml:space="preserve">SHIVALIK    </t>
  </si>
  <si>
    <t xml:space="preserve">ICSL        </t>
  </si>
  <si>
    <t xml:space="preserve">PNCINFRA    </t>
  </si>
  <si>
    <t xml:space="preserve">ARFIN       </t>
  </si>
  <si>
    <t xml:space="preserve">HELPAGE     </t>
  </si>
  <si>
    <t xml:space="preserve">HAWAENG     </t>
  </si>
  <si>
    <t xml:space="preserve">AIIL        </t>
  </si>
  <si>
    <t xml:space="preserve">POEL        </t>
  </si>
  <si>
    <t xml:space="preserve">AEL         </t>
  </si>
  <si>
    <t xml:space="preserve">SATIA       </t>
  </si>
  <si>
    <t xml:space="preserve">GARMNTMNTR  </t>
  </si>
  <si>
    <t xml:space="preserve">SRESTHA     </t>
  </si>
  <si>
    <t xml:space="preserve">SAUMYA      </t>
  </si>
  <si>
    <t xml:space="preserve">MUL         </t>
  </si>
  <si>
    <t xml:space="preserve">SPORTKING   </t>
  </si>
  <si>
    <t xml:space="preserve">GROWINGTON  </t>
  </si>
  <si>
    <t xml:space="preserve">AMBITION    </t>
  </si>
  <si>
    <t xml:space="preserve">HCKKVENTURE </t>
  </si>
  <si>
    <t xml:space="preserve">RUDRA       </t>
  </si>
  <si>
    <t xml:space="preserve">LOYAL       </t>
  </si>
  <si>
    <t xml:space="preserve">GGPL        </t>
  </si>
  <si>
    <t xml:space="preserve">BALKRISHNA  </t>
  </si>
  <si>
    <t xml:space="preserve">SCFL        </t>
  </si>
  <si>
    <t xml:space="preserve">ADANITRANS  </t>
  </si>
  <si>
    <t xml:space="preserve">STARDELTA   </t>
  </si>
  <si>
    <t xml:space="preserve">DRHABEEB    </t>
  </si>
  <si>
    <t xml:space="preserve">SYNGENE     </t>
  </si>
  <si>
    <t xml:space="preserve">MSL         </t>
  </si>
  <si>
    <t xml:space="preserve">KAYA        </t>
  </si>
  <si>
    <t xml:space="preserve">ALSTONE     </t>
  </si>
  <si>
    <t xml:space="preserve">SYMBIOX     </t>
  </si>
  <si>
    <t xml:space="preserve">ORTINLAABS  </t>
  </si>
  <si>
    <t xml:space="preserve">AVI         </t>
  </si>
  <si>
    <t xml:space="preserve">AURUM       </t>
  </si>
  <si>
    <t xml:space="preserve">BINDALAGRO  </t>
  </si>
  <si>
    <t xml:space="preserve">OZONEWORLD  </t>
  </si>
  <si>
    <t xml:space="preserve">AKSPINTEX   </t>
  </si>
  <si>
    <t xml:space="preserve">ARVSMART    </t>
  </si>
  <si>
    <t xml:space="preserve">POWERMECH   </t>
  </si>
  <si>
    <t xml:space="preserve">RAMASTEEL   </t>
  </si>
  <si>
    <t xml:space="preserve">THINKINK    </t>
  </si>
  <si>
    <t xml:space="preserve">UTISENSETF  </t>
  </si>
  <si>
    <t xml:space="preserve">UTINIFTETF  </t>
  </si>
  <si>
    <t xml:space="preserve">UNIAUTO     </t>
  </si>
  <si>
    <t xml:space="preserve">VETO        </t>
  </si>
  <si>
    <t xml:space="preserve">NAVKARCORP  </t>
  </si>
  <si>
    <t xml:space="preserve">SHREEPUSHK  </t>
  </si>
  <si>
    <t xml:space="preserve">GUJGAS      </t>
  </si>
  <si>
    <t xml:space="preserve">WAAREE      </t>
  </si>
  <si>
    <t xml:space="preserve">SADBHIN     </t>
  </si>
  <si>
    <t xml:space="preserve">SALAUTO     </t>
  </si>
  <si>
    <t xml:space="preserve">POLYSPIN    </t>
  </si>
  <si>
    <t xml:space="preserve">PRITIKAUTO  </t>
  </si>
  <si>
    <t xml:space="preserve">SML         </t>
  </si>
  <si>
    <t xml:space="preserve">ACME        </t>
  </si>
  <si>
    <t xml:space="preserve">VISHALBL    </t>
  </si>
  <si>
    <t xml:space="preserve">BELLACASA   </t>
  </si>
  <si>
    <t xml:space="preserve">MALLCOM     </t>
  </si>
  <si>
    <t xml:space="preserve">VAL         </t>
  </si>
  <si>
    <t xml:space="preserve">SATIN       </t>
  </si>
  <si>
    <t xml:space="preserve">DITCO       </t>
  </si>
  <si>
    <t xml:space="preserve">SWAGTAM     </t>
  </si>
  <si>
    <t xml:space="preserve">GENCON      </t>
  </si>
  <si>
    <t xml:space="preserve">NEERAJ      </t>
  </si>
  <si>
    <t xml:space="preserve">MUZALI      </t>
  </si>
  <si>
    <t xml:space="preserve">TEJNAKSH    </t>
  </si>
  <si>
    <t xml:space="preserve">COFFEEDAY   </t>
  </si>
  <si>
    <t xml:space="preserve">IDFCFIRSTB  </t>
  </si>
  <si>
    <t xml:space="preserve">BEARDSELL   </t>
  </si>
  <si>
    <t xml:space="preserve">INDIGO      </t>
  </si>
  <si>
    <t xml:space="preserve">SHK         </t>
  </si>
  <si>
    <t xml:space="preserve">PANORAMA    </t>
  </si>
  <si>
    <t xml:space="preserve">SHREEGANES  </t>
  </si>
  <si>
    <t xml:space="preserve">GTV         </t>
  </si>
  <si>
    <t xml:space="preserve">LICNETFN50  </t>
  </si>
  <si>
    <t xml:space="preserve">LICNETFSEN  </t>
  </si>
  <si>
    <t xml:space="preserve">GARBIFIN    </t>
  </si>
  <si>
    <t xml:space="preserve">SMARTFIN    </t>
  </si>
  <si>
    <t xml:space="preserve">ADCON       </t>
  </si>
  <si>
    <t xml:space="preserve">QUINT       </t>
  </si>
  <si>
    <t xml:space="preserve">HDFCNIFETF  </t>
  </si>
  <si>
    <t xml:space="preserve">SXETF       </t>
  </si>
  <si>
    <t xml:space="preserve">UDAYJEW     </t>
  </si>
  <si>
    <t xml:space="preserve">MAYUKH      </t>
  </si>
  <si>
    <t xml:space="preserve">NAVIGANT    </t>
  </si>
  <si>
    <t xml:space="preserve">GROVY       </t>
  </si>
  <si>
    <t xml:space="preserve">ALKEM       </t>
  </si>
  <si>
    <t xml:space="preserve">LALPATHLAB  </t>
  </si>
  <si>
    <t xml:space="preserve">SCTL        </t>
  </si>
  <si>
    <t xml:space="preserve">CREATIVE    </t>
  </si>
  <si>
    <t xml:space="preserve">AAYUSH      </t>
  </si>
  <si>
    <t xml:space="preserve">LUXIND      </t>
  </si>
  <si>
    <t xml:space="preserve">ABHIINFRA   </t>
  </si>
  <si>
    <t xml:space="preserve">APOORVA     </t>
  </si>
  <si>
    <t xml:space="preserve">BNL         </t>
  </si>
  <si>
    <t xml:space="preserve">NH          </t>
  </si>
  <si>
    <t xml:space="preserve">DDIL        </t>
  </si>
  <si>
    <t xml:space="preserve">REMLIFE     </t>
  </si>
  <si>
    <t xml:space="preserve">AARNAV      </t>
  </si>
  <si>
    <t xml:space="preserve">SIPTL       </t>
  </si>
  <si>
    <t xml:space="preserve">SHIVA       </t>
  </si>
  <si>
    <t xml:space="preserve">MISHTANN    </t>
  </si>
  <si>
    <t xml:space="preserve">JSLHISAR    </t>
  </si>
  <si>
    <t xml:space="preserve">ORACLECR    </t>
  </si>
  <si>
    <t xml:space="preserve">BLUECLOUDS  </t>
  </si>
  <si>
    <t xml:space="preserve">AINFRA      </t>
  </si>
  <si>
    <t xml:space="preserve">BCLENTERPR  </t>
  </si>
  <si>
    <t xml:space="preserve">PRECAM      </t>
  </si>
  <si>
    <t xml:space="preserve">TEAMLEASE   </t>
  </si>
  <si>
    <t xml:space="preserve">VIDLI       </t>
  </si>
  <si>
    <t xml:space="preserve">BESTAGRO    </t>
  </si>
  <si>
    <t xml:space="preserve">ACEMEN      </t>
  </si>
  <si>
    <t xml:space="preserve">BFLAFL      </t>
  </si>
  <si>
    <t xml:space="preserve">RCL         </t>
  </si>
  <si>
    <t xml:space="preserve">QUICKHEAL   </t>
  </si>
  <si>
    <t xml:space="preserve">KPEL        </t>
  </si>
  <si>
    <t xml:space="preserve">IFINSER     </t>
  </si>
  <si>
    <t xml:space="preserve">HILIKS      </t>
  </si>
  <si>
    <t xml:space="preserve">GOKULAGRO   </t>
  </si>
  <si>
    <t xml:space="preserve">FREDUN      </t>
  </si>
  <si>
    <t xml:space="preserve">SIMBHALS    </t>
  </si>
  <si>
    <t xml:space="preserve">ADVIKCA     </t>
  </si>
  <si>
    <t xml:space="preserve">LICNFNHGP   </t>
  </si>
  <si>
    <t xml:space="preserve">PDMJEPAPER  </t>
  </si>
  <si>
    <t xml:space="preserve">HCG         </t>
  </si>
  <si>
    <t xml:space="preserve">UMIYA       </t>
  </si>
  <si>
    <t xml:space="preserve">BHARATWIRE  </t>
  </si>
  <si>
    <t xml:space="preserve">CHDCHEM     </t>
  </si>
  <si>
    <t xml:space="preserve">INFIBEAM    </t>
  </si>
  <si>
    <t xml:space="preserve">LELAVOIR    </t>
  </si>
  <si>
    <t xml:space="preserve">BALGOPAL    </t>
  </si>
  <si>
    <t xml:space="preserve">SUPERIOR    </t>
  </si>
  <si>
    <t xml:space="preserve">RPEL        </t>
  </si>
  <si>
    <t xml:space="preserve">LANCER      </t>
  </si>
  <si>
    <t xml:space="preserve">EQUITAS     </t>
  </si>
  <si>
    <t xml:space="preserve">HALDER      </t>
  </si>
  <si>
    <t xml:space="preserve">THYROCARE   </t>
  </si>
  <si>
    <t xml:space="preserve">BAJAJHCARE  </t>
  </si>
  <si>
    <t xml:space="preserve">UJJIVAN     </t>
  </si>
  <si>
    <t xml:space="preserve">RSDFIN      </t>
  </si>
  <si>
    <t xml:space="preserve">CROMPTON    </t>
  </si>
  <si>
    <t xml:space="preserve">PILANIINVS  </t>
  </si>
  <si>
    <t xml:space="preserve">DARSHANORNA </t>
  </si>
  <si>
    <t xml:space="preserve">PARAGMILK   </t>
  </si>
  <si>
    <t xml:space="preserve">MADHAVIPL   </t>
  </si>
  <si>
    <t xml:space="preserve">KOCL        </t>
  </si>
  <si>
    <t xml:space="preserve">NAGARFERT   </t>
  </si>
  <si>
    <t xml:space="preserve">SEIL        </t>
  </si>
  <si>
    <t xml:space="preserve">MIL         </t>
  </si>
  <si>
    <t xml:space="preserve">YASHCHEM    </t>
  </si>
  <si>
    <t xml:space="preserve">MAXVIL      </t>
  </si>
  <si>
    <t xml:space="preserve">ICICINV20   </t>
  </si>
  <si>
    <t xml:space="preserve">JLL         </t>
  </si>
  <si>
    <t xml:space="preserve">TAALENT     </t>
  </si>
  <si>
    <t xml:space="preserve">MGL         </t>
  </si>
  <si>
    <t xml:space="preserve">ZEAL        </t>
  </si>
  <si>
    <t xml:space="preserve">QUESS       </t>
  </si>
  <si>
    <t xml:space="preserve">ICICIMCAP   </t>
  </si>
  <si>
    <t xml:space="preserve">ASYL        </t>
  </si>
  <si>
    <t xml:space="preserve">HUIL        </t>
  </si>
  <si>
    <t xml:space="preserve">COMSYN      </t>
  </si>
  <si>
    <t xml:space="preserve">LLOYDSTEEL  </t>
  </si>
  <si>
    <t xml:space="preserve">KPL         </t>
  </si>
  <si>
    <t xml:space="preserve">LTI         </t>
  </si>
  <si>
    <t xml:space="preserve">EASTWEST    </t>
  </si>
  <si>
    <t xml:space="preserve">BSLSENETFG  </t>
  </si>
  <si>
    <t xml:space="preserve">COLORCHIPS  </t>
  </si>
  <si>
    <t xml:space="preserve">ADVENZYMES  </t>
  </si>
  <si>
    <t xml:space="preserve">PTIL        </t>
  </si>
  <si>
    <t xml:space="preserve">DBL         </t>
  </si>
  <si>
    <t xml:space="preserve">SPAL        </t>
  </si>
  <si>
    <t xml:space="preserve">BIGBLOC     </t>
  </si>
  <si>
    <t xml:space="preserve">ECS         </t>
  </si>
  <si>
    <t xml:space="preserve">RBLBANK     </t>
  </si>
  <si>
    <t xml:space="preserve">BLS         </t>
  </si>
  <si>
    <t xml:space="preserve">MITSU       </t>
  </si>
  <si>
    <t xml:space="preserve">NARAYANI    </t>
  </si>
  <si>
    <t xml:space="preserve">GOVNOW      </t>
  </si>
  <si>
    <t xml:space="preserve">TIAANC      </t>
  </si>
  <si>
    <t xml:space="preserve">LTTS        </t>
  </si>
  <si>
    <t xml:space="preserve">GNA         </t>
  </si>
  <si>
    <t xml:space="preserve">RADHIKAJWE  </t>
  </si>
  <si>
    <t xml:space="preserve">ICICIPRULI  </t>
  </si>
  <si>
    <t xml:space="preserve">IISL        </t>
  </si>
  <si>
    <t xml:space="preserve">ARCFIN      </t>
  </si>
  <si>
    <t xml:space="preserve">HPL         </t>
  </si>
  <si>
    <t xml:space="preserve">SAGARSOFT   </t>
  </si>
  <si>
    <t xml:space="preserve">VALIANTORG  </t>
  </si>
  <si>
    <t xml:space="preserve">ACML        </t>
  </si>
  <si>
    <t xml:space="preserve">SHASHIJIT   </t>
  </si>
  <si>
    <t xml:space="preserve">ENDURANCE   </t>
  </si>
  <si>
    <t xml:space="preserve">IDFSENSEXE  </t>
  </si>
  <si>
    <t xml:space="preserve">PURPLE      </t>
  </si>
  <si>
    <t xml:space="preserve">SUPRAP      </t>
  </si>
  <si>
    <t xml:space="preserve">PNBHOUSING  </t>
  </si>
  <si>
    <t xml:space="preserve">SOUTHERNIN  </t>
  </si>
  <si>
    <t xml:space="preserve">REGENCY     </t>
  </si>
  <si>
    <t xml:space="preserve">VBL         </t>
  </si>
  <si>
    <t xml:space="preserve">SALEM       </t>
  </si>
  <si>
    <t xml:space="preserve">FRANKLININD </t>
  </si>
  <si>
    <t xml:space="preserve">LKPSEC      </t>
  </si>
  <si>
    <t xml:space="preserve">OSIAJEE     </t>
  </si>
  <si>
    <t xml:space="preserve">SFL         </t>
  </si>
  <si>
    <t xml:space="preserve">EIKO        </t>
  </si>
  <si>
    <t xml:space="preserve">AVL         </t>
  </si>
  <si>
    <t xml:space="preserve">HEADSUP     </t>
  </si>
  <si>
    <t xml:space="preserve">TCIEXP      </t>
  </si>
  <si>
    <t xml:space="preserve">LAURUSLABS  </t>
  </si>
  <si>
    <t xml:space="preserve">NEWLIGHT    </t>
  </si>
  <si>
    <t xml:space="preserve">VSL         </t>
  </si>
  <si>
    <t xml:space="preserve">GLCL        </t>
  </si>
  <si>
    <t xml:space="preserve">TRU         </t>
  </si>
  <si>
    <t xml:space="preserve">PRICOLLTD   </t>
  </si>
  <si>
    <t xml:space="preserve">JITFINFRA   </t>
  </si>
  <si>
    <t xml:space="preserve">RMC         </t>
  </si>
  <si>
    <t xml:space="preserve">PARMAX      </t>
  </si>
  <si>
    <t xml:space="preserve">LLFICL      </t>
  </si>
  <si>
    <t xml:space="preserve">DANUBE      </t>
  </si>
  <si>
    <t xml:space="preserve">RADIOCITY   </t>
  </si>
  <si>
    <t xml:space="preserve">DMART       </t>
  </si>
  <si>
    <t xml:space="preserve">IFL         </t>
  </si>
  <si>
    <t xml:space="preserve">KDLL        </t>
  </si>
  <si>
    <t xml:space="preserve">ONTIC       </t>
  </si>
  <si>
    <t xml:space="preserve">SMLT        </t>
  </si>
  <si>
    <t xml:space="preserve">CHEMCRUX    </t>
  </si>
  <si>
    <t xml:space="preserve">MAXIMUS     </t>
  </si>
  <si>
    <t xml:space="preserve">CLEDUCATE   </t>
  </si>
  <si>
    <t xml:space="preserve">PRIMEFRESH  </t>
  </si>
  <si>
    <t xml:space="preserve">OCEANIC     </t>
  </si>
  <si>
    <t xml:space="preserve">OCTAWARE    </t>
  </si>
  <si>
    <t xml:space="preserve">SHANKARA    </t>
  </si>
  <si>
    <t xml:space="preserve">CLFL        </t>
  </si>
  <si>
    <t xml:space="preserve">STARLENT    </t>
  </si>
  <si>
    <t xml:space="preserve">SCHAND      </t>
  </si>
  <si>
    <t xml:space="preserve">MEERA       </t>
  </si>
  <si>
    <t xml:space="preserve">IRBINVIT    </t>
  </si>
  <si>
    <t>IF</t>
  </si>
  <si>
    <t xml:space="preserve">HUDCO       </t>
  </si>
  <si>
    <t xml:space="preserve">PSPPROJECT  </t>
  </si>
  <si>
    <t xml:space="preserve">BGJL        </t>
  </si>
  <si>
    <t xml:space="preserve">INDIGRID    </t>
  </si>
  <si>
    <t xml:space="preserve">VARIMAN     </t>
  </si>
  <si>
    <t xml:space="preserve">STARCEMENT  </t>
  </si>
  <si>
    <t xml:space="preserve">RIDDHICORP  </t>
  </si>
  <si>
    <t xml:space="preserve">TEJASNET    </t>
  </si>
  <si>
    <t xml:space="preserve">ERIS        </t>
  </si>
  <si>
    <t xml:space="preserve">CONTAINER   </t>
  </si>
  <si>
    <t xml:space="preserve">GTPL        </t>
  </si>
  <si>
    <t xml:space="preserve">AUBANK      </t>
  </si>
  <si>
    <t xml:space="preserve">ICICILOVOL  </t>
  </si>
  <si>
    <t xml:space="preserve">GGENG       </t>
  </si>
  <si>
    <t xml:space="preserve">7NR         </t>
  </si>
  <si>
    <t xml:space="preserve">BHAGYAPROP  </t>
  </si>
  <si>
    <t xml:space="preserve">SALASAR     </t>
  </si>
  <si>
    <t xml:space="preserve">GANGESSEC   </t>
  </si>
  <si>
    <t xml:space="preserve">PALASHSEC   </t>
  </si>
  <si>
    <t xml:space="preserve">AVADHSUGAR  </t>
  </si>
  <si>
    <t xml:space="preserve">MAGADHSUGAR </t>
  </si>
  <si>
    <t xml:space="preserve">CTCL        </t>
  </si>
  <si>
    <t xml:space="preserve">SINTEXPLAST </t>
  </si>
  <si>
    <t xml:space="preserve">GSTL        </t>
  </si>
  <si>
    <t xml:space="preserve">UTINEXT50   </t>
  </si>
  <si>
    <t xml:space="preserve">SIS         </t>
  </si>
  <si>
    <t xml:space="preserve">COCHINSHIP  </t>
  </si>
  <si>
    <t xml:space="preserve">SMSLIFE     </t>
  </si>
  <si>
    <t xml:space="preserve">KIOCL       </t>
  </si>
  <si>
    <t xml:space="preserve">SMRUTHIORG  </t>
  </si>
  <si>
    <t xml:space="preserve">ABCAPITAL   </t>
  </si>
  <si>
    <t xml:space="preserve">APEX        </t>
  </si>
  <si>
    <t xml:space="preserve">SHISHIND    </t>
  </si>
  <si>
    <t xml:space="preserve">ANG         </t>
  </si>
  <si>
    <t xml:space="preserve">KCDGROUP    </t>
  </si>
  <si>
    <t xml:space="preserve">DIXON       </t>
  </si>
  <si>
    <t xml:space="preserve">BRNL        </t>
  </si>
  <si>
    <t xml:space="preserve">DCAL        </t>
  </si>
  <si>
    <t xml:space="preserve">LASA        </t>
  </si>
  <si>
    <t xml:space="preserve">MATRIMONY   </t>
  </si>
  <si>
    <t xml:space="preserve">RELHOME     </t>
  </si>
  <si>
    <t xml:space="preserve">CAPACITE    </t>
  </si>
  <si>
    <t xml:space="preserve">ICICIGI     </t>
  </si>
  <si>
    <t xml:space="preserve">PQIF        </t>
  </si>
  <si>
    <t xml:space="preserve">SBILIFE     </t>
  </si>
  <si>
    <t xml:space="preserve">DIAMONDYD   </t>
  </si>
  <si>
    <t xml:space="preserve">SISL        </t>
  </si>
  <si>
    <t xml:space="preserve">TTFL        </t>
  </si>
  <si>
    <t xml:space="preserve">POOJA       </t>
  </si>
  <si>
    <t xml:space="preserve">SAYAJIIND   </t>
  </si>
  <si>
    <t>MT</t>
  </si>
  <si>
    <t xml:space="preserve">MEHAI       </t>
  </si>
  <si>
    <t xml:space="preserve">IRIS        </t>
  </si>
  <si>
    <t xml:space="preserve">SGRL        </t>
  </si>
  <si>
    <t xml:space="preserve">STL         </t>
  </si>
  <si>
    <t xml:space="preserve">GODREJAGRO  </t>
  </si>
  <si>
    <t xml:space="preserve">MASFIN      </t>
  </si>
  <si>
    <t xml:space="preserve">IEX         </t>
  </si>
  <si>
    <t xml:space="preserve">GICRE       </t>
  </si>
  <si>
    <t xml:space="preserve">KAARYAFSL   </t>
  </si>
  <si>
    <t xml:space="preserve">SCPL        </t>
  </si>
  <si>
    <t xml:space="preserve">TIINDIA     </t>
  </si>
  <si>
    <t xml:space="preserve">NAM-INDIA   </t>
  </si>
  <si>
    <t xml:space="preserve">MAHLOG      </t>
  </si>
  <si>
    <t xml:space="preserve">NIACL       </t>
  </si>
  <si>
    <t xml:space="preserve">IFGLEXPOR   </t>
  </si>
  <si>
    <t xml:space="preserve">KHADIM      </t>
  </si>
  <si>
    <t xml:space="preserve">5PAISA      </t>
  </si>
  <si>
    <t xml:space="preserve">HDFCLIFE    </t>
  </si>
  <si>
    <t xml:space="preserve">SBRANDS     </t>
  </si>
  <si>
    <t xml:space="preserve">SHARIKA     </t>
  </si>
  <si>
    <t xml:space="preserve">ICICIB22    </t>
  </si>
  <si>
    <t xml:space="preserve">ASPIRA      </t>
  </si>
  <si>
    <t xml:space="preserve">DNAMEDIA    </t>
  </si>
  <si>
    <t xml:space="preserve">DYNAMIC     </t>
  </si>
  <si>
    <t xml:space="preserve">SHALBY      </t>
  </si>
  <si>
    <t xml:space="preserve">FSC         </t>
  </si>
  <si>
    <t xml:space="preserve">MRCAGRO     </t>
  </si>
  <si>
    <t xml:space="preserve">SADHNA      </t>
  </si>
  <si>
    <t xml:space="preserve">VITESSE     </t>
  </si>
  <si>
    <t xml:space="preserve">ASTRON      </t>
  </si>
  <si>
    <t xml:space="preserve">CHANDRIMA   </t>
  </si>
  <si>
    <t xml:space="preserve">7SEAS       </t>
  </si>
  <si>
    <t xml:space="preserve">APOLLO      </t>
  </si>
  <si>
    <t xml:space="preserve">NEWGEN      </t>
  </si>
  <si>
    <t xml:space="preserve">PRAXIS      </t>
  </si>
  <si>
    <t xml:space="preserve">AMBER       </t>
  </si>
  <si>
    <t xml:space="preserve">TIRUFOAM    </t>
  </si>
  <si>
    <t xml:space="preserve">AML         </t>
  </si>
  <si>
    <t xml:space="preserve">GALAXYSURF  </t>
  </si>
  <si>
    <t xml:space="preserve">GGL         </t>
  </si>
  <si>
    <t xml:space="preserve">MEDICO      </t>
  </si>
  <si>
    <t xml:space="preserve">GUJHYSPIN   </t>
  </si>
  <si>
    <t xml:space="preserve">KENVI       </t>
  </si>
  <si>
    <t xml:space="preserve">IWP         </t>
  </si>
  <si>
    <t xml:space="preserve">TDSL        </t>
  </si>
  <si>
    <t xml:space="preserve">BHATIA      </t>
  </si>
  <si>
    <t xml:space="preserve">SHIVAMILLS  </t>
  </si>
  <si>
    <t xml:space="preserve">ASTERDM     </t>
  </si>
  <si>
    <t xml:space="preserve">YSL         </t>
  </si>
  <si>
    <t xml:space="preserve">KANCOTEA    </t>
  </si>
  <si>
    <t xml:space="preserve">HGINFRA     </t>
  </si>
  <si>
    <t xml:space="preserve">INFLAME     </t>
  </si>
  <si>
    <t xml:space="preserve">BPLPHARMA   </t>
  </si>
  <si>
    <t xml:space="preserve">LIQUIDETF   </t>
  </si>
  <si>
    <t xml:space="preserve">F </t>
  </si>
  <si>
    <t xml:space="preserve">BDL         </t>
  </si>
  <si>
    <t xml:space="preserve">ACTIVE      </t>
  </si>
  <si>
    <t xml:space="preserve">GOYALALUM   </t>
  </si>
  <si>
    <t xml:space="preserve">BANDHANBNK  </t>
  </si>
  <si>
    <t xml:space="preserve">HAL         </t>
  </si>
  <si>
    <t xml:space="preserve">KBCGLOBAL   </t>
  </si>
  <si>
    <t xml:space="preserve">SANDHAR     </t>
  </si>
  <si>
    <t xml:space="preserve">YASHO       </t>
  </si>
  <si>
    <t xml:space="preserve">BENARA      </t>
  </si>
  <si>
    <t xml:space="preserve">ISEC        </t>
  </si>
  <si>
    <t xml:space="preserve">MIDHANI     </t>
  </si>
  <si>
    <t xml:space="preserve">LEX         </t>
  </si>
  <si>
    <t xml:space="preserve">OBCL        </t>
  </si>
  <si>
    <t xml:space="preserve">LEMONTREE   </t>
  </si>
  <si>
    <t xml:space="preserve">CHEMFABALKA </t>
  </si>
  <si>
    <t xml:space="preserve">HARDWYN     </t>
  </si>
  <si>
    <t xml:space="preserve">ORIENTELEC  </t>
  </si>
  <si>
    <t xml:space="preserve">DHRUV       </t>
  </si>
  <si>
    <t xml:space="preserve">AKSHAR      </t>
  </si>
  <si>
    <t xml:space="preserve">ICICI500    </t>
  </si>
  <si>
    <t xml:space="preserve">INDOSTAR    </t>
  </si>
  <si>
    <t xml:space="preserve">MILEFUR     </t>
  </si>
  <si>
    <t xml:space="preserve">UHZAVERI    </t>
  </si>
  <si>
    <t xml:space="preserve">PARVATI     </t>
  </si>
  <si>
    <t xml:space="preserve">MEGASTAR    </t>
  </si>
  <si>
    <t xml:space="preserve">INNOVATORS  </t>
  </si>
  <si>
    <t xml:space="preserve">ZIMLAB      </t>
  </si>
  <si>
    <t xml:space="preserve">AFFORDABLE  </t>
  </si>
  <si>
    <t xml:space="preserve">DOLLAR      </t>
  </si>
  <si>
    <t xml:space="preserve">NGIL        </t>
  </si>
  <si>
    <t xml:space="preserve">PALMJEWELS  </t>
  </si>
  <si>
    <t xml:space="preserve">WAA         </t>
  </si>
  <si>
    <t xml:space="preserve">ADANIGREEN  </t>
  </si>
  <si>
    <t xml:space="preserve">UNICK       </t>
  </si>
  <si>
    <t xml:space="preserve">SOLARA      </t>
  </si>
  <si>
    <t xml:space="preserve">GAYAHWS     </t>
  </si>
  <si>
    <t xml:space="preserve">RITES       </t>
  </si>
  <si>
    <t xml:space="preserve">FINEORG     </t>
  </si>
  <si>
    <t xml:space="preserve">VARROC      </t>
  </si>
  <si>
    <t xml:space="preserve">RAJNISH     </t>
  </si>
  <si>
    <t xml:space="preserve">RAWEDGE     </t>
  </si>
  <si>
    <t xml:space="preserve">TCNSBRANDS  </t>
  </si>
  <si>
    <t xml:space="preserve">ASHNI       </t>
  </si>
  <si>
    <t xml:space="preserve">HDFCAMC     </t>
  </si>
  <si>
    <t xml:space="preserve">VIVANTA     </t>
  </si>
  <si>
    <t xml:space="preserve">TINNATFL    </t>
  </si>
  <si>
    <t xml:space="preserve">CREDITACC   </t>
  </si>
  <si>
    <t xml:space="preserve">AMINTAN     </t>
  </si>
  <si>
    <t xml:space="preserve">DEEP        </t>
  </si>
  <si>
    <t xml:space="preserve">ICICINXT50  </t>
  </si>
  <si>
    <t xml:space="preserve">ASRL        </t>
  </si>
  <si>
    <t xml:space="preserve">SPACEINCUBA </t>
  </si>
  <si>
    <t xml:space="preserve">SGIL        </t>
  </si>
  <si>
    <t xml:space="preserve">ICICILIQ    </t>
  </si>
  <si>
    <t xml:space="preserve">IRCON       </t>
  </si>
  <si>
    <t xml:space="preserve">SETFSN50    </t>
  </si>
  <si>
    <t xml:space="preserve">MANORAMA    </t>
  </si>
  <si>
    <t xml:space="preserve">INNOVATIVE  </t>
  </si>
  <si>
    <t xml:space="preserve">AAVAS       </t>
  </si>
  <si>
    <t xml:space="preserve">GENERAAGRI  </t>
  </si>
  <si>
    <t xml:space="preserve">GRSE        </t>
  </si>
  <si>
    <t xml:space="preserve">AAL         </t>
  </si>
  <si>
    <t xml:space="preserve">DOLFIN      </t>
  </si>
  <si>
    <t xml:space="preserve">SHUBHAM     </t>
  </si>
  <si>
    <t xml:space="preserve">SUNRETAIL   </t>
  </si>
  <si>
    <t xml:space="preserve">SMGOLD      </t>
  </si>
  <si>
    <t xml:space="preserve">VIVIDM      </t>
  </si>
  <si>
    <t xml:space="preserve">BCPL        </t>
  </si>
  <si>
    <t xml:space="preserve">ATGL        </t>
  </si>
  <si>
    <t xml:space="preserve">PHOSPHATE   </t>
  </si>
  <si>
    <t xml:space="preserve">MAN50ETF    </t>
  </si>
  <si>
    <t xml:space="preserve">TECHNOE     </t>
  </si>
  <si>
    <t xml:space="preserve">DGL         </t>
  </si>
  <si>
    <t xml:space="preserve">NIVAKA      </t>
  </si>
  <si>
    <t xml:space="preserve">DALBHARAT   </t>
  </si>
  <si>
    <t xml:space="preserve">ABSLNN50ET  </t>
  </si>
  <si>
    <t xml:space="preserve">NILASPACES  </t>
  </si>
  <si>
    <t xml:space="preserve">SRD         </t>
  </si>
  <si>
    <t xml:space="preserve">TREJHARA    </t>
  </si>
  <si>
    <t xml:space="preserve">AXISCCGPG   </t>
  </si>
  <si>
    <t xml:space="preserve">AXITA       </t>
  </si>
  <si>
    <t xml:space="preserve">KPIGREEN    </t>
  </si>
  <si>
    <t xml:space="preserve">RPSGVENT    </t>
  </si>
  <si>
    <t xml:space="preserve">SPENCER     </t>
  </si>
  <si>
    <t xml:space="preserve">GLOSTERLTD  </t>
  </si>
  <si>
    <t xml:space="preserve">XELPMOC     </t>
  </si>
  <si>
    <t xml:space="preserve">RITCO       </t>
  </si>
  <si>
    <t xml:space="preserve">CHALET      </t>
  </si>
  <si>
    <t xml:space="preserve">ANMOL       </t>
  </si>
  <si>
    <t xml:space="preserve">JONJUA      </t>
  </si>
  <si>
    <t xml:space="preserve">KRANTI      </t>
  </si>
  <si>
    <t xml:space="preserve">ANUP        </t>
  </si>
  <si>
    <t xml:space="preserve">ARVINDFASN  </t>
  </si>
  <si>
    <t xml:space="preserve">UTISXN50    </t>
  </si>
  <si>
    <t xml:space="preserve">AGOL        </t>
  </si>
  <si>
    <t xml:space="preserve">AARTECH     </t>
  </si>
  <si>
    <t xml:space="preserve">MSTC        </t>
  </si>
  <si>
    <t xml:space="preserve">EMBASSY     </t>
  </si>
  <si>
    <t xml:space="preserve">CHANDNIMACH </t>
  </si>
  <si>
    <t xml:space="preserve">NSL         </t>
  </si>
  <si>
    <t xml:space="preserve">RVNL        </t>
  </si>
  <si>
    <t xml:space="preserve">METROPOLIS  </t>
  </si>
  <si>
    <t xml:space="preserve">KPITTECH    </t>
  </si>
  <si>
    <t xml:space="preserve">POLYCAB     </t>
  </si>
  <si>
    <t xml:space="preserve">VRFILMS     </t>
  </si>
  <si>
    <t xml:space="preserve">VIKASLIFE   </t>
  </si>
  <si>
    <t xml:space="preserve">NEOGEN      </t>
  </si>
  <si>
    <t xml:space="preserve">GKP         </t>
  </si>
  <si>
    <t xml:space="preserve">WORL        </t>
  </si>
  <si>
    <t xml:space="preserve">BMW         </t>
  </si>
  <si>
    <t xml:space="preserve">AEPL        </t>
  </si>
  <si>
    <t xml:space="preserve">MAHESH      </t>
  </si>
  <si>
    <t xml:space="preserve">DEL         </t>
  </si>
  <si>
    <t xml:space="preserve">HARISH      </t>
  </si>
  <si>
    <t xml:space="preserve">PPL         </t>
  </si>
  <si>
    <t xml:space="preserve">DGCONTENT   </t>
  </si>
  <si>
    <t xml:space="preserve">PARSHVA     </t>
  </si>
  <si>
    <t xml:space="preserve">ARL         </t>
  </si>
  <si>
    <t xml:space="preserve">EARUM       </t>
  </si>
  <si>
    <t xml:space="preserve">SBC         </t>
  </si>
  <si>
    <t xml:space="preserve">INDIAMART   </t>
  </si>
  <si>
    <t xml:space="preserve">DCMNVL      </t>
  </si>
  <si>
    <t xml:space="preserve">ICICIBANKN  </t>
  </si>
  <si>
    <t xml:space="preserve">SNXT50BEES  </t>
  </si>
  <si>
    <t xml:space="preserve">AFFLE       </t>
  </si>
  <si>
    <t xml:space="preserve">SEACOAST    </t>
  </si>
  <si>
    <t xml:space="preserve">ICICIBANKP  </t>
  </si>
  <si>
    <t xml:space="preserve">SPANDANA    </t>
  </si>
  <si>
    <t xml:space="preserve">SWSOLAR     </t>
  </si>
  <si>
    <t xml:space="preserve">ALPHALOGIC  </t>
  </si>
  <si>
    <t xml:space="preserve">IIFLWAM     </t>
  </si>
  <si>
    <t xml:space="preserve">IIFLSEC     </t>
  </si>
  <si>
    <t xml:space="preserve">MUFIN       </t>
  </si>
  <si>
    <t xml:space="preserve">GALACTICO   </t>
  </si>
  <si>
    <t xml:space="preserve">ELLORATRAD  </t>
  </si>
  <si>
    <t xml:space="preserve">FLUOROCHEM  </t>
  </si>
  <si>
    <t xml:space="preserve">NIEHSPI     </t>
  </si>
  <si>
    <t xml:space="preserve">IRCTC       </t>
  </si>
  <si>
    <t xml:space="preserve">NIEHSPD     </t>
  </si>
  <si>
    <t xml:space="preserve">NIEHSPE     </t>
  </si>
  <si>
    <t xml:space="preserve">NIESSPK     </t>
  </si>
  <si>
    <t xml:space="preserve">NIEHSPG     </t>
  </si>
  <si>
    <t xml:space="preserve">NIEHSPH     </t>
  </si>
  <si>
    <t xml:space="preserve">NIEHSPL     </t>
  </si>
  <si>
    <t xml:space="preserve">NIESSPL     </t>
  </si>
  <si>
    <t xml:space="preserve">NIESSPM     </t>
  </si>
  <si>
    <t xml:space="preserve">GOBLIN      </t>
  </si>
  <si>
    <t xml:space="preserve">GENSOL      </t>
  </si>
  <si>
    <t xml:space="preserve">VISHWARAJ   </t>
  </si>
  <si>
    <t xml:space="preserve">GREENPANEL  </t>
  </si>
  <si>
    <t xml:space="preserve">SHAHLON     </t>
  </si>
  <si>
    <t xml:space="preserve">ABSLBANETF  </t>
  </si>
  <si>
    <t xml:space="preserve">CSBBANK     </t>
  </si>
  <si>
    <t xml:space="preserve">ABCRSPRG    </t>
  </si>
  <si>
    <t xml:space="preserve">ABDBSPRG    </t>
  </si>
  <si>
    <t xml:space="preserve">ABMTSPRDG   </t>
  </si>
  <si>
    <t xml:space="preserve">ABMTSPRG    </t>
  </si>
  <si>
    <t xml:space="preserve">ABMTSPRQD   </t>
  </si>
  <si>
    <t xml:space="preserve">UJJIVANSFB  </t>
  </si>
  <si>
    <t xml:space="preserve">HINDWAREAP  </t>
  </si>
  <si>
    <t xml:space="preserve">EASUN       </t>
  </si>
  <si>
    <t xml:space="preserve">PRINCEPIPE  </t>
  </si>
  <si>
    <t xml:space="preserve">EBBETF0430  </t>
  </si>
  <si>
    <t xml:space="preserve">VALENCIA    </t>
  </si>
  <si>
    <t>MS</t>
  </si>
  <si>
    <t xml:space="preserve">ARTEMISMED  </t>
  </si>
  <si>
    <t xml:space="preserve">SUMICHEM    </t>
  </si>
  <si>
    <t xml:space="preserve">ICICIM150   </t>
  </si>
  <si>
    <t xml:space="preserve">MANXT50ETF  </t>
  </si>
  <si>
    <t xml:space="preserve">JANUSCORP   </t>
  </si>
  <si>
    <t xml:space="preserve">UNIVPHOTO   </t>
  </si>
  <si>
    <t xml:space="preserve">ICLORGANIC  </t>
  </si>
  <si>
    <t xml:space="preserve">OCTAVIUSPL  </t>
  </si>
  <si>
    <t xml:space="preserve">SUVENPHAR   </t>
  </si>
  <si>
    <t xml:space="preserve">SBICARD     </t>
  </si>
  <si>
    <t xml:space="preserve">07GPG       </t>
  </si>
  <si>
    <t xml:space="preserve">09AGG       </t>
  </si>
  <si>
    <t xml:space="preserve">09GPG       </t>
  </si>
  <si>
    <t xml:space="preserve">08MPD       </t>
  </si>
  <si>
    <t xml:space="preserve">08GPG       </t>
  </si>
  <si>
    <t xml:space="preserve">10ARD       </t>
  </si>
  <si>
    <t xml:space="preserve">10GPG       </t>
  </si>
  <si>
    <t xml:space="preserve">ROJL        </t>
  </si>
  <si>
    <t xml:space="preserve">11DPR       </t>
  </si>
  <si>
    <t xml:space="preserve">11GPG       </t>
  </si>
  <si>
    <t xml:space="preserve">11MPD       </t>
  </si>
  <si>
    <t xml:space="preserve">11QPD       </t>
  </si>
  <si>
    <t xml:space="preserve">11AGG       </t>
  </si>
  <si>
    <t xml:space="preserve">11AMD       </t>
  </si>
  <si>
    <t xml:space="preserve">11DPD       </t>
  </si>
  <si>
    <t xml:space="preserve">POWERINDIA  </t>
  </si>
  <si>
    <t xml:space="preserve">DJML        </t>
  </si>
  <si>
    <t xml:space="preserve">NATURAL     </t>
  </si>
  <si>
    <t xml:space="preserve">AARTISURF   </t>
  </si>
  <si>
    <t xml:space="preserve">BONLON      </t>
  </si>
  <si>
    <t xml:space="preserve">BOROLTD     </t>
  </si>
  <si>
    <t xml:space="preserve">ROSSARI     </t>
  </si>
  <si>
    <t xml:space="preserve">NDRAUTO     </t>
  </si>
  <si>
    <t xml:space="preserve">EBBETF0425  </t>
  </si>
  <si>
    <t xml:space="preserve">EBBETF0431  </t>
  </si>
  <si>
    <t xml:space="preserve">MINDSPACE   </t>
  </si>
  <si>
    <t xml:space="preserve">SBGLP       </t>
  </si>
  <si>
    <t xml:space="preserve">ICICIALPLV  </t>
  </si>
  <si>
    <t xml:space="preserve">MAXHEALTH   </t>
  </si>
  <si>
    <t xml:space="preserve">ICICITECH   </t>
  </si>
  <si>
    <t xml:space="preserve">MAXINDIA    </t>
  </si>
  <si>
    <t xml:space="preserve">HBANKETF    </t>
  </si>
  <si>
    <t xml:space="preserve">UTIBANKETF  </t>
  </si>
  <si>
    <t xml:space="preserve">HAPPSTMNDS  </t>
  </si>
  <si>
    <t xml:space="preserve">ROUTE       </t>
  </si>
  <si>
    <t xml:space="preserve">ADVAIT      </t>
  </si>
  <si>
    <t xml:space="preserve">ADL         </t>
  </si>
  <si>
    <t xml:space="preserve">CAMS        </t>
  </si>
  <si>
    <t xml:space="preserve">CHEMCON     </t>
  </si>
  <si>
    <t xml:space="preserve">SECMARK     </t>
  </si>
  <si>
    <t xml:space="preserve">ANGELONE    </t>
  </si>
  <si>
    <t xml:space="preserve">ATAM        </t>
  </si>
  <si>
    <t xml:space="preserve">MAZDOCK     </t>
  </si>
  <si>
    <t xml:space="preserve">UTIAMC      </t>
  </si>
  <si>
    <t xml:space="preserve">GMPL        </t>
  </si>
  <si>
    <t xml:space="preserve">LIKHITHA    </t>
  </si>
  <si>
    <t xml:space="preserve">VGIL        </t>
  </si>
  <si>
    <t xml:space="preserve">HEMIPROP    </t>
  </si>
  <si>
    <t xml:space="preserve">EQUITASBNK  </t>
  </si>
  <si>
    <t xml:space="preserve">GLAND       </t>
  </si>
  <si>
    <t xml:space="preserve">MAESGETF    </t>
  </si>
  <si>
    <t xml:space="preserve">RBA         </t>
  </si>
  <si>
    <t xml:space="preserve">TARC        </t>
  </si>
  <si>
    <t xml:space="preserve">MOGSEC      </t>
  </si>
  <si>
    <t xml:space="preserve">RVHL        </t>
  </si>
  <si>
    <t xml:space="preserve">FAIRCHEMOR  </t>
  </si>
  <si>
    <t xml:space="preserve">BECTORFOOD  </t>
  </si>
  <si>
    <t xml:space="preserve">AWHCL       </t>
  </si>
  <si>
    <t xml:space="preserve">INFRABEES   </t>
  </si>
  <si>
    <t xml:space="preserve">RFLL        </t>
  </si>
  <si>
    <t xml:space="preserve">IRFC        </t>
  </si>
  <si>
    <t xml:space="preserve">INDIGOPNTS  </t>
  </si>
  <si>
    <t xml:space="preserve">HOMEFIRST   </t>
  </si>
  <si>
    <t xml:space="preserve">STOVEKRAFT  </t>
  </si>
  <si>
    <t xml:space="preserve">BIRET       </t>
  </si>
  <si>
    <t xml:space="preserve">SMCGLOBAL   </t>
  </si>
  <si>
    <t xml:space="preserve">NURECA      </t>
  </si>
  <si>
    <t xml:space="preserve">RAILTEL     </t>
  </si>
  <si>
    <t xml:space="preserve">HERANBA     </t>
  </si>
  <si>
    <t xml:space="preserve">DAVANGERE   </t>
  </si>
  <si>
    <t xml:space="preserve">DRCSYSTEMS  </t>
  </si>
  <si>
    <t xml:space="preserve">MTARTECH    </t>
  </si>
  <si>
    <t xml:space="preserve">JUBLINGREA  </t>
  </si>
  <si>
    <t xml:space="preserve">EASEMYTRIP  </t>
  </si>
  <si>
    <t xml:space="preserve">KMEW        </t>
  </si>
  <si>
    <t xml:space="preserve">SUUMAYA     </t>
  </si>
  <si>
    <t xml:space="preserve">ANURAS      </t>
  </si>
  <si>
    <t xml:space="preserve">CRAFTSMAN   </t>
  </si>
  <si>
    <t xml:space="preserve">LXCHEM      </t>
  </si>
  <si>
    <t xml:space="preserve">KALYANKJIL  </t>
  </si>
  <si>
    <t xml:space="preserve">SURYODAY    </t>
  </si>
  <si>
    <t xml:space="preserve">NAZARA      </t>
  </si>
  <si>
    <t xml:space="preserve">SUVIDHAA    </t>
  </si>
  <si>
    <t xml:space="preserve">BARBEQUE    </t>
  </si>
  <si>
    <t xml:space="preserve">EKI         </t>
  </si>
  <si>
    <t xml:space="preserve">JETMALL     </t>
  </si>
  <si>
    <t xml:space="preserve">LODHA       </t>
  </si>
  <si>
    <t xml:space="preserve">DEEPIND     </t>
  </si>
  <si>
    <t xml:space="preserve">PGINVIT     </t>
  </si>
  <si>
    <t xml:space="preserve">MAFANG      </t>
  </si>
  <si>
    <t xml:space="preserve">ICICIPHARM  </t>
  </si>
  <si>
    <t xml:space="preserve">IWEL        </t>
  </si>
  <si>
    <t xml:space="preserve">VINEETLAB   </t>
  </si>
  <si>
    <t xml:space="preserve">SHYAMMETL   </t>
  </si>
  <si>
    <t xml:space="preserve">SONACOMS    </t>
  </si>
  <si>
    <t xml:space="preserve">DODLA       </t>
  </si>
  <si>
    <t xml:space="preserve">KIMS        </t>
  </si>
  <si>
    <t xml:space="preserve">IPL         </t>
  </si>
  <si>
    <t xml:space="preserve">GRINFRA     </t>
  </si>
  <si>
    <t xml:space="preserve">CLEAN       </t>
  </si>
  <si>
    <t xml:space="preserve">ZOMATO      </t>
  </si>
  <si>
    <t xml:space="preserve">TATVA       </t>
  </si>
  <si>
    <t xml:space="preserve">GLS         </t>
  </si>
  <si>
    <t xml:space="preserve">MAFSETF     </t>
  </si>
  <si>
    <t xml:space="preserve">ROLEXRINGS  </t>
  </si>
  <si>
    <t xml:space="preserve">ICICIFMCG   </t>
  </si>
  <si>
    <t xml:space="preserve">EXXARO      </t>
  </si>
  <si>
    <t xml:space="preserve">KRSNAA      </t>
  </si>
  <si>
    <t xml:space="preserve">WINDLAS     </t>
  </si>
  <si>
    <t xml:space="preserve">DEVYANI     </t>
  </si>
  <si>
    <t xml:space="preserve">MOL         </t>
  </si>
  <si>
    <t xml:space="preserve">MFL         </t>
  </si>
  <si>
    <t xml:space="preserve">CARTRADE    </t>
  </si>
  <si>
    <t xml:space="preserve">NUVOCO      </t>
  </si>
  <si>
    <t xml:space="preserve">APTUS       </t>
  </si>
  <si>
    <t xml:space="preserve">CHEMPLASTS  </t>
  </si>
  <si>
    <t xml:space="preserve">SHARPLINE   </t>
  </si>
  <si>
    <t xml:space="preserve">AXISTECETF  </t>
  </si>
  <si>
    <t xml:space="preserve">AXISHETF    </t>
  </si>
  <si>
    <t xml:space="preserve">AMIORG      </t>
  </si>
  <si>
    <t xml:space="preserve">VIJAYA      </t>
  </si>
  <si>
    <t xml:space="preserve">AXISCETF    </t>
  </si>
  <si>
    <t xml:space="preserve">SANSERA     </t>
  </si>
  <si>
    <t xml:space="preserve">PREVEST     </t>
  </si>
  <si>
    <t xml:space="preserve">MTCL        </t>
  </si>
  <si>
    <t xml:space="preserve">MASPTOP50   </t>
  </si>
  <si>
    <t xml:space="preserve">PARAS       </t>
  </si>
  <si>
    <t xml:space="preserve">SVRL        </t>
  </si>
  <si>
    <t xml:space="preserve">ABSLAMC     </t>
  </si>
  <si>
    <t xml:space="preserve">PROMAX      </t>
  </si>
  <si>
    <t xml:space="preserve">SAMOR       </t>
  </si>
  <si>
    <t xml:space="preserve">ICICICONSU  </t>
  </si>
  <si>
    <t xml:space="preserve">NYKAA       </t>
  </si>
  <si>
    <t xml:space="preserve">FINOPB      </t>
  </si>
  <si>
    <t xml:space="preserve">SJS         </t>
  </si>
  <si>
    <t xml:space="preserve">DSPNEWETF   </t>
  </si>
  <si>
    <t xml:space="preserve">SIGACHI     </t>
  </si>
  <si>
    <t xml:space="preserve">POLICYBZR   </t>
  </si>
  <si>
    <t xml:space="preserve">PAYTM       </t>
  </si>
  <si>
    <t xml:space="preserve">SAPPHIRE    </t>
  </si>
  <si>
    <t xml:space="preserve">LATENTVIEW  </t>
  </si>
  <si>
    <t xml:space="preserve">TARSONS     </t>
  </si>
  <si>
    <t xml:space="preserve">GOCOLORS    </t>
  </si>
  <si>
    <t xml:space="preserve">DMR         </t>
  </si>
  <si>
    <t xml:space="preserve">HITECH      </t>
  </si>
  <si>
    <t xml:space="preserve">STARHEALTH  </t>
  </si>
  <si>
    <t xml:space="preserve">TEGA        </t>
  </si>
  <si>
    <t xml:space="preserve">MAHKTECH    </t>
  </si>
  <si>
    <t xml:space="preserve">ANANDRATHI  </t>
  </si>
  <si>
    <t xml:space="preserve">ZODIAC      </t>
  </si>
  <si>
    <t xml:space="preserve">RATEGAIN    </t>
  </si>
  <si>
    <t xml:space="preserve">BBETF0432   </t>
  </si>
  <si>
    <t xml:space="preserve">SHRIRAMPPS  </t>
  </si>
  <si>
    <t xml:space="preserve">JETFREIGHT  </t>
  </si>
  <si>
    <t xml:space="preserve">MAPMYINDIA  </t>
  </si>
  <si>
    <t xml:space="preserve">METROBRAND  </t>
  </si>
  <si>
    <t xml:space="preserve">MEDPLUS     </t>
  </si>
  <si>
    <t xml:space="preserve">DATAPATTNS  </t>
  </si>
  <si>
    <t xml:space="preserve">HPAL        </t>
  </si>
  <si>
    <t xml:space="preserve">SUPRIYA     </t>
  </si>
  <si>
    <t xml:space="preserve">MONQ50      </t>
  </si>
  <si>
    <t xml:space="preserve">DSPQ50ETF   </t>
  </si>
  <si>
    <t xml:space="preserve">DSPN50ETF   </t>
  </si>
  <si>
    <t xml:space="preserve">CMSINFO     </t>
  </si>
  <si>
    <t xml:space="preserve">BCONCEPTS   </t>
  </si>
  <si>
    <t xml:space="preserve">WFL         </t>
  </si>
  <si>
    <t xml:space="preserve">ICICIAUTO   </t>
  </si>
  <si>
    <t xml:space="preserve">AGSTRA      </t>
  </si>
  <si>
    <t xml:space="preserve">ICICISILVE  </t>
  </si>
  <si>
    <t xml:space="preserve">MAMFGETF    </t>
  </si>
  <si>
    <t xml:space="preserve">AWL         </t>
  </si>
  <si>
    <t xml:space="preserve">SSTL        </t>
  </si>
  <si>
    <t xml:space="preserve">DEVIT       </t>
  </si>
  <si>
    <t xml:space="preserve">MANYAVAR    </t>
  </si>
  <si>
    <t xml:space="preserve">SPITZE      </t>
  </si>
  <si>
    <t xml:space="preserve">MOMOMENTUM  </t>
  </si>
  <si>
    <t xml:space="preserve">SILVER      </t>
  </si>
  <si>
    <t xml:space="preserve">TECH        </t>
  </si>
  <si>
    <t xml:space="preserve">HEALTHY     </t>
  </si>
  <si>
    <t xml:space="preserve">BSLNIFTY    </t>
  </si>
  <si>
    <t xml:space="preserve">EKENNIS     </t>
  </si>
  <si>
    <t xml:space="preserve">ICICI5GSEC  </t>
  </si>
  <si>
    <t xml:space="preserve">MAM150ETF   </t>
  </si>
  <si>
    <t xml:space="preserve">EUREKAFORBE </t>
  </si>
  <si>
    <t xml:space="preserve">GATEWAY     </t>
  </si>
  <si>
    <t xml:space="preserve">GMRP&amp;UI     </t>
  </si>
  <si>
    <t xml:space="preserve">BCCL        </t>
  </si>
  <si>
    <t xml:space="preserve">MSUMI       </t>
  </si>
  <si>
    <t xml:space="preserve">EVOQ        </t>
  </si>
  <si>
    <t xml:space="preserve">MOLOWVOL    </t>
  </si>
  <si>
    <t xml:space="preserve">AVROIND     </t>
  </si>
  <si>
    <t xml:space="preserve">UMAEXPORTS  </t>
  </si>
  <si>
    <t xml:space="preserve">VERANDA     </t>
  </si>
  <si>
    <t xml:space="preserve">DHYAANI     </t>
  </si>
  <si>
    <t xml:space="preserve">HARIOMPIPE  </t>
  </si>
  <si>
    <t xml:space="preserve">EIGHTY      </t>
  </si>
  <si>
    <t xml:space="preserve">FONE4       </t>
  </si>
  <si>
    <t xml:space="preserve">CAMPUS      </t>
  </si>
  <si>
    <t xml:space="preserve">RAINBOW     </t>
  </si>
  <si>
    <t xml:space="preserve">SILVERTUC   </t>
  </si>
  <si>
    <t xml:space="preserve">LICI        </t>
  </si>
  <si>
    <t xml:space="preserve">PRUDENT     </t>
  </si>
  <si>
    <t xml:space="preserve">VENUSPIPES  </t>
  </si>
  <si>
    <t xml:space="preserve">DELHIVERY   </t>
  </si>
  <si>
    <t xml:space="preserve">PARADEEP    </t>
  </si>
  <si>
    <t xml:space="preserve">TIERRA      </t>
  </si>
  <si>
    <t xml:space="preserve">ETHOSLTD    </t>
  </si>
  <si>
    <t xml:space="preserve">EMUDHRA     </t>
  </si>
  <si>
    <t xml:space="preserve">AETHER      </t>
  </si>
  <si>
    <t xml:space="preserve">WEWIN       </t>
  </si>
  <si>
    <t xml:space="preserve">SILVERPRL   </t>
  </si>
  <si>
    <t xml:space="preserve">GOEL        </t>
  </si>
  <si>
    <t xml:space="preserve">MODIS       </t>
  </si>
  <si>
    <t xml:space="preserve">PGCRL       </t>
  </si>
  <si>
    <t xml:space="preserve">SAILANI     </t>
  </si>
  <si>
    <t xml:space="preserve">KESAR       </t>
  </si>
  <si>
    <t xml:space="preserve">JAYANT      </t>
  </si>
  <si>
    <t xml:space="preserve">HEALTHYLIFE </t>
  </si>
  <si>
    <t xml:space="preserve">DDEVPLASTIK </t>
  </si>
  <si>
    <t xml:space="preserve">MOHEALTH    </t>
  </si>
  <si>
    <t xml:space="preserve">ICICIMOM30  </t>
  </si>
  <si>
    <t xml:space="preserve">HDFCNIF100  </t>
  </si>
  <si>
    <t xml:space="preserve">HDFCNEXT50  </t>
  </si>
  <si>
    <t xml:space="preserve">DSPSILVETF  </t>
  </si>
  <si>
    <t xml:space="preserve">SYRMA       </t>
  </si>
  <si>
    <t xml:space="preserve">NIFTYQLITY  </t>
  </si>
  <si>
    <t xml:space="preserve">MOMENTUM    </t>
  </si>
  <si>
    <t xml:space="preserve">MOVALUE     </t>
  </si>
  <si>
    <t xml:space="preserve">MOQUALITY   </t>
  </si>
  <si>
    <t xml:space="preserve">OLATECH     </t>
  </si>
  <si>
    <t xml:space="preserve">NATURO      </t>
  </si>
  <si>
    <t xml:space="preserve">RHETAN      </t>
  </si>
  <si>
    <t xml:space="preserve">DREAMFOLKS  </t>
  </si>
  <si>
    <t xml:space="preserve">HDFCSILVER  </t>
  </si>
  <si>
    <t xml:space="preserve">DBOL        </t>
  </si>
  <si>
    <t xml:space="preserve">DPL         </t>
  </si>
  <si>
    <t xml:space="preserve">EPBIO       </t>
  </si>
  <si>
    <t xml:space="preserve">TMB         </t>
  </si>
  <si>
    <t xml:space="preserve">VOEPL       </t>
  </si>
  <si>
    <t xml:space="preserve">KSOLVES     </t>
  </si>
  <si>
    <t xml:space="preserve">HARSHA      </t>
  </si>
  <si>
    <t xml:space="preserve">ICICISENSX  </t>
  </si>
  <si>
    <t xml:space="preserve">TATAMTRTDVR </t>
  </si>
  <si>
    <t xml:space="preserve">FELDVR      </t>
  </si>
  <si>
    <t xml:space="preserve">JISLBNDVR   </t>
  </si>
  <si>
    <t xml:space="preserve">SCAPDVR     </t>
  </si>
  <si>
    <t xml:space="preserve">KARUR VY(PS </t>
  </si>
  <si>
    <t>TIDE WATE(PS</t>
  </si>
  <si>
    <t xml:space="preserve">AMRUTANJAN  </t>
  </si>
  <si>
    <t>XPRO INDI(PS</t>
  </si>
  <si>
    <t xml:space="preserve">HISARMET(PS </t>
  </si>
  <si>
    <t>BHARAT RA(PS</t>
  </si>
  <si>
    <t>EASTER SI(PS</t>
  </si>
  <si>
    <t xml:space="preserve">FERT CHE(PS </t>
  </si>
  <si>
    <t>GINNI FIL(PS</t>
  </si>
  <si>
    <t>SOUTH PET(PS</t>
  </si>
  <si>
    <t xml:space="preserve">DE NORA     </t>
  </si>
  <si>
    <t xml:space="preserve">KAVERI TELE </t>
  </si>
  <si>
    <t xml:space="preserve">SAKSOFT LTD </t>
  </si>
  <si>
    <t>SALONA COTSP</t>
  </si>
  <si>
    <t>ANDHRA SUGAR</t>
  </si>
  <si>
    <t xml:space="preserve">INDIA MOTOR </t>
  </si>
  <si>
    <t xml:space="preserve">KCP LTD     </t>
  </si>
  <si>
    <t>KHAITAN INDI</t>
  </si>
  <si>
    <t>RADAAN MEDIA</t>
  </si>
  <si>
    <t>SUNDARAM FIN</t>
  </si>
  <si>
    <t>SUNDARAM BRK</t>
  </si>
  <si>
    <t>WHEELS INDIA</t>
  </si>
  <si>
    <t>LAMBODHARA T</t>
  </si>
  <si>
    <t xml:space="preserve">MAITHAN ALL </t>
  </si>
  <si>
    <t>LOHIA SECURI</t>
  </si>
  <si>
    <t xml:space="preserve">ORISSA MINE </t>
  </si>
  <si>
    <t xml:space="preserve">GOLDBEES    </t>
  </si>
  <si>
    <t xml:space="preserve">LIQUIDBEES  </t>
  </si>
  <si>
    <t>KOTAKGOLDETF</t>
  </si>
  <si>
    <t>SBI GOLD ETS</t>
  </si>
  <si>
    <t>QUANTUM GOLD</t>
  </si>
  <si>
    <t>UTI GOLD ETF</t>
  </si>
  <si>
    <t xml:space="preserve">NIFTYBEES   </t>
  </si>
  <si>
    <t xml:space="preserve">JUNIORBEES  </t>
  </si>
  <si>
    <t xml:space="preserve">BANKBEES    </t>
  </si>
  <si>
    <t>KOTAK PSU BK</t>
  </si>
  <si>
    <t xml:space="preserve">PSUBNKBEES  </t>
  </si>
  <si>
    <t xml:space="preserve">SHARIABEES  </t>
  </si>
  <si>
    <t xml:space="preserve">QNIFTY      </t>
  </si>
  <si>
    <t xml:space="preserve">HNGSNGBEES  </t>
  </si>
  <si>
    <t xml:space="preserve">MOM50       </t>
  </si>
  <si>
    <t xml:space="preserve">ASHIKACR    </t>
  </si>
  <si>
    <t xml:space="preserve">GRADIENTE   </t>
  </si>
  <si>
    <t xml:space="preserve">MADRASFERT  </t>
  </si>
  <si>
    <t xml:space="preserve">KOTAKBKETF  </t>
  </si>
  <si>
    <t xml:space="preserve">SETFNIFBK   </t>
  </si>
  <si>
    <t xml:space="preserve">SETFNIF50   </t>
  </si>
  <si>
    <t xml:space="preserve">SGBAUG24    </t>
  </si>
  <si>
    <t xml:space="preserve">G </t>
  </si>
  <si>
    <t>B</t>
  </si>
  <si>
    <t xml:space="preserve">SGB2016IV   </t>
  </si>
  <si>
    <t xml:space="preserve">SGBMAY25    </t>
  </si>
  <si>
    <t xml:space="preserve">SGBAUG27    </t>
  </si>
  <si>
    <t xml:space="preserve">SGBFEB28    </t>
  </si>
  <si>
    <t xml:space="preserve">SGBAPR28    </t>
  </si>
  <si>
    <t xml:space="preserve">SGBMAY28    </t>
  </si>
  <si>
    <t xml:space="preserve">SGBJULY28   </t>
  </si>
  <si>
    <t xml:space="preserve">SGBAUG28    </t>
  </si>
  <si>
    <t xml:space="preserve">SGBSEP28    </t>
  </si>
  <si>
    <t xml:space="preserve">SGBOCT28    </t>
  </si>
  <si>
    <t xml:space="preserve">SGBNOV28    </t>
  </si>
  <si>
    <t xml:space="preserve">SGBJAN29A   </t>
  </si>
  <si>
    <t xml:space="preserve">SGBMAR29    </t>
  </si>
  <si>
    <t xml:space="preserve">SGBMAY29    </t>
  </si>
  <si>
    <t xml:space="preserve">SGBJUNE29   </t>
  </si>
  <si>
    <t xml:space="preserve">SGBJULY29   </t>
  </si>
  <si>
    <t xml:space="preserve">SGBSEP29    </t>
  </si>
  <si>
    <t xml:space="preserve">SGBNOV29    </t>
  </si>
  <si>
    <t xml:space="preserve">SGBMARCH30  </t>
  </si>
  <si>
    <t xml:space="preserve">754GOI2036  </t>
  </si>
  <si>
    <t xml:space="preserve">SGBJUNE30   </t>
  </si>
  <si>
    <t xml:space="preserve">SGBAUG30    </t>
  </si>
  <si>
    <t xml:space="preserve">AIRTELPP    </t>
  </si>
  <si>
    <t xml:space="preserve">PATINTPP    </t>
  </si>
  <si>
    <t xml:space="preserve">NATCAPSPP   </t>
  </si>
  <si>
    <t xml:space="preserve">WARDWIZPP   </t>
  </si>
  <si>
    <t xml:space="preserve">ASMTECPP    </t>
  </si>
  <si>
    <t xml:space="preserve">AURUMPP     </t>
  </si>
  <si>
    <t xml:space="preserve">DYNPROPP    </t>
  </si>
  <si>
    <t xml:space="preserve">GENNEXPP    </t>
  </si>
  <si>
    <t xml:space="preserve">MAHACORPPP  </t>
  </si>
  <si>
    <t xml:space="preserve">KCLINFPP    </t>
  </si>
  <si>
    <t xml:space="preserve">849NTPC25   </t>
  </si>
  <si>
    <t>D</t>
  </si>
  <si>
    <t xml:space="preserve">76NHAI31    </t>
  </si>
  <si>
    <t xml:space="preserve">729NABARD26 </t>
  </si>
  <si>
    <t xml:space="preserve">9MMFSL26    </t>
  </si>
  <si>
    <t xml:space="preserve">957EHFL26   </t>
  </si>
  <si>
    <t xml:space="preserve">915RHFL27B  </t>
  </si>
  <si>
    <t xml:space="preserve">865SEFL23   </t>
  </si>
  <si>
    <t xml:space="preserve">94STFCL28   </t>
  </si>
  <si>
    <t xml:space="preserve">0EFL23      </t>
  </si>
  <si>
    <t xml:space="preserve">985EFL28    </t>
  </si>
  <si>
    <t xml:space="preserve">890TCFSL23  </t>
  </si>
  <si>
    <t xml:space="preserve">965AHFL23   </t>
  </si>
  <si>
    <t xml:space="preserve">10MFL23     </t>
  </si>
  <si>
    <t xml:space="preserve">1040MFL23   </t>
  </si>
  <si>
    <t xml:space="preserve">995EFL24    </t>
  </si>
  <si>
    <t xml:space="preserve">93MMFSL27   </t>
  </si>
  <si>
    <t xml:space="preserve">95MMFSL29   </t>
  </si>
  <si>
    <t xml:space="preserve">975MFL24A   </t>
  </si>
  <si>
    <t xml:space="preserve">10MFL24     </t>
  </si>
  <si>
    <t xml:space="preserve">9LTFL24     </t>
  </si>
  <si>
    <t xml:space="preserve">104EFL29    </t>
  </si>
  <si>
    <t xml:space="preserve">10MFL24A    </t>
  </si>
  <si>
    <t xml:space="preserve">10IFL25     </t>
  </si>
  <si>
    <t xml:space="preserve">10MHFL22    </t>
  </si>
  <si>
    <t xml:space="preserve">0MHFL22     </t>
  </si>
  <si>
    <t xml:space="preserve">102ECL23    </t>
  </si>
  <si>
    <t xml:space="preserve">995ECL24    </t>
  </si>
  <si>
    <t xml:space="preserve">104ECL24    </t>
  </si>
  <si>
    <t xml:space="preserve">995ECL29    </t>
  </si>
  <si>
    <t xml:space="preserve">104ECL29    </t>
  </si>
  <si>
    <t xml:space="preserve">865LTFL26   </t>
  </si>
  <si>
    <t xml:space="preserve">98EFIL25    </t>
  </si>
  <si>
    <t xml:space="preserve">10KFL24B    </t>
  </si>
  <si>
    <t xml:space="preserve">915MFL25    </t>
  </si>
  <si>
    <t xml:space="preserve">0MFL23C     </t>
  </si>
  <si>
    <t xml:space="preserve">MFLOIV25    </t>
  </si>
  <si>
    <t xml:space="preserve">935EFSL24   </t>
  </si>
  <si>
    <t xml:space="preserve">0EFSL24     </t>
  </si>
  <si>
    <t xml:space="preserve">939EFSL26   </t>
  </si>
  <si>
    <t xml:space="preserve">MFLI24      </t>
  </si>
  <si>
    <t xml:space="preserve">7PFCL31     </t>
  </si>
  <si>
    <t xml:space="preserve">715PFCL36   </t>
  </si>
  <si>
    <t xml:space="preserve">925KFL23    </t>
  </si>
  <si>
    <t xml:space="preserve">0MFL23E     </t>
  </si>
  <si>
    <t xml:space="preserve">910EFSL24   </t>
  </si>
  <si>
    <t xml:space="preserve">916EFSL26   </t>
  </si>
  <si>
    <t xml:space="preserve">0EFSL26B    </t>
  </si>
  <si>
    <t xml:space="preserve">82IGT31     </t>
  </si>
  <si>
    <t xml:space="preserve">797IGT31    </t>
  </si>
  <si>
    <t xml:space="preserve">975MFCL28E  </t>
  </si>
  <si>
    <t xml:space="preserve">0MFCL23VI   </t>
  </si>
  <si>
    <t xml:space="preserve">BILNCD2021  </t>
  </si>
  <si>
    <t xml:space="preserve">96IHFL28    </t>
  </si>
  <si>
    <t xml:space="preserve">875EFSL24   </t>
  </si>
  <si>
    <t xml:space="preserve">915EFSL26   </t>
  </si>
  <si>
    <t xml:space="preserve">97EFSL31    </t>
  </si>
  <si>
    <t xml:space="preserve">MFL291021   </t>
  </si>
  <si>
    <t xml:space="preserve">875EFSL23   </t>
  </si>
  <si>
    <t xml:space="preserve">ZCMFL24     </t>
  </si>
  <si>
    <t xml:space="preserve">925IBHL27   </t>
  </si>
  <si>
    <t xml:space="preserve">MFLVII27    </t>
  </si>
  <si>
    <t xml:space="preserve">88EBL25     </t>
  </si>
  <si>
    <t xml:space="preserve">95KFL26     </t>
  </si>
  <si>
    <t xml:space="preserve">8MFL24A     </t>
  </si>
  <si>
    <t xml:space="preserve">825MFL25A   </t>
  </si>
  <si>
    <t xml:space="preserve">MFL060922   </t>
  </si>
  <si>
    <t xml:space="preserve">774SBIPER   </t>
  </si>
  <si>
    <t xml:space="preserve">PFCBS4      </t>
  </si>
  <si>
    <t xml:space="preserve">915SEFL17B  </t>
  </si>
  <si>
    <t xml:space="preserve">812REC27    </t>
  </si>
  <si>
    <t xml:space="preserve">875IIFCL33  </t>
  </si>
  <si>
    <t xml:space="preserve">879PFC28    </t>
  </si>
  <si>
    <t xml:space="preserve">892PFC33    </t>
  </si>
  <si>
    <t xml:space="preserve">891NTPC33   </t>
  </si>
  <si>
    <t xml:space="preserve">891IIFCL34  </t>
  </si>
  <si>
    <t xml:space="preserve">875NHAI29   </t>
  </si>
  <si>
    <t xml:space="preserve">880IREDA29  </t>
  </si>
  <si>
    <t xml:space="preserve">900KPL29    </t>
  </si>
  <si>
    <t xml:space="preserve">900KPL34    </t>
  </si>
  <si>
    <t xml:space="preserve">888IRFC29   </t>
  </si>
  <si>
    <t xml:space="preserve">880IIFCL29  </t>
  </si>
  <si>
    <t xml:space="preserve">IFCI010811D </t>
  </si>
  <si>
    <t xml:space="preserve">IFCI311026D </t>
  </si>
  <si>
    <t xml:space="preserve">IFCI150212D </t>
  </si>
  <si>
    <t xml:space="preserve">675PCHFL31  </t>
  </si>
  <si>
    <t>BSE No</t>
  </si>
  <si>
    <t>IN0020160118</t>
  </si>
  <si>
    <t>IN0020210095</t>
  </si>
  <si>
    <t>IN0020210012</t>
  </si>
  <si>
    <t>IN0020210186</t>
  </si>
  <si>
    <t>IN0020220029</t>
  </si>
  <si>
    <t>IN0020220060</t>
  </si>
  <si>
    <t>INE001A07TO8</t>
  </si>
  <si>
    <t>INE296A07RZ4</t>
  </si>
  <si>
    <t>NIC Code</t>
  </si>
  <si>
    <t>NIC Description</t>
  </si>
  <si>
    <t>Cargo Handling Incidental to Water Transport</t>
  </si>
  <si>
    <t>Manufacture of Commercial Vehicles such as Vans, Lorries, Over-The-Road Tractors for Semi-Trailers etc.</t>
  </si>
  <si>
    <t>Manufacture of Paints and Varnishes, Enamels or Lacquers</t>
  </si>
  <si>
    <t>Retail Sale in Non-Specialized Stores With Food, Beverages or Tobacco Predominating</t>
  </si>
  <si>
    <t>Other Credit Granting</t>
  </si>
  <si>
    <t>Manufacture of Radar Equipment, Gps Devices, Search, Detection, Navigation, Aeronautical and Nautical Equipment</t>
  </si>
  <si>
    <t>Activitiesofmaintaining Andoperatingpageing, Cellurandother Telecommunication Networks</t>
  </si>
  <si>
    <t>Manufacture of Biscuits, Cakes, Pastries, Rusks etc.</t>
  </si>
  <si>
    <t>Manufacture of Medicinal Substances used in the Manufacture of Pharmaceuticals: Antibiotics, Endocrine Products, Basic Vitamins; Opium Derivatives; Sulpha Drugs; Serums and Plasmas; Salicylic Acid, Its Salts and Esters; Glycosides and Vegetable Alkal</t>
  </si>
  <si>
    <t>Belowground Mining of Hard Coal</t>
  </si>
  <si>
    <t>Manufacture of Engines and Turbines, except Aircraft, Vehicle and Cycle Engines</t>
  </si>
  <si>
    <t>Manufacture of Motorcycles, Scooters, Mopeds etc. and Their Engine</t>
  </si>
  <si>
    <t>Manufacture of Soap all Forms</t>
  </si>
  <si>
    <t>Manufacture of Synthetic or Artificial Filament Staple Fibre not Textured</t>
  </si>
  <si>
    <t>Monetary Intermediation of Commercial Banks, Saving Banks. Postal Savings Bank and Discount Houses</t>
  </si>
  <si>
    <t>Life Insurance</t>
  </si>
  <si>
    <t>Manufacture of Aluminium from Alumina and by Other Methods and Products of Aluminium and Alloys</t>
  </si>
  <si>
    <t>Manufacture of Airplanes</t>
  </si>
  <si>
    <t>Activities of Specialized Institutions Granting Credit for House Purchases that also Take Deposits</t>
  </si>
  <si>
    <t>Writing , Modifying, Testing of Computer Program to Meet the Needs of a Particular Client excluding Web-Page Designing</t>
  </si>
  <si>
    <t>Manufacture of Cigarettes, Cigarette Tobacco</t>
  </si>
  <si>
    <t>Manufacture of Hot-Rolled and Cold-Rolled Products of Steel</t>
  </si>
  <si>
    <t>Other Civil Engineering Projects n.e.c.</t>
  </si>
  <si>
    <t>Manufacture of Tractors used in Agriculture and Forestry</t>
  </si>
  <si>
    <t>Manufacture of Vegetable Oils and Fats excluding Corn Oil</t>
  </si>
  <si>
    <t>Manufacture of milk-powder, ice-cream powder and condensed milk except
baby milk food</t>
  </si>
  <si>
    <t>Electric Power Generation by Coal Based Thermal Power Plants</t>
  </si>
  <si>
    <t>Manufacture of all Types of Textile Garments and Clothing Accessories</t>
  </si>
  <si>
    <t>Transmission of Electric Energy</t>
  </si>
  <si>
    <t>Manufacture of Other Petroleum n.e.c.</t>
  </si>
  <si>
    <t>Manufacture of Organic and Inorganic Chemical Compounds n.e.c.</t>
  </si>
  <si>
    <t>Computer Consultancy and Computer Facilities Management Activities</t>
  </si>
  <si>
    <t>Processing and Blending of Tea including Manufacture of Instant Tea</t>
  </si>
  <si>
    <t>Manufacture of Other Iron and Steel Casting and Products thereof</t>
  </si>
  <si>
    <t>Manufacture of Jewellery of Gold, Silver and Other Precious or Base Metal Metal Clad With Precious Metals or Precious or Semi-Precious Stones, or of Combinations of Precious Metal and Precious or Semi-Precious Stones or of Other Materials</t>
  </si>
  <si>
    <t>Manufacture of Clinkers and Cement</t>
  </si>
  <si>
    <t>Lowest Rating</t>
  </si>
  <si>
    <t>Lowest Rating Agency</t>
  </si>
  <si>
    <t>Second Lowest Rating</t>
  </si>
  <si>
    <t>Second Lowest Rating Agency</t>
  </si>
  <si>
    <t>EQUITIES AND RELATED INVESTMENTS</t>
  </si>
  <si>
    <t>DEBT INVESTMENTS AND RELATED INVESTMENTS</t>
  </si>
  <si>
    <t>GOVERNEMENT SECURITIES AND RELATED INVESTMENTS</t>
  </si>
  <si>
    <t>NET CURRENT ASSETS</t>
  </si>
  <si>
    <t>Manufacture of Passenger Cars</t>
  </si>
  <si>
    <t>7.10GOI18AP29</t>
  </si>
  <si>
    <t>1100008</t>
  </si>
  <si>
    <t>7.10 GOI 18 APRIL 2029</t>
  </si>
  <si>
    <t>APR-2029</t>
  </si>
  <si>
    <t>7.54GOI23MY36</t>
  </si>
  <si>
    <t>1100009</t>
  </si>
  <si>
    <t>7.54 GOI 23 MAY 2036</t>
  </si>
  <si>
    <t>MAY-2036</t>
  </si>
  <si>
    <t>7.22EXIM030827</t>
  </si>
  <si>
    <t>Non Convertible Debentures</t>
  </si>
  <si>
    <t>NCD</t>
  </si>
  <si>
    <t>4100006</t>
  </si>
  <si>
    <t>INE514E08FP6</t>
  </si>
  <si>
    <t>0000200201</t>
  </si>
  <si>
    <t>7.22% EXIM 03 Aug 27</t>
  </si>
  <si>
    <t>AUG-2027</t>
  </si>
  <si>
    <t>Exim Bank</t>
  </si>
  <si>
    <t>030</t>
  </si>
  <si>
    <t>AAA</t>
  </si>
  <si>
    <t>Yearly</t>
  </si>
  <si>
    <t>215</t>
  </si>
  <si>
    <t>act/actE (AFB)</t>
  </si>
  <si>
    <t>actE (AFB)</t>
  </si>
  <si>
    <t>AAA Highest Safety</t>
  </si>
  <si>
    <t>AAR_NCD_FVTP</t>
  </si>
  <si>
    <t>200201</t>
  </si>
  <si>
    <t>Exim Bank / Cuffe Parade / 400005 Mumbai</t>
  </si>
  <si>
    <t>04</t>
  </si>
  <si>
    <t>AAR for NCD at FVTPL</t>
  </si>
  <si>
    <t>Nationalised Ba</t>
  </si>
  <si>
    <t>6.95LICHF240931</t>
  </si>
  <si>
    <t>4100005</t>
  </si>
  <si>
    <t>INE115A07PL0</t>
  </si>
  <si>
    <t>0000200200</t>
  </si>
  <si>
    <t>6.95% LIC Housing Finance limited 24 Sep 2031</t>
  </si>
  <si>
    <t>SEP-2031</t>
  </si>
  <si>
    <t>LIC Housing Finance Limited</t>
  </si>
  <si>
    <t>200200</t>
  </si>
  <si>
    <t>LIC Housing Finance Limited / Mumbai / 400057 Mumbai</t>
  </si>
  <si>
    <t>8.2PGC230130</t>
  </si>
  <si>
    <t>4100004</t>
  </si>
  <si>
    <t>INE752E07MH7</t>
  </si>
  <si>
    <t>8.20% PGC 23-Jan-30</t>
  </si>
  <si>
    <t>JAN-2030</t>
  </si>
  <si>
    <t>7.81HPCL13APR32</t>
  </si>
  <si>
    <t>4100002</t>
  </si>
  <si>
    <t>INE094A08119</t>
  </si>
  <si>
    <t>0000200147</t>
  </si>
  <si>
    <t>7.81% HPCL 13 April 2032</t>
  </si>
  <si>
    <t>APR-2032</t>
  </si>
  <si>
    <t>HINDUSTAN PETROLEUM CORPORATION LIMITED</t>
  </si>
  <si>
    <t>19</t>
  </si>
  <si>
    <t>Manufacture of coke and refined petroleum products</t>
  </si>
  <si>
    <t>AAA+</t>
  </si>
  <si>
    <t>010</t>
  </si>
  <si>
    <t>AAA+ Highest Safety</t>
  </si>
  <si>
    <t>200147</t>
  </si>
  <si>
    <t>HINDUSTAN PETROLEUM CORPORATION LIMITED / Jamshedji Tata Road / 400020 Mumbai</t>
  </si>
  <si>
    <t>Manufacture of coke</t>
  </si>
  <si>
    <t>8.00HDFC27JL32</t>
  </si>
  <si>
    <t>4100000</t>
  </si>
  <si>
    <t>8.00 HOUSING DEVELOPMENT FINANCE CORPORATION 27 JULY 2032</t>
  </si>
  <si>
    <t>JUL-2032</t>
  </si>
  <si>
    <t>214</t>
  </si>
  <si>
    <t>7.61GSDL03AUG32</t>
  </si>
  <si>
    <t>State Development loans</t>
  </si>
  <si>
    <t>SDL</t>
  </si>
  <si>
    <t>1200001</t>
  </si>
  <si>
    <t>IN1520220071</t>
  </si>
  <si>
    <t>0000200196</t>
  </si>
  <si>
    <t>7.61% GUJARAT SDL 03 Aug 2032</t>
  </si>
  <si>
    <t>AUG-2032</t>
  </si>
  <si>
    <t>State of Gujarat</t>
  </si>
  <si>
    <t>SGOVT</t>
  </si>
  <si>
    <t>State Government Securities</t>
  </si>
  <si>
    <t>102</t>
  </si>
  <si>
    <t>ATPAR</t>
  </si>
  <si>
    <t>AAR_SDL_FVTP</t>
  </si>
  <si>
    <t>200196</t>
  </si>
  <si>
    <t>State of Gujarat / Gujarat / 380001 Gujarat</t>
  </si>
  <si>
    <t>23</t>
  </si>
  <si>
    <t>AAR for SDL at FVTPL</t>
  </si>
  <si>
    <t>State Govt.</t>
  </si>
  <si>
    <t>7.69KSDL20DEC27</t>
  </si>
  <si>
    <t>1200000</t>
  </si>
  <si>
    <t>IN1920170124</t>
  </si>
  <si>
    <t>0000200188</t>
  </si>
  <si>
    <t>07.69% Karnataka SDL 20-12-2027</t>
  </si>
  <si>
    <t>DEC-2027</t>
  </si>
  <si>
    <t>State of Karnataka</t>
  </si>
  <si>
    <t>200188</t>
  </si>
  <si>
    <t>State of Karnataka / Karnataka / 400063 Karnataka</t>
  </si>
  <si>
    <t>HDFCGROWTH</t>
  </si>
  <si>
    <t>INF179KC1DJ0</t>
  </si>
  <si>
    <t>HDFCQUAL</t>
  </si>
  <si>
    <t>INF179KC1DL6</t>
  </si>
  <si>
    <t>HDFCVALUE</t>
  </si>
  <si>
    <t>INF179KC1DK8</t>
  </si>
  <si>
    <t>IVZINGOLD</t>
  </si>
  <si>
    <t>INF205K01361</t>
  </si>
  <si>
    <t>IVZINNIFTY</t>
  </si>
  <si>
    <t>INF205K01DA9</t>
  </si>
  <si>
    <t>NORBTEAEXP</t>
  </si>
  <si>
    <t>INE369C01017</t>
  </si>
  <si>
    <t>RAJA BAHADUR</t>
  </si>
  <si>
    <t>BHAGWATI AUT</t>
  </si>
  <si>
    <t xml:space="preserve">ALFRED HERB </t>
  </si>
  <si>
    <t>BRADY MORRIS</t>
  </si>
  <si>
    <t>DECCAN BEAR.</t>
  </si>
  <si>
    <t>KIDUJA INDIA</t>
  </si>
  <si>
    <t xml:space="preserve">IRONWOOD    </t>
  </si>
  <si>
    <t xml:space="preserve">MEHTA I.FIN </t>
  </si>
  <si>
    <t>DHARANI FIN.</t>
  </si>
  <si>
    <t xml:space="preserve">LIBORD FIN  </t>
  </si>
  <si>
    <t xml:space="preserve">SUGAL DAM   </t>
  </si>
  <si>
    <t xml:space="preserve">CAPRICORN   </t>
  </si>
  <si>
    <t xml:space="preserve">NNTL        </t>
  </si>
  <si>
    <t>NIRAV COMMER</t>
  </si>
  <si>
    <t>VALLABH STEL</t>
  </si>
  <si>
    <t>SEASONS TEXT</t>
  </si>
  <si>
    <t>ASHIANA AGRO</t>
  </si>
  <si>
    <t xml:space="preserve">RICHIRICH   </t>
  </si>
  <si>
    <t>SAPTARISHI A</t>
  </si>
  <si>
    <t xml:space="preserve">SANBLUE     </t>
  </si>
  <si>
    <t xml:space="preserve">JJ FINANCE  </t>
  </si>
  <si>
    <t>SUNRAJ DIAM.</t>
  </si>
  <si>
    <t xml:space="preserve">KKPLASTICK  </t>
  </si>
  <si>
    <t>SATVAH.ISPAT</t>
  </si>
  <si>
    <t>ARI.TOURNESO</t>
  </si>
  <si>
    <t>WELTERMAN I.</t>
  </si>
  <si>
    <t xml:space="preserve">STR GRE WOO </t>
  </si>
  <si>
    <t>LIPPI SYSTEM</t>
  </si>
  <si>
    <t xml:space="preserve">HPBL        </t>
  </si>
  <si>
    <t xml:space="preserve">ARUNIS      </t>
  </si>
  <si>
    <t>ASHOKA REFIN</t>
  </si>
  <si>
    <t xml:space="preserve">BRAWN BIO   </t>
  </si>
  <si>
    <t xml:space="preserve">GSL SECUR.  </t>
  </si>
  <si>
    <t>EXPLICIT FIN</t>
  </si>
  <si>
    <t>INLAND PRINT</t>
  </si>
  <si>
    <t>ARIHANT SEC.</t>
  </si>
  <si>
    <t>UNITED CRED.</t>
  </si>
  <si>
    <t>ORGANIC COAT</t>
  </si>
  <si>
    <t xml:space="preserve">TAVERNIER   </t>
  </si>
  <si>
    <t xml:space="preserve">ESHAMEDIA   </t>
  </si>
  <si>
    <t>NIKKI GLOBAL</t>
  </si>
  <si>
    <t xml:space="preserve">AMIT INTNL. </t>
  </si>
  <si>
    <t>WOMEN NETWOR</t>
  </si>
  <si>
    <t>SUNGOLD CAP.</t>
  </si>
  <si>
    <t xml:space="preserve">SHUKR BULL  </t>
  </si>
  <si>
    <t>RISHABH DIGH</t>
  </si>
  <si>
    <t xml:space="preserve">GOGIA CAP   </t>
  </si>
  <si>
    <t>TOKYO FINANC</t>
  </si>
  <si>
    <t>THIRDWAVE FI</t>
  </si>
  <si>
    <t xml:space="preserve">RRMETAL     </t>
  </si>
  <si>
    <t xml:space="preserve">INANI SEC.  </t>
  </si>
  <si>
    <t>G.K.CONSULT.</t>
  </si>
  <si>
    <t>SGN TELECOMS</t>
  </si>
  <si>
    <t xml:space="preserve">MUNOTH FIN. </t>
  </si>
  <si>
    <t xml:space="preserve">INDUSFINL   </t>
  </si>
  <si>
    <t xml:space="preserve">TCI INDUS.  </t>
  </si>
  <si>
    <t xml:space="preserve">BLB LTD.    </t>
  </si>
  <si>
    <t xml:space="preserve">FUT SOL     </t>
  </si>
  <si>
    <t xml:space="preserve">HEXATRADEX  </t>
  </si>
  <si>
    <t xml:space="preserve">MAXHEIGHTS  </t>
  </si>
  <si>
    <t xml:space="preserve">VINAYAK POL </t>
  </si>
  <si>
    <t xml:space="preserve">GCMCOMM     </t>
  </si>
  <si>
    <t xml:space="preserve">NAM SEC     </t>
  </si>
  <si>
    <t xml:space="preserve">JSHL        </t>
  </si>
  <si>
    <t xml:space="preserve">SCC         </t>
  </si>
  <si>
    <t xml:space="preserve">GALADAFIN   </t>
  </si>
  <si>
    <t xml:space="preserve">SHREESEC    </t>
  </si>
  <si>
    <t xml:space="preserve">SAPL        </t>
  </si>
  <si>
    <t xml:space="preserve">SSPNFIN     </t>
  </si>
  <si>
    <t xml:space="preserve">FILTRA      </t>
  </si>
  <si>
    <t xml:space="preserve">MINFY       </t>
  </si>
  <si>
    <t xml:space="preserve">KRISHNACAP  </t>
  </si>
  <si>
    <t xml:space="preserve">ARYAVAN     </t>
  </si>
  <si>
    <t xml:space="preserve">RAJKOTINV   </t>
  </si>
  <si>
    <t xml:space="preserve">RELICAB     </t>
  </si>
  <si>
    <t xml:space="preserve">FRANKLIN    </t>
  </si>
  <si>
    <t xml:space="preserve">SNIM        </t>
  </si>
  <si>
    <t xml:space="preserve">TITAANIUM   </t>
  </si>
  <si>
    <t xml:space="preserve">SHIVAEXPO   </t>
  </si>
  <si>
    <t xml:space="preserve">MTPL        </t>
  </si>
  <si>
    <t xml:space="preserve">SKL         </t>
  </si>
  <si>
    <t xml:space="preserve">YUG         </t>
  </si>
  <si>
    <t xml:space="preserve">JIGAR       </t>
  </si>
  <si>
    <t xml:space="preserve">CHOTHANI    </t>
  </si>
  <si>
    <t xml:space="preserve">PROCLB      </t>
  </si>
  <si>
    <t xml:space="preserve">SAGAR       </t>
  </si>
  <si>
    <t xml:space="preserve">RATNABHUMI  </t>
  </si>
  <si>
    <t xml:space="preserve">LAL         </t>
  </si>
  <si>
    <t xml:space="preserve">ANGEL       </t>
  </si>
  <si>
    <t xml:space="preserve">DLCL        </t>
  </si>
  <si>
    <t xml:space="preserve">SMEL        </t>
  </si>
  <si>
    <t xml:space="preserve">NETRIPPLES  </t>
  </si>
  <si>
    <t xml:space="preserve">DECCAN      </t>
  </si>
  <si>
    <t xml:space="preserve">INFRATRUST  </t>
  </si>
  <si>
    <t xml:space="preserve">MISQUITA    </t>
  </si>
  <si>
    <t xml:space="preserve">ABCRSPDG    </t>
  </si>
  <si>
    <t xml:space="preserve">COSPOWER    </t>
  </si>
  <si>
    <t xml:space="preserve">11MPR       </t>
  </si>
  <si>
    <t xml:space="preserve">REGIS       </t>
  </si>
  <si>
    <t xml:space="preserve">ADJIA       </t>
  </si>
  <si>
    <t xml:space="preserve">AASHKA      </t>
  </si>
  <si>
    <t xml:space="preserve">ADISHAKTI   </t>
  </si>
  <si>
    <t xml:space="preserve">CWD         </t>
  </si>
  <si>
    <t xml:space="preserve">BRANDBUCKT  </t>
  </si>
  <si>
    <t xml:space="preserve">ASCENSIVE   </t>
  </si>
  <si>
    <t xml:space="preserve">ALKOSIGN    </t>
  </si>
  <si>
    <t xml:space="preserve">SOFTTECH    </t>
  </si>
  <si>
    <t xml:space="preserve">SFSL        </t>
  </si>
  <si>
    <t xml:space="preserve">ICICIINFRA  </t>
  </si>
  <si>
    <t xml:space="preserve">HDFCQUAL    </t>
  </si>
  <si>
    <t xml:space="preserve">CONTAINE    </t>
  </si>
  <si>
    <t xml:space="preserve">HDFCGROWTH  </t>
  </si>
  <si>
    <t xml:space="preserve">HDFCVALUE   </t>
  </si>
  <si>
    <t xml:space="preserve">SGB20151    </t>
  </si>
  <si>
    <t xml:space="preserve">SGB2016I    </t>
  </si>
  <si>
    <t xml:space="preserve">SGBDEC25    </t>
  </si>
  <si>
    <t xml:space="preserve">SGBJAN26    </t>
  </si>
  <si>
    <t xml:space="preserve">SGBMAR28    </t>
  </si>
  <si>
    <t xml:space="preserve">SGBJUN28    </t>
  </si>
  <si>
    <t xml:space="preserve">SGBJUN29A   </t>
  </si>
  <si>
    <t xml:space="preserve">SGBDEC29    </t>
  </si>
  <si>
    <t xml:space="preserve">SGBJAN30    </t>
  </si>
  <si>
    <t xml:space="preserve">364TB270723 </t>
  </si>
  <si>
    <t xml:space="preserve">714APSDL41  </t>
  </si>
  <si>
    <t xml:space="preserve">732IRFC25   </t>
  </si>
  <si>
    <t xml:space="preserve">753IRFC30   </t>
  </si>
  <si>
    <t xml:space="preserve">739NHAI26   </t>
  </si>
  <si>
    <t xml:space="preserve">735NHAI31   </t>
  </si>
  <si>
    <t xml:space="preserve">0MFL23AV    </t>
  </si>
  <si>
    <t xml:space="preserve">764IRFC31   </t>
  </si>
  <si>
    <t xml:space="preserve">10EHFL26    </t>
  </si>
  <si>
    <t xml:space="preserve">805MMFSL32  </t>
  </si>
  <si>
    <t xml:space="preserve">925SEFL22   </t>
  </si>
  <si>
    <t xml:space="preserve">9SEFL23B    </t>
  </si>
  <si>
    <t xml:space="preserve">888ERFL28   </t>
  </si>
  <si>
    <t xml:space="preserve">925ERFL28   </t>
  </si>
  <si>
    <t xml:space="preserve">875MFL23    </t>
  </si>
  <si>
    <t xml:space="preserve">0MFL23      </t>
  </si>
  <si>
    <t xml:space="preserve">10KFL23     </t>
  </si>
  <si>
    <t xml:space="preserve">96SEFL28    </t>
  </si>
  <si>
    <t xml:space="preserve">975JMFCSL28 </t>
  </si>
  <si>
    <t xml:space="preserve">934JMFCS28  </t>
  </si>
  <si>
    <t xml:space="preserve">903STFCL28  </t>
  </si>
  <si>
    <t xml:space="preserve">93STFCL23   </t>
  </si>
  <si>
    <t xml:space="preserve">925EFL23    </t>
  </si>
  <si>
    <t xml:space="preserve">935AHFL28   </t>
  </si>
  <si>
    <t xml:space="preserve">967JMFCSL23 </t>
  </si>
  <si>
    <t xml:space="preserve">95STFCL24   </t>
  </si>
  <si>
    <t xml:space="preserve">0DLSL24     </t>
  </si>
  <si>
    <t xml:space="preserve">925LTFL24   </t>
  </si>
  <si>
    <t xml:space="preserve">889LTFL24   </t>
  </si>
  <si>
    <t xml:space="preserve">898LTFL29   </t>
  </si>
  <si>
    <t xml:space="preserve">866LTFL24   </t>
  </si>
  <si>
    <t xml:space="preserve">905LTFL27   </t>
  </si>
  <si>
    <t xml:space="preserve">975SCUF24   </t>
  </si>
  <si>
    <t xml:space="preserve">1025SEFL24A </t>
  </si>
  <si>
    <t xml:space="preserve">995EFL24A   </t>
  </si>
  <si>
    <t xml:space="preserve">0EFL24      </t>
  </si>
  <si>
    <t xml:space="preserve">922STF24    </t>
  </si>
  <si>
    <t xml:space="preserve">10MFL22A    </t>
  </si>
  <si>
    <t xml:space="preserve">95MFL23     </t>
  </si>
  <si>
    <t xml:space="preserve">0MFL27      </t>
  </si>
  <si>
    <t xml:space="preserve">845LTFL22   </t>
  </si>
  <si>
    <t xml:space="preserve">86LTFL24    </t>
  </si>
  <si>
    <t xml:space="preserve">829LTFL24   </t>
  </si>
  <si>
    <t xml:space="preserve">852STFCL23  </t>
  </si>
  <si>
    <t xml:space="preserve">10MMFL23    </t>
  </si>
  <si>
    <t xml:space="preserve">MMFL2JUN20C </t>
  </si>
  <si>
    <t xml:space="preserve">95KFL20     </t>
  </si>
  <si>
    <t xml:space="preserve">885MFL23    </t>
  </si>
  <si>
    <t xml:space="preserve">945MFL23    </t>
  </si>
  <si>
    <t xml:space="preserve">98EFSL26    </t>
  </si>
  <si>
    <t xml:space="preserve">MFLVI26     </t>
  </si>
  <si>
    <t xml:space="preserve">825MFL23    </t>
  </si>
  <si>
    <t xml:space="preserve">0MFL27B     </t>
  </si>
  <si>
    <t xml:space="preserve">10KFL24D    </t>
  </si>
  <si>
    <t xml:space="preserve">0EFSL24A    </t>
  </si>
  <si>
    <t xml:space="preserve">76IGT26     </t>
  </si>
  <si>
    <t xml:space="preserve">825MFCL23A  </t>
  </si>
  <si>
    <t xml:space="preserve">9PCHFL31A   </t>
  </si>
  <si>
    <t xml:space="preserve">91EFSL24    </t>
  </si>
  <si>
    <t xml:space="preserve">EFS10SEP21  </t>
  </si>
  <si>
    <t xml:space="preserve">950MMFL25   </t>
  </si>
  <si>
    <t xml:space="preserve">850KSFL23   </t>
  </si>
  <si>
    <t xml:space="preserve">0KSFL25     </t>
  </si>
  <si>
    <t xml:space="preserve">830JMFPL30  </t>
  </si>
  <si>
    <t xml:space="preserve">850MFL24    </t>
  </si>
  <si>
    <t xml:space="preserve">EFSL281221B </t>
  </si>
  <si>
    <t xml:space="preserve">ZCMMFL24    </t>
  </si>
  <si>
    <t xml:space="preserve">850EHFL24   </t>
  </si>
  <si>
    <t xml:space="preserve">870EHFL25   </t>
  </si>
  <si>
    <t xml:space="preserve">915EHFL27   </t>
  </si>
  <si>
    <t xml:space="preserve">930EHFL32   </t>
  </si>
  <si>
    <t xml:space="preserve">MFLIII25C   </t>
  </si>
  <si>
    <t xml:space="preserve">920NFL23    </t>
  </si>
  <si>
    <t xml:space="preserve">915EBL25    </t>
  </si>
  <si>
    <t xml:space="preserve">955EBL27    </t>
  </si>
  <si>
    <t xml:space="preserve">MFL060922C  </t>
  </si>
  <si>
    <t xml:space="preserve">1050UCL25   </t>
  </si>
  <si>
    <t xml:space="preserve">955IHFL27   </t>
  </si>
  <si>
    <t xml:space="preserve">1015UPPCL28 </t>
  </si>
  <si>
    <t xml:space="preserve">1032APCRD25 </t>
  </si>
  <si>
    <t xml:space="preserve">956SBIPERP  </t>
  </si>
  <si>
    <t xml:space="preserve">1025STFCL24 </t>
  </si>
  <si>
    <t xml:space="preserve">PFCBT1S4    </t>
  </si>
  <si>
    <t xml:space="preserve">810IRFC2327 </t>
  </si>
  <si>
    <t xml:space="preserve">736PFC2028  </t>
  </si>
  <si>
    <t xml:space="preserve">688REC2023  </t>
  </si>
  <si>
    <t xml:space="preserve">751HUDCO28  </t>
  </si>
  <si>
    <t xml:space="preserve">704PFC2028  </t>
  </si>
  <si>
    <t xml:space="preserve">839HUDCO23  </t>
  </si>
  <si>
    <t xml:space="preserve">876HUDCO28  </t>
  </si>
  <si>
    <t xml:space="preserve">874HUDCO33  </t>
  </si>
  <si>
    <t xml:space="preserve">892NHPC33   </t>
  </si>
  <si>
    <t xml:space="preserve">826IIFCL23  </t>
  </si>
  <si>
    <t xml:space="preserve">876HUDCO24  </t>
  </si>
  <si>
    <t xml:space="preserve">861KPL24    </t>
  </si>
  <si>
    <t xml:space="preserve">888REC29    </t>
  </si>
  <si>
    <t xml:space="preserve">880IIFCL34  </t>
  </si>
  <si>
    <t xml:space="preserve">711NTPC25A  </t>
  </si>
  <si>
    <t xml:space="preserve">762NTPC35F  </t>
  </si>
  <si>
    <t xml:space="preserve">YES31DEC13  </t>
  </si>
  <si>
    <t xml:space="preserve">915PTCIF27A </t>
  </si>
  <si>
    <t xml:space="preserve">962APSBCL25 </t>
  </si>
  <si>
    <t xml:space="preserve">IGESL20922  </t>
  </si>
  <si>
    <t>Short Code</t>
  </si>
  <si>
    <t>CARE</t>
  </si>
  <si>
    <t>HOUSING DEVELOPMENT FINANCE CORP LT</t>
  </si>
  <si>
    <t>HINDUSTAN PETROLEUM CORPORATION LIM</t>
  </si>
  <si>
    <t>Production of Liquid and Gaseous Fuels, Illuminating Oils, Lubricating Oils or Greases or Other Products from Crude Petroleum or Bituminous Minerals</t>
  </si>
  <si>
    <t>EXIM BANK</t>
  </si>
  <si>
    <t>LIC HOUSING FINANCE LIMITED</t>
  </si>
  <si>
    <t>NAME OF PENSION FUND</t>
  </si>
  <si>
    <t>SCHEME NAME</t>
  </si>
  <si>
    <t>Scheme E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</si>
  <si>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</si>
  <si>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</si>
  <si>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</si>
  <si>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</si>
  <si>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</si>
  <si>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</si>
  <si>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</si>
  <si>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Grand Total</t>
  </si>
  <si>
    <t>Equity Instruments</t>
  </si>
  <si>
    <t xml:space="preserve">       Shares</t>
  </si>
  <si>
    <t>Money Market Instruments</t>
  </si>
  <si>
    <t xml:space="preserve">    Liquid Funds</t>
  </si>
  <si>
    <t>Equity</t>
  </si>
  <si>
    <t>Cash / Cash Equivalent Net Current Assets</t>
  </si>
  <si>
    <t>Subtotal</t>
  </si>
  <si>
    <t xml:space="preserve">Total NPAs provided for and its percentage of NAV </t>
  </si>
  <si>
    <t>Nil</t>
  </si>
  <si>
    <t xml:space="preserve">Total value and Percentage of illiquid equity shares </t>
  </si>
  <si>
    <t>NAV DATE</t>
  </si>
  <si>
    <t xml:space="preserve">                at the end of the period</t>
  </si>
  <si>
    <t>-</t>
  </si>
  <si>
    <t>Total Outstanding exposure in derivative instruments at the end of the period</t>
  </si>
  <si>
    <t>Total Infrastructure investments</t>
  </si>
  <si>
    <t>Scheme E TIER II</t>
  </si>
  <si>
    <t>30th September 2022</t>
  </si>
  <si>
    <t>Average Maturity of Portfolio ( in Yrs.)</t>
  </si>
  <si>
    <t>Modified Duration ( in Yrs.)</t>
  </si>
  <si>
    <t>Yield to Maturity (%)</t>
  </si>
  <si>
    <t>Scheme C TIER I</t>
  </si>
  <si>
    <t>Scheme C TIER II</t>
  </si>
  <si>
    <t>Debt Instruments</t>
  </si>
  <si>
    <t>Infrastructure Bonds</t>
  </si>
  <si>
    <t>PSU / PFI Bonds</t>
  </si>
  <si>
    <t>Private Bonds</t>
  </si>
  <si>
    <t>Central Government Security</t>
  </si>
  <si>
    <t>State Development Loans</t>
  </si>
  <si>
    <t>Government</t>
  </si>
  <si>
    <t>State Government</t>
  </si>
  <si>
    <t>Scheme G TIER II</t>
  </si>
  <si>
    <t>Basel III Additional Tier I Bonds</t>
  </si>
  <si>
    <t>Real Estate Investment Trusts</t>
  </si>
  <si>
    <t>Investment Infrastructure Trust</t>
  </si>
  <si>
    <t>Subtotal (A)</t>
  </si>
  <si>
    <t>Subtotal (B)</t>
  </si>
  <si>
    <t>Grand Total (A+B)</t>
  </si>
  <si>
    <t xml:space="preserve">      AAA / Equivalent</t>
  </si>
  <si>
    <t xml:space="preserve">      A1+</t>
  </si>
  <si>
    <t xml:space="preserve">      AA+ / Equivalent</t>
  </si>
  <si>
    <t xml:space="preserve">      AA  / Equivalent</t>
  </si>
  <si>
    <t xml:space="preserve">      AA- / Equivalent</t>
  </si>
  <si>
    <t xml:space="preserve">      Below AA-</t>
  </si>
  <si>
    <t xml:space="preserve">    Credit Rating Exposure</t>
  </si>
  <si>
    <t>AA+</t>
  </si>
  <si>
    <t xml:space="preserve">AA </t>
  </si>
  <si>
    <t>AA-</t>
  </si>
  <si>
    <t xml:space="preserve">      State Development Loans</t>
  </si>
  <si>
    <t xml:space="preserve">      Central Govt. Securities</t>
  </si>
  <si>
    <t>Sovereign (GOI)</t>
  </si>
  <si>
    <t>Sovereign (SDL)</t>
  </si>
  <si>
    <t>A1</t>
  </si>
  <si>
    <t>Instruments</t>
  </si>
  <si>
    <t>Equity Intruments</t>
  </si>
  <si>
    <t>Scheme A TIER I</t>
  </si>
  <si>
    <t>Scheme Tax Saver Scheme ||</t>
  </si>
  <si>
    <t>Scheme G TIER I</t>
  </si>
  <si>
    <t xml:space="preserve">                at the beginning of the period*</t>
  </si>
  <si>
    <t>* Since the operations have started on September 12, 2022 hence the NAV as on the beginning of the reporting period is 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</si>
</sst>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_ * #,##0.00_ ;_ * \-#,##0.00_ ;_ * &quot;-&quot;??_ ;_ @_ "/>
    <numFmt numFmtId="165" formatCode="[$-1010409]dd\-mm\-yyyy"/>
    <numFmt numFmtId="166" formatCode="[$-1010409]###,##0.00;\(###,##0.00\)"/>
    <numFmt numFmtId="167" formatCode="[$-1010409]###,##0.0000;\(###,##0.0000\)"/>
    <numFmt numFmtId="168" formatCode="[$-1010409]###,##0.00000000;\(###,##0.00000000\)"/>
    <numFmt numFmtId="169" formatCode="[$-1010409]General"/>
    <numFmt numFmtId="170" formatCode="#,##0.000000"/>
    <numFmt numFmtId="171" formatCode="[$-F400]h:mm:ss\ AM/PM"/>
    <numFmt numFmtId="172" formatCode="#,##0.0000000"/>
    <numFmt numFmtId="173" formatCode="#,##0.000"/>
    <numFmt numFmtId="174" formatCode="#,##0.00000"/>
    <numFmt numFmtId="175" formatCode="0.0000"/>
    <numFmt numFmtId="176" formatCode="_ * #,##0_ ;_ * \-#,##0_ ;_ * &quot;-&quot;??_ ;_ @_ "/>
    <numFmt numFmtId="177" formatCode="_ * #,##0.0_ ;_ * \-#,##0.0_ ;_ * &quot;-&quot;??_ ;_ @_ "/>
    <numFmt numFmtId="178" formatCode="0.0%"/>
  </numFmts>
  <fonts count="1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u/>
      <sz val="11"/>
      <color rgb="FF000000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>
      <alignment wrapText="1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" fillId="0" borderId="0"/>
  </cellStyleXfs>
  <cellXfs count="112">
    <xf numFmtId="0" fontId="0" fillId="0" borderId="0" xfId="0" applyNumberFormat="1" applyFont="1" applyFill="1" applyBorder="1" applyAlignment="1">
      <alignment wrapText="1" readingOrder="1"/>
    </xf>
    <xf numFmtId="0" fontId="4" fillId="2" borderId="0" xfId="0" applyFont="1" applyFill="1" applyBorder="1" applyAlignment="1">
      <alignment horizontal="center" vertical="top" readingOrder="1"/>
    </xf>
    <xf numFmtId="0" fontId="5" fillId="3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165" fontId="3" fillId="2" borderId="1" xfId="0" applyNumberFormat="1" applyFont="1" applyFill="1" applyBorder="1" applyAlignment="1">
      <alignment horizontal="left" vertical="top" wrapText="1" readingOrder="1"/>
    </xf>
    <xf numFmtId="166" fontId="3" fillId="2" borderId="1" xfId="0" applyNumberFormat="1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right" vertical="top" wrapText="1" readingOrder="1"/>
    </xf>
    <xf numFmtId="167" fontId="3" fillId="2" borderId="1" xfId="0" applyNumberFormat="1" applyFont="1" applyFill="1" applyBorder="1" applyAlignment="1">
      <alignment horizontal="right" vertical="top" wrapText="1" readingOrder="1"/>
    </xf>
    <xf numFmtId="165" fontId="3" fillId="2" borderId="1" xfId="0" applyNumberFormat="1" applyFont="1" applyFill="1" applyBorder="1" applyAlignment="1">
      <alignment horizontal="right" vertical="top" wrapText="1" readingOrder="1"/>
    </xf>
    <xf numFmtId="168" fontId="3" fillId="2" borderId="1" xfId="0" applyNumberFormat="1" applyFont="1" applyFill="1" applyBorder="1" applyAlignment="1">
      <alignment horizontal="right" vertical="top" wrapText="1" readingOrder="1"/>
    </xf>
    <xf numFmtId="169" fontId="3" fillId="2" borderId="1" xfId="0" applyNumberFormat="1" applyFont="1" applyFill="1" applyBorder="1" applyAlignment="1">
      <alignment horizontal="right" vertical="top" wrapText="1" readingOrder="1"/>
    </xf>
    <xf numFmtId="0" fontId="5" fillId="2" borderId="0" xfId="0" applyFont="1" applyFill="1" applyBorder="1" applyAlignment="1">
      <alignment horizontal="left" vertical="top" wrapText="1" readingOrder="1"/>
    </xf>
    <xf numFmtId="164" fontId="3" fillId="2" borderId="1" xfId="1" applyFont="1" applyFill="1" applyBorder="1" applyAlignment="1">
      <alignment horizontal="right" vertical="top" wrapText="1" readingOrder="1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170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quotePrefix="1" applyAlignment="1">
      <alignment vertical="top"/>
    </xf>
    <xf numFmtId="171" fontId="0" fillId="0" borderId="0" xfId="0" applyNumberFormat="1" applyAlignment="1">
      <alignment horizontal="right" vertical="top"/>
    </xf>
    <xf numFmtId="172" fontId="0" fillId="0" borderId="0" xfId="0" applyNumberFormat="1" applyAlignment="1">
      <alignment horizontal="right" vertical="top"/>
    </xf>
    <xf numFmtId="173" fontId="0" fillId="0" borderId="0" xfId="0" applyNumberFormat="1" applyAlignment="1">
      <alignment horizontal="right" vertical="top"/>
    </xf>
    <xf numFmtId="174" fontId="0" fillId="0" borderId="0" xfId="0" applyNumberFormat="1" applyAlignment="1">
      <alignment horizontal="right" vertical="top"/>
    </xf>
    <xf numFmtId="0" fontId="0" fillId="5" borderId="2" xfId="0" applyFill="1" applyBorder="1" applyAlignment="1">
      <alignment vertical="top"/>
    </xf>
    <xf numFmtId="3" fontId="0" fillId="5" borderId="2" xfId="0" applyNumberFormat="1" applyFill="1" applyBorder="1" applyAlignment="1">
      <alignment horizontal="right" vertical="top"/>
    </xf>
    <xf numFmtId="14" fontId="0" fillId="5" borderId="2" xfId="0" applyNumberFormat="1" applyFill="1" applyBorder="1" applyAlignment="1">
      <alignment horizontal="right" vertical="top"/>
    </xf>
    <xf numFmtId="4" fontId="0" fillId="5" borderId="2" xfId="0" applyNumberFormat="1" applyFill="1" applyBorder="1" applyAlignment="1">
      <alignment horizontal="right" vertical="top"/>
    </xf>
    <xf numFmtId="171" fontId="0" fillId="5" borderId="2" xfId="0" applyNumberFormat="1" applyFill="1" applyBorder="1" applyAlignment="1">
      <alignment horizontal="right" vertical="top"/>
    </xf>
    <xf numFmtId="0" fontId="0" fillId="6" borderId="2" xfId="0" applyFill="1" applyBorder="1" applyAlignment="1">
      <alignment vertical="top"/>
    </xf>
    <xf numFmtId="3" fontId="0" fillId="6" borderId="2" xfId="0" applyNumberFormat="1" applyFill="1" applyBorder="1" applyAlignment="1">
      <alignment horizontal="right" vertical="top"/>
    </xf>
    <xf numFmtId="14" fontId="0" fillId="6" borderId="2" xfId="0" applyNumberFormat="1" applyFill="1" applyBorder="1" applyAlignment="1">
      <alignment horizontal="right" vertical="top"/>
    </xf>
    <xf numFmtId="4" fontId="0" fillId="6" borderId="2" xfId="0" applyNumberFormat="1" applyFill="1" applyBorder="1" applyAlignment="1">
      <alignment horizontal="right" vertical="top"/>
    </xf>
    <xf numFmtId="171" fontId="0" fillId="6" borderId="2" xfId="0" applyNumberFormat="1" applyFill="1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Alignment="1">
      <alignment vertical="top"/>
    </xf>
    <xf numFmtId="175" fontId="0" fillId="0" borderId="0" xfId="0" applyNumberFormat="1" applyFill="1" applyAlignment="1"/>
    <xf numFmtId="0" fontId="0" fillId="7" borderId="0" xfId="0" applyNumberFormat="1" applyFont="1" applyFill="1" applyBorder="1" applyAlignment="1">
      <alignment wrapText="1" readingOrder="1"/>
    </xf>
    <xf numFmtId="10" fontId="3" fillId="2" borderId="1" xfId="2" applyNumberFormat="1" applyFont="1" applyFill="1" applyBorder="1" applyAlignment="1">
      <alignment horizontal="right" vertical="top" wrapText="1" readingOrder="1"/>
    </xf>
    <xf numFmtId="4" fontId="3" fillId="2" borderId="1" xfId="0" applyNumberFormat="1" applyFont="1" applyFill="1" applyBorder="1" applyAlignment="1">
      <alignment horizontal="right" vertical="top" wrapText="1" readingOrder="1"/>
    </xf>
    <xf numFmtId="15" fontId="3" fillId="2" borderId="1" xfId="0" applyNumberFormat="1" applyFont="1" applyFill="1" applyBorder="1" applyAlignment="1">
      <alignment horizontal="right" vertical="top" wrapText="1" readingOrder="1"/>
    </xf>
    <xf numFmtId="0" fontId="0" fillId="0" borderId="0" xfId="0" applyAlignment="1"/>
    <xf numFmtId="15" fontId="0" fillId="0" borderId="0" xfId="0" applyNumberFormat="1" applyAlignment="1"/>
    <xf numFmtId="0" fontId="0" fillId="7" borderId="2" xfId="0" applyFill="1" applyBorder="1" applyAlignment="1">
      <alignment vertical="top"/>
    </xf>
    <xf numFmtId="0" fontId="0" fillId="7" borderId="0" xfId="0" applyFill="1" applyAlignment="1">
      <alignment vertical="top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0" xfId="0" applyNumberFormat="1" applyFont="1" applyFill="1" applyBorder="1" applyAlignment="1">
      <alignment readingOrder="1"/>
    </xf>
    <xf numFmtId="0" fontId="0" fillId="7" borderId="0" xfId="0" applyFill="1" applyAlignment="1"/>
    <xf numFmtId="0" fontId="10" fillId="0" borderId="0" xfId="6" applyAlignment="1">
      <alignment vertical="top"/>
    </xf>
    <xf numFmtId="4" fontId="0" fillId="7" borderId="0" xfId="0" applyNumberFormat="1" applyFill="1" applyAlignment="1">
      <alignment horizontal="right" vertical="top"/>
    </xf>
    <xf numFmtId="14" fontId="0" fillId="7" borderId="0" xfId="0" applyNumberFormat="1" applyFill="1" applyAlignment="1">
      <alignment horizontal="right" vertical="top"/>
    </xf>
    <xf numFmtId="170" fontId="0" fillId="7" borderId="0" xfId="0" applyNumberFormat="1" applyFill="1" applyAlignment="1">
      <alignment horizontal="right" vertical="top"/>
    </xf>
    <xf numFmtId="3" fontId="0" fillId="7" borderId="0" xfId="0" applyNumberFormat="1" applyFill="1" applyAlignment="1">
      <alignment horizontal="right" vertical="top"/>
    </xf>
    <xf numFmtId="171" fontId="0" fillId="7" borderId="0" xfId="0" applyNumberFormat="1" applyFill="1" applyAlignment="1">
      <alignment horizontal="right" vertical="top"/>
    </xf>
    <xf numFmtId="172" fontId="0" fillId="7" borderId="0" xfId="0" applyNumberFormat="1" applyFill="1" applyAlignment="1">
      <alignment horizontal="right" vertical="top"/>
    </xf>
    <xf numFmtId="173" fontId="0" fillId="7" borderId="0" xfId="0" applyNumberFormat="1" applyFill="1" applyAlignment="1">
      <alignment horizontal="right" vertical="top"/>
    </xf>
    <xf numFmtId="174" fontId="0" fillId="7" borderId="0" xfId="0" applyNumberFormat="1" applyFill="1" applyAlignment="1">
      <alignment horizontal="right" vertical="top"/>
    </xf>
    <xf numFmtId="0" fontId="12" fillId="0" borderId="0" xfId="0" applyFont="1" applyAlignment="1"/>
    <xf numFmtId="0" fontId="13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NumberFormat="1" applyFont="1" applyFill="1" applyBorder="1" applyAlignment="1">
      <alignment wrapText="1" readingOrder="1"/>
    </xf>
    <xf numFmtId="0" fontId="13" fillId="0" borderId="0" xfId="0" applyNumberFormat="1" applyFont="1" applyFill="1" applyBorder="1" applyAlignment="1">
      <alignment readingOrder="1"/>
    </xf>
    <xf numFmtId="17" fontId="12" fillId="0" borderId="0" xfId="0" applyNumberFormat="1" applyFont="1" applyAlignment="1">
      <alignment horizontal="left"/>
    </xf>
    <xf numFmtId="0" fontId="14" fillId="8" borderId="4" xfId="0" applyFont="1" applyFill="1" applyBorder="1" applyAlignment="1">
      <alignment vertical="top"/>
    </xf>
    <xf numFmtId="0" fontId="14" fillId="8" borderId="5" xfId="0" applyFont="1" applyFill="1" applyBorder="1" applyAlignment="1">
      <alignment vertical="top"/>
    </xf>
    <xf numFmtId="43" fontId="14" fillId="8" borderId="5" xfId="1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43" fontId="14" fillId="0" borderId="0" xfId="1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wrapText="1" readingOrder="1"/>
    </xf>
    <xf numFmtId="0" fontId="17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Border="1" applyAlignment="1"/>
    <xf numFmtId="0" fontId="17" fillId="0" borderId="0" xfId="0" applyFont="1" applyBorder="1" applyAlignment="1"/>
    <xf numFmtId="0" fontId="13" fillId="0" borderId="2" xfId="0" applyNumberFormat="1" applyFont="1" applyFill="1" applyBorder="1" applyAlignment="1">
      <alignment vertical="top" wrapText="1" readingOrder="1"/>
    </xf>
    <xf numFmtId="0" fontId="13" fillId="0" borderId="2" xfId="0" applyNumberFormat="1" applyFont="1" applyFill="1" applyBorder="1" applyAlignment="1">
      <alignment wrapText="1" readingOrder="1"/>
    </xf>
    <xf numFmtId="0" fontId="16" fillId="0" borderId="2" xfId="0" applyNumberFormat="1" applyFont="1" applyFill="1" applyBorder="1" applyAlignment="1">
      <alignment wrapText="1" readingOrder="1"/>
    </xf>
    <xf numFmtId="0" fontId="15" fillId="0" borderId="2" xfId="0" applyNumberFormat="1" applyFont="1" applyFill="1" applyBorder="1" applyAlignment="1">
      <alignment wrapText="1" readingOrder="1"/>
    </xf>
    <xf numFmtId="10" fontId="13" fillId="0" borderId="2" xfId="0" applyNumberFormat="1" applyFont="1" applyFill="1" applyBorder="1" applyAlignment="1">
      <alignment vertical="top" wrapText="1" readingOrder="1"/>
    </xf>
    <xf numFmtId="10" fontId="15" fillId="0" borderId="7" xfId="0" applyNumberFormat="1" applyFont="1" applyFill="1" applyBorder="1" applyAlignment="1">
      <alignment vertical="top" wrapText="1" readingOrder="1"/>
    </xf>
    <xf numFmtId="10" fontId="13" fillId="0" borderId="2" xfId="0" applyNumberFormat="1" applyFont="1" applyFill="1" applyBorder="1" applyAlignment="1">
      <alignment wrapText="1" readingOrder="1"/>
    </xf>
    <xf numFmtId="10" fontId="15" fillId="0" borderId="7" xfId="0" applyNumberFormat="1" applyFont="1" applyFill="1" applyBorder="1" applyAlignment="1">
      <alignment wrapText="1" readingOrder="1"/>
    </xf>
    <xf numFmtId="0" fontId="15" fillId="0" borderId="2" xfId="0" applyNumberFormat="1" applyFont="1" applyFill="1" applyBorder="1" applyAlignment="1">
      <alignment horizontal="center" wrapText="1" readingOrder="1"/>
    </xf>
    <xf numFmtId="0" fontId="13" fillId="0" borderId="2" xfId="0" applyNumberFormat="1" applyFont="1" applyFill="1" applyBorder="1" applyAlignment="1">
      <alignment horizontal="center" wrapText="1" readingOrder="1"/>
    </xf>
    <xf numFmtId="0" fontId="13" fillId="0" borderId="2" xfId="0" applyNumberFormat="1" applyFont="1" applyFill="1" applyBorder="1" applyAlignment="1">
      <alignment horizontal="right" wrapText="1" readingOrder="1"/>
    </xf>
    <xf numFmtId="0" fontId="14" fillId="8" borderId="2" xfId="0" applyFont="1" applyFill="1" applyBorder="1" applyAlignment="1">
      <alignment vertical="top"/>
    </xf>
    <xf numFmtId="43" fontId="14" fillId="8" borderId="2" xfId="1" applyNumberFormat="1" applyFont="1" applyFill="1" applyBorder="1" applyAlignment="1">
      <alignment vertical="top"/>
    </xf>
    <xf numFmtId="10" fontId="15" fillId="0" borderId="0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wrapText="1" readingOrder="1"/>
    </xf>
    <xf numFmtId="176" fontId="13" fillId="0" borderId="0" xfId="1" applyNumberFormat="1" applyFont="1" applyFill="1" applyBorder="1" applyAlignment="1">
      <alignment wrapText="1" readingOrder="1"/>
    </xf>
    <xf numFmtId="176" fontId="14" fillId="8" borderId="2" xfId="1" applyNumberFormat="1" applyFont="1" applyFill="1" applyBorder="1" applyAlignment="1">
      <alignment vertical="top"/>
    </xf>
    <xf numFmtId="176" fontId="14" fillId="0" borderId="0" xfId="1" applyNumberFormat="1" applyFont="1" applyFill="1" applyBorder="1" applyAlignment="1">
      <alignment vertical="top"/>
    </xf>
    <xf numFmtId="176" fontId="13" fillId="0" borderId="2" xfId="1" applyNumberFormat="1" applyFont="1" applyFill="1" applyBorder="1" applyAlignment="1">
      <alignment vertical="top" wrapText="1" readingOrder="1"/>
    </xf>
    <xf numFmtId="176" fontId="15" fillId="0" borderId="6" xfId="1" applyNumberFormat="1" applyFont="1" applyFill="1" applyBorder="1" applyAlignment="1">
      <alignment wrapText="1" readingOrder="1"/>
    </xf>
    <xf numFmtId="176" fontId="15" fillId="0" borderId="0" xfId="1" applyNumberFormat="1" applyFont="1" applyFill="1" applyBorder="1" applyAlignment="1">
      <alignment wrapText="1" readingOrder="1"/>
    </xf>
    <xf numFmtId="176" fontId="13" fillId="0" borderId="2" xfId="1" applyNumberFormat="1" applyFont="1" applyFill="1" applyBorder="1" applyAlignment="1">
      <alignment wrapText="1" readingOrder="1"/>
    </xf>
    <xf numFmtId="176" fontId="15" fillId="0" borderId="7" xfId="1" applyNumberFormat="1" applyFont="1" applyFill="1" applyBorder="1" applyAlignment="1">
      <alignment wrapText="1" readingOrder="1"/>
    </xf>
    <xf numFmtId="176" fontId="14" fillId="8" borderId="5" xfId="1" applyNumberFormat="1" applyFont="1" applyFill="1" applyBorder="1" applyAlignment="1">
      <alignment vertical="top"/>
    </xf>
    <xf numFmtId="176" fontId="13" fillId="0" borderId="2" xfId="0" applyNumberFormat="1" applyFont="1" applyFill="1" applyBorder="1" applyAlignment="1">
      <alignment horizontal="right" wrapText="1" readingOrder="1"/>
    </xf>
    <xf numFmtId="164" fontId="13" fillId="0" borderId="2" xfId="1" applyFont="1" applyFill="1" applyBorder="1" applyAlignment="1">
      <alignment wrapText="1" readingOrder="1"/>
    </xf>
    <xf numFmtId="164" fontId="13" fillId="0" borderId="2" xfId="1" applyFont="1" applyFill="1" applyBorder="1" applyAlignment="1">
      <alignment vertical="top" wrapText="1" readingOrder="1"/>
    </xf>
    <xf numFmtId="0" fontId="3" fillId="2" borderId="0" xfId="0" applyFont="1" applyFill="1" applyBorder="1" applyAlignment="1">
      <alignment horizontal="left" vertical="top" wrapText="1" readingOrder="1"/>
    </xf>
    <xf numFmtId="0" fontId="13" fillId="0" borderId="0" xfId="0" applyNumberFormat="1" applyFont="1" applyFill="1" applyBorder="1" applyAlignment="1">
      <alignment horizontal="right" wrapText="1" readingOrder="1"/>
    </xf>
    <xf numFmtId="177" fontId="13" fillId="0" borderId="2" xfId="1" applyNumberFormat="1" applyFont="1" applyFill="1" applyBorder="1" applyAlignment="1">
      <alignment horizontal="right" wrapText="1" readingOrder="1"/>
    </xf>
    <xf numFmtId="178" fontId="13" fillId="0" borderId="2" xfId="0" applyNumberFormat="1" applyFont="1" applyFill="1" applyBorder="1" applyAlignment="1">
      <alignment horizontal="right" wrapText="1" readingOrder="1"/>
    </xf>
    <xf numFmtId="0" fontId="3" fillId="2" borderId="0" xfId="0" applyFont="1" applyFill="1" applyBorder="1" applyAlignment="1">
      <alignment horizontal="left" vertical="top" wrapText="1" readingOrder="1"/>
    </xf>
  </cellXfs>
  <cellStyles count="9">
    <cellStyle name="Comma" xfId="1" builtinId="3"/>
    <cellStyle name="Normal" xfId="0" builtinId="0"/>
    <cellStyle name="Normal 2" xfId="3"/>
    <cellStyle name="Normal 3" xfId="6"/>
    <cellStyle name="Normal 4" xfId="5"/>
    <cellStyle name="Normal 5" xfId="7"/>
    <cellStyle name="Normal 6" xfId="8"/>
    <cellStyle name="Percent" xfId="2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tabSelected="1" view="pageBreakPreview" zoomScale="70" zoomScaleNormal="100" zoomScaleSheetLayoutView="70" workbookViewId="0"/>
  </sheetViews>
  <sheetFormatPr defaultRowHeight="15" x14ac:dyDescent="0.25"/>
  <cols>
    <col min="1" max="1" width="15.85546875" style="67" customWidth="1"/>
    <col min="2" max="2" width="46.140625" style="67" customWidth="1"/>
    <col min="3" max="3" width="52.5703125" style="67" bestFit="1" customWidth="1"/>
    <col min="4" max="4" width="15.140625" style="67" customWidth="1"/>
    <col min="5" max="5" width="20.85546875" style="95" customWidth="1"/>
    <col min="6" max="6" width="19" style="67" customWidth="1"/>
    <col min="7" max="16384" width="9.140625" style="67"/>
  </cols>
  <sheetData>
    <row r="1" spans="1:6" x14ac:dyDescent="0.25">
      <c r="A1" s="64" t="s">
        <v>8758</v>
      </c>
      <c r="B1" s="65"/>
      <c r="C1" s="66" t="s">
        <v>40</v>
      </c>
    </row>
    <row r="2" spans="1:6" x14ac:dyDescent="0.25">
      <c r="A2" s="64" t="s">
        <v>8759</v>
      </c>
      <c r="B2" s="65"/>
      <c r="C2" s="65" t="s">
        <v>8760</v>
      </c>
    </row>
    <row r="3" spans="1:6" x14ac:dyDescent="0.25">
      <c r="A3" s="64" t="s">
        <v>8761</v>
      </c>
      <c r="B3" s="65"/>
      <c r="C3" s="69" t="s">
        <v>8785</v>
      </c>
    </row>
    <row r="5" spans="1:6" x14ac:dyDescent="0.25">
      <c r="A5" s="70" t="s">
        <v>8762</v>
      </c>
      <c r="B5" s="71" t="s">
        <v>8763</v>
      </c>
      <c r="C5" s="71" t="s">
        <v>8764</v>
      </c>
      <c r="D5" s="72" t="s">
        <v>8765</v>
      </c>
      <c r="E5" s="103" t="s">
        <v>8766</v>
      </c>
      <c r="F5" s="71" t="s">
        <v>8767</v>
      </c>
    </row>
    <row r="6" spans="1:6" x14ac:dyDescent="0.25">
      <c r="A6" s="73"/>
      <c r="B6" s="73"/>
      <c r="C6" s="73"/>
      <c r="D6" s="74"/>
      <c r="E6" s="97"/>
      <c r="F6" s="73"/>
    </row>
    <row r="7" spans="1:6" x14ac:dyDescent="0.25">
      <c r="A7" s="73"/>
      <c r="B7" s="76" t="s">
        <v>8769</v>
      </c>
      <c r="C7" s="73"/>
      <c r="D7" s="74"/>
      <c r="E7" s="97"/>
      <c r="F7" s="73"/>
    </row>
    <row r="8" spans="1:6" x14ac:dyDescent="0.25">
      <c r="A8" s="73"/>
      <c r="B8" s="77" t="s">
        <v>8770</v>
      </c>
      <c r="C8" s="73"/>
      <c r="D8" s="74"/>
      <c r="E8" s="97"/>
      <c r="F8" s="73"/>
    </row>
    <row r="9" spans="1:6" x14ac:dyDescent="0.25">
      <c r="A9" s="73"/>
      <c r="B9" s="78"/>
      <c r="C9" s="73"/>
      <c r="D9" s="74"/>
      <c r="E9" s="97"/>
      <c r="F9" s="73"/>
    </row>
    <row r="10" spans="1:6" ht="45" x14ac:dyDescent="0.25">
      <c r="A10" s="80" t="s">
        <v>1050</v>
      </c>
      <c r="B10" s="80" t="s">
        <v>1052</v>
      </c>
      <c r="C10" s="80" t="s">
        <v>8402</v>
      </c>
      <c r="D10" s="80">
        <v>35</v>
      </c>
      <c r="E10" s="98">
        <v>670068</v>
      </c>
      <c r="F10" s="84">
        <v>1.3492326145269533E-2</v>
      </c>
    </row>
    <row r="11" spans="1:6" ht="30" x14ac:dyDescent="0.25">
      <c r="A11" s="80" t="s">
        <v>1037</v>
      </c>
      <c r="B11" s="80" t="s">
        <v>1039</v>
      </c>
      <c r="C11" s="80" t="s">
        <v>8380</v>
      </c>
      <c r="D11" s="80">
        <v>104</v>
      </c>
      <c r="E11" s="98">
        <v>456201.2</v>
      </c>
      <c r="F11" s="84">
        <v>9.1859563182592457E-3</v>
      </c>
    </row>
    <row r="12" spans="1:6" ht="45" x14ac:dyDescent="0.25">
      <c r="A12" s="80" t="s">
        <v>1027</v>
      </c>
      <c r="B12" s="80" t="s">
        <v>1029</v>
      </c>
      <c r="C12" s="80" t="s">
        <v>8396</v>
      </c>
      <c r="D12" s="80">
        <v>882</v>
      </c>
      <c r="E12" s="98">
        <v>347728.5</v>
      </c>
      <c r="F12" s="84">
        <v>7.0017764346385104E-3</v>
      </c>
    </row>
    <row r="13" spans="1:6" ht="30" x14ac:dyDescent="0.25">
      <c r="A13" s="80" t="s">
        <v>507</v>
      </c>
      <c r="B13" s="80" t="s">
        <v>509</v>
      </c>
      <c r="C13" s="80" t="s">
        <v>8391</v>
      </c>
      <c r="D13" s="80">
        <v>2469</v>
      </c>
      <c r="E13" s="98">
        <v>3509313.15</v>
      </c>
      <c r="F13" s="84">
        <v>7.0662675378742434E-2</v>
      </c>
    </row>
    <row r="14" spans="1:6" x14ac:dyDescent="0.25">
      <c r="A14" s="80" t="s">
        <v>522</v>
      </c>
      <c r="B14" s="80" t="s">
        <v>524</v>
      </c>
      <c r="C14" s="80" t="s">
        <v>8406</v>
      </c>
      <c r="D14" s="80">
        <v>1900</v>
      </c>
      <c r="E14" s="98">
        <v>4517725</v>
      </c>
      <c r="F14" s="84">
        <v>9.0967810930588838E-2</v>
      </c>
    </row>
    <row r="15" spans="1:6" ht="30" x14ac:dyDescent="0.25">
      <c r="A15" s="80" t="s">
        <v>535</v>
      </c>
      <c r="B15" s="80" t="s">
        <v>537</v>
      </c>
      <c r="C15" s="80" t="s">
        <v>8391</v>
      </c>
      <c r="D15" s="80">
        <v>3702</v>
      </c>
      <c r="E15" s="98">
        <v>3191124</v>
      </c>
      <c r="F15" s="84">
        <v>6.4255696105465554E-2</v>
      </c>
    </row>
    <row r="16" spans="1:6" ht="30" x14ac:dyDescent="0.25">
      <c r="A16" s="80" t="s">
        <v>601</v>
      </c>
      <c r="B16" s="80" t="s">
        <v>603</v>
      </c>
      <c r="C16" s="80" t="s">
        <v>8378</v>
      </c>
      <c r="D16" s="80">
        <v>1036</v>
      </c>
      <c r="E16" s="98">
        <v>158145.4</v>
      </c>
      <c r="F16" s="84">
        <v>3.1843772798792191E-3</v>
      </c>
    </row>
    <row r="17" spans="1:6" ht="45" x14ac:dyDescent="0.25">
      <c r="A17" s="80" t="s">
        <v>545</v>
      </c>
      <c r="B17" s="80" t="s">
        <v>547</v>
      </c>
      <c r="C17" s="80" t="s">
        <v>8396</v>
      </c>
      <c r="D17" s="80">
        <v>1950</v>
      </c>
      <c r="E17" s="98">
        <v>2756227.5</v>
      </c>
      <c r="F17" s="84">
        <v>5.5498726040582279E-2</v>
      </c>
    </row>
    <row r="18" spans="1:6" ht="30" x14ac:dyDescent="0.25">
      <c r="A18" s="80" t="s">
        <v>628</v>
      </c>
      <c r="B18" s="80" t="s">
        <v>630</v>
      </c>
      <c r="C18" s="80" t="s">
        <v>8387</v>
      </c>
      <c r="D18" s="80">
        <v>91</v>
      </c>
      <c r="E18" s="98">
        <v>108822.35</v>
      </c>
      <c r="F18" s="84">
        <v>2.1912203509116567E-3</v>
      </c>
    </row>
    <row r="19" spans="1:6" ht="30" x14ac:dyDescent="0.25">
      <c r="A19" s="80" t="s">
        <v>558</v>
      </c>
      <c r="B19" s="80" t="s">
        <v>560</v>
      </c>
      <c r="C19" s="80" t="s">
        <v>8395</v>
      </c>
      <c r="D19" s="80">
        <v>1170</v>
      </c>
      <c r="E19" s="98">
        <v>2676667.5</v>
      </c>
      <c r="F19" s="84">
        <v>5.3896725246457437E-2</v>
      </c>
    </row>
    <row r="20" spans="1:6" ht="30" x14ac:dyDescent="0.25">
      <c r="A20" s="80" t="s">
        <v>651</v>
      </c>
      <c r="B20" s="80" t="s">
        <v>653</v>
      </c>
      <c r="C20" s="80" t="s">
        <v>8391</v>
      </c>
      <c r="D20" s="80">
        <v>1986</v>
      </c>
      <c r="E20" s="98">
        <v>99002.1</v>
      </c>
      <c r="F20" s="84">
        <v>1.9934821872803791E-3</v>
      </c>
    </row>
    <row r="21" spans="1:6" ht="30" x14ac:dyDescent="0.25">
      <c r="A21" s="80" t="s">
        <v>568</v>
      </c>
      <c r="B21" s="80" t="s">
        <v>570</v>
      </c>
      <c r="C21" s="80" t="s">
        <v>8408</v>
      </c>
      <c r="D21" s="80">
        <v>555</v>
      </c>
      <c r="E21" s="98">
        <v>1667525.25</v>
      </c>
      <c r="F21" s="84">
        <v>3.35768825379993E-2</v>
      </c>
    </row>
    <row r="22" spans="1:6" x14ac:dyDescent="0.25">
      <c r="A22" s="80" t="s">
        <v>578</v>
      </c>
      <c r="B22" s="80" t="s">
        <v>580</v>
      </c>
      <c r="C22" s="80" t="s">
        <v>8397</v>
      </c>
      <c r="D22" s="80">
        <v>4845</v>
      </c>
      <c r="E22" s="98">
        <v>1609509</v>
      </c>
      <c r="F22" s="84">
        <v>3.2408681449862732E-2</v>
      </c>
    </row>
    <row r="23" spans="1:6" ht="30" x14ac:dyDescent="0.25">
      <c r="A23" s="80" t="s">
        <v>672</v>
      </c>
      <c r="B23" s="80" t="s">
        <v>674</v>
      </c>
      <c r="C23" s="80" t="s">
        <v>8404</v>
      </c>
      <c r="D23" s="80">
        <v>5</v>
      </c>
      <c r="E23" s="98">
        <v>253330.75</v>
      </c>
      <c r="F23" s="84">
        <v>5.1010063182031374E-3</v>
      </c>
    </row>
    <row r="24" spans="1:6" ht="30" x14ac:dyDescent="0.25">
      <c r="A24" s="80" t="s">
        <v>591</v>
      </c>
      <c r="B24" s="80" t="s">
        <v>593</v>
      </c>
      <c r="C24" s="80" t="s">
        <v>8391</v>
      </c>
      <c r="D24" s="80">
        <v>852</v>
      </c>
      <c r="E24" s="98">
        <v>1549958.4</v>
      </c>
      <c r="F24" s="84">
        <v>3.1209585063605685E-2</v>
      </c>
    </row>
    <row r="25" spans="1:6" ht="30" x14ac:dyDescent="0.25">
      <c r="A25" s="80" t="s">
        <v>430</v>
      </c>
      <c r="B25" s="80" t="s">
        <v>434</v>
      </c>
      <c r="C25" s="80" t="s">
        <v>8398</v>
      </c>
      <c r="D25" s="80">
        <v>677</v>
      </c>
      <c r="E25" s="98">
        <v>427627.05</v>
      </c>
      <c r="F25" s="84">
        <v>8.6105941891561483E-3</v>
      </c>
    </row>
    <row r="26" spans="1:6" x14ac:dyDescent="0.25">
      <c r="A26" s="80" t="s">
        <v>614</v>
      </c>
      <c r="B26" s="80" t="s">
        <v>616</v>
      </c>
      <c r="C26" s="80" t="s">
        <v>8399</v>
      </c>
      <c r="D26" s="80">
        <v>768</v>
      </c>
      <c r="E26" s="98">
        <v>1419033.6000000001</v>
      </c>
      <c r="F26" s="84">
        <v>2.8573315159500158E-2</v>
      </c>
    </row>
    <row r="27" spans="1:6" ht="30" x14ac:dyDescent="0.25">
      <c r="A27" s="80" t="s">
        <v>720</v>
      </c>
      <c r="B27" s="80" t="s">
        <v>722</v>
      </c>
      <c r="C27" s="80" t="s">
        <v>8408</v>
      </c>
      <c r="D27" s="80">
        <v>425</v>
      </c>
      <c r="E27" s="98">
        <v>428655</v>
      </c>
      <c r="F27" s="84">
        <v>8.6312927401405708E-3</v>
      </c>
    </row>
    <row r="28" spans="1:6" x14ac:dyDescent="0.25">
      <c r="A28" s="80" t="s">
        <v>638</v>
      </c>
      <c r="B28" s="80" t="s">
        <v>640</v>
      </c>
      <c r="C28" s="80" t="s">
        <v>8389</v>
      </c>
      <c r="D28" s="80">
        <v>510</v>
      </c>
      <c r="E28" s="98">
        <v>1375189.5</v>
      </c>
      <c r="F28" s="84">
        <v>2.7690481034089283E-2</v>
      </c>
    </row>
    <row r="29" spans="1:6" x14ac:dyDescent="0.25">
      <c r="A29" s="80" t="s">
        <v>740</v>
      </c>
      <c r="B29" s="80" t="s">
        <v>742</v>
      </c>
      <c r="C29" s="80" t="s">
        <v>8401</v>
      </c>
      <c r="D29" s="80">
        <v>658</v>
      </c>
      <c r="E29" s="98">
        <v>353905.3</v>
      </c>
      <c r="F29" s="84">
        <v>7.1261509759299917E-3</v>
      </c>
    </row>
    <row r="30" spans="1:6" ht="30" x14ac:dyDescent="0.25">
      <c r="A30" s="80" t="s">
        <v>660</v>
      </c>
      <c r="B30" s="80" t="s">
        <v>662</v>
      </c>
      <c r="C30" s="80" t="s">
        <v>8391</v>
      </c>
      <c r="D30" s="80">
        <v>2574</v>
      </c>
      <c r="E30" s="98">
        <v>1365764.4</v>
      </c>
      <c r="F30" s="84">
        <v>2.7500699514673668E-2</v>
      </c>
    </row>
    <row r="31" spans="1:6" ht="30" x14ac:dyDescent="0.25">
      <c r="A31" s="80" t="s">
        <v>770</v>
      </c>
      <c r="B31" s="80" t="s">
        <v>772</v>
      </c>
      <c r="C31" s="80" t="s">
        <v>8409</v>
      </c>
      <c r="D31" s="80">
        <v>454</v>
      </c>
      <c r="E31" s="98">
        <v>364493.9</v>
      </c>
      <c r="F31" s="84">
        <v>7.3393604481355014E-3</v>
      </c>
    </row>
    <row r="32" spans="1:6" x14ac:dyDescent="0.25">
      <c r="A32" s="80" t="s">
        <v>685</v>
      </c>
      <c r="B32" s="80" t="s">
        <v>687</v>
      </c>
      <c r="C32" s="80" t="s">
        <v>8381</v>
      </c>
      <c r="D32" s="80">
        <v>179</v>
      </c>
      <c r="E32" s="98">
        <v>1313099.25</v>
      </c>
      <c r="F32" s="84">
        <v>2.6440246873614046E-2</v>
      </c>
    </row>
    <row r="33" spans="1:6" ht="30" x14ac:dyDescent="0.25">
      <c r="A33" s="80" t="s">
        <v>698</v>
      </c>
      <c r="B33" s="80" t="s">
        <v>700</v>
      </c>
      <c r="C33" s="80" t="s">
        <v>8383</v>
      </c>
      <c r="D33" s="80">
        <v>1368</v>
      </c>
      <c r="E33" s="98">
        <v>1094263.2</v>
      </c>
      <c r="F33" s="84">
        <v>2.2033817438179865E-2</v>
      </c>
    </row>
    <row r="34" spans="1:6" ht="30" x14ac:dyDescent="0.25">
      <c r="A34" s="80" t="s">
        <v>803</v>
      </c>
      <c r="B34" s="80" t="s">
        <v>805</v>
      </c>
      <c r="C34" s="80" t="s">
        <v>8388</v>
      </c>
      <c r="D34" s="80">
        <v>96</v>
      </c>
      <c r="E34" s="98">
        <v>352473.59999999998</v>
      </c>
      <c r="F34" s="84">
        <v>7.0973226132232479E-3</v>
      </c>
    </row>
    <row r="35" spans="1:6" x14ac:dyDescent="0.25">
      <c r="A35" s="80" t="s">
        <v>710</v>
      </c>
      <c r="B35" s="80" t="s">
        <v>712</v>
      </c>
      <c r="C35" s="80" t="s">
        <v>8379</v>
      </c>
      <c r="D35" s="80">
        <v>258</v>
      </c>
      <c r="E35" s="98">
        <v>862352.1</v>
      </c>
      <c r="F35" s="84">
        <v>1.7364111978572454E-2</v>
      </c>
    </row>
    <row r="36" spans="1:6" x14ac:dyDescent="0.25">
      <c r="A36" s="80" t="s">
        <v>1006</v>
      </c>
      <c r="B36" s="80" t="s">
        <v>1008</v>
      </c>
      <c r="C36" s="80" t="s">
        <v>8405</v>
      </c>
      <c r="D36" s="80">
        <v>2739</v>
      </c>
      <c r="E36" s="98">
        <v>581215.80000000005</v>
      </c>
      <c r="F36" s="84">
        <v>1.17032198737796E-2</v>
      </c>
    </row>
    <row r="37" spans="1:6" x14ac:dyDescent="0.25">
      <c r="A37" s="80" t="s">
        <v>730</v>
      </c>
      <c r="B37" s="80" t="s">
        <v>732</v>
      </c>
      <c r="C37" s="80" t="s">
        <v>8400</v>
      </c>
      <c r="D37" s="80">
        <v>641</v>
      </c>
      <c r="E37" s="98">
        <v>812916.2</v>
      </c>
      <c r="F37" s="84">
        <v>1.6368682729473959E-2</v>
      </c>
    </row>
    <row r="38" spans="1:6" x14ac:dyDescent="0.25">
      <c r="A38" s="80" t="s">
        <v>847</v>
      </c>
      <c r="B38" s="80" t="s">
        <v>849</v>
      </c>
      <c r="C38" s="80" t="s">
        <v>8381</v>
      </c>
      <c r="D38" s="80">
        <v>389</v>
      </c>
      <c r="E38" s="98">
        <v>355351.5</v>
      </c>
      <c r="F38" s="84">
        <v>7.1552713071072593E-3</v>
      </c>
    </row>
    <row r="39" spans="1:6" x14ac:dyDescent="0.25">
      <c r="A39" s="80" t="s">
        <v>750</v>
      </c>
      <c r="B39" s="80" t="s">
        <v>752</v>
      </c>
      <c r="C39" s="80" t="s">
        <v>8421</v>
      </c>
      <c r="D39" s="80">
        <v>91</v>
      </c>
      <c r="E39" s="98">
        <v>803361.65</v>
      </c>
      <c r="F39" s="84">
        <v>1.617629463636806E-2</v>
      </c>
    </row>
    <row r="40" spans="1:6" ht="75" x14ac:dyDescent="0.25">
      <c r="A40" s="80" t="s">
        <v>760</v>
      </c>
      <c r="B40" s="80" t="s">
        <v>762</v>
      </c>
      <c r="C40" s="80" t="s">
        <v>8411</v>
      </c>
      <c r="D40" s="80">
        <v>309</v>
      </c>
      <c r="E40" s="98">
        <v>805547.55</v>
      </c>
      <c r="F40" s="84">
        <v>1.6220309386693318E-2</v>
      </c>
    </row>
    <row r="41" spans="1:6" x14ac:dyDescent="0.25">
      <c r="A41" s="80" t="s">
        <v>780</v>
      </c>
      <c r="B41" s="80" t="s">
        <v>782</v>
      </c>
      <c r="C41" s="80" t="s">
        <v>8381</v>
      </c>
      <c r="D41" s="80">
        <v>404</v>
      </c>
      <c r="E41" s="98">
        <v>678053.4</v>
      </c>
      <c r="F41" s="84">
        <v>1.36531182159257E-2</v>
      </c>
    </row>
    <row r="42" spans="1:6" ht="75" x14ac:dyDescent="0.25">
      <c r="A42" s="80" t="s">
        <v>790</v>
      </c>
      <c r="B42" s="80" t="s">
        <v>792</v>
      </c>
      <c r="C42" s="80" t="s">
        <v>8385</v>
      </c>
      <c r="D42" s="80">
        <v>900</v>
      </c>
      <c r="E42" s="98">
        <v>853785</v>
      </c>
      <c r="F42" s="84">
        <v>1.7191606938309172E-2</v>
      </c>
    </row>
    <row r="43" spans="1:6" ht="75" x14ac:dyDescent="0.25">
      <c r="A43" s="80" t="s">
        <v>883</v>
      </c>
      <c r="B43" s="80" t="s">
        <v>885</v>
      </c>
      <c r="C43" s="80" t="s">
        <v>8385</v>
      </c>
      <c r="D43" s="80">
        <v>428</v>
      </c>
      <c r="E43" s="98">
        <v>477198.6</v>
      </c>
      <c r="F43" s="84">
        <v>9.6087548536357772E-3</v>
      </c>
    </row>
    <row r="44" spans="1:6" ht="30" x14ac:dyDescent="0.25">
      <c r="A44" s="80" t="s">
        <v>813</v>
      </c>
      <c r="B44" s="80" t="s">
        <v>815</v>
      </c>
      <c r="C44" s="80" t="s">
        <v>8410</v>
      </c>
      <c r="D44" s="80">
        <v>5339</v>
      </c>
      <c r="E44" s="98">
        <v>530162.69999999995</v>
      </c>
      <c r="F44" s="84">
        <v>1.0675227079127323E-2</v>
      </c>
    </row>
    <row r="45" spans="1:6" x14ac:dyDescent="0.25">
      <c r="A45" s="80" t="s">
        <v>916</v>
      </c>
      <c r="B45" s="80" t="s">
        <v>918</v>
      </c>
      <c r="C45" s="80" t="s">
        <v>8389</v>
      </c>
      <c r="D45" s="80">
        <v>316</v>
      </c>
      <c r="E45" s="98">
        <v>287702.2</v>
      </c>
      <c r="F45" s="84">
        <v>5.7931014689726482E-3</v>
      </c>
    </row>
    <row r="46" spans="1:6" x14ac:dyDescent="0.25">
      <c r="A46" s="80" t="s">
        <v>826</v>
      </c>
      <c r="B46" s="80" t="s">
        <v>828</v>
      </c>
      <c r="C46" s="80" t="s">
        <v>8412</v>
      </c>
      <c r="D46" s="80">
        <v>123</v>
      </c>
      <c r="E46" s="98">
        <v>769377.3</v>
      </c>
      <c r="F46" s="84">
        <v>1.5491994036973685E-2</v>
      </c>
    </row>
    <row r="47" spans="1:6" ht="30" x14ac:dyDescent="0.25">
      <c r="A47" s="80" t="s">
        <v>836</v>
      </c>
      <c r="B47" s="80" t="s">
        <v>838</v>
      </c>
      <c r="C47" s="80" t="s">
        <v>8403</v>
      </c>
      <c r="D47" s="80">
        <v>3892</v>
      </c>
      <c r="E47" s="98">
        <v>621357.80000000005</v>
      </c>
      <c r="F47" s="84">
        <v>1.2511509414726802E-2</v>
      </c>
    </row>
    <row r="48" spans="1:6" x14ac:dyDescent="0.25">
      <c r="A48" s="80" t="s">
        <v>939</v>
      </c>
      <c r="B48" s="80" t="s">
        <v>941</v>
      </c>
      <c r="C48" s="80" t="s">
        <v>8384</v>
      </c>
      <c r="D48" s="80">
        <v>113</v>
      </c>
      <c r="E48" s="98">
        <v>434264.65</v>
      </c>
      <c r="F48" s="84">
        <v>8.7442472870832861E-3</v>
      </c>
    </row>
    <row r="49" spans="1:6" ht="45" x14ac:dyDescent="0.25">
      <c r="A49" s="80" t="s">
        <v>860</v>
      </c>
      <c r="B49" s="80" t="s">
        <v>862</v>
      </c>
      <c r="C49" s="80" t="s">
        <v>8382</v>
      </c>
      <c r="D49" s="80">
        <v>2537</v>
      </c>
      <c r="E49" s="98">
        <v>256110.15</v>
      </c>
      <c r="F49" s="84">
        <v>5.1569716400632504E-3</v>
      </c>
    </row>
    <row r="50" spans="1:6" ht="30" x14ac:dyDescent="0.25">
      <c r="A50" s="80" t="s">
        <v>983</v>
      </c>
      <c r="B50" s="80" t="s">
        <v>985</v>
      </c>
      <c r="C50" s="80" t="s">
        <v>8388</v>
      </c>
      <c r="D50" s="80">
        <v>150</v>
      </c>
      <c r="E50" s="98">
        <v>154837.5</v>
      </c>
      <c r="F50" s="84">
        <v>3.1177702106624573E-3</v>
      </c>
    </row>
    <row r="51" spans="1:6" x14ac:dyDescent="0.25">
      <c r="A51" s="80" t="s">
        <v>870</v>
      </c>
      <c r="B51" s="80" t="s">
        <v>872</v>
      </c>
      <c r="C51" s="80" t="s">
        <v>8386</v>
      </c>
      <c r="D51" s="80">
        <v>1464</v>
      </c>
      <c r="E51" s="98">
        <v>310734</v>
      </c>
      <c r="F51" s="84">
        <v>6.2568641875513876E-3</v>
      </c>
    </row>
    <row r="52" spans="1:6" ht="30" x14ac:dyDescent="0.25">
      <c r="A52" s="80" t="s">
        <v>993</v>
      </c>
      <c r="B52" s="80" t="s">
        <v>995</v>
      </c>
      <c r="C52" s="80" t="s">
        <v>8393</v>
      </c>
      <c r="D52" s="80">
        <v>1427</v>
      </c>
      <c r="E52" s="98">
        <v>557314.85</v>
      </c>
      <c r="F52" s="84">
        <v>1.1221956162362578E-2</v>
      </c>
    </row>
    <row r="53" spans="1:6" ht="30" x14ac:dyDescent="0.25">
      <c r="A53" s="80" t="s">
        <v>893</v>
      </c>
      <c r="B53" s="80" t="s">
        <v>895</v>
      </c>
      <c r="C53" s="80" t="s">
        <v>8390</v>
      </c>
      <c r="D53" s="80">
        <v>348</v>
      </c>
      <c r="E53" s="98">
        <v>582847.80000000005</v>
      </c>
      <c r="F53" s="84">
        <v>1.1736081428530878E-2</v>
      </c>
    </row>
    <row r="54" spans="1:6" ht="30" x14ac:dyDescent="0.25">
      <c r="A54" s="80" t="s">
        <v>906</v>
      </c>
      <c r="B54" s="80" t="s">
        <v>908</v>
      </c>
      <c r="C54" s="80" t="s">
        <v>8388</v>
      </c>
      <c r="D54" s="80">
        <v>96</v>
      </c>
      <c r="E54" s="98">
        <v>244723.20000000001</v>
      </c>
      <c r="F54" s="84">
        <v>4.9276867865858769E-3</v>
      </c>
    </row>
    <row r="55" spans="1:6" x14ac:dyDescent="0.25">
      <c r="A55" s="80" t="s">
        <v>1017</v>
      </c>
      <c r="B55" s="80" t="s">
        <v>1019</v>
      </c>
      <c r="C55" s="80" t="s">
        <v>8392</v>
      </c>
      <c r="D55" s="80">
        <v>421</v>
      </c>
      <c r="E55" s="98">
        <v>526439.44999999995</v>
      </c>
      <c r="F55" s="84">
        <v>1.0600256623411823E-2</v>
      </c>
    </row>
    <row r="56" spans="1:6" x14ac:dyDescent="0.25">
      <c r="A56" s="80" t="s">
        <v>926</v>
      </c>
      <c r="B56" s="80" t="s">
        <v>928</v>
      </c>
      <c r="C56" s="80" t="s">
        <v>8394</v>
      </c>
      <c r="D56" s="80">
        <v>61</v>
      </c>
      <c r="E56" s="98">
        <v>143035.85</v>
      </c>
      <c r="F56" s="84">
        <v>2.8801350589281256E-3</v>
      </c>
    </row>
    <row r="57" spans="1:6" x14ac:dyDescent="0.25">
      <c r="A57" s="80" t="s">
        <v>494</v>
      </c>
      <c r="B57" s="80" t="s">
        <v>496</v>
      </c>
      <c r="C57" s="80" t="s">
        <v>8392</v>
      </c>
      <c r="D57" s="80">
        <v>665</v>
      </c>
      <c r="E57" s="98">
        <v>352749.25</v>
      </c>
      <c r="F57" s="84">
        <v>7.1028730345266741E-3</v>
      </c>
    </row>
    <row r="58" spans="1:6" ht="30" x14ac:dyDescent="0.25">
      <c r="A58" s="80" t="s">
        <v>949</v>
      </c>
      <c r="B58" s="80" t="s">
        <v>951</v>
      </c>
      <c r="C58" s="80" t="s">
        <v>8391</v>
      </c>
      <c r="D58" s="80">
        <v>475</v>
      </c>
      <c r="E58" s="98">
        <v>562970</v>
      </c>
      <c r="F58" s="84">
        <v>1.1335826886230039E-2</v>
      </c>
    </row>
    <row r="59" spans="1:6" ht="30" x14ac:dyDescent="0.25">
      <c r="A59" s="80" t="s">
        <v>959</v>
      </c>
      <c r="B59" s="80" t="s">
        <v>961</v>
      </c>
      <c r="C59" s="80" t="s">
        <v>8377</v>
      </c>
      <c r="D59" s="80">
        <v>526</v>
      </c>
      <c r="E59" s="98">
        <v>431661.9</v>
      </c>
      <c r="F59" s="84">
        <v>8.6918389466244077E-3</v>
      </c>
    </row>
    <row r="60" spans="1:6" ht="30" x14ac:dyDescent="0.25">
      <c r="A60" s="80" t="s">
        <v>971</v>
      </c>
      <c r="B60" s="80" t="s">
        <v>973</v>
      </c>
      <c r="C60" s="80" t="s">
        <v>8407</v>
      </c>
      <c r="D60" s="80">
        <v>101</v>
      </c>
      <c r="E60" s="98">
        <v>252848.45</v>
      </c>
      <c r="F60" s="84">
        <v>5.0912948428008453E-3</v>
      </c>
    </row>
    <row r="61" spans="1:6" ht="15.75" thickBot="1" x14ac:dyDescent="0.3">
      <c r="A61" s="81"/>
      <c r="B61" s="83" t="s">
        <v>8803</v>
      </c>
      <c r="C61" s="81"/>
      <c r="D61" s="81"/>
      <c r="E61" s="99">
        <v>45314771.750000007</v>
      </c>
      <c r="F61" s="85">
        <v>0.91244721378941596</v>
      </c>
    </row>
    <row r="62" spans="1:6" ht="15.75" thickTop="1" x14ac:dyDescent="0.25">
      <c r="B62" s="75"/>
      <c r="E62" s="100"/>
    </row>
    <row r="63" spans="1:6" x14ac:dyDescent="0.25">
      <c r="B63" s="79" t="s">
        <v>8771</v>
      </c>
    </row>
    <row r="64" spans="1:6" x14ac:dyDescent="0.25">
      <c r="B64" s="78" t="s">
        <v>8772</v>
      </c>
    </row>
    <row r="65" spans="1:6" ht="30" x14ac:dyDescent="0.25">
      <c r="A65" s="81" t="s">
        <v>1092</v>
      </c>
      <c r="B65" s="81" t="s">
        <v>1093</v>
      </c>
      <c r="C65" s="81" t="s">
        <v>438</v>
      </c>
      <c r="D65" s="105">
        <v>6.898E-2</v>
      </c>
      <c r="E65" s="101">
        <v>80</v>
      </c>
      <c r="F65" s="86">
        <v>1.6108605270234704E-6</v>
      </c>
    </row>
    <row r="66" spans="1:6" ht="30" x14ac:dyDescent="0.25">
      <c r="A66" s="81" t="s">
        <v>1097</v>
      </c>
      <c r="B66" s="81" t="s">
        <v>1099</v>
      </c>
      <c r="C66" s="81" t="s">
        <v>438</v>
      </c>
      <c r="D66" s="105">
        <v>0.90032999999999996</v>
      </c>
      <c r="E66" s="101">
        <v>1058.67</v>
      </c>
      <c r="F66" s="86">
        <v>2.1317121426799218E-5</v>
      </c>
    </row>
    <row r="67" spans="1:6" ht="15.75" thickBot="1" x14ac:dyDescent="0.3">
      <c r="A67" s="81"/>
      <c r="B67" s="83" t="s">
        <v>8804</v>
      </c>
      <c r="C67" s="81"/>
      <c r="D67" s="81"/>
      <c r="E67" s="99">
        <v>1138.67</v>
      </c>
      <c r="F67" s="87">
        <v>2.292798195382269E-5</v>
      </c>
    </row>
    <row r="68" spans="1:6" ht="15.75" thickTop="1" x14ac:dyDescent="0.25"/>
    <row r="69" spans="1:6" ht="15.75" thickBot="1" x14ac:dyDescent="0.3">
      <c r="B69" s="82" t="s">
        <v>8805</v>
      </c>
      <c r="C69" s="81"/>
      <c r="D69" s="81"/>
      <c r="E69" s="102">
        <v>45315910.420000009</v>
      </c>
      <c r="F69" s="87">
        <v>0.91247014177136987</v>
      </c>
    </row>
    <row r="70" spans="1:6" ht="15.75" thickTop="1" x14ac:dyDescent="0.25"/>
    <row r="72" spans="1:6" x14ac:dyDescent="0.25">
      <c r="B72" s="81" t="s">
        <v>8773</v>
      </c>
      <c r="C72" s="81"/>
      <c r="D72" s="81"/>
      <c r="E72" s="101">
        <v>45314771.750000007</v>
      </c>
      <c r="F72" s="86">
        <v>0.91244721378941596</v>
      </c>
    </row>
    <row r="73" spans="1:6" x14ac:dyDescent="0.25">
      <c r="B73" s="81" t="s">
        <v>8771</v>
      </c>
      <c r="C73" s="81"/>
      <c r="D73" s="81"/>
      <c r="E73" s="101">
        <v>1138.67</v>
      </c>
      <c r="F73" s="86">
        <v>2.292798195382269E-5</v>
      </c>
    </row>
    <row r="74" spans="1:6" x14ac:dyDescent="0.25">
      <c r="B74" s="81" t="s">
        <v>8774</v>
      </c>
      <c r="C74" s="81"/>
      <c r="D74" s="81"/>
      <c r="E74" s="101">
        <v>4346986.3099999996</v>
      </c>
      <c r="F74" s="86">
        <v>8.7529858228630131E-2</v>
      </c>
    </row>
    <row r="75" spans="1:6" ht="15.75" thickBot="1" x14ac:dyDescent="0.3">
      <c r="B75" s="82" t="s">
        <v>8768</v>
      </c>
      <c r="C75" s="81"/>
      <c r="D75" s="81"/>
      <c r="E75" s="102">
        <v>49662896.730000012</v>
      </c>
      <c r="F75" s="87">
        <v>1</v>
      </c>
    </row>
    <row r="76" spans="1:6" ht="15.75" thickTop="1" x14ac:dyDescent="0.25"/>
    <row r="77" spans="1:6" x14ac:dyDescent="0.25">
      <c r="B77" s="88" t="s">
        <v>8779</v>
      </c>
      <c r="C77" s="88" t="s">
        <v>1228</v>
      </c>
    </row>
    <row r="78" spans="1:6" x14ac:dyDescent="0.25">
      <c r="B78" s="81" t="s">
        <v>8826</v>
      </c>
      <c r="C78" s="89" t="s">
        <v>473</v>
      </c>
    </row>
    <row r="79" spans="1:6" x14ac:dyDescent="0.25">
      <c r="B79" s="81" t="s">
        <v>8780</v>
      </c>
      <c r="C79" s="89">
        <v>9.3276000000000003</v>
      </c>
    </row>
    <row r="80" spans="1:6" x14ac:dyDescent="0.25">
      <c r="B80" s="81" t="s">
        <v>8776</v>
      </c>
      <c r="C80" s="90" t="s">
        <v>8777</v>
      </c>
    </row>
    <row r="81" spans="1:3" x14ac:dyDescent="0.25">
      <c r="B81" s="81" t="s">
        <v>8778</v>
      </c>
      <c r="C81" s="90" t="s">
        <v>8777</v>
      </c>
    </row>
    <row r="82" spans="1:3" ht="30" x14ac:dyDescent="0.25">
      <c r="B82" s="81" t="s">
        <v>8782</v>
      </c>
      <c r="C82" s="90" t="s">
        <v>8777</v>
      </c>
    </row>
    <row r="83" spans="1:3" x14ac:dyDescent="0.25">
      <c r="B83" s="81" t="s">
        <v>8783</v>
      </c>
      <c r="C83" s="90" t="s">
        <v>8777</v>
      </c>
    </row>
    <row r="84" spans="1:3" x14ac:dyDescent="0.25">
      <c r="B84" s="81" t="s">
        <v>8786</v>
      </c>
      <c r="C84" s="90" t="s">
        <v>8777</v>
      </c>
    </row>
    <row r="85" spans="1:3" x14ac:dyDescent="0.25">
      <c r="B85" s="81" t="s">
        <v>8787</v>
      </c>
      <c r="C85" s="90" t="s">
        <v>8777</v>
      </c>
    </row>
    <row r="86" spans="1:3" x14ac:dyDescent="0.25">
      <c r="B86" s="81" t="s">
        <v>8788</v>
      </c>
      <c r="C86" s="90" t="s">
        <v>8777</v>
      </c>
    </row>
    <row r="88" spans="1:3" x14ac:dyDescent="0.25">
      <c r="A88" s="68" t="s">
        <v>8827</v>
      </c>
    </row>
  </sheetData>
  <pageMargins left="0.7" right="0.7" top="0.75" bottom="0.75" header="0.3" footer="0.3"/>
  <pageSetup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7"/>
  <sheetViews>
    <sheetView showGridLines="0" workbookViewId="0">
      <selection activeCell="A5" sqref="A5"/>
    </sheetView>
  </sheetViews>
  <sheetFormatPr defaultRowHeight="15" customHeight="1" x14ac:dyDescent="0.25"/>
  <cols>
    <col min="1" max="1" width="9.140625" style="41"/>
    <col min="2" max="2" width="10.5703125" style="41" bestFit="1" customWidth="1"/>
    <col min="3" max="3" width="27.42578125" customWidth="1"/>
    <col min="4" max="4" width="16.42578125" customWidth="1"/>
    <col min="5" max="5" width="11" customWidth="1"/>
    <col min="6" max="6" width="13.7109375" customWidth="1"/>
    <col min="7" max="7" width="16.42578125" customWidth="1"/>
    <col min="8" max="8" width="27.42578125" customWidth="1"/>
    <col min="9" max="10" width="13.7109375" customWidth="1"/>
    <col min="11" max="11" width="27.42578125" customWidth="1"/>
    <col min="12" max="13" width="11" customWidth="1"/>
    <col min="14" max="14" width="20.5703125" customWidth="1"/>
    <col min="15" max="16" width="16.42578125" customWidth="1"/>
    <col min="17" max="18" width="13.7109375" customWidth="1"/>
    <col min="19" max="20" width="16.42578125" customWidth="1"/>
    <col min="21" max="23" width="13.7109375" customWidth="1"/>
    <col min="24" max="24" width="16.42578125" customWidth="1"/>
    <col min="25" max="28" width="13.7109375" customWidth="1"/>
    <col min="29" max="30" width="16.42578125" customWidth="1"/>
    <col min="31" max="33" width="13.7109375" customWidth="1"/>
  </cols>
  <sheetData>
    <row r="1" spans="1:33" ht="27.75" customHeight="1" x14ac:dyDescent="0.25">
      <c r="C1" s="111" t="s">
        <v>1232</v>
      </c>
      <c r="D1" s="111"/>
      <c r="E1" s="111"/>
      <c r="F1" s="1"/>
      <c r="G1" s="1"/>
      <c r="H1" s="1"/>
      <c r="I1" s="1"/>
      <c r="J1" s="1"/>
      <c r="K1" s="107" t="s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45" customHeight="1" x14ac:dyDescent="0.25">
      <c r="C2" s="111" t="s">
        <v>1</v>
      </c>
      <c r="D2" s="111"/>
      <c r="E2" s="11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45" customHeight="1" x14ac:dyDescent="0.25">
      <c r="C3" s="111" t="s">
        <v>37</v>
      </c>
      <c r="D3" s="111"/>
      <c r="E3" s="1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45" customHeigh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32.65" customHeight="1" x14ac:dyDescent="0.25">
      <c r="A5" s="41" t="s">
        <v>387</v>
      </c>
      <c r="B5" s="41" t="s">
        <v>1231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36</v>
      </c>
      <c r="N5" s="3" t="s">
        <v>12</v>
      </c>
      <c r="O5" s="3" t="s">
        <v>13</v>
      </c>
      <c r="P5" s="3" t="s">
        <v>14</v>
      </c>
      <c r="Q5" s="3" t="s">
        <v>15</v>
      </c>
      <c r="R5" s="2" t="s">
        <v>16</v>
      </c>
      <c r="S5" s="3" t="s">
        <v>17</v>
      </c>
      <c r="T5" s="3" t="s">
        <v>18</v>
      </c>
      <c r="U5" s="2" t="s">
        <v>19</v>
      </c>
      <c r="V5" s="2" t="s">
        <v>20</v>
      </c>
      <c r="W5" s="2" t="s">
        <v>21</v>
      </c>
      <c r="X5" s="3" t="s">
        <v>22</v>
      </c>
      <c r="Y5" s="2" t="s">
        <v>23</v>
      </c>
      <c r="Z5" s="2" t="s">
        <v>24</v>
      </c>
      <c r="AA5" s="2" t="s">
        <v>25</v>
      </c>
      <c r="AB5" s="3" t="s">
        <v>26</v>
      </c>
      <c r="AC5" s="3" t="s">
        <v>27</v>
      </c>
      <c r="AD5" s="3" t="s">
        <v>28</v>
      </c>
      <c r="AE5" s="2" t="s">
        <v>29</v>
      </c>
      <c r="AF5" s="2" t="s">
        <v>30</v>
      </c>
      <c r="AG5" s="2" t="s">
        <v>31</v>
      </c>
    </row>
    <row r="6" spans="1:33" ht="32.65" customHeight="1" x14ac:dyDescent="0.25">
      <c r="A6" s="41">
        <v>9101</v>
      </c>
      <c r="B6" s="41">
        <v>49662896.729999997</v>
      </c>
      <c r="C6" s="4" t="s">
        <v>40</v>
      </c>
      <c r="D6" s="4" t="s">
        <v>471</v>
      </c>
      <c r="E6" s="5" t="s">
        <v>1229</v>
      </c>
      <c r="F6" s="6">
        <v>44832</v>
      </c>
      <c r="G6" s="4" t="s">
        <v>1050</v>
      </c>
      <c r="H6" s="4" t="s">
        <v>1052</v>
      </c>
      <c r="I6" s="4" t="s">
        <v>1053</v>
      </c>
      <c r="J6" s="4">
        <v>10502</v>
      </c>
      <c r="K6" s="4" t="s">
        <v>8402</v>
      </c>
      <c r="L6" s="4"/>
      <c r="M6" s="4"/>
      <c r="N6" s="7">
        <v>35</v>
      </c>
      <c r="O6" s="7">
        <v>670068</v>
      </c>
      <c r="P6" s="42">
        <f>O6/B6</f>
        <v>1.3492326145269538E-2</v>
      </c>
      <c r="Q6" s="7">
        <v>0</v>
      </c>
      <c r="R6" s="8" t="s">
        <v>438</v>
      </c>
      <c r="S6" s="9">
        <v>665829.39</v>
      </c>
      <c r="T6" s="7">
        <f>O6</f>
        <v>670068</v>
      </c>
      <c r="U6" s="43">
        <v>0</v>
      </c>
      <c r="V6" s="43">
        <v>0</v>
      </c>
      <c r="W6" s="44">
        <v>0</v>
      </c>
      <c r="X6" s="7">
        <v>19144.8</v>
      </c>
      <c r="Y6" s="7" t="str">
        <f>IF(W6=0,"",(W6-F6)/365)</f>
        <v/>
      </c>
      <c r="Z6" s="14"/>
      <c r="AA6" s="7">
        <v>0</v>
      </c>
      <c r="AB6" s="11"/>
      <c r="AC6" s="43">
        <v>19144.8</v>
      </c>
      <c r="AD6" s="8">
        <v>19124.599999999999</v>
      </c>
      <c r="AE6" s="8"/>
      <c r="AF6" s="8"/>
      <c r="AG6" s="8" t="s">
        <v>465</v>
      </c>
    </row>
    <row r="7" spans="1:33" ht="32.65" customHeight="1" x14ac:dyDescent="0.25">
      <c r="A7" s="41">
        <v>9101</v>
      </c>
      <c r="B7" s="41">
        <v>49662896.729999997</v>
      </c>
      <c r="C7" s="4" t="s">
        <v>40</v>
      </c>
      <c r="D7" s="4" t="s">
        <v>471</v>
      </c>
      <c r="E7" s="5" t="s">
        <v>1229</v>
      </c>
      <c r="F7" s="6">
        <v>44832</v>
      </c>
      <c r="G7" s="4" t="s">
        <v>1037</v>
      </c>
      <c r="H7" s="4" t="s">
        <v>1039</v>
      </c>
      <c r="I7" s="4" t="s">
        <v>1040</v>
      </c>
      <c r="J7" s="4">
        <v>47110</v>
      </c>
      <c r="K7" s="4" t="s">
        <v>8380</v>
      </c>
      <c r="L7" s="4"/>
      <c r="M7" s="4"/>
      <c r="N7" s="7">
        <v>104</v>
      </c>
      <c r="O7" s="7">
        <v>456201.2</v>
      </c>
      <c r="P7" s="42">
        <f t="shared" ref="P7:P70" si="0">O7/B7</f>
        <v>9.1859563182592474E-3</v>
      </c>
      <c r="Q7" s="7">
        <v>0</v>
      </c>
      <c r="R7" s="8" t="s">
        <v>438</v>
      </c>
      <c r="S7" s="9">
        <v>452065.03</v>
      </c>
      <c r="T7" s="7">
        <f t="shared" ref="T7:T70" si="1">O7</f>
        <v>456201.2</v>
      </c>
      <c r="U7" s="43">
        <v>0</v>
      </c>
      <c r="V7" s="43">
        <v>0</v>
      </c>
      <c r="W7" s="44">
        <v>0</v>
      </c>
      <c r="X7" s="7">
        <v>4386.55</v>
      </c>
      <c r="Y7" s="7" t="str">
        <f t="shared" ref="Y7:Y70" si="2">IF(W7=0,"",(W7-F7)/365)</f>
        <v/>
      </c>
      <c r="Z7" s="14"/>
      <c r="AA7" s="7">
        <v>0</v>
      </c>
      <c r="AB7" s="11"/>
      <c r="AC7" s="43">
        <v>4386.55</v>
      </c>
      <c r="AD7" s="8">
        <v>4391.75</v>
      </c>
      <c r="AE7" s="8"/>
      <c r="AF7" s="8"/>
      <c r="AG7" s="8" t="s">
        <v>465</v>
      </c>
    </row>
    <row r="8" spans="1:33" ht="32.65" customHeight="1" x14ac:dyDescent="0.25">
      <c r="A8" s="41">
        <v>9101</v>
      </c>
      <c r="B8" s="41">
        <v>49662896.729999997</v>
      </c>
      <c r="C8" s="4" t="s">
        <v>40</v>
      </c>
      <c r="D8" s="4" t="s">
        <v>471</v>
      </c>
      <c r="E8" s="5" t="s">
        <v>1229</v>
      </c>
      <c r="F8" s="6">
        <v>44832</v>
      </c>
      <c r="G8" s="4" t="s">
        <v>1027</v>
      </c>
      <c r="H8" s="4" t="s">
        <v>1029</v>
      </c>
      <c r="I8" s="4" t="s">
        <v>1030</v>
      </c>
      <c r="J8" s="4">
        <v>62011</v>
      </c>
      <c r="K8" s="4" t="s">
        <v>8396</v>
      </c>
      <c r="L8" s="4"/>
      <c r="M8" s="4"/>
      <c r="N8" s="7">
        <v>882</v>
      </c>
      <c r="O8" s="7">
        <v>347728.5</v>
      </c>
      <c r="P8" s="42">
        <f t="shared" si="0"/>
        <v>7.0017764346385122E-3</v>
      </c>
      <c r="Q8" s="7">
        <v>0</v>
      </c>
      <c r="R8" s="8" t="s">
        <v>438</v>
      </c>
      <c r="S8" s="9">
        <v>346303.06</v>
      </c>
      <c r="T8" s="7">
        <f t="shared" si="1"/>
        <v>347728.5</v>
      </c>
      <c r="U8" s="43">
        <v>0</v>
      </c>
      <c r="V8" s="43">
        <v>0</v>
      </c>
      <c r="W8" s="44">
        <v>0</v>
      </c>
      <c r="X8" s="7">
        <v>394.25</v>
      </c>
      <c r="Y8" s="7" t="str">
        <f t="shared" si="2"/>
        <v/>
      </c>
      <c r="Z8" s="14"/>
      <c r="AA8" s="7">
        <v>0</v>
      </c>
      <c r="AB8" s="11"/>
      <c r="AC8" s="43">
        <v>394.25</v>
      </c>
      <c r="AD8" s="8">
        <v>394.3</v>
      </c>
      <c r="AE8" s="8"/>
      <c r="AF8" s="8"/>
      <c r="AG8" s="8" t="s">
        <v>465</v>
      </c>
    </row>
    <row r="9" spans="1:33" ht="32.65" customHeight="1" x14ac:dyDescent="0.25">
      <c r="A9" s="41">
        <v>9101</v>
      </c>
      <c r="B9" s="41">
        <v>49662896.729999997</v>
      </c>
      <c r="C9" s="4" t="s">
        <v>40</v>
      </c>
      <c r="D9" s="4" t="s">
        <v>471</v>
      </c>
      <c r="E9" s="5" t="s">
        <v>1229</v>
      </c>
      <c r="F9" s="6">
        <v>44832</v>
      </c>
      <c r="G9" s="4" t="s">
        <v>507</v>
      </c>
      <c r="H9" s="4" t="s">
        <v>509</v>
      </c>
      <c r="I9" s="4" t="s">
        <v>509</v>
      </c>
      <c r="J9" s="4">
        <v>64191</v>
      </c>
      <c r="K9" s="4" t="s">
        <v>8391</v>
      </c>
      <c r="L9" s="4"/>
      <c r="M9" s="4"/>
      <c r="N9" s="7">
        <v>2469</v>
      </c>
      <c r="O9" s="7">
        <v>3509313.15</v>
      </c>
      <c r="P9" s="42">
        <f t="shared" si="0"/>
        <v>7.0662675378742448E-2</v>
      </c>
      <c r="Q9" s="7">
        <v>0</v>
      </c>
      <c r="R9" s="8" t="s">
        <v>438</v>
      </c>
      <c r="S9" s="9">
        <v>3496522.9</v>
      </c>
      <c r="T9" s="7">
        <f t="shared" si="1"/>
        <v>3509313.15</v>
      </c>
      <c r="U9" s="43">
        <v>0</v>
      </c>
      <c r="V9" s="43">
        <v>0</v>
      </c>
      <c r="W9" s="44">
        <v>0</v>
      </c>
      <c r="X9" s="7">
        <v>1421.35</v>
      </c>
      <c r="Y9" s="7" t="str">
        <f t="shared" si="2"/>
        <v/>
      </c>
      <c r="Z9" s="14"/>
      <c r="AA9" s="7">
        <v>0</v>
      </c>
      <c r="AB9" s="11"/>
      <c r="AC9" s="43">
        <v>1421.35</v>
      </c>
      <c r="AD9" s="8">
        <v>1422.4</v>
      </c>
      <c r="AE9" s="8"/>
      <c r="AF9" s="8"/>
      <c r="AG9" s="8" t="s">
        <v>465</v>
      </c>
    </row>
    <row r="10" spans="1:33" ht="32.65" customHeight="1" x14ac:dyDescent="0.25">
      <c r="A10" s="41">
        <v>9101</v>
      </c>
      <c r="B10" s="41">
        <v>49662896.729999997</v>
      </c>
      <c r="C10" s="4" t="s">
        <v>40</v>
      </c>
      <c r="D10" s="4" t="s">
        <v>471</v>
      </c>
      <c r="E10" s="5" t="s">
        <v>1229</v>
      </c>
      <c r="F10" s="6">
        <v>44832</v>
      </c>
      <c r="G10" s="4" t="s">
        <v>522</v>
      </c>
      <c r="H10" s="4" t="s">
        <v>524</v>
      </c>
      <c r="I10" s="4" t="s">
        <v>525</v>
      </c>
      <c r="J10" s="4">
        <v>19209</v>
      </c>
      <c r="K10" s="4" t="s">
        <v>8406</v>
      </c>
      <c r="L10" s="4"/>
      <c r="M10" s="4"/>
      <c r="N10" s="7">
        <v>1900</v>
      </c>
      <c r="O10" s="7">
        <v>4517725</v>
      </c>
      <c r="P10" s="42">
        <f t="shared" si="0"/>
        <v>9.0967810930588866E-2</v>
      </c>
      <c r="Q10" s="7">
        <v>0</v>
      </c>
      <c r="R10" s="8" t="s">
        <v>438</v>
      </c>
      <c r="S10" s="9">
        <v>4510727.57</v>
      </c>
      <c r="T10" s="7">
        <f t="shared" si="1"/>
        <v>4517725</v>
      </c>
      <c r="U10" s="43">
        <v>0</v>
      </c>
      <c r="V10" s="43">
        <v>0</v>
      </c>
      <c r="W10" s="44">
        <v>0</v>
      </c>
      <c r="X10" s="7">
        <v>2377.75</v>
      </c>
      <c r="Y10" s="7" t="str">
        <f t="shared" si="2"/>
        <v/>
      </c>
      <c r="Z10" s="14"/>
      <c r="AA10" s="7">
        <v>0</v>
      </c>
      <c r="AB10" s="11"/>
      <c r="AC10" s="43">
        <v>2377.75</v>
      </c>
      <c r="AD10" s="8">
        <v>2377.6999999999998</v>
      </c>
      <c r="AE10" s="8"/>
      <c r="AF10" s="8"/>
      <c r="AG10" s="8" t="s">
        <v>465</v>
      </c>
    </row>
    <row r="11" spans="1:33" ht="32.65" customHeight="1" x14ac:dyDescent="0.25">
      <c r="A11" s="41">
        <v>9101</v>
      </c>
      <c r="B11" s="41">
        <v>49662896.729999997</v>
      </c>
      <c r="C11" s="4" t="s">
        <v>40</v>
      </c>
      <c r="D11" s="4" t="s">
        <v>471</v>
      </c>
      <c r="E11" s="5" t="s">
        <v>1229</v>
      </c>
      <c r="F11" s="6">
        <v>44832</v>
      </c>
      <c r="G11" s="4" t="s">
        <v>535</v>
      </c>
      <c r="H11" s="4" t="s">
        <v>537</v>
      </c>
      <c r="I11" s="4" t="s">
        <v>538</v>
      </c>
      <c r="J11" s="4">
        <v>64191</v>
      </c>
      <c r="K11" s="4" t="s">
        <v>8391</v>
      </c>
      <c r="L11" s="4"/>
      <c r="M11" s="4"/>
      <c r="N11" s="7">
        <v>3702</v>
      </c>
      <c r="O11" s="7">
        <v>3191124</v>
      </c>
      <c r="P11" s="42">
        <f t="shared" si="0"/>
        <v>6.4255696105465582E-2</v>
      </c>
      <c r="Q11" s="7">
        <v>0</v>
      </c>
      <c r="R11" s="8" t="s">
        <v>438</v>
      </c>
      <c r="S11" s="9">
        <v>3181326.65</v>
      </c>
      <c r="T11" s="7">
        <f t="shared" si="1"/>
        <v>3191124</v>
      </c>
      <c r="U11" s="43">
        <v>0</v>
      </c>
      <c r="V11" s="43">
        <v>0</v>
      </c>
      <c r="W11" s="44">
        <v>0</v>
      </c>
      <c r="X11" s="7">
        <v>862</v>
      </c>
      <c r="Y11" s="7" t="str">
        <f t="shared" si="2"/>
        <v/>
      </c>
      <c r="Z11" s="14"/>
      <c r="AA11" s="7">
        <v>0</v>
      </c>
      <c r="AB11" s="11"/>
      <c r="AC11" s="43">
        <v>862</v>
      </c>
      <c r="AD11" s="8">
        <v>862.8</v>
      </c>
      <c r="AE11" s="8"/>
      <c r="AF11" s="8"/>
      <c r="AG11" s="8" t="s">
        <v>465</v>
      </c>
    </row>
    <row r="12" spans="1:33" ht="32.65" customHeight="1" x14ac:dyDescent="0.25">
      <c r="A12" s="41">
        <v>9101</v>
      </c>
      <c r="B12" s="41">
        <v>49662896.729999997</v>
      </c>
      <c r="C12" s="4" t="s">
        <v>40</v>
      </c>
      <c r="D12" s="4" t="s">
        <v>471</v>
      </c>
      <c r="E12" s="5" t="s">
        <v>1229</v>
      </c>
      <c r="F12" s="6">
        <v>44832</v>
      </c>
      <c r="G12" s="4" t="s">
        <v>601</v>
      </c>
      <c r="H12" s="4" t="s">
        <v>603</v>
      </c>
      <c r="I12" s="4" t="s">
        <v>604</v>
      </c>
      <c r="J12" s="4">
        <v>29102</v>
      </c>
      <c r="K12" s="4" t="s">
        <v>8378</v>
      </c>
      <c r="L12" s="4"/>
      <c r="M12" s="4"/>
      <c r="N12" s="7">
        <v>1036</v>
      </c>
      <c r="O12" s="7">
        <v>158145.4</v>
      </c>
      <c r="P12" s="42">
        <f t="shared" si="0"/>
        <v>3.18437727987922E-3</v>
      </c>
      <c r="Q12" s="7">
        <v>0</v>
      </c>
      <c r="R12" s="8" t="s">
        <v>438</v>
      </c>
      <c r="S12" s="9">
        <v>157608.19</v>
      </c>
      <c r="T12" s="7">
        <f t="shared" si="1"/>
        <v>158145.4</v>
      </c>
      <c r="U12" s="43">
        <v>0</v>
      </c>
      <c r="V12" s="43">
        <v>0</v>
      </c>
      <c r="W12" s="44">
        <v>0</v>
      </c>
      <c r="X12" s="7">
        <v>152.65</v>
      </c>
      <c r="Y12" s="7" t="str">
        <f t="shared" si="2"/>
        <v/>
      </c>
      <c r="Z12" s="14"/>
      <c r="AA12" s="7">
        <v>0</v>
      </c>
      <c r="AB12" s="11"/>
      <c r="AC12" s="43">
        <v>152.65</v>
      </c>
      <c r="AD12" s="8">
        <v>152.65</v>
      </c>
      <c r="AE12" s="8"/>
      <c r="AF12" s="8"/>
      <c r="AG12" s="8" t="s">
        <v>465</v>
      </c>
    </row>
    <row r="13" spans="1:33" ht="32.65" customHeight="1" x14ac:dyDescent="0.25">
      <c r="A13" s="41">
        <v>9101</v>
      </c>
      <c r="B13" s="41">
        <v>49662896.729999997</v>
      </c>
      <c r="C13" s="4" t="s">
        <v>40</v>
      </c>
      <c r="D13" s="4" t="s">
        <v>471</v>
      </c>
      <c r="E13" s="5" t="s">
        <v>1229</v>
      </c>
      <c r="F13" s="6">
        <v>44832</v>
      </c>
      <c r="G13" s="4" t="s">
        <v>545</v>
      </c>
      <c r="H13" s="4" t="s">
        <v>547</v>
      </c>
      <c r="I13" s="4" t="s">
        <v>548</v>
      </c>
      <c r="J13" s="4">
        <v>62011</v>
      </c>
      <c r="K13" s="4" t="s">
        <v>8396</v>
      </c>
      <c r="L13" s="4"/>
      <c r="M13" s="4"/>
      <c r="N13" s="7">
        <v>1950</v>
      </c>
      <c r="O13" s="7">
        <v>2756227.5</v>
      </c>
      <c r="P13" s="42">
        <f t="shared" si="0"/>
        <v>5.5498726040582293E-2</v>
      </c>
      <c r="Q13" s="7">
        <v>0</v>
      </c>
      <c r="R13" s="8" t="s">
        <v>438</v>
      </c>
      <c r="S13" s="9">
        <v>2727534.3</v>
      </c>
      <c r="T13" s="7">
        <f t="shared" si="1"/>
        <v>2756227.5</v>
      </c>
      <c r="U13" s="43">
        <v>0</v>
      </c>
      <c r="V13" s="43">
        <v>0</v>
      </c>
      <c r="W13" s="44">
        <v>0</v>
      </c>
      <c r="X13" s="7">
        <v>1413.45</v>
      </c>
      <c r="Y13" s="7" t="str">
        <f t="shared" si="2"/>
        <v/>
      </c>
      <c r="Z13" s="14"/>
      <c r="AA13" s="7">
        <v>0</v>
      </c>
      <c r="AB13" s="11"/>
      <c r="AC13" s="43">
        <v>1413.45</v>
      </c>
      <c r="AD13" s="8">
        <v>1413.1</v>
      </c>
      <c r="AE13" s="8"/>
      <c r="AF13" s="8"/>
      <c r="AG13" s="8" t="s">
        <v>465</v>
      </c>
    </row>
    <row r="14" spans="1:33" ht="32.65" customHeight="1" x14ac:dyDescent="0.25">
      <c r="A14" s="41">
        <v>9101</v>
      </c>
      <c r="B14" s="41">
        <v>49662896.729999997</v>
      </c>
      <c r="C14" s="4" t="s">
        <v>40</v>
      </c>
      <c r="D14" s="4" t="s">
        <v>471</v>
      </c>
      <c r="E14" s="5" t="s">
        <v>1229</v>
      </c>
      <c r="F14" s="6">
        <v>44832</v>
      </c>
      <c r="G14" s="4" t="s">
        <v>628</v>
      </c>
      <c r="H14" s="4" t="s">
        <v>630</v>
      </c>
      <c r="I14" s="4" t="s">
        <v>631</v>
      </c>
      <c r="J14" s="4">
        <v>28110</v>
      </c>
      <c r="K14" s="4" t="s">
        <v>8387</v>
      </c>
      <c r="L14" s="4"/>
      <c r="M14" s="4"/>
      <c r="N14" s="7">
        <v>91</v>
      </c>
      <c r="O14" s="7">
        <v>108822.35</v>
      </c>
      <c r="P14" s="42">
        <f t="shared" si="0"/>
        <v>2.1912203509116576E-3</v>
      </c>
      <c r="Q14" s="7">
        <v>0</v>
      </c>
      <c r="R14" s="8" t="s">
        <v>438</v>
      </c>
      <c r="S14" s="9">
        <v>107779.13</v>
      </c>
      <c r="T14" s="7">
        <f t="shared" si="1"/>
        <v>108822.35</v>
      </c>
      <c r="U14" s="43">
        <v>0</v>
      </c>
      <c r="V14" s="43">
        <v>0</v>
      </c>
      <c r="W14" s="44">
        <v>0</v>
      </c>
      <c r="X14" s="7">
        <v>1195.8499999999999</v>
      </c>
      <c r="Y14" s="7" t="str">
        <f t="shared" si="2"/>
        <v/>
      </c>
      <c r="Z14" s="14"/>
      <c r="AA14" s="7">
        <v>0</v>
      </c>
      <c r="AB14" s="11"/>
      <c r="AC14" s="43">
        <v>1195.8499999999999</v>
      </c>
      <c r="AD14" s="8">
        <v>1195.55</v>
      </c>
      <c r="AE14" s="8"/>
      <c r="AF14" s="8"/>
      <c r="AG14" s="8" t="s">
        <v>465</v>
      </c>
    </row>
    <row r="15" spans="1:33" ht="32.65" customHeight="1" x14ac:dyDescent="0.25">
      <c r="A15" s="41">
        <v>9101</v>
      </c>
      <c r="B15" s="41">
        <v>49662896.729999997</v>
      </c>
      <c r="C15" s="4" t="s">
        <v>40</v>
      </c>
      <c r="D15" s="4" t="s">
        <v>471</v>
      </c>
      <c r="E15" s="5" t="s">
        <v>1229</v>
      </c>
      <c r="F15" s="6">
        <v>44832</v>
      </c>
      <c r="G15" s="4" t="s">
        <v>558</v>
      </c>
      <c r="H15" s="4" t="s">
        <v>560</v>
      </c>
      <c r="I15" s="4" t="s">
        <v>561</v>
      </c>
      <c r="J15" s="4">
        <v>64192</v>
      </c>
      <c r="K15" s="4" t="s">
        <v>8395</v>
      </c>
      <c r="L15" s="4"/>
      <c r="M15" s="4"/>
      <c r="N15" s="7">
        <v>1170</v>
      </c>
      <c r="O15" s="7">
        <v>2676667.5</v>
      </c>
      <c r="P15" s="42">
        <f t="shared" si="0"/>
        <v>5.3896725246457451E-2</v>
      </c>
      <c r="Q15" s="7">
        <v>0</v>
      </c>
      <c r="R15" s="8" t="s">
        <v>438</v>
      </c>
      <c r="S15" s="9">
        <v>2679231.91</v>
      </c>
      <c r="T15" s="7">
        <f t="shared" si="1"/>
        <v>2676667.5</v>
      </c>
      <c r="U15" s="43">
        <v>0</v>
      </c>
      <c r="V15" s="43">
        <v>0</v>
      </c>
      <c r="W15" s="44">
        <v>0</v>
      </c>
      <c r="X15" s="7">
        <v>2287.75</v>
      </c>
      <c r="Y15" s="7" t="str">
        <f t="shared" si="2"/>
        <v/>
      </c>
      <c r="Z15" s="14"/>
      <c r="AA15" s="7">
        <v>0</v>
      </c>
      <c r="AB15" s="11"/>
      <c r="AC15" s="43">
        <v>2287.75</v>
      </c>
      <c r="AD15" s="8">
        <v>2289.5</v>
      </c>
      <c r="AE15" s="8"/>
      <c r="AF15" s="8"/>
      <c r="AG15" s="8" t="s">
        <v>465</v>
      </c>
    </row>
    <row r="16" spans="1:33" ht="32.65" customHeight="1" x14ac:dyDescent="0.25">
      <c r="A16" s="41">
        <v>9101</v>
      </c>
      <c r="B16" s="41">
        <v>49662896.729999997</v>
      </c>
      <c r="C16" s="4" t="s">
        <v>40</v>
      </c>
      <c r="D16" s="4" t="s">
        <v>471</v>
      </c>
      <c r="E16" s="5" t="s">
        <v>1229</v>
      </c>
      <c r="F16" s="6">
        <v>44832</v>
      </c>
      <c r="G16" s="4" t="s">
        <v>651</v>
      </c>
      <c r="H16" s="4" t="s">
        <v>653</v>
      </c>
      <c r="I16" s="4" t="s">
        <v>653</v>
      </c>
      <c r="J16" s="4">
        <v>64191</v>
      </c>
      <c r="K16" s="4" t="s">
        <v>8391</v>
      </c>
      <c r="L16" s="4"/>
      <c r="M16" s="4"/>
      <c r="N16" s="7">
        <v>1986</v>
      </c>
      <c r="O16" s="7">
        <v>99002.1</v>
      </c>
      <c r="P16" s="42">
        <f t="shared" si="0"/>
        <v>1.9934821872803796E-3</v>
      </c>
      <c r="Q16" s="7">
        <v>0</v>
      </c>
      <c r="R16" s="8" t="s">
        <v>438</v>
      </c>
      <c r="S16" s="9">
        <v>96042.15</v>
      </c>
      <c r="T16" s="7">
        <f t="shared" si="1"/>
        <v>99002.1</v>
      </c>
      <c r="U16" s="43">
        <v>0</v>
      </c>
      <c r="V16" s="43">
        <v>0</v>
      </c>
      <c r="W16" s="44">
        <v>0</v>
      </c>
      <c r="X16" s="7">
        <v>49.85</v>
      </c>
      <c r="Y16" s="7" t="str">
        <f t="shared" si="2"/>
        <v/>
      </c>
      <c r="Z16" s="14"/>
      <c r="AA16" s="7">
        <v>0</v>
      </c>
      <c r="AB16" s="11"/>
      <c r="AC16" s="43">
        <v>49.85</v>
      </c>
      <c r="AD16" s="8">
        <v>49.75</v>
      </c>
      <c r="AE16" s="8"/>
      <c r="AF16" s="8"/>
      <c r="AG16" s="8" t="s">
        <v>465</v>
      </c>
    </row>
    <row r="17" spans="1:33" ht="32.65" customHeight="1" x14ac:dyDescent="0.25">
      <c r="A17" s="41">
        <v>9101</v>
      </c>
      <c r="B17" s="41">
        <v>49662896.729999997</v>
      </c>
      <c r="C17" s="4" t="s">
        <v>40</v>
      </c>
      <c r="D17" s="4" t="s">
        <v>471</v>
      </c>
      <c r="E17" s="5" t="s">
        <v>1229</v>
      </c>
      <c r="F17" s="6">
        <v>44832</v>
      </c>
      <c r="G17" s="4" t="s">
        <v>568</v>
      </c>
      <c r="H17" s="4" t="s">
        <v>570</v>
      </c>
      <c r="I17" s="4" t="s">
        <v>571</v>
      </c>
      <c r="J17" s="4">
        <v>62020</v>
      </c>
      <c r="K17" s="4" t="s">
        <v>8408</v>
      </c>
      <c r="L17" s="4"/>
      <c r="M17" s="4"/>
      <c r="N17" s="7">
        <v>555</v>
      </c>
      <c r="O17" s="7">
        <v>1667525.25</v>
      </c>
      <c r="P17" s="42">
        <f t="shared" si="0"/>
        <v>3.3576882537999314E-2</v>
      </c>
      <c r="Q17" s="7">
        <v>0</v>
      </c>
      <c r="R17" s="8" t="s">
        <v>438</v>
      </c>
      <c r="S17" s="9">
        <v>1664852.96</v>
      </c>
      <c r="T17" s="7">
        <f t="shared" si="1"/>
        <v>1667525.25</v>
      </c>
      <c r="U17" s="43">
        <v>0</v>
      </c>
      <c r="V17" s="43">
        <v>0</v>
      </c>
      <c r="W17" s="44">
        <v>0</v>
      </c>
      <c r="X17" s="7">
        <v>3004.55</v>
      </c>
      <c r="Y17" s="7" t="str">
        <f t="shared" si="2"/>
        <v/>
      </c>
      <c r="Z17" s="14"/>
      <c r="AA17" s="7">
        <v>0</v>
      </c>
      <c r="AB17" s="11"/>
      <c r="AC17" s="43">
        <v>3004.55</v>
      </c>
      <c r="AD17" s="8">
        <v>3004.6</v>
      </c>
      <c r="AE17" s="8"/>
      <c r="AF17" s="8"/>
      <c r="AG17" s="8" t="s">
        <v>465</v>
      </c>
    </row>
    <row r="18" spans="1:33" ht="32.65" customHeight="1" x14ac:dyDescent="0.25">
      <c r="A18" s="41">
        <v>9101</v>
      </c>
      <c r="B18" s="41">
        <v>49662896.729999997</v>
      </c>
      <c r="C18" s="4" t="s">
        <v>40</v>
      </c>
      <c r="D18" s="4" t="s">
        <v>471</v>
      </c>
      <c r="E18" s="5" t="s">
        <v>1229</v>
      </c>
      <c r="F18" s="6">
        <v>44832</v>
      </c>
      <c r="G18" s="4" t="s">
        <v>578</v>
      </c>
      <c r="H18" s="4" t="s">
        <v>580</v>
      </c>
      <c r="I18" s="4" t="s">
        <v>581</v>
      </c>
      <c r="J18" s="4">
        <v>12003</v>
      </c>
      <c r="K18" s="4" t="s">
        <v>8397</v>
      </c>
      <c r="L18" s="4"/>
      <c r="M18" s="4"/>
      <c r="N18" s="7">
        <v>4845</v>
      </c>
      <c r="O18" s="7">
        <v>1609509</v>
      </c>
      <c r="P18" s="42">
        <f t="shared" si="0"/>
        <v>3.2408681449862746E-2</v>
      </c>
      <c r="Q18" s="7">
        <v>0</v>
      </c>
      <c r="R18" s="8" t="s">
        <v>438</v>
      </c>
      <c r="S18" s="9">
        <v>1615393.41</v>
      </c>
      <c r="T18" s="7">
        <f t="shared" si="1"/>
        <v>1609509</v>
      </c>
      <c r="U18" s="43">
        <v>0</v>
      </c>
      <c r="V18" s="43">
        <v>0</v>
      </c>
      <c r="W18" s="44">
        <v>0</v>
      </c>
      <c r="X18" s="7">
        <v>332.2</v>
      </c>
      <c r="Y18" s="7" t="str">
        <f t="shared" si="2"/>
        <v/>
      </c>
      <c r="Z18" s="14"/>
      <c r="AA18" s="7">
        <v>0</v>
      </c>
      <c r="AB18" s="11"/>
      <c r="AC18" s="43">
        <v>332.2</v>
      </c>
      <c r="AD18" s="8">
        <v>332</v>
      </c>
      <c r="AE18" s="8"/>
      <c r="AF18" s="8"/>
      <c r="AG18" s="8" t="s">
        <v>465</v>
      </c>
    </row>
    <row r="19" spans="1:33" ht="32.65" customHeight="1" x14ac:dyDescent="0.25">
      <c r="A19" s="41">
        <v>9101</v>
      </c>
      <c r="B19" s="41">
        <v>49662896.729999997</v>
      </c>
      <c r="C19" s="4" t="s">
        <v>40</v>
      </c>
      <c r="D19" s="4" t="s">
        <v>471</v>
      </c>
      <c r="E19" s="5" t="s">
        <v>1229</v>
      </c>
      <c r="F19" s="6">
        <v>44832</v>
      </c>
      <c r="G19" s="4" t="s">
        <v>672</v>
      </c>
      <c r="H19" s="4" t="s">
        <v>674</v>
      </c>
      <c r="I19" s="4" t="s">
        <v>675</v>
      </c>
      <c r="J19" s="4">
        <v>14101</v>
      </c>
      <c r="K19" s="4" t="s">
        <v>8404</v>
      </c>
      <c r="L19" s="4"/>
      <c r="M19" s="4"/>
      <c r="N19" s="7">
        <v>5</v>
      </c>
      <c r="O19" s="7">
        <v>253330.75</v>
      </c>
      <c r="P19" s="42">
        <f t="shared" si="0"/>
        <v>5.1010063182031391E-3</v>
      </c>
      <c r="Q19" s="7">
        <v>0</v>
      </c>
      <c r="R19" s="8" t="s">
        <v>438</v>
      </c>
      <c r="S19" s="9">
        <v>252412.1</v>
      </c>
      <c r="T19" s="7">
        <f t="shared" si="1"/>
        <v>253330.75</v>
      </c>
      <c r="U19" s="43">
        <v>0</v>
      </c>
      <c r="V19" s="43">
        <v>0</v>
      </c>
      <c r="W19" s="44">
        <v>0</v>
      </c>
      <c r="X19" s="7">
        <v>50666.15</v>
      </c>
      <c r="Y19" s="7" t="str">
        <f t="shared" si="2"/>
        <v/>
      </c>
      <c r="Z19" s="14"/>
      <c r="AA19" s="7">
        <v>0</v>
      </c>
      <c r="AB19" s="11"/>
      <c r="AC19" s="43">
        <v>50666.15</v>
      </c>
      <c r="AD19" s="8">
        <v>50677.2</v>
      </c>
      <c r="AE19" s="8"/>
      <c r="AF19" s="8"/>
      <c r="AG19" s="8" t="s">
        <v>465</v>
      </c>
    </row>
    <row r="20" spans="1:33" ht="32.65" customHeight="1" x14ac:dyDescent="0.25">
      <c r="A20" s="41">
        <v>9101</v>
      </c>
      <c r="B20" s="41">
        <v>49662896.729999997</v>
      </c>
      <c r="C20" s="4" t="s">
        <v>40</v>
      </c>
      <c r="D20" s="4" t="s">
        <v>471</v>
      </c>
      <c r="E20" s="5" t="s">
        <v>1229</v>
      </c>
      <c r="F20" s="6">
        <v>44832</v>
      </c>
      <c r="G20" s="4" t="s">
        <v>591</v>
      </c>
      <c r="H20" s="4" t="s">
        <v>593</v>
      </c>
      <c r="I20" s="4" t="s">
        <v>594</v>
      </c>
      <c r="J20" s="4">
        <v>64191</v>
      </c>
      <c r="K20" s="4" t="s">
        <v>8391</v>
      </c>
      <c r="L20" s="4"/>
      <c r="M20" s="4"/>
      <c r="N20" s="7">
        <v>852</v>
      </c>
      <c r="O20" s="7">
        <v>1549958.4</v>
      </c>
      <c r="P20" s="42">
        <f t="shared" si="0"/>
        <v>3.1209585063605692E-2</v>
      </c>
      <c r="Q20" s="7">
        <v>0</v>
      </c>
      <c r="R20" s="8" t="s">
        <v>438</v>
      </c>
      <c r="S20" s="9">
        <v>1542130.12</v>
      </c>
      <c r="T20" s="7">
        <f t="shared" si="1"/>
        <v>1549958.4</v>
      </c>
      <c r="U20" s="43">
        <v>0</v>
      </c>
      <c r="V20" s="43">
        <v>0</v>
      </c>
      <c r="W20" s="44">
        <v>0</v>
      </c>
      <c r="X20" s="7">
        <v>1819.2</v>
      </c>
      <c r="Y20" s="7" t="str">
        <f t="shared" si="2"/>
        <v/>
      </c>
      <c r="Z20" s="14"/>
      <c r="AA20" s="7">
        <v>0</v>
      </c>
      <c r="AB20" s="11"/>
      <c r="AC20" s="43">
        <v>1819.2</v>
      </c>
      <c r="AD20" s="8">
        <v>1821.25</v>
      </c>
      <c r="AE20" s="8"/>
      <c r="AF20" s="8"/>
      <c r="AG20" s="8" t="s">
        <v>465</v>
      </c>
    </row>
    <row r="21" spans="1:33" ht="32.65" customHeight="1" x14ac:dyDescent="0.25">
      <c r="A21" s="41">
        <v>9101</v>
      </c>
      <c r="B21" s="41">
        <v>49662896.729999997</v>
      </c>
      <c r="C21" s="4" t="s">
        <v>40</v>
      </c>
      <c r="D21" s="4" t="s">
        <v>471</v>
      </c>
      <c r="E21" s="5" t="s">
        <v>1229</v>
      </c>
      <c r="F21" s="6">
        <v>44832</v>
      </c>
      <c r="G21" s="4" t="s">
        <v>430</v>
      </c>
      <c r="H21" s="4" t="s">
        <v>434</v>
      </c>
      <c r="I21" s="4" t="s">
        <v>444</v>
      </c>
      <c r="J21" s="4">
        <v>24105</v>
      </c>
      <c r="K21" s="4" t="s">
        <v>8398</v>
      </c>
      <c r="L21" s="4"/>
      <c r="M21" s="4"/>
      <c r="N21" s="7">
        <v>677</v>
      </c>
      <c r="O21" s="7">
        <v>427627.05</v>
      </c>
      <c r="P21" s="42">
        <f t="shared" si="0"/>
        <v>8.6105941891561517E-3</v>
      </c>
      <c r="Q21" s="7">
        <v>0</v>
      </c>
      <c r="R21" s="8" t="s">
        <v>438</v>
      </c>
      <c r="S21" s="9">
        <v>426532.46</v>
      </c>
      <c r="T21" s="7">
        <f t="shared" si="1"/>
        <v>427627.05</v>
      </c>
      <c r="U21" s="43">
        <v>0</v>
      </c>
      <c r="V21" s="43">
        <v>0</v>
      </c>
      <c r="W21" s="44">
        <v>0</v>
      </c>
      <c r="X21" s="7">
        <v>631.65</v>
      </c>
      <c r="Y21" s="7" t="str">
        <f t="shared" si="2"/>
        <v/>
      </c>
      <c r="Z21" s="14"/>
      <c r="AA21" s="7">
        <v>0</v>
      </c>
      <c r="AB21" s="11"/>
      <c r="AC21" s="43">
        <v>631.65</v>
      </c>
      <c r="AD21" s="8">
        <v>631.79999999999995</v>
      </c>
      <c r="AE21" s="8"/>
      <c r="AF21" s="8"/>
      <c r="AG21" s="8" t="s">
        <v>465</v>
      </c>
    </row>
    <row r="22" spans="1:33" ht="32.65" customHeight="1" x14ac:dyDescent="0.25">
      <c r="A22" s="41">
        <v>9101</v>
      </c>
      <c r="B22" s="41">
        <v>49662896.729999997</v>
      </c>
      <c r="C22" s="4" t="s">
        <v>40</v>
      </c>
      <c r="D22" s="4" t="s">
        <v>471</v>
      </c>
      <c r="E22" s="5" t="s">
        <v>1229</v>
      </c>
      <c r="F22" s="6">
        <v>44832</v>
      </c>
      <c r="G22" s="4" t="s">
        <v>614</v>
      </c>
      <c r="H22" s="4" t="s">
        <v>616</v>
      </c>
      <c r="I22" s="4" t="s">
        <v>617</v>
      </c>
      <c r="J22" s="4">
        <v>42909</v>
      </c>
      <c r="K22" s="4" t="s">
        <v>8399</v>
      </c>
      <c r="L22" s="4"/>
      <c r="M22" s="4"/>
      <c r="N22" s="7">
        <v>768</v>
      </c>
      <c r="O22" s="7">
        <v>1419033.6000000001</v>
      </c>
      <c r="P22" s="42">
        <f t="shared" si="0"/>
        <v>2.8573315159500165E-2</v>
      </c>
      <c r="Q22" s="7">
        <v>0</v>
      </c>
      <c r="R22" s="8" t="s">
        <v>438</v>
      </c>
      <c r="S22" s="9">
        <v>1416655.06</v>
      </c>
      <c r="T22" s="7">
        <f t="shared" si="1"/>
        <v>1419033.6000000001</v>
      </c>
      <c r="U22" s="43">
        <v>0</v>
      </c>
      <c r="V22" s="43">
        <v>0</v>
      </c>
      <c r="W22" s="44">
        <v>0</v>
      </c>
      <c r="X22" s="7">
        <v>1847.7</v>
      </c>
      <c r="Y22" s="7" t="str">
        <f t="shared" si="2"/>
        <v/>
      </c>
      <c r="Z22" s="14"/>
      <c r="AA22" s="7">
        <v>0</v>
      </c>
      <c r="AB22" s="11"/>
      <c r="AC22" s="43">
        <v>1847.7</v>
      </c>
      <c r="AD22" s="8">
        <v>1848.7</v>
      </c>
      <c r="AE22" s="8"/>
      <c r="AF22" s="8"/>
      <c r="AG22" s="8" t="s">
        <v>465</v>
      </c>
    </row>
    <row r="23" spans="1:33" ht="32.65" customHeight="1" x14ac:dyDescent="0.25">
      <c r="A23" s="41">
        <v>9101</v>
      </c>
      <c r="B23" s="41">
        <v>49662896.729999997</v>
      </c>
      <c r="C23" s="4" t="s">
        <v>40</v>
      </c>
      <c r="D23" s="4" t="s">
        <v>471</v>
      </c>
      <c r="E23" s="5" t="s">
        <v>1229</v>
      </c>
      <c r="F23" s="6">
        <v>44832</v>
      </c>
      <c r="G23" s="4" t="s">
        <v>720</v>
      </c>
      <c r="H23" s="4" t="s">
        <v>722</v>
      </c>
      <c r="I23" s="4" t="s">
        <v>723</v>
      </c>
      <c r="J23" s="4">
        <v>62020</v>
      </c>
      <c r="K23" s="4" t="s">
        <v>8408</v>
      </c>
      <c r="L23" s="4"/>
      <c r="M23" s="4"/>
      <c r="N23" s="7">
        <v>425</v>
      </c>
      <c r="O23" s="7">
        <v>428655</v>
      </c>
      <c r="P23" s="42">
        <f t="shared" si="0"/>
        <v>8.6312927401405743E-3</v>
      </c>
      <c r="Q23" s="7">
        <v>0</v>
      </c>
      <c r="R23" s="8" t="s">
        <v>438</v>
      </c>
      <c r="S23" s="9">
        <v>430690.51</v>
      </c>
      <c r="T23" s="7">
        <f t="shared" si="1"/>
        <v>428655</v>
      </c>
      <c r="U23" s="43">
        <v>0</v>
      </c>
      <c r="V23" s="43">
        <v>0</v>
      </c>
      <c r="W23" s="44">
        <v>0</v>
      </c>
      <c r="X23" s="7">
        <v>1008.6</v>
      </c>
      <c r="Y23" s="7" t="str">
        <f t="shared" si="2"/>
        <v/>
      </c>
      <c r="Z23" s="14"/>
      <c r="AA23" s="7">
        <v>0</v>
      </c>
      <c r="AB23" s="11"/>
      <c r="AC23" s="43">
        <v>1008.6</v>
      </c>
      <c r="AD23" s="8">
        <v>1008.2</v>
      </c>
      <c r="AE23" s="8"/>
      <c r="AF23" s="8"/>
      <c r="AG23" s="8" t="s">
        <v>465</v>
      </c>
    </row>
    <row r="24" spans="1:33" ht="32.65" customHeight="1" x14ac:dyDescent="0.25">
      <c r="A24" s="41">
        <v>9101</v>
      </c>
      <c r="B24" s="41">
        <v>49662896.729999997</v>
      </c>
      <c r="C24" s="4" t="s">
        <v>40</v>
      </c>
      <c r="D24" s="4" t="s">
        <v>471</v>
      </c>
      <c r="E24" s="5" t="s">
        <v>1229</v>
      </c>
      <c r="F24" s="6">
        <v>44832</v>
      </c>
      <c r="G24" s="4" t="s">
        <v>638</v>
      </c>
      <c r="H24" s="4" t="s">
        <v>640</v>
      </c>
      <c r="I24" s="4" t="s">
        <v>641</v>
      </c>
      <c r="J24" s="4">
        <v>20231</v>
      </c>
      <c r="K24" s="4" t="s">
        <v>8389</v>
      </c>
      <c r="L24" s="4"/>
      <c r="M24" s="4"/>
      <c r="N24" s="7">
        <v>510</v>
      </c>
      <c r="O24" s="7">
        <v>1375189.5</v>
      </c>
      <c r="P24" s="42">
        <f t="shared" si="0"/>
        <v>2.769048103408929E-2</v>
      </c>
      <c r="Q24" s="7">
        <v>0</v>
      </c>
      <c r="R24" s="8" t="s">
        <v>438</v>
      </c>
      <c r="S24" s="9">
        <v>1370837.59</v>
      </c>
      <c r="T24" s="7">
        <f t="shared" si="1"/>
        <v>1375189.5</v>
      </c>
      <c r="U24" s="43">
        <v>0</v>
      </c>
      <c r="V24" s="43">
        <v>0</v>
      </c>
      <c r="W24" s="44">
        <v>0</v>
      </c>
      <c r="X24" s="7">
        <v>2696.45</v>
      </c>
      <c r="Y24" s="7" t="str">
        <f t="shared" si="2"/>
        <v/>
      </c>
      <c r="Z24" s="14"/>
      <c r="AA24" s="7">
        <v>0</v>
      </c>
      <c r="AB24" s="11"/>
      <c r="AC24" s="43">
        <v>2696.45</v>
      </c>
      <c r="AD24" s="8">
        <v>2696.85</v>
      </c>
      <c r="AE24" s="8"/>
      <c r="AF24" s="8"/>
      <c r="AG24" s="8" t="s">
        <v>465</v>
      </c>
    </row>
    <row r="25" spans="1:33" ht="32.65" customHeight="1" x14ac:dyDescent="0.25">
      <c r="A25" s="41">
        <v>9101</v>
      </c>
      <c r="B25" s="41">
        <v>49662896.729999997</v>
      </c>
      <c r="C25" s="4" t="s">
        <v>40</v>
      </c>
      <c r="D25" s="4" t="s">
        <v>471</v>
      </c>
      <c r="E25" s="5" t="s">
        <v>1229</v>
      </c>
      <c r="F25" s="6">
        <v>44832</v>
      </c>
      <c r="G25" s="4" t="s">
        <v>740</v>
      </c>
      <c r="H25" s="4" t="s">
        <v>742</v>
      </c>
      <c r="I25" s="4" t="s">
        <v>743</v>
      </c>
      <c r="J25" s="4">
        <v>10402</v>
      </c>
      <c r="K25" s="4" t="s">
        <v>8401</v>
      </c>
      <c r="L25" s="4"/>
      <c r="M25" s="4"/>
      <c r="N25" s="7">
        <v>658</v>
      </c>
      <c r="O25" s="7">
        <v>353905.3</v>
      </c>
      <c r="P25" s="42">
        <f t="shared" si="0"/>
        <v>7.1261509759299943E-3</v>
      </c>
      <c r="Q25" s="7">
        <v>0</v>
      </c>
      <c r="R25" s="8" t="s">
        <v>438</v>
      </c>
      <c r="S25" s="9">
        <v>353957.65</v>
      </c>
      <c r="T25" s="7">
        <f t="shared" si="1"/>
        <v>353905.3</v>
      </c>
      <c r="U25" s="43">
        <v>0</v>
      </c>
      <c r="V25" s="43">
        <v>0</v>
      </c>
      <c r="W25" s="44">
        <v>0</v>
      </c>
      <c r="X25" s="7">
        <v>537.85</v>
      </c>
      <c r="Y25" s="7" t="str">
        <f t="shared" si="2"/>
        <v/>
      </c>
      <c r="Z25" s="14"/>
      <c r="AA25" s="7">
        <v>0</v>
      </c>
      <c r="AB25" s="11"/>
      <c r="AC25" s="43">
        <v>537.85</v>
      </c>
      <c r="AD25" s="8">
        <v>537.79999999999995</v>
      </c>
      <c r="AE25" s="8"/>
      <c r="AF25" s="8"/>
      <c r="AG25" s="8" t="s">
        <v>465</v>
      </c>
    </row>
    <row r="26" spans="1:33" ht="32.65" customHeight="1" x14ac:dyDescent="0.25">
      <c r="A26" s="41">
        <v>9101</v>
      </c>
      <c r="B26" s="41">
        <v>49662896.729999997</v>
      </c>
      <c r="C26" s="4" t="s">
        <v>40</v>
      </c>
      <c r="D26" s="4" t="s">
        <v>471</v>
      </c>
      <c r="E26" s="5" t="s">
        <v>1229</v>
      </c>
      <c r="F26" s="6">
        <v>44832</v>
      </c>
      <c r="G26" s="4" t="s">
        <v>660</v>
      </c>
      <c r="H26" s="4" t="s">
        <v>662</v>
      </c>
      <c r="I26" s="4" t="s">
        <v>663</v>
      </c>
      <c r="J26" s="4">
        <v>64191</v>
      </c>
      <c r="K26" s="4" t="s">
        <v>8391</v>
      </c>
      <c r="L26" s="4"/>
      <c r="M26" s="4"/>
      <c r="N26" s="7">
        <v>2574</v>
      </c>
      <c r="O26" s="7">
        <v>1365764.4</v>
      </c>
      <c r="P26" s="42">
        <f t="shared" si="0"/>
        <v>2.7500699514673679E-2</v>
      </c>
      <c r="Q26" s="7">
        <v>0</v>
      </c>
      <c r="R26" s="8" t="s">
        <v>438</v>
      </c>
      <c r="S26" s="9">
        <v>1368620.16</v>
      </c>
      <c r="T26" s="7">
        <f t="shared" si="1"/>
        <v>1365764.4</v>
      </c>
      <c r="U26" s="43">
        <v>0</v>
      </c>
      <c r="V26" s="43">
        <v>0</v>
      </c>
      <c r="W26" s="44">
        <v>0</v>
      </c>
      <c r="X26" s="7">
        <v>530.6</v>
      </c>
      <c r="Y26" s="7" t="str">
        <f t="shared" si="2"/>
        <v/>
      </c>
      <c r="Z26" s="14"/>
      <c r="AA26" s="7">
        <v>0</v>
      </c>
      <c r="AB26" s="11"/>
      <c r="AC26" s="43">
        <v>530.6</v>
      </c>
      <c r="AD26" s="8">
        <v>531.04999999999995</v>
      </c>
      <c r="AE26" s="8"/>
      <c r="AF26" s="8"/>
      <c r="AG26" s="8" t="s">
        <v>465</v>
      </c>
    </row>
    <row r="27" spans="1:33" ht="32.65" customHeight="1" x14ac:dyDescent="0.25">
      <c r="A27" s="41">
        <v>9101</v>
      </c>
      <c r="B27" s="41">
        <v>49662896.729999997</v>
      </c>
      <c r="C27" s="4" t="s">
        <v>40</v>
      </c>
      <c r="D27" s="4" t="s">
        <v>471</v>
      </c>
      <c r="E27" s="5" t="s">
        <v>1229</v>
      </c>
      <c r="F27" s="6">
        <v>44832</v>
      </c>
      <c r="G27" s="4" t="s">
        <v>770</v>
      </c>
      <c r="H27" s="4" t="s">
        <v>772</v>
      </c>
      <c r="I27" s="4" t="s">
        <v>773</v>
      </c>
      <c r="J27" s="4">
        <v>10791</v>
      </c>
      <c r="K27" s="4" t="s">
        <v>8409</v>
      </c>
      <c r="L27" s="4"/>
      <c r="M27" s="4"/>
      <c r="N27" s="7">
        <v>454</v>
      </c>
      <c r="O27" s="7">
        <v>364493.9</v>
      </c>
      <c r="P27" s="42">
        <f t="shared" si="0"/>
        <v>7.339360448135504E-3</v>
      </c>
      <c r="Q27" s="7">
        <v>0</v>
      </c>
      <c r="R27" s="8" t="s">
        <v>438</v>
      </c>
      <c r="S27" s="9">
        <v>361729.7</v>
      </c>
      <c r="T27" s="7">
        <f t="shared" si="1"/>
        <v>364493.9</v>
      </c>
      <c r="U27" s="43">
        <v>0</v>
      </c>
      <c r="V27" s="43">
        <v>0</v>
      </c>
      <c r="W27" s="44">
        <v>0</v>
      </c>
      <c r="X27" s="7">
        <v>802.85</v>
      </c>
      <c r="Y27" s="7" t="str">
        <f t="shared" si="2"/>
        <v/>
      </c>
      <c r="Z27" s="14"/>
      <c r="AA27" s="7">
        <v>0</v>
      </c>
      <c r="AB27" s="11"/>
      <c r="AC27" s="43">
        <v>802.85</v>
      </c>
      <c r="AD27" s="8">
        <v>803.4</v>
      </c>
      <c r="AE27" s="8"/>
      <c r="AF27" s="8"/>
      <c r="AG27" s="8" t="s">
        <v>465</v>
      </c>
    </row>
    <row r="28" spans="1:33" ht="32.65" customHeight="1" x14ac:dyDescent="0.25">
      <c r="A28" s="41">
        <v>9101</v>
      </c>
      <c r="B28" s="41">
        <v>49662896.729999997</v>
      </c>
      <c r="C28" s="4" t="s">
        <v>40</v>
      </c>
      <c r="D28" s="4" t="s">
        <v>471</v>
      </c>
      <c r="E28" s="5" t="s">
        <v>1229</v>
      </c>
      <c r="F28" s="6">
        <v>44832</v>
      </c>
      <c r="G28" s="4" t="s">
        <v>685</v>
      </c>
      <c r="H28" s="4" t="s">
        <v>687</v>
      </c>
      <c r="I28" s="4" t="s">
        <v>688</v>
      </c>
      <c r="J28" s="4">
        <v>64920</v>
      </c>
      <c r="K28" s="4" t="s">
        <v>8381</v>
      </c>
      <c r="L28" s="4"/>
      <c r="M28" s="4"/>
      <c r="N28" s="7">
        <v>179</v>
      </c>
      <c r="O28" s="7">
        <v>1313099.25</v>
      </c>
      <c r="P28" s="42">
        <f t="shared" si="0"/>
        <v>2.6440246873614053E-2</v>
      </c>
      <c r="Q28" s="7">
        <v>0</v>
      </c>
      <c r="R28" s="8" t="s">
        <v>438</v>
      </c>
      <c r="S28" s="9">
        <v>1300352.5900000001</v>
      </c>
      <c r="T28" s="7">
        <f t="shared" si="1"/>
        <v>1313099.25</v>
      </c>
      <c r="U28" s="43">
        <v>0</v>
      </c>
      <c r="V28" s="43">
        <v>0</v>
      </c>
      <c r="W28" s="44">
        <v>0</v>
      </c>
      <c r="X28" s="7">
        <v>7335.75</v>
      </c>
      <c r="Y28" s="7" t="str">
        <f t="shared" si="2"/>
        <v/>
      </c>
      <c r="Z28" s="14"/>
      <c r="AA28" s="7">
        <v>0</v>
      </c>
      <c r="AB28" s="11"/>
      <c r="AC28" s="43">
        <v>7335.75</v>
      </c>
      <c r="AD28" s="8">
        <v>7337.55</v>
      </c>
      <c r="AE28" s="8"/>
      <c r="AF28" s="8"/>
      <c r="AG28" s="8" t="s">
        <v>465</v>
      </c>
    </row>
    <row r="29" spans="1:33" ht="32.65" customHeight="1" x14ac:dyDescent="0.25">
      <c r="A29" s="41">
        <v>9101</v>
      </c>
      <c r="B29" s="41">
        <v>49662896.729999997</v>
      </c>
      <c r="C29" s="4" t="s">
        <v>40</v>
      </c>
      <c r="D29" s="4" t="s">
        <v>471</v>
      </c>
      <c r="E29" s="5" t="s">
        <v>1229</v>
      </c>
      <c r="F29" s="6">
        <v>44832</v>
      </c>
      <c r="G29" s="4" t="s">
        <v>698</v>
      </c>
      <c r="H29" s="4" t="s">
        <v>700</v>
      </c>
      <c r="I29" s="4" t="s">
        <v>701</v>
      </c>
      <c r="J29" s="4">
        <v>61202</v>
      </c>
      <c r="K29" s="4" t="s">
        <v>8383</v>
      </c>
      <c r="L29" s="4"/>
      <c r="M29" s="4"/>
      <c r="N29" s="7">
        <v>1368</v>
      </c>
      <c r="O29" s="7">
        <v>1094263.2</v>
      </c>
      <c r="P29" s="42">
        <f t="shared" si="0"/>
        <v>2.2033817438179868E-2</v>
      </c>
      <c r="Q29" s="7">
        <v>0</v>
      </c>
      <c r="R29" s="8" t="s">
        <v>438</v>
      </c>
      <c r="S29" s="9">
        <v>1066221.55</v>
      </c>
      <c r="T29" s="7">
        <f t="shared" si="1"/>
        <v>1094263.2</v>
      </c>
      <c r="U29" s="43">
        <v>0</v>
      </c>
      <c r="V29" s="43">
        <v>0</v>
      </c>
      <c r="W29" s="44">
        <v>0</v>
      </c>
      <c r="X29" s="7">
        <v>799.9</v>
      </c>
      <c r="Y29" s="7" t="str">
        <f t="shared" si="2"/>
        <v/>
      </c>
      <c r="Z29" s="14"/>
      <c r="AA29" s="7">
        <v>0</v>
      </c>
      <c r="AB29" s="11"/>
      <c r="AC29" s="43">
        <v>799.9</v>
      </c>
      <c r="AD29" s="8">
        <v>799.75</v>
      </c>
      <c r="AE29" s="8"/>
      <c r="AF29" s="8"/>
      <c r="AG29" s="8" t="s">
        <v>465</v>
      </c>
    </row>
    <row r="30" spans="1:33" ht="32.65" customHeight="1" x14ac:dyDescent="0.25">
      <c r="A30" s="41">
        <v>9101</v>
      </c>
      <c r="B30" s="41">
        <v>49662896.729999997</v>
      </c>
      <c r="C30" s="4" t="s">
        <v>40</v>
      </c>
      <c r="D30" s="4" t="s">
        <v>471</v>
      </c>
      <c r="E30" s="5" t="s">
        <v>1229</v>
      </c>
      <c r="F30" s="6">
        <v>44832</v>
      </c>
      <c r="G30" s="4" t="s">
        <v>803</v>
      </c>
      <c r="H30" s="4" t="s">
        <v>805</v>
      </c>
      <c r="I30" s="4" t="s">
        <v>806</v>
      </c>
      <c r="J30" s="4">
        <v>30911</v>
      </c>
      <c r="K30" s="4" t="s">
        <v>8388</v>
      </c>
      <c r="L30" s="4"/>
      <c r="M30" s="4"/>
      <c r="N30" s="7">
        <v>96</v>
      </c>
      <c r="O30" s="7">
        <v>352473.59999999998</v>
      </c>
      <c r="P30" s="42">
        <f t="shared" si="0"/>
        <v>7.0973226132232505E-3</v>
      </c>
      <c r="Q30" s="7">
        <v>0</v>
      </c>
      <c r="R30" s="8" t="s">
        <v>438</v>
      </c>
      <c r="S30" s="9">
        <v>352329.81</v>
      </c>
      <c r="T30" s="7">
        <f t="shared" si="1"/>
        <v>352473.59999999998</v>
      </c>
      <c r="U30" s="43">
        <v>0</v>
      </c>
      <c r="V30" s="43">
        <v>0</v>
      </c>
      <c r="W30" s="44">
        <v>0</v>
      </c>
      <c r="X30" s="7">
        <v>3671.6</v>
      </c>
      <c r="Y30" s="7" t="str">
        <f t="shared" si="2"/>
        <v/>
      </c>
      <c r="Z30" s="14"/>
      <c r="AA30" s="7">
        <v>0</v>
      </c>
      <c r="AB30" s="11"/>
      <c r="AC30" s="43">
        <v>3671.6</v>
      </c>
      <c r="AD30" s="8">
        <v>3673.85</v>
      </c>
      <c r="AE30" s="8"/>
      <c r="AF30" s="8"/>
      <c r="AG30" s="8" t="s">
        <v>465</v>
      </c>
    </row>
    <row r="31" spans="1:33" ht="32.65" customHeight="1" x14ac:dyDescent="0.25">
      <c r="A31" s="41">
        <v>9101</v>
      </c>
      <c r="B31" s="41">
        <v>49662896.729999997</v>
      </c>
      <c r="C31" s="4" t="s">
        <v>40</v>
      </c>
      <c r="D31" s="4" t="s">
        <v>471</v>
      </c>
      <c r="E31" s="5" t="s">
        <v>1229</v>
      </c>
      <c r="F31" s="6">
        <v>44832</v>
      </c>
      <c r="G31" s="4" t="s">
        <v>710</v>
      </c>
      <c r="H31" s="4" t="s">
        <v>712</v>
      </c>
      <c r="I31" s="4" t="s">
        <v>713</v>
      </c>
      <c r="J31" s="4">
        <v>20221</v>
      </c>
      <c r="K31" s="4" t="s">
        <v>8379</v>
      </c>
      <c r="L31" s="4"/>
      <c r="M31" s="4"/>
      <c r="N31" s="7">
        <v>258</v>
      </c>
      <c r="O31" s="7">
        <v>862352.1</v>
      </c>
      <c r="P31" s="42">
        <f t="shared" si="0"/>
        <v>1.7364111978572461E-2</v>
      </c>
      <c r="Q31" s="7">
        <v>0</v>
      </c>
      <c r="R31" s="8" t="s">
        <v>438</v>
      </c>
      <c r="S31" s="9">
        <v>880008.26</v>
      </c>
      <c r="T31" s="7">
        <f t="shared" si="1"/>
        <v>862352.1</v>
      </c>
      <c r="U31" s="43">
        <v>0</v>
      </c>
      <c r="V31" s="43">
        <v>0</v>
      </c>
      <c r="W31" s="44">
        <v>0</v>
      </c>
      <c r="X31" s="7">
        <v>3342.45</v>
      </c>
      <c r="Y31" s="7" t="str">
        <f t="shared" si="2"/>
        <v/>
      </c>
      <c r="Z31" s="14"/>
      <c r="AA31" s="7">
        <v>0</v>
      </c>
      <c r="AB31" s="11"/>
      <c r="AC31" s="43">
        <v>3342.45</v>
      </c>
      <c r="AD31" s="8">
        <v>3342.15</v>
      </c>
      <c r="AE31" s="8"/>
      <c r="AF31" s="8"/>
      <c r="AG31" s="8" t="s">
        <v>465</v>
      </c>
    </row>
    <row r="32" spans="1:33" ht="32.65" customHeight="1" x14ac:dyDescent="0.25">
      <c r="A32" s="41">
        <v>9101</v>
      </c>
      <c r="B32" s="41">
        <v>49662896.729999997</v>
      </c>
      <c r="C32" s="4" t="s">
        <v>40</v>
      </c>
      <c r="D32" s="4" t="s">
        <v>471</v>
      </c>
      <c r="E32" s="5" t="s">
        <v>1229</v>
      </c>
      <c r="F32" s="6">
        <v>44832</v>
      </c>
      <c r="G32" s="4" t="s">
        <v>1006</v>
      </c>
      <c r="H32" s="4" t="s">
        <v>1008</v>
      </c>
      <c r="I32" s="4" t="s">
        <v>1009</v>
      </c>
      <c r="J32" s="4">
        <v>35107</v>
      </c>
      <c r="K32" s="4" t="s">
        <v>8405</v>
      </c>
      <c r="L32" s="4"/>
      <c r="M32" s="4"/>
      <c r="N32" s="7">
        <v>2739</v>
      </c>
      <c r="O32" s="7">
        <v>581215.80000000005</v>
      </c>
      <c r="P32" s="42">
        <f t="shared" si="0"/>
        <v>1.1703219873779603E-2</v>
      </c>
      <c r="Q32" s="7">
        <v>0</v>
      </c>
      <c r="R32" s="8" t="s">
        <v>438</v>
      </c>
      <c r="S32" s="9">
        <v>579422.97</v>
      </c>
      <c r="T32" s="7">
        <f t="shared" si="1"/>
        <v>581215.80000000005</v>
      </c>
      <c r="U32" s="43">
        <v>0</v>
      </c>
      <c r="V32" s="43">
        <v>0</v>
      </c>
      <c r="W32" s="44">
        <v>0</v>
      </c>
      <c r="X32" s="7">
        <v>212.2</v>
      </c>
      <c r="Y32" s="7" t="str">
        <f t="shared" si="2"/>
        <v/>
      </c>
      <c r="Z32" s="14"/>
      <c r="AA32" s="7">
        <v>0</v>
      </c>
      <c r="AB32" s="11"/>
      <c r="AC32" s="43">
        <v>212.2</v>
      </c>
      <c r="AD32" s="8">
        <v>212.15</v>
      </c>
      <c r="AE32" s="8"/>
      <c r="AF32" s="8"/>
      <c r="AG32" s="8" t="s">
        <v>465</v>
      </c>
    </row>
    <row r="33" spans="1:33" ht="32.65" customHeight="1" x14ac:dyDescent="0.25">
      <c r="A33" s="41">
        <v>9101</v>
      </c>
      <c r="B33" s="41">
        <v>49662896.729999997</v>
      </c>
      <c r="C33" s="4" t="s">
        <v>40</v>
      </c>
      <c r="D33" s="4" t="s">
        <v>471</v>
      </c>
      <c r="E33" s="5" t="s">
        <v>1229</v>
      </c>
      <c r="F33" s="6">
        <v>44832</v>
      </c>
      <c r="G33" s="4" t="s">
        <v>730</v>
      </c>
      <c r="H33" s="4" t="s">
        <v>732</v>
      </c>
      <c r="I33" s="4" t="s">
        <v>733</v>
      </c>
      <c r="J33" s="4">
        <v>28211</v>
      </c>
      <c r="K33" s="4" t="s">
        <v>8400</v>
      </c>
      <c r="L33" s="4"/>
      <c r="M33" s="4"/>
      <c r="N33" s="7">
        <v>641</v>
      </c>
      <c r="O33" s="7">
        <v>812916.2</v>
      </c>
      <c r="P33" s="42">
        <f t="shared" si="0"/>
        <v>1.6368682729473963E-2</v>
      </c>
      <c r="Q33" s="7">
        <v>0</v>
      </c>
      <c r="R33" s="8" t="s">
        <v>438</v>
      </c>
      <c r="S33" s="9">
        <v>814858.74</v>
      </c>
      <c r="T33" s="7">
        <f t="shared" si="1"/>
        <v>812916.2</v>
      </c>
      <c r="U33" s="43">
        <v>0</v>
      </c>
      <c r="V33" s="43">
        <v>0</v>
      </c>
      <c r="W33" s="44">
        <v>0</v>
      </c>
      <c r="X33" s="7">
        <v>1268.2</v>
      </c>
      <c r="Y33" s="7" t="str">
        <f t="shared" si="2"/>
        <v/>
      </c>
      <c r="Z33" s="14"/>
      <c r="AA33" s="7">
        <v>0</v>
      </c>
      <c r="AB33" s="11"/>
      <c r="AC33" s="43">
        <v>1268.2</v>
      </c>
      <c r="AD33" s="8">
        <v>1268.7</v>
      </c>
      <c r="AE33" s="8"/>
      <c r="AF33" s="8"/>
      <c r="AG33" s="8" t="s">
        <v>465</v>
      </c>
    </row>
    <row r="34" spans="1:33" ht="32.65" customHeight="1" x14ac:dyDescent="0.25">
      <c r="A34" s="41">
        <v>9101</v>
      </c>
      <c r="B34" s="41">
        <v>49662896.729999997</v>
      </c>
      <c r="C34" s="4" t="s">
        <v>40</v>
      </c>
      <c r="D34" s="4" t="s">
        <v>471</v>
      </c>
      <c r="E34" s="5" t="s">
        <v>1229</v>
      </c>
      <c r="F34" s="6">
        <v>44832</v>
      </c>
      <c r="G34" s="4" t="s">
        <v>847</v>
      </c>
      <c r="H34" s="4" t="s">
        <v>849</v>
      </c>
      <c r="I34" s="4" t="s">
        <v>850</v>
      </c>
      <c r="J34" s="4">
        <v>64920</v>
      </c>
      <c r="K34" s="4" t="s">
        <v>8381</v>
      </c>
      <c r="L34" s="4"/>
      <c r="M34" s="4"/>
      <c r="N34" s="7">
        <v>389</v>
      </c>
      <c r="O34" s="7">
        <v>355351.5</v>
      </c>
      <c r="P34" s="42">
        <f t="shared" si="0"/>
        <v>7.155271307107261E-3</v>
      </c>
      <c r="Q34" s="7">
        <v>0</v>
      </c>
      <c r="R34" s="8" t="s">
        <v>438</v>
      </c>
      <c r="S34" s="9">
        <v>355712.18</v>
      </c>
      <c r="T34" s="7">
        <f t="shared" si="1"/>
        <v>355351.5</v>
      </c>
      <c r="U34" s="43">
        <v>0</v>
      </c>
      <c r="V34" s="43">
        <v>0</v>
      </c>
      <c r="W34" s="44">
        <v>0</v>
      </c>
      <c r="X34" s="7">
        <v>913.5</v>
      </c>
      <c r="Y34" s="7" t="str">
        <f t="shared" si="2"/>
        <v/>
      </c>
      <c r="Z34" s="14"/>
      <c r="AA34" s="7">
        <v>0</v>
      </c>
      <c r="AB34" s="11"/>
      <c r="AC34" s="43">
        <v>913.5</v>
      </c>
      <c r="AD34" s="8">
        <v>913.7</v>
      </c>
      <c r="AE34" s="8"/>
      <c r="AF34" s="8"/>
      <c r="AG34" s="8" t="s">
        <v>465</v>
      </c>
    </row>
    <row r="35" spans="1:33" ht="32.65" customHeight="1" x14ac:dyDescent="0.25">
      <c r="A35" s="41">
        <v>9101</v>
      </c>
      <c r="B35" s="41">
        <v>49662896.729999997</v>
      </c>
      <c r="C35" s="4" t="s">
        <v>40</v>
      </c>
      <c r="D35" s="4" t="s">
        <v>471</v>
      </c>
      <c r="E35" s="5" t="s">
        <v>1229</v>
      </c>
      <c r="F35" s="6">
        <v>44832</v>
      </c>
      <c r="G35" s="4" t="s">
        <v>750</v>
      </c>
      <c r="H35" s="4" t="s">
        <v>752</v>
      </c>
      <c r="I35" s="4" t="s">
        <v>753</v>
      </c>
      <c r="J35" s="4">
        <v>29101</v>
      </c>
      <c r="K35" s="4" t="s">
        <v>8421</v>
      </c>
      <c r="L35" s="4"/>
      <c r="M35" s="4"/>
      <c r="N35" s="7">
        <v>91</v>
      </c>
      <c r="O35" s="7">
        <v>803361.65</v>
      </c>
      <c r="P35" s="42">
        <f t="shared" si="0"/>
        <v>1.6176294636368063E-2</v>
      </c>
      <c r="Q35" s="7">
        <v>0</v>
      </c>
      <c r="R35" s="8" t="s">
        <v>438</v>
      </c>
      <c r="S35" s="9">
        <v>800526.24</v>
      </c>
      <c r="T35" s="7">
        <f t="shared" si="1"/>
        <v>803361.65</v>
      </c>
      <c r="U35" s="43">
        <v>0</v>
      </c>
      <c r="V35" s="43">
        <v>0</v>
      </c>
      <c r="W35" s="44">
        <v>0</v>
      </c>
      <c r="X35" s="7">
        <v>8828.15</v>
      </c>
      <c r="Y35" s="7" t="str">
        <f t="shared" si="2"/>
        <v/>
      </c>
      <c r="Z35" s="14"/>
      <c r="AA35" s="7">
        <v>0</v>
      </c>
      <c r="AB35" s="11"/>
      <c r="AC35" s="43">
        <v>8828.15</v>
      </c>
      <c r="AD35" s="8">
        <v>8823.5499999999993</v>
      </c>
      <c r="AE35" s="8"/>
      <c r="AF35" s="8"/>
      <c r="AG35" s="8" t="s">
        <v>465</v>
      </c>
    </row>
    <row r="36" spans="1:33" ht="32.65" customHeight="1" x14ac:dyDescent="0.25">
      <c r="A36" s="41">
        <v>9101</v>
      </c>
      <c r="B36" s="41">
        <v>49662896.729999997</v>
      </c>
      <c r="C36" s="4" t="s">
        <v>40</v>
      </c>
      <c r="D36" s="4" t="s">
        <v>471</v>
      </c>
      <c r="E36" s="5" t="s">
        <v>1229</v>
      </c>
      <c r="F36" s="6">
        <v>44832</v>
      </c>
      <c r="G36" s="4" t="s">
        <v>760</v>
      </c>
      <c r="H36" s="4" t="s">
        <v>762</v>
      </c>
      <c r="I36" s="4" t="s">
        <v>763</v>
      </c>
      <c r="J36" s="4">
        <v>32111</v>
      </c>
      <c r="K36" s="4" t="s">
        <v>8411</v>
      </c>
      <c r="L36" s="4"/>
      <c r="M36" s="4"/>
      <c r="N36" s="7">
        <v>309</v>
      </c>
      <c r="O36" s="7">
        <v>805547.55</v>
      </c>
      <c r="P36" s="42">
        <f t="shared" si="0"/>
        <v>1.6220309386693322E-2</v>
      </c>
      <c r="Q36" s="7">
        <v>0</v>
      </c>
      <c r="R36" s="8" t="s">
        <v>438</v>
      </c>
      <c r="S36" s="9">
        <v>797707.69</v>
      </c>
      <c r="T36" s="7">
        <f t="shared" si="1"/>
        <v>805547.55</v>
      </c>
      <c r="U36" s="43">
        <v>0</v>
      </c>
      <c r="V36" s="43">
        <v>0</v>
      </c>
      <c r="W36" s="44">
        <v>0</v>
      </c>
      <c r="X36" s="7">
        <v>2606.9499999999998</v>
      </c>
      <c r="Y36" s="7" t="str">
        <f t="shared" si="2"/>
        <v/>
      </c>
      <c r="Z36" s="14"/>
      <c r="AA36" s="7">
        <v>0</v>
      </c>
      <c r="AB36" s="11"/>
      <c r="AC36" s="43">
        <v>2606.9499999999998</v>
      </c>
      <c r="AD36" s="8">
        <v>2606.5500000000002</v>
      </c>
      <c r="AE36" s="8"/>
      <c r="AF36" s="8"/>
      <c r="AG36" s="8" t="s">
        <v>465</v>
      </c>
    </row>
    <row r="37" spans="1:33" ht="32.65" customHeight="1" x14ac:dyDescent="0.25">
      <c r="A37" s="41">
        <v>9101</v>
      </c>
      <c r="B37" s="41">
        <v>49662896.729999997</v>
      </c>
      <c r="C37" s="4" t="s">
        <v>40</v>
      </c>
      <c r="D37" s="4" t="s">
        <v>471</v>
      </c>
      <c r="E37" s="5" t="s">
        <v>1229</v>
      </c>
      <c r="F37" s="6">
        <v>44832</v>
      </c>
      <c r="G37" s="4" t="s">
        <v>780</v>
      </c>
      <c r="H37" s="4" t="s">
        <v>782</v>
      </c>
      <c r="I37" s="4" t="s">
        <v>783</v>
      </c>
      <c r="J37" s="4">
        <v>64920</v>
      </c>
      <c r="K37" s="4" t="s">
        <v>8381</v>
      </c>
      <c r="L37" s="4"/>
      <c r="M37" s="4"/>
      <c r="N37" s="7">
        <v>404</v>
      </c>
      <c r="O37" s="7">
        <v>678053.4</v>
      </c>
      <c r="P37" s="42">
        <f t="shared" si="0"/>
        <v>1.3653118215925703E-2</v>
      </c>
      <c r="Q37" s="7">
        <v>0</v>
      </c>
      <c r="R37" s="8" t="s">
        <v>438</v>
      </c>
      <c r="S37" s="9">
        <v>679913.12</v>
      </c>
      <c r="T37" s="7">
        <f t="shared" si="1"/>
        <v>678053.4</v>
      </c>
      <c r="U37" s="43">
        <v>0</v>
      </c>
      <c r="V37" s="43">
        <v>0</v>
      </c>
      <c r="W37" s="44">
        <v>0</v>
      </c>
      <c r="X37" s="7">
        <v>1678.35</v>
      </c>
      <c r="Y37" s="7" t="str">
        <f t="shared" si="2"/>
        <v/>
      </c>
      <c r="Z37" s="14"/>
      <c r="AA37" s="7">
        <v>0</v>
      </c>
      <c r="AB37" s="11"/>
      <c r="AC37" s="43">
        <v>1678.35</v>
      </c>
      <c r="AD37" s="8">
        <v>1678.6</v>
      </c>
      <c r="AE37" s="8"/>
      <c r="AF37" s="8"/>
      <c r="AG37" s="8" t="s">
        <v>465</v>
      </c>
    </row>
    <row r="38" spans="1:33" ht="32.65" customHeight="1" x14ac:dyDescent="0.25">
      <c r="A38" s="41">
        <v>9101</v>
      </c>
      <c r="B38" s="41">
        <v>49662896.729999997</v>
      </c>
      <c r="C38" s="4" t="s">
        <v>40</v>
      </c>
      <c r="D38" s="4" t="s">
        <v>471</v>
      </c>
      <c r="E38" s="5" t="s">
        <v>1229</v>
      </c>
      <c r="F38" s="6">
        <v>44832</v>
      </c>
      <c r="G38" s="4" t="s">
        <v>790</v>
      </c>
      <c r="H38" s="4" t="s">
        <v>792</v>
      </c>
      <c r="I38" s="4" t="s">
        <v>793</v>
      </c>
      <c r="J38" s="4">
        <v>21001</v>
      </c>
      <c r="K38" s="4" t="s">
        <v>8385</v>
      </c>
      <c r="L38" s="4"/>
      <c r="M38" s="4"/>
      <c r="N38" s="7">
        <v>900</v>
      </c>
      <c r="O38" s="7">
        <v>853785</v>
      </c>
      <c r="P38" s="42">
        <f t="shared" si="0"/>
        <v>1.7191606938309175E-2</v>
      </c>
      <c r="Q38" s="7">
        <v>0</v>
      </c>
      <c r="R38" s="8" t="s">
        <v>438</v>
      </c>
      <c r="S38" s="9">
        <v>843073.52</v>
      </c>
      <c r="T38" s="7">
        <f t="shared" si="1"/>
        <v>853785</v>
      </c>
      <c r="U38" s="43">
        <v>0</v>
      </c>
      <c r="V38" s="43">
        <v>0</v>
      </c>
      <c r="W38" s="44">
        <v>0</v>
      </c>
      <c r="X38" s="7">
        <v>948.65</v>
      </c>
      <c r="Y38" s="7" t="str">
        <f t="shared" si="2"/>
        <v/>
      </c>
      <c r="Z38" s="14"/>
      <c r="AA38" s="7">
        <v>0</v>
      </c>
      <c r="AB38" s="11"/>
      <c r="AC38" s="43">
        <v>948.65</v>
      </c>
      <c r="AD38" s="8">
        <v>949</v>
      </c>
      <c r="AE38" s="8"/>
      <c r="AF38" s="8"/>
      <c r="AG38" s="8" t="s">
        <v>465</v>
      </c>
    </row>
    <row r="39" spans="1:33" ht="32.65" customHeight="1" x14ac:dyDescent="0.25">
      <c r="A39" s="41">
        <v>9101</v>
      </c>
      <c r="B39" s="41">
        <v>49662896.729999997</v>
      </c>
      <c r="C39" s="4" t="s">
        <v>40</v>
      </c>
      <c r="D39" s="4" t="s">
        <v>471</v>
      </c>
      <c r="E39" s="5" t="s">
        <v>1229</v>
      </c>
      <c r="F39" s="6">
        <v>44832</v>
      </c>
      <c r="G39" s="4" t="s">
        <v>883</v>
      </c>
      <c r="H39" s="4" t="s">
        <v>885</v>
      </c>
      <c r="I39" s="4" t="s">
        <v>886</v>
      </c>
      <c r="J39" s="4">
        <v>21001</v>
      </c>
      <c r="K39" s="4" t="s">
        <v>8385</v>
      </c>
      <c r="L39" s="4"/>
      <c r="M39" s="4"/>
      <c r="N39" s="7">
        <v>428</v>
      </c>
      <c r="O39" s="7">
        <v>477198.6</v>
      </c>
      <c r="P39" s="42">
        <f t="shared" si="0"/>
        <v>9.6087548536357807E-3</v>
      </c>
      <c r="Q39" s="7">
        <v>0</v>
      </c>
      <c r="R39" s="8" t="s">
        <v>438</v>
      </c>
      <c r="S39" s="9">
        <v>477125.2</v>
      </c>
      <c r="T39" s="7">
        <f t="shared" si="1"/>
        <v>477198.6</v>
      </c>
      <c r="U39" s="43">
        <v>0</v>
      </c>
      <c r="V39" s="43">
        <v>0</v>
      </c>
      <c r="W39" s="44">
        <v>0</v>
      </c>
      <c r="X39" s="7">
        <v>1114.95</v>
      </c>
      <c r="Y39" s="7" t="str">
        <f t="shared" si="2"/>
        <v/>
      </c>
      <c r="Z39" s="14"/>
      <c r="AA39" s="7">
        <v>0</v>
      </c>
      <c r="AB39" s="11"/>
      <c r="AC39" s="43">
        <v>1114.95</v>
      </c>
      <c r="AD39" s="8">
        <v>1115.2</v>
      </c>
      <c r="AE39" s="8"/>
      <c r="AF39" s="8"/>
      <c r="AG39" s="8" t="s">
        <v>465</v>
      </c>
    </row>
    <row r="40" spans="1:33" ht="32.65" customHeight="1" x14ac:dyDescent="0.25">
      <c r="A40" s="41">
        <v>9101</v>
      </c>
      <c r="B40" s="41">
        <v>49662896.729999997</v>
      </c>
      <c r="C40" s="4" t="s">
        <v>40</v>
      </c>
      <c r="D40" s="4" t="s">
        <v>471</v>
      </c>
      <c r="E40" s="5" t="s">
        <v>1229</v>
      </c>
      <c r="F40" s="6">
        <v>44832</v>
      </c>
      <c r="G40" s="4" t="s">
        <v>813</v>
      </c>
      <c r="H40" s="4" t="s">
        <v>815</v>
      </c>
      <c r="I40" s="4" t="s">
        <v>816</v>
      </c>
      <c r="J40" s="4">
        <v>24319</v>
      </c>
      <c r="K40" s="4" t="s">
        <v>8410</v>
      </c>
      <c r="L40" s="4"/>
      <c r="M40" s="4"/>
      <c r="N40" s="7">
        <v>5339</v>
      </c>
      <c r="O40" s="7">
        <v>530162.69999999995</v>
      </c>
      <c r="P40" s="42">
        <f t="shared" si="0"/>
        <v>1.0675227079127327E-2</v>
      </c>
      <c r="Q40" s="7">
        <v>0</v>
      </c>
      <c r="R40" s="8" t="s">
        <v>438</v>
      </c>
      <c r="S40" s="9">
        <v>527173.87</v>
      </c>
      <c r="T40" s="7">
        <f t="shared" si="1"/>
        <v>530162.69999999995</v>
      </c>
      <c r="U40" s="43">
        <v>0</v>
      </c>
      <c r="V40" s="43">
        <v>0</v>
      </c>
      <c r="W40" s="44">
        <v>0</v>
      </c>
      <c r="X40" s="7">
        <v>99.3</v>
      </c>
      <c r="Y40" s="7" t="str">
        <f t="shared" si="2"/>
        <v/>
      </c>
      <c r="Z40" s="14"/>
      <c r="AA40" s="7">
        <v>0</v>
      </c>
      <c r="AB40" s="11"/>
      <c r="AC40" s="43">
        <v>99.3</v>
      </c>
      <c r="AD40" s="8">
        <v>99.3</v>
      </c>
      <c r="AE40" s="8"/>
      <c r="AF40" s="8"/>
      <c r="AG40" s="8" t="s">
        <v>465</v>
      </c>
    </row>
    <row r="41" spans="1:33" ht="32.65" customHeight="1" x14ac:dyDescent="0.25">
      <c r="A41" s="41">
        <v>9101</v>
      </c>
      <c r="B41" s="41">
        <v>49662896.729999997</v>
      </c>
      <c r="C41" s="4" t="s">
        <v>40</v>
      </c>
      <c r="D41" s="4" t="s">
        <v>471</v>
      </c>
      <c r="E41" s="5" t="s">
        <v>1229</v>
      </c>
      <c r="F41" s="6">
        <v>44832</v>
      </c>
      <c r="G41" s="4" t="s">
        <v>916</v>
      </c>
      <c r="H41" s="4" t="s">
        <v>918</v>
      </c>
      <c r="I41" s="4" t="s">
        <v>919</v>
      </c>
      <c r="J41" s="4">
        <v>20231</v>
      </c>
      <c r="K41" s="4" t="s">
        <v>8389</v>
      </c>
      <c r="L41" s="4"/>
      <c r="M41" s="4"/>
      <c r="N41" s="7">
        <v>316</v>
      </c>
      <c r="O41" s="7">
        <v>287702.2</v>
      </c>
      <c r="P41" s="42">
        <f t="shared" si="0"/>
        <v>5.7931014689726499E-3</v>
      </c>
      <c r="Q41" s="7">
        <v>0</v>
      </c>
      <c r="R41" s="8" t="s">
        <v>438</v>
      </c>
      <c r="S41" s="9">
        <v>286704.49</v>
      </c>
      <c r="T41" s="7">
        <f t="shared" si="1"/>
        <v>287702.2</v>
      </c>
      <c r="U41" s="43">
        <v>0</v>
      </c>
      <c r="V41" s="43">
        <v>0</v>
      </c>
      <c r="W41" s="44">
        <v>0</v>
      </c>
      <c r="X41" s="7">
        <v>910.45</v>
      </c>
      <c r="Y41" s="7" t="str">
        <f t="shared" si="2"/>
        <v/>
      </c>
      <c r="Z41" s="14"/>
      <c r="AA41" s="7">
        <v>0</v>
      </c>
      <c r="AB41" s="11"/>
      <c r="AC41" s="43">
        <v>910.45</v>
      </c>
      <c r="AD41" s="8">
        <v>910.65</v>
      </c>
      <c r="AE41" s="8"/>
      <c r="AF41" s="8"/>
      <c r="AG41" s="8" t="s">
        <v>465</v>
      </c>
    </row>
    <row r="42" spans="1:33" ht="32.65" customHeight="1" x14ac:dyDescent="0.25">
      <c r="A42" s="41">
        <v>9101</v>
      </c>
      <c r="B42" s="41">
        <v>49662896.729999997</v>
      </c>
      <c r="C42" s="4" t="s">
        <v>40</v>
      </c>
      <c r="D42" s="4" t="s">
        <v>471</v>
      </c>
      <c r="E42" s="5" t="s">
        <v>1229</v>
      </c>
      <c r="F42" s="6">
        <v>44832</v>
      </c>
      <c r="G42" s="4" t="s">
        <v>826</v>
      </c>
      <c r="H42" s="4" t="s">
        <v>828</v>
      </c>
      <c r="I42" s="4" t="s">
        <v>829</v>
      </c>
      <c r="J42" s="4">
        <v>23941</v>
      </c>
      <c r="K42" s="4" t="s">
        <v>8412</v>
      </c>
      <c r="L42" s="4"/>
      <c r="M42" s="4"/>
      <c r="N42" s="7">
        <v>123</v>
      </c>
      <c r="O42" s="7">
        <v>769377.3</v>
      </c>
      <c r="P42" s="42">
        <f t="shared" si="0"/>
        <v>1.5491994036973688E-2</v>
      </c>
      <c r="Q42" s="7">
        <v>0</v>
      </c>
      <c r="R42" s="8" t="s">
        <v>438</v>
      </c>
      <c r="S42" s="9">
        <v>774972.12</v>
      </c>
      <c r="T42" s="7">
        <f t="shared" si="1"/>
        <v>769377.3</v>
      </c>
      <c r="U42" s="43">
        <v>0</v>
      </c>
      <c r="V42" s="43">
        <v>0</v>
      </c>
      <c r="W42" s="44">
        <v>0</v>
      </c>
      <c r="X42" s="7">
        <v>6255.1</v>
      </c>
      <c r="Y42" s="7" t="str">
        <f t="shared" si="2"/>
        <v/>
      </c>
      <c r="Z42" s="14"/>
      <c r="AA42" s="7">
        <v>0</v>
      </c>
      <c r="AB42" s="11"/>
      <c r="AC42" s="43">
        <v>6255.1</v>
      </c>
      <c r="AD42" s="8">
        <v>6249.85</v>
      </c>
      <c r="AE42" s="8"/>
      <c r="AF42" s="8"/>
      <c r="AG42" s="8" t="s">
        <v>465</v>
      </c>
    </row>
    <row r="43" spans="1:33" ht="32.65" customHeight="1" x14ac:dyDescent="0.25">
      <c r="A43" s="41">
        <v>9101</v>
      </c>
      <c r="B43" s="41">
        <v>49662896.729999997</v>
      </c>
      <c r="C43" s="4" t="s">
        <v>40</v>
      </c>
      <c r="D43" s="4" t="s">
        <v>471</v>
      </c>
      <c r="E43" s="5" t="s">
        <v>1229</v>
      </c>
      <c r="F43" s="6">
        <v>44832</v>
      </c>
      <c r="G43" s="4" t="s">
        <v>836</v>
      </c>
      <c r="H43" s="4" t="s">
        <v>838</v>
      </c>
      <c r="I43" s="4" t="s">
        <v>839</v>
      </c>
      <c r="J43" s="4">
        <v>35102</v>
      </c>
      <c r="K43" s="4" t="s">
        <v>8403</v>
      </c>
      <c r="L43" s="4"/>
      <c r="M43" s="4"/>
      <c r="N43" s="7">
        <v>3892</v>
      </c>
      <c r="O43" s="7">
        <v>621357.80000000005</v>
      </c>
      <c r="P43" s="42">
        <f t="shared" si="0"/>
        <v>1.2511509414726806E-2</v>
      </c>
      <c r="Q43" s="7">
        <v>0</v>
      </c>
      <c r="R43" s="8" t="s">
        <v>438</v>
      </c>
      <c r="S43" s="9">
        <v>625028.38</v>
      </c>
      <c r="T43" s="7">
        <f t="shared" si="1"/>
        <v>621357.80000000005</v>
      </c>
      <c r="U43" s="43">
        <v>0</v>
      </c>
      <c r="V43" s="43">
        <v>0</v>
      </c>
      <c r="W43" s="44">
        <v>0</v>
      </c>
      <c r="X43" s="7">
        <v>159.65</v>
      </c>
      <c r="Y43" s="7" t="str">
        <f t="shared" si="2"/>
        <v/>
      </c>
      <c r="Z43" s="14"/>
      <c r="AA43" s="7">
        <v>0</v>
      </c>
      <c r="AB43" s="11"/>
      <c r="AC43" s="43">
        <v>159.65</v>
      </c>
      <c r="AD43" s="8">
        <v>159.75</v>
      </c>
      <c r="AE43" s="8"/>
      <c r="AF43" s="8"/>
      <c r="AG43" s="8" t="s">
        <v>465</v>
      </c>
    </row>
    <row r="44" spans="1:33" ht="32.65" customHeight="1" x14ac:dyDescent="0.25">
      <c r="A44" s="41">
        <v>9101</v>
      </c>
      <c r="B44" s="41">
        <v>49662896.729999997</v>
      </c>
      <c r="C44" s="4" t="s">
        <v>40</v>
      </c>
      <c r="D44" s="4" t="s">
        <v>471</v>
      </c>
      <c r="E44" s="5" t="s">
        <v>1229</v>
      </c>
      <c r="F44" s="6">
        <v>44832</v>
      </c>
      <c r="G44" s="4" t="s">
        <v>939</v>
      </c>
      <c r="H44" s="4" t="s">
        <v>941</v>
      </c>
      <c r="I44" s="4" t="s">
        <v>942</v>
      </c>
      <c r="J44" s="4">
        <v>10712</v>
      </c>
      <c r="K44" s="4" t="s">
        <v>8384</v>
      </c>
      <c r="L44" s="4"/>
      <c r="M44" s="4"/>
      <c r="N44" s="7">
        <v>113</v>
      </c>
      <c r="O44" s="7">
        <v>434264.65</v>
      </c>
      <c r="P44" s="42">
        <f t="shared" si="0"/>
        <v>8.7442472870832896E-3</v>
      </c>
      <c r="Q44" s="7">
        <v>0</v>
      </c>
      <c r="R44" s="8" t="s">
        <v>438</v>
      </c>
      <c r="S44" s="9">
        <v>434112.18</v>
      </c>
      <c r="T44" s="7">
        <f t="shared" si="1"/>
        <v>434264.65</v>
      </c>
      <c r="U44" s="43">
        <v>0</v>
      </c>
      <c r="V44" s="43">
        <v>0</v>
      </c>
      <c r="W44" s="44">
        <v>0</v>
      </c>
      <c r="X44" s="7">
        <v>3843.05</v>
      </c>
      <c r="Y44" s="7" t="str">
        <f t="shared" si="2"/>
        <v/>
      </c>
      <c r="Z44" s="14"/>
      <c r="AA44" s="7">
        <v>0</v>
      </c>
      <c r="AB44" s="11"/>
      <c r="AC44" s="43">
        <v>3843.05</v>
      </c>
      <c r="AD44" s="8">
        <v>3845</v>
      </c>
      <c r="AE44" s="8"/>
      <c r="AF44" s="8"/>
      <c r="AG44" s="8" t="s">
        <v>465</v>
      </c>
    </row>
    <row r="45" spans="1:33" ht="32.65" customHeight="1" x14ac:dyDescent="0.25">
      <c r="A45" s="41">
        <v>9101</v>
      </c>
      <c r="B45" s="41">
        <v>49662896.729999997</v>
      </c>
      <c r="C45" s="4" t="s">
        <v>40</v>
      </c>
      <c r="D45" s="4" t="s">
        <v>471</v>
      </c>
      <c r="E45" s="5" t="s">
        <v>1229</v>
      </c>
      <c r="F45" s="6">
        <v>44832</v>
      </c>
      <c r="G45" s="4" t="s">
        <v>860</v>
      </c>
      <c r="H45" s="4" t="s">
        <v>862</v>
      </c>
      <c r="I45" s="4" t="s">
        <v>863</v>
      </c>
      <c r="J45" s="4">
        <v>26515</v>
      </c>
      <c r="K45" s="4" t="s">
        <v>8382</v>
      </c>
      <c r="L45" s="4"/>
      <c r="M45" s="4"/>
      <c r="N45" s="7">
        <v>2537</v>
      </c>
      <c r="O45" s="7">
        <v>256110.15</v>
      </c>
      <c r="P45" s="42">
        <f t="shared" si="0"/>
        <v>5.1569716400632522E-3</v>
      </c>
      <c r="Q45" s="7">
        <v>0</v>
      </c>
      <c r="R45" s="8" t="s">
        <v>438</v>
      </c>
      <c r="S45" s="9">
        <v>254486.73</v>
      </c>
      <c r="T45" s="7">
        <f t="shared" si="1"/>
        <v>256110.15</v>
      </c>
      <c r="U45" s="43">
        <v>0</v>
      </c>
      <c r="V45" s="43">
        <v>0</v>
      </c>
      <c r="W45" s="44">
        <v>0</v>
      </c>
      <c r="X45" s="7">
        <v>100.95</v>
      </c>
      <c r="Y45" s="7" t="str">
        <f t="shared" si="2"/>
        <v/>
      </c>
      <c r="Z45" s="14"/>
      <c r="AA45" s="7">
        <v>0</v>
      </c>
      <c r="AB45" s="11"/>
      <c r="AC45" s="43">
        <v>100.95</v>
      </c>
      <c r="AD45" s="8">
        <v>101</v>
      </c>
      <c r="AE45" s="8"/>
      <c r="AF45" s="8"/>
      <c r="AG45" s="8" t="s">
        <v>465</v>
      </c>
    </row>
    <row r="46" spans="1:33" ht="32.65" customHeight="1" x14ac:dyDescent="0.25">
      <c r="A46" s="41">
        <v>9101</v>
      </c>
      <c r="B46" s="41">
        <v>49662896.729999997</v>
      </c>
      <c r="C46" s="4" t="s">
        <v>40</v>
      </c>
      <c r="D46" s="4" t="s">
        <v>471</v>
      </c>
      <c r="E46" s="5" t="s">
        <v>1229</v>
      </c>
      <c r="F46" s="6">
        <v>44832</v>
      </c>
      <c r="G46" s="4" t="s">
        <v>983</v>
      </c>
      <c r="H46" s="4" t="s">
        <v>985</v>
      </c>
      <c r="I46" s="4" t="s">
        <v>986</v>
      </c>
      <c r="J46" s="4">
        <v>30911</v>
      </c>
      <c r="K46" s="4" t="s">
        <v>8388</v>
      </c>
      <c r="L46" s="4"/>
      <c r="M46" s="4"/>
      <c r="N46" s="7">
        <v>150</v>
      </c>
      <c r="O46" s="7">
        <v>154837.5</v>
      </c>
      <c r="P46" s="42">
        <f t="shared" si="0"/>
        <v>3.1177702106624581E-3</v>
      </c>
      <c r="Q46" s="7">
        <v>0</v>
      </c>
      <c r="R46" s="8" t="s">
        <v>438</v>
      </c>
      <c r="S46" s="9">
        <v>153910.85999999999</v>
      </c>
      <c r="T46" s="7">
        <f t="shared" si="1"/>
        <v>154837.5</v>
      </c>
      <c r="U46" s="43">
        <v>0</v>
      </c>
      <c r="V46" s="43">
        <v>0</v>
      </c>
      <c r="W46" s="44">
        <v>0</v>
      </c>
      <c r="X46" s="7">
        <v>1032.25</v>
      </c>
      <c r="Y46" s="7" t="str">
        <f t="shared" si="2"/>
        <v/>
      </c>
      <c r="Z46" s="14"/>
      <c r="AA46" s="7">
        <v>0</v>
      </c>
      <c r="AB46" s="11"/>
      <c r="AC46" s="43">
        <v>1032.25</v>
      </c>
      <c r="AD46" s="8">
        <v>1031.5</v>
      </c>
      <c r="AE46" s="8"/>
      <c r="AF46" s="8"/>
      <c r="AG46" s="8" t="s">
        <v>465</v>
      </c>
    </row>
    <row r="47" spans="1:33" ht="32.65" customHeight="1" x14ac:dyDescent="0.25">
      <c r="A47" s="41">
        <v>9101</v>
      </c>
      <c r="B47" s="41">
        <v>49662896.729999997</v>
      </c>
      <c r="C47" s="4" t="s">
        <v>40</v>
      </c>
      <c r="D47" s="4" t="s">
        <v>471</v>
      </c>
      <c r="E47" s="5" t="s">
        <v>1229</v>
      </c>
      <c r="F47" s="6">
        <v>44832</v>
      </c>
      <c r="G47" s="4" t="s">
        <v>870</v>
      </c>
      <c r="H47" s="4" t="s">
        <v>872</v>
      </c>
      <c r="I47" s="4" t="s">
        <v>873</v>
      </c>
      <c r="J47" s="4">
        <v>5102</v>
      </c>
      <c r="K47" s="4" t="s">
        <v>8386</v>
      </c>
      <c r="L47" s="4"/>
      <c r="M47" s="4"/>
      <c r="N47" s="7">
        <v>1464</v>
      </c>
      <c r="O47" s="7">
        <v>310734</v>
      </c>
      <c r="P47" s="42">
        <f t="shared" si="0"/>
        <v>6.2568641875513894E-3</v>
      </c>
      <c r="Q47" s="7">
        <v>0</v>
      </c>
      <c r="R47" s="8" t="s">
        <v>438</v>
      </c>
      <c r="S47" s="9">
        <v>314866.56</v>
      </c>
      <c r="T47" s="7">
        <f t="shared" si="1"/>
        <v>310734</v>
      </c>
      <c r="U47" s="43">
        <v>0</v>
      </c>
      <c r="V47" s="43">
        <v>0</v>
      </c>
      <c r="W47" s="44">
        <v>0</v>
      </c>
      <c r="X47" s="7">
        <v>212.25</v>
      </c>
      <c r="Y47" s="7" t="str">
        <f t="shared" si="2"/>
        <v/>
      </c>
      <c r="Z47" s="14"/>
      <c r="AA47" s="7">
        <v>0</v>
      </c>
      <c r="AB47" s="11"/>
      <c r="AC47" s="43">
        <v>212.25</v>
      </c>
      <c r="AD47" s="8">
        <v>212.3</v>
      </c>
      <c r="AE47" s="8"/>
      <c r="AF47" s="8"/>
      <c r="AG47" s="8" t="s">
        <v>465</v>
      </c>
    </row>
    <row r="48" spans="1:33" ht="32.65" customHeight="1" x14ac:dyDescent="0.25">
      <c r="A48" s="41">
        <v>9101</v>
      </c>
      <c r="B48" s="41">
        <v>49662896.729999997</v>
      </c>
      <c r="C48" s="4" t="s">
        <v>40</v>
      </c>
      <c r="D48" s="4" t="s">
        <v>471</v>
      </c>
      <c r="E48" s="5" t="s">
        <v>1229</v>
      </c>
      <c r="F48" s="6">
        <v>44832</v>
      </c>
      <c r="G48" s="4" t="s">
        <v>993</v>
      </c>
      <c r="H48" s="4" t="s">
        <v>995</v>
      </c>
      <c r="I48" s="4" t="s">
        <v>996</v>
      </c>
      <c r="J48" s="4">
        <v>24202</v>
      </c>
      <c r="K48" s="4" t="s">
        <v>8393</v>
      </c>
      <c r="L48" s="4"/>
      <c r="M48" s="4"/>
      <c r="N48" s="7">
        <v>1427</v>
      </c>
      <c r="O48" s="7">
        <v>557314.85</v>
      </c>
      <c r="P48" s="42">
        <f t="shared" si="0"/>
        <v>1.1221956162362582E-2</v>
      </c>
      <c r="Q48" s="7">
        <v>0</v>
      </c>
      <c r="R48" s="8" t="s">
        <v>438</v>
      </c>
      <c r="S48" s="9">
        <v>549437.6</v>
      </c>
      <c r="T48" s="7">
        <f t="shared" si="1"/>
        <v>557314.85</v>
      </c>
      <c r="U48" s="43">
        <v>0</v>
      </c>
      <c r="V48" s="43">
        <v>0</v>
      </c>
      <c r="W48" s="44">
        <v>0</v>
      </c>
      <c r="X48" s="7">
        <v>390.55</v>
      </c>
      <c r="Y48" s="7" t="str">
        <f t="shared" si="2"/>
        <v/>
      </c>
      <c r="Z48" s="14"/>
      <c r="AA48" s="7">
        <v>0</v>
      </c>
      <c r="AB48" s="11"/>
      <c r="AC48" s="43">
        <v>390.55</v>
      </c>
      <c r="AD48" s="8">
        <v>391</v>
      </c>
      <c r="AE48" s="8"/>
      <c r="AF48" s="8"/>
      <c r="AG48" s="8" t="s">
        <v>465</v>
      </c>
    </row>
    <row r="49" spans="1:33" ht="32.65" customHeight="1" x14ac:dyDescent="0.25">
      <c r="A49" s="41">
        <v>9101</v>
      </c>
      <c r="B49" s="41">
        <v>49662896.729999997</v>
      </c>
      <c r="C49" s="4" t="s">
        <v>40</v>
      </c>
      <c r="D49" s="4" t="s">
        <v>471</v>
      </c>
      <c r="E49" s="5" t="s">
        <v>1229</v>
      </c>
      <c r="F49" s="6">
        <v>44832</v>
      </c>
      <c r="G49" s="4" t="s">
        <v>893</v>
      </c>
      <c r="H49" s="4" t="s">
        <v>895</v>
      </c>
      <c r="I49" s="4" t="s">
        <v>896</v>
      </c>
      <c r="J49" s="4">
        <v>20302</v>
      </c>
      <c r="K49" s="4" t="s">
        <v>8390</v>
      </c>
      <c r="L49" s="4"/>
      <c r="M49" s="4"/>
      <c r="N49" s="7">
        <v>348</v>
      </c>
      <c r="O49" s="7">
        <v>582847.80000000005</v>
      </c>
      <c r="P49" s="42">
        <f t="shared" si="0"/>
        <v>1.1736081428530882E-2</v>
      </c>
      <c r="Q49" s="7">
        <v>0</v>
      </c>
      <c r="R49" s="8" t="s">
        <v>438</v>
      </c>
      <c r="S49" s="9">
        <v>587668.75</v>
      </c>
      <c r="T49" s="7">
        <f t="shared" si="1"/>
        <v>582847.80000000005</v>
      </c>
      <c r="U49" s="43">
        <v>0</v>
      </c>
      <c r="V49" s="43">
        <v>0</v>
      </c>
      <c r="W49" s="44">
        <v>0</v>
      </c>
      <c r="X49" s="7">
        <v>1674.85</v>
      </c>
      <c r="Y49" s="7" t="str">
        <f t="shared" si="2"/>
        <v/>
      </c>
      <c r="Z49" s="14"/>
      <c r="AA49" s="7">
        <v>0</v>
      </c>
      <c r="AB49" s="11"/>
      <c r="AC49" s="43">
        <v>1674.85</v>
      </c>
      <c r="AD49" s="8">
        <v>1675.25</v>
      </c>
      <c r="AE49" s="8"/>
      <c r="AF49" s="8"/>
      <c r="AG49" s="8" t="s">
        <v>465</v>
      </c>
    </row>
    <row r="50" spans="1:33" ht="32.65" customHeight="1" x14ac:dyDescent="0.25">
      <c r="A50" s="41">
        <v>9101</v>
      </c>
      <c r="B50" s="41">
        <v>49662896.729999997</v>
      </c>
      <c r="C50" s="4" t="s">
        <v>40</v>
      </c>
      <c r="D50" s="4" t="s">
        <v>471</v>
      </c>
      <c r="E50" s="5" t="s">
        <v>1229</v>
      </c>
      <c r="F50" s="6">
        <v>44832</v>
      </c>
      <c r="G50" s="4" t="s">
        <v>906</v>
      </c>
      <c r="H50" s="4" t="s">
        <v>908</v>
      </c>
      <c r="I50" s="4" t="s">
        <v>909</v>
      </c>
      <c r="J50" s="4">
        <v>30911</v>
      </c>
      <c r="K50" s="4" t="s">
        <v>8388</v>
      </c>
      <c r="L50" s="4"/>
      <c r="M50" s="4"/>
      <c r="N50" s="7">
        <v>96</v>
      </c>
      <c r="O50" s="7">
        <v>244723.20000000001</v>
      </c>
      <c r="P50" s="42">
        <f t="shared" si="0"/>
        <v>4.9276867865858786E-3</v>
      </c>
      <c r="Q50" s="7">
        <v>0</v>
      </c>
      <c r="R50" s="8" t="s">
        <v>438</v>
      </c>
      <c r="S50" s="9">
        <v>248633.07</v>
      </c>
      <c r="T50" s="7">
        <f t="shared" si="1"/>
        <v>244723.20000000001</v>
      </c>
      <c r="U50" s="43">
        <v>0</v>
      </c>
      <c r="V50" s="43">
        <v>0</v>
      </c>
      <c r="W50" s="44">
        <v>0</v>
      </c>
      <c r="X50" s="7">
        <v>2549.1999999999998</v>
      </c>
      <c r="Y50" s="7" t="str">
        <f t="shared" si="2"/>
        <v/>
      </c>
      <c r="Z50" s="14"/>
      <c r="AA50" s="7">
        <v>0</v>
      </c>
      <c r="AB50" s="11"/>
      <c r="AC50" s="43">
        <v>2549.1999999999998</v>
      </c>
      <c r="AD50" s="8">
        <v>2550.1</v>
      </c>
      <c r="AE50" s="8"/>
      <c r="AF50" s="8"/>
      <c r="AG50" s="8" t="s">
        <v>465</v>
      </c>
    </row>
    <row r="51" spans="1:33" ht="32.65" customHeight="1" x14ac:dyDescent="0.25">
      <c r="A51" s="41">
        <v>9101</v>
      </c>
      <c r="B51" s="41">
        <v>49662896.729999997</v>
      </c>
      <c r="C51" s="4" t="s">
        <v>40</v>
      </c>
      <c r="D51" s="4" t="s">
        <v>471</v>
      </c>
      <c r="E51" s="5" t="s">
        <v>1229</v>
      </c>
      <c r="F51" s="6">
        <v>44832</v>
      </c>
      <c r="G51" s="4" t="s">
        <v>1017</v>
      </c>
      <c r="H51" s="4" t="s">
        <v>1019</v>
      </c>
      <c r="I51" s="4" t="s">
        <v>1020</v>
      </c>
      <c r="J51" s="4">
        <v>65110</v>
      </c>
      <c r="K51" s="4" t="s">
        <v>8392</v>
      </c>
      <c r="L51" s="4"/>
      <c r="M51" s="4"/>
      <c r="N51" s="7">
        <v>421</v>
      </c>
      <c r="O51" s="7">
        <v>526439.44999999995</v>
      </c>
      <c r="P51" s="42">
        <f t="shared" si="0"/>
        <v>1.0600256623411826E-2</v>
      </c>
      <c r="Q51" s="7">
        <v>0</v>
      </c>
      <c r="R51" s="8" t="s">
        <v>438</v>
      </c>
      <c r="S51" s="9">
        <v>528005.04</v>
      </c>
      <c r="T51" s="7">
        <f t="shared" si="1"/>
        <v>526439.44999999995</v>
      </c>
      <c r="U51" s="43">
        <v>0</v>
      </c>
      <c r="V51" s="43">
        <v>0</v>
      </c>
      <c r="W51" s="44">
        <v>0</v>
      </c>
      <c r="X51" s="7">
        <v>1250.45</v>
      </c>
      <c r="Y51" s="7" t="str">
        <f t="shared" si="2"/>
        <v/>
      </c>
      <c r="Z51" s="14"/>
      <c r="AA51" s="7">
        <v>0</v>
      </c>
      <c r="AB51" s="11"/>
      <c r="AC51" s="43">
        <v>1250.45</v>
      </c>
      <c r="AD51" s="8">
        <v>1250.5</v>
      </c>
      <c r="AE51" s="8"/>
      <c r="AF51" s="8"/>
      <c r="AG51" s="8" t="s">
        <v>465</v>
      </c>
    </row>
    <row r="52" spans="1:33" ht="32.65" customHeight="1" x14ac:dyDescent="0.25">
      <c r="A52" s="41">
        <v>9101</v>
      </c>
      <c r="B52" s="41">
        <v>49662896.729999997</v>
      </c>
      <c r="C52" s="4" t="s">
        <v>40</v>
      </c>
      <c r="D52" s="4" t="s">
        <v>471</v>
      </c>
      <c r="E52" s="5" t="s">
        <v>1229</v>
      </c>
      <c r="F52" s="6">
        <v>44832</v>
      </c>
      <c r="G52" s="4" t="s">
        <v>926</v>
      </c>
      <c r="H52" s="4" t="s">
        <v>928</v>
      </c>
      <c r="I52" s="4" t="s">
        <v>929</v>
      </c>
      <c r="J52" s="4">
        <v>30301</v>
      </c>
      <c r="K52" s="4" t="s">
        <v>8394</v>
      </c>
      <c r="L52" s="4"/>
      <c r="M52" s="4"/>
      <c r="N52" s="7">
        <v>61</v>
      </c>
      <c r="O52" s="7">
        <v>143035.85</v>
      </c>
      <c r="P52" s="42">
        <f t="shared" si="0"/>
        <v>2.8801350589281265E-3</v>
      </c>
      <c r="Q52" s="7">
        <v>0</v>
      </c>
      <c r="R52" s="8" t="s">
        <v>438</v>
      </c>
      <c r="S52" s="9">
        <v>143644.68</v>
      </c>
      <c r="T52" s="7">
        <f t="shared" si="1"/>
        <v>143035.85</v>
      </c>
      <c r="U52" s="43">
        <v>0</v>
      </c>
      <c r="V52" s="43">
        <v>0</v>
      </c>
      <c r="W52" s="44">
        <v>0</v>
      </c>
      <c r="X52" s="7">
        <v>2344.85</v>
      </c>
      <c r="Y52" s="7" t="str">
        <f t="shared" si="2"/>
        <v/>
      </c>
      <c r="Z52" s="14"/>
      <c r="AA52" s="7">
        <v>0</v>
      </c>
      <c r="AB52" s="11"/>
      <c r="AC52" s="43">
        <v>2344.85</v>
      </c>
      <c r="AD52" s="8">
        <v>2349.65</v>
      </c>
      <c r="AE52" s="8"/>
      <c r="AF52" s="8"/>
      <c r="AG52" s="8" t="s">
        <v>465</v>
      </c>
    </row>
    <row r="53" spans="1:33" ht="32.65" customHeight="1" x14ac:dyDescent="0.25">
      <c r="A53" s="41">
        <v>9101</v>
      </c>
      <c r="B53" s="41">
        <v>49662896.729999997</v>
      </c>
      <c r="C53" s="4" t="s">
        <v>40</v>
      </c>
      <c r="D53" s="4" t="s">
        <v>471</v>
      </c>
      <c r="E53" s="5" t="s">
        <v>1229</v>
      </c>
      <c r="F53" s="6">
        <v>44832</v>
      </c>
      <c r="G53" s="4" t="s">
        <v>494</v>
      </c>
      <c r="H53" s="4" t="s">
        <v>496</v>
      </c>
      <c r="I53" s="4" t="s">
        <v>497</v>
      </c>
      <c r="J53" s="4">
        <v>65110</v>
      </c>
      <c r="K53" s="4" t="s">
        <v>8392</v>
      </c>
      <c r="L53" s="4"/>
      <c r="M53" s="4"/>
      <c r="N53" s="7">
        <v>665</v>
      </c>
      <c r="O53" s="7">
        <v>352749.25</v>
      </c>
      <c r="P53" s="42">
        <f t="shared" si="0"/>
        <v>7.1028730345266758E-3</v>
      </c>
      <c r="Q53" s="7">
        <v>0</v>
      </c>
      <c r="R53" s="8" t="s">
        <v>438</v>
      </c>
      <c r="S53" s="9">
        <v>350700.6</v>
      </c>
      <c r="T53" s="7">
        <f t="shared" si="1"/>
        <v>352749.25</v>
      </c>
      <c r="U53" s="43">
        <v>0</v>
      </c>
      <c r="V53" s="43">
        <v>0</v>
      </c>
      <c r="W53" s="44">
        <v>0</v>
      </c>
      <c r="X53" s="7">
        <v>530.45000000000005</v>
      </c>
      <c r="Y53" s="7" t="str">
        <f t="shared" si="2"/>
        <v/>
      </c>
      <c r="Z53" s="14"/>
      <c r="AA53" s="7">
        <v>0</v>
      </c>
      <c r="AB53" s="11"/>
      <c r="AC53" s="43">
        <v>530.45000000000005</v>
      </c>
      <c r="AD53" s="8">
        <v>530.04999999999995</v>
      </c>
      <c r="AE53" s="8"/>
      <c r="AF53" s="8"/>
      <c r="AG53" s="8" t="s">
        <v>465</v>
      </c>
    </row>
    <row r="54" spans="1:33" ht="32.65" customHeight="1" x14ac:dyDescent="0.25">
      <c r="A54" s="41">
        <v>9101</v>
      </c>
      <c r="B54" s="41">
        <v>49662896.729999997</v>
      </c>
      <c r="C54" s="4" t="s">
        <v>40</v>
      </c>
      <c r="D54" s="4" t="s">
        <v>471</v>
      </c>
      <c r="E54" s="5" t="s">
        <v>1229</v>
      </c>
      <c r="F54" s="6">
        <v>44832</v>
      </c>
      <c r="G54" s="4" t="s">
        <v>949</v>
      </c>
      <c r="H54" s="4" t="s">
        <v>951</v>
      </c>
      <c r="I54" s="4" t="s">
        <v>952</v>
      </c>
      <c r="J54" s="4">
        <v>64191</v>
      </c>
      <c r="K54" s="4" t="s">
        <v>8391</v>
      </c>
      <c r="L54" s="4"/>
      <c r="M54" s="4"/>
      <c r="N54" s="7">
        <v>475</v>
      </c>
      <c r="O54" s="7">
        <v>562970</v>
      </c>
      <c r="P54" s="42">
        <f t="shared" si="0"/>
        <v>1.1335826886230043E-2</v>
      </c>
      <c r="Q54" s="7">
        <v>0</v>
      </c>
      <c r="R54" s="8" t="s">
        <v>438</v>
      </c>
      <c r="S54" s="9">
        <v>553807.07999999996</v>
      </c>
      <c r="T54" s="7">
        <f t="shared" si="1"/>
        <v>562970</v>
      </c>
      <c r="U54" s="43">
        <v>0</v>
      </c>
      <c r="V54" s="43">
        <v>0</v>
      </c>
      <c r="W54" s="44">
        <v>0</v>
      </c>
      <c r="X54" s="7">
        <v>1185.2</v>
      </c>
      <c r="Y54" s="7" t="str">
        <f t="shared" si="2"/>
        <v/>
      </c>
      <c r="Z54" s="14"/>
      <c r="AA54" s="7">
        <v>0</v>
      </c>
      <c r="AB54" s="11"/>
      <c r="AC54" s="43">
        <v>1185.2</v>
      </c>
      <c r="AD54" s="8">
        <v>1186.3</v>
      </c>
      <c r="AE54" s="8"/>
      <c r="AF54" s="8"/>
      <c r="AG54" s="8" t="s">
        <v>465</v>
      </c>
    </row>
    <row r="55" spans="1:33" ht="32.65" customHeight="1" x14ac:dyDescent="0.25">
      <c r="A55" s="41">
        <v>9101</v>
      </c>
      <c r="B55" s="41">
        <v>49662896.729999997</v>
      </c>
      <c r="C55" s="4" t="s">
        <v>40</v>
      </c>
      <c r="D55" s="4" t="s">
        <v>471</v>
      </c>
      <c r="E55" s="5" t="s">
        <v>1229</v>
      </c>
      <c r="F55" s="6">
        <v>44832</v>
      </c>
      <c r="G55" s="4" t="s">
        <v>959</v>
      </c>
      <c r="H55" s="4" t="s">
        <v>961</v>
      </c>
      <c r="I55" s="4" t="s">
        <v>962</v>
      </c>
      <c r="J55" s="4">
        <v>52242</v>
      </c>
      <c r="K55" s="4" t="s">
        <v>8377</v>
      </c>
      <c r="L55" s="4"/>
      <c r="M55" s="4"/>
      <c r="N55" s="7">
        <v>526</v>
      </c>
      <c r="O55" s="7">
        <v>431661.9</v>
      </c>
      <c r="P55" s="42">
        <f t="shared" si="0"/>
        <v>8.6918389466244094E-3</v>
      </c>
      <c r="Q55" s="7">
        <v>0</v>
      </c>
      <c r="R55" s="8" t="s">
        <v>438</v>
      </c>
      <c r="S55" s="9">
        <v>435744.78</v>
      </c>
      <c r="T55" s="7">
        <f t="shared" si="1"/>
        <v>431661.9</v>
      </c>
      <c r="U55" s="43">
        <v>0</v>
      </c>
      <c r="V55" s="43">
        <v>0</v>
      </c>
      <c r="W55" s="44">
        <v>0</v>
      </c>
      <c r="X55" s="7">
        <v>820.65</v>
      </c>
      <c r="Y55" s="7" t="str">
        <f t="shared" si="2"/>
        <v/>
      </c>
      <c r="Z55" s="14"/>
      <c r="AA55" s="7">
        <v>0</v>
      </c>
      <c r="AB55" s="11"/>
      <c r="AC55" s="43">
        <v>820.65</v>
      </c>
      <c r="AD55" s="8">
        <v>821.05</v>
      </c>
      <c r="AE55" s="8"/>
      <c r="AF55" s="8"/>
      <c r="AG55" s="8" t="s">
        <v>465</v>
      </c>
    </row>
    <row r="56" spans="1:33" ht="32.65" customHeight="1" x14ac:dyDescent="0.25">
      <c r="A56" s="41">
        <v>9101</v>
      </c>
      <c r="B56" s="41">
        <v>49662896.729999997</v>
      </c>
      <c r="C56" s="4" t="s">
        <v>40</v>
      </c>
      <c r="D56" s="4" t="s">
        <v>471</v>
      </c>
      <c r="E56" s="5" t="s">
        <v>1229</v>
      </c>
      <c r="F56" s="6">
        <v>44832</v>
      </c>
      <c r="G56" s="4" t="s">
        <v>971</v>
      </c>
      <c r="H56" s="4" t="s">
        <v>973</v>
      </c>
      <c r="I56" s="4" t="s">
        <v>974</v>
      </c>
      <c r="J56" s="4">
        <v>20119</v>
      </c>
      <c r="K56" s="4" t="s">
        <v>8407</v>
      </c>
      <c r="L56" s="4"/>
      <c r="M56" s="4"/>
      <c r="N56" s="7">
        <v>101</v>
      </c>
      <c r="O56" s="7">
        <v>252848.45</v>
      </c>
      <c r="P56" s="42">
        <f t="shared" si="0"/>
        <v>5.091294842800847E-3</v>
      </c>
      <c r="Q56" s="7">
        <v>0</v>
      </c>
      <c r="R56" s="8" t="s">
        <v>438</v>
      </c>
      <c r="S56" s="9">
        <v>256230.39</v>
      </c>
      <c r="T56" s="7">
        <f t="shared" si="1"/>
        <v>252848.45</v>
      </c>
      <c r="U56" s="43">
        <v>0</v>
      </c>
      <c r="V56" s="43">
        <v>0</v>
      </c>
      <c r="W56" s="44">
        <v>0</v>
      </c>
      <c r="X56" s="7">
        <v>2503.4499999999998</v>
      </c>
      <c r="Y56" s="7" t="str">
        <f t="shared" si="2"/>
        <v/>
      </c>
      <c r="Z56" s="14"/>
      <c r="AA56" s="7">
        <v>0</v>
      </c>
      <c r="AB56" s="11"/>
      <c r="AC56" s="43">
        <v>2503.4499999999998</v>
      </c>
      <c r="AD56" s="8">
        <v>2503.9</v>
      </c>
      <c r="AE56" s="8"/>
      <c r="AF56" s="8"/>
      <c r="AG56" s="8" t="s">
        <v>465</v>
      </c>
    </row>
    <row r="57" spans="1:33" ht="32.65" customHeight="1" x14ac:dyDescent="0.25">
      <c r="A57" s="41">
        <v>9102</v>
      </c>
      <c r="B57" s="41">
        <v>72764.800000000003</v>
      </c>
      <c r="C57" s="4" t="s">
        <v>40</v>
      </c>
      <c r="D57" s="4" t="s">
        <v>1065</v>
      </c>
      <c r="E57" s="5" t="s">
        <v>1230</v>
      </c>
      <c r="F57" s="6">
        <v>44832</v>
      </c>
      <c r="G57" s="4" t="s">
        <v>638</v>
      </c>
      <c r="H57" s="4" t="s">
        <v>640</v>
      </c>
      <c r="I57" s="4" t="s">
        <v>641</v>
      </c>
      <c r="J57" s="4">
        <v>20231</v>
      </c>
      <c r="K57" s="4" t="s">
        <v>8389</v>
      </c>
      <c r="L57" s="4"/>
      <c r="M57" s="4"/>
      <c r="N57" s="7">
        <v>1</v>
      </c>
      <c r="O57" s="7">
        <v>2696.45</v>
      </c>
      <c r="P57" s="42">
        <f t="shared" si="0"/>
        <v>3.7057066053916177E-2</v>
      </c>
      <c r="Q57" s="7">
        <v>0</v>
      </c>
      <c r="R57" s="8" t="s">
        <v>438</v>
      </c>
      <c r="S57" s="9">
        <v>2587.6799999999998</v>
      </c>
      <c r="T57" s="7">
        <f t="shared" si="1"/>
        <v>2696.45</v>
      </c>
      <c r="U57" s="43">
        <v>0</v>
      </c>
      <c r="V57" s="43">
        <v>0</v>
      </c>
      <c r="W57" s="44">
        <v>0</v>
      </c>
      <c r="X57" s="7">
        <v>2696.45</v>
      </c>
      <c r="Y57" s="7" t="str">
        <f t="shared" si="2"/>
        <v/>
      </c>
      <c r="Z57" s="14"/>
      <c r="AA57" s="7">
        <v>0</v>
      </c>
      <c r="AB57" s="11"/>
      <c r="AC57" s="43">
        <v>2696.45</v>
      </c>
      <c r="AD57" s="8">
        <v>2696.85</v>
      </c>
      <c r="AE57" s="8"/>
      <c r="AF57" s="8"/>
      <c r="AG57" s="8" t="s">
        <v>465</v>
      </c>
    </row>
    <row r="58" spans="1:33" ht="32.65" customHeight="1" x14ac:dyDescent="0.25">
      <c r="A58" s="41">
        <v>9102</v>
      </c>
      <c r="B58" s="41">
        <v>72764.800000000003</v>
      </c>
      <c r="C58" s="4" t="s">
        <v>40</v>
      </c>
      <c r="D58" s="4" t="s">
        <v>1065</v>
      </c>
      <c r="E58" s="5" t="s">
        <v>1230</v>
      </c>
      <c r="F58" s="6">
        <v>44832</v>
      </c>
      <c r="G58" s="4" t="s">
        <v>660</v>
      </c>
      <c r="H58" s="4" t="s">
        <v>662</v>
      </c>
      <c r="I58" s="4" t="s">
        <v>663</v>
      </c>
      <c r="J58" s="4">
        <v>64191</v>
      </c>
      <c r="K58" s="4" t="s">
        <v>8391</v>
      </c>
      <c r="L58" s="4"/>
      <c r="M58" s="4"/>
      <c r="N58" s="7">
        <v>3</v>
      </c>
      <c r="O58" s="7">
        <v>1591.8</v>
      </c>
      <c r="P58" s="42">
        <f t="shared" si="0"/>
        <v>2.1875962003606138E-2</v>
      </c>
      <c r="Q58" s="7">
        <v>0</v>
      </c>
      <c r="R58" s="8" t="s">
        <v>438</v>
      </c>
      <c r="S58" s="9">
        <v>1707.36</v>
      </c>
      <c r="T58" s="7">
        <f t="shared" si="1"/>
        <v>1591.8</v>
      </c>
      <c r="U58" s="43">
        <v>0</v>
      </c>
      <c r="V58" s="43">
        <v>0</v>
      </c>
      <c r="W58" s="44">
        <v>0</v>
      </c>
      <c r="X58" s="7">
        <v>530.6</v>
      </c>
      <c r="Y58" s="7" t="str">
        <f t="shared" si="2"/>
        <v/>
      </c>
      <c r="Z58" s="14"/>
      <c r="AA58" s="7">
        <v>0</v>
      </c>
      <c r="AB58" s="11"/>
      <c r="AC58" s="43">
        <v>530.6</v>
      </c>
      <c r="AD58" s="8">
        <v>531.04999999999995</v>
      </c>
      <c r="AE58" s="8"/>
      <c r="AF58" s="8"/>
      <c r="AG58" s="8" t="s">
        <v>465</v>
      </c>
    </row>
    <row r="59" spans="1:33" ht="32.65" customHeight="1" x14ac:dyDescent="0.25">
      <c r="A59" s="41">
        <v>9102</v>
      </c>
      <c r="B59" s="41">
        <v>72764.800000000003</v>
      </c>
      <c r="C59" s="4" t="s">
        <v>40</v>
      </c>
      <c r="D59" s="4" t="s">
        <v>1065</v>
      </c>
      <c r="E59" s="5" t="s">
        <v>1230</v>
      </c>
      <c r="F59" s="6">
        <v>44832</v>
      </c>
      <c r="G59" s="4" t="s">
        <v>698</v>
      </c>
      <c r="H59" s="4" t="s">
        <v>700</v>
      </c>
      <c r="I59" s="4" t="s">
        <v>701</v>
      </c>
      <c r="J59" s="4">
        <v>61202</v>
      </c>
      <c r="K59" s="4" t="s">
        <v>8383</v>
      </c>
      <c r="L59" s="4"/>
      <c r="M59" s="4"/>
      <c r="N59" s="7">
        <v>2</v>
      </c>
      <c r="O59" s="7">
        <v>1599.8</v>
      </c>
      <c r="P59" s="42">
        <f t="shared" si="0"/>
        <v>2.1985905272879191E-2</v>
      </c>
      <c r="Q59" s="7">
        <v>0</v>
      </c>
      <c r="R59" s="8" t="s">
        <v>438</v>
      </c>
      <c r="S59" s="9">
        <v>1578.98</v>
      </c>
      <c r="T59" s="7">
        <f t="shared" si="1"/>
        <v>1599.8</v>
      </c>
      <c r="U59" s="43">
        <v>0</v>
      </c>
      <c r="V59" s="43">
        <v>0</v>
      </c>
      <c r="W59" s="44">
        <v>0</v>
      </c>
      <c r="X59" s="7">
        <v>799.9</v>
      </c>
      <c r="Y59" s="7" t="str">
        <f t="shared" si="2"/>
        <v/>
      </c>
      <c r="Z59" s="14"/>
      <c r="AA59" s="7">
        <v>0</v>
      </c>
      <c r="AB59" s="11"/>
      <c r="AC59" s="43">
        <v>799.9</v>
      </c>
      <c r="AD59" s="8">
        <v>799.75</v>
      </c>
      <c r="AE59" s="8"/>
      <c r="AF59" s="8"/>
      <c r="AG59" s="8" t="s">
        <v>465</v>
      </c>
    </row>
    <row r="60" spans="1:33" ht="32.65" customHeight="1" x14ac:dyDescent="0.25">
      <c r="A60" s="41">
        <v>9102</v>
      </c>
      <c r="B60" s="41">
        <v>72764.800000000003</v>
      </c>
      <c r="C60" s="4" t="s">
        <v>40</v>
      </c>
      <c r="D60" s="4" t="s">
        <v>1065</v>
      </c>
      <c r="E60" s="5" t="s">
        <v>1230</v>
      </c>
      <c r="F60" s="6">
        <v>44832</v>
      </c>
      <c r="G60" s="4" t="s">
        <v>710</v>
      </c>
      <c r="H60" s="4" t="s">
        <v>712</v>
      </c>
      <c r="I60" s="4" t="s">
        <v>713</v>
      </c>
      <c r="J60" s="4">
        <v>20221</v>
      </c>
      <c r="K60" s="4" t="s">
        <v>8379</v>
      </c>
      <c r="L60" s="4"/>
      <c r="M60" s="4"/>
      <c r="N60" s="7">
        <v>1</v>
      </c>
      <c r="O60" s="7">
        <v>3342.45</v>
      </c>
      <c r="P60" s="42">
        <f t="shared" si="0"/>
        <v>4.5934985047715378E-2</v>
      </c>
      <c r="Q60" s="7">
        <v>0</v>
      </c>
      <c r="R60" s="8" t="s">
        <v>438</v>
      </c>
      <c r="S60" s="9">
        <v>3323.9</v>
      </c>
      <c r="T60" s="7">
        <f t="shared" si="1"/>
        <v>3342.45</v>
      </c>
      <c r="U60" s="43">
        <v>0</v>
      </c>
      <c r="V60" s="43">
        <v>0</v>
      </c>
      <c r="W60" s="44">
        <v>0</v>
      </c>
      <c r="X60" s="7">
        <v>3342.45</v>
      </c>
      <c r="Y60" s="7" t="str">
        <f t="shared" si="2"/>
        <v/>
      </c>
      <c r="Z60" s="14"/>
      <c r="AA60" s="7">
        <v>0</v>
      </c>
      <c r="AB60" s="11"/>
      <c r="AC60" s="43">
        <v>3342.45</v>
      </c>
      <c r="AD60" s="8">
        <v>3342.15</v>
      </c>
      <c r="AE60" s="8"/>
      <c r="AF60" s="8"/>
      <c r="AG60" s="8" t="s">
        <v>465</v>
      </c>
    </row>
    <row r="61" spans="1:33" ht="32.65" customHeight="1" x14ac:dyDescent="0.25">
      <c r="A61" s="41">
        <v>9102</v>
      </c>
      <c r="B61" s="41">
        <v>72764.800000000003</v>
      </c>
      <c r="C61" s="4" t="s">
        <v>40</v>
      </c>
      <c r="D61" s="4" t="s">
        <v>1065</v>
      </c>
      <c r="E61" s="5" t="s">
        <v>1230</v>
      </c>
      <c r="F61" s="6">
        <v>44832</v>
      </c>
      <c r="G61" s="4" t="s">
        <v>730</v>
      </c>
      <c r="H61" s="4" t="s">
        <v>732</v>
      </c>
      <c r="I61" s="4" t="s">
        <v>733</v>
      </c>
      <c r="J61" s="4">
        <v>28211</v>
      </c>
      <c r="K61" s="4" t="s">
        <v>8400</v>
      </c>
      <c r="L61" s="4"/>
      <c r="M61" s="4"/>
      <c r="N61" s="7">
        <v>1</v>
      </c>
      <c r="O61" s="7">
        <v>1268.2</v>
      </c>
      <c r="P61" s="42">
        <f t="shared" si="0"/>
        <v>1.7428756761511059E-2</v>
      </c>
      <c r="Q61" s="7">
        <v>0</v>
      </c>
      <c r="R61" s="8" t="s">
        <v>438</v>
      </c>
      <c r="S61" s="9">
        <v>1285.8900000000001</v>
      </c>
      <c r="T61" s="7">
        <f t="shared" si="1"/>
        <v>1268.2</v>
      </c>
      <c r="U61" s="43">
        <v>0</v>
      </c>
      <c r="V61" s="43">
        <v>0</v>
      </c>
      <c r="W61" s="44">
        <v>0</v>
      </c>
      <c r="X61" s="7">
        <v>1268.2</v>
      </c>
      <c r="Y61" s="7" t="str">
        <f t="shared" si="2"/>
        <v/>
      </c>
      <c r="Z61" s="14"/>
      <c r="AA61" s="7">
        <v>0</v>
      </c>
      <c r="AB61" s="11"/>
      <c r="AC61" s="43">
        <v>1268.2</v>
      </c>
      <c r="AD61" s="8">
        <v>1268.7</v>
      </c>
      <c r="AE61" s="8"/>
      <c r="AF61" s="8"/>
      <c r="AG61" s="8" t="s">
        <v>465</v>
      </c>
    </row>
    <row r="62" spans="1:33" ht="32.65" customHeight="1" x14ac:dyDescent="0.25">
      <c r="A62" s="41">
        <v>9102</v>
      </c>
      <c r="B62" s="41">
        <v>72764.800000000003</v>
      </c>
      <c r="C62" s="4" t="s">
        <v>40</v>
      </c>
      <c r="D62" s="4" t="s">
        <v>1065</v>
      </c>
      <c r="E62" s="5" t="s">
        <v>1230</v>
      </c>
      <c r="F62" s="6">
        <v>44832</v>
      </c>
      <c r="G62" s="4" t="s">
        <v>760</v>
      </c>
      <c r="H62" s="4" t="s">
        <v>762</v>
      </c>
      <c r="I62" s="4" t="s">
        <v>763</v>
      </c>
      <c r="J62" s="4">
        <v>32111</v>
      </c>
      <c r="K62" s="4" t="s">
        <v>8411</v>
      </c>
      <c r="L62" s="4"/>
      <c r="M62" s="4"/>
      <c r="N62" s="7">
        <v>1</v>
      </c>
      <c r="O62" s="7">
        <v>2606.9499999999998</v>
      </c>
      <c r="P62" s="42">
        <f t="shared" si="0"/>
        <v>3.5827075728923873E-2</v>
      </c>
      <c r="Q62" s="7">
        <v>0</v>
      </c>
      <c r="R62" s="8" t="s">
        <v>438</v>
      </c>
      <c r="S62" s="9">
        <v>2621.84</v>
      </c>
      <c r="T62" s="7">
        <f t="shared" si="1"/>
        <v>2606.9499999999998</v>
      </c>
      <c r="U62" s="43">
        <v>0</v>
      </c>
      <c r="V62" s="43">
        <v>0</v>
      </c>
      <c r="W62" s="44">
        <v>0</v>
      </c>
      <c r="X62" s="7">
        <v>2606.9499999999998</v>
      </c>
      <c r="Y62" s="7" t="str">
        <f t="shared" si="2"/>
        <v/>
      </c>
      <c r="Z62" s="14"/>
      <c r="AA62" s="7">
        <v>0</v>
      </c>
      <c r="AB62" s="11"/>
      <c r="AC62" s="43">
        <v>2606.9499999999998</v>
      </c>
      <c r="AD62" s="8">
        <v>2606.5500000000002</v>
      </c>
      <c r="AE62" s="8"/>
      <c r="AF62" s="8"/>
      <c r="AG62" s="8" t="s">
        <v>465</v>
      </c>
    </row>
    <row r="63" spans="1:33" ht="32.65" customHeight="1" x14ac:dyDescent="0.25">
      <c r="A63" s="41">
        <v>9102</v>
      </c>
      <c r="B63" s="41">
        <v>72764.800000000003</v>
      </c>
      <c r="C63" s="4" t="s">
        <v>40</v>
      </c>
      <c r="D63" s="4" t="s">
        <v>1065</v>
      </c>
      <c r="E63" s="5" t="s">
        <v>1230</v>
      </c>
      <c r="F63" s="6">
        <v>44832</v>
      </c>
      <c r="G63" s="4" t="s">
        <v>790</v>
      </c>
      <c r="H63" s="4" t="s">
        <v>792</v>
      </c>
      <c r="I63" s="4" t="s">
        <v>793</v>
      </c>
      <c r="J63" s="4">
        <v>21001</v>
      </c>
      <c r="K63" s="4" t="s">
        <v>8385</v>
      </c>
      <c r="L63" s="4"/>
      <c r="M63" s="4"/>
      <c r="N63" s="7">
        <v>2</v>
      </c>
      <c r="O63" s="7">
        <v>1897.3</v>
      </c>
      <c r="P63" s="42">
        <f t="shared" si="0"/>
        <v>2.6074420598970929E-2</v>
      </c>
      <c r="Q63" s="7">
        <v>0</v>
      </c>
      <c r="R63" s="8" t="s">
        <v>438</v>
      </c>
      <c r="S63" s="9">
        <v>1774.48</v>
      </c>
      <c r="T63" s="7">
        <f t="shared" si="1"/>
        <v>1897.3</v>
      </c>
      <c r="U63" s="43">
        <v>0</v>
      </c>
      <c r="V63" s="43">
        <v>0</v>
      </c>
      <c r="W63" s="44">
        <v>0</v>
      </c>
      <c r="X63" s="7">
        <v>948.65</v>
      </c>
      <c r="Y63" s="7" t="str">
        <f t="shared" si="2"/>
        <v/>
      </c>
      <c r="Z63" s="14"/>
      <c r="AA63" s="7">
        <v>0</v>
      </c>
      <c r="AB63" s="11"/>
      <c r="AC63" s="43">
        <v>948.65</v>
      </c>
      <c r="AD63" s="8">
        <v>949</v>
      </c>
      <c r="AE63" s="8"/>
      <c r="AF63" s="8"/>
      <c r="AG63" s="8" t="s">
        <v>465</v>
      </c>
    </row>
    <row r="64" spans="1:33" ht="32.65" customHeight="1" x14ac:dyDescent="0.25">
      <c r="A64" s="41">
        <v>9102</v>
      </c>
      <c r="B64" s="41">
        <v>72764.800000000003</v>
      </c>
      <c r="C64" s="4" t="s">
        <v>40</v>
      </c>
      <c r="D64" s="4" t="s">
        <v>1065</v>
      </c>
      <c r="E64" s="5" t="s">
        <v>1230</v>
      </c>
      <c r="F64" s="6">
        <v>44832</v>
      </c>
      <c r="G64" s="4" t="s">
        <v>813</v>
      </c>
      <c r="H64" s="4" t="s">
        <v>815</v>
      </c>
      <c r="I64" s="4" t="s">
        <v>816</v>
      </c>
      <c r="J64" s="4">
        <v>24319</v>
      </c>
      <c r="K64" s="4" t="s">
        <v>8410</v>
      </c>
      <c r="L64" s="4"/>
      <c r="M64" s="4"/>
      <c r="N64" s="7">
        <v>8</v>
      </c>
      <c r="O64" s="7">
        <v>794.4</v>
      </c>
      <c r="P64" s="42">
        <f t="shared" si="0"/>
        <v>1.0917366638814371E-2</v>
      </c>
      <c r="Q64" s="7">
        <v>0</v>
      </c>
      <c r="R64" s="8" t="s">
        <v>438</v>
      </c>
      <c r="S64" s="9">
        <v>821.9</v>
      </c>
      <c r="T64" s="7">
        <f t="shared" si="1"/>
        <v>794.4</v>
      </c>
      <c r="U64" s="43">
        <v>0</v>
      </c>
      <c r="V64" s="43">
        <v>0</v>
      </c>
      <c r="W64" s="44">
        <v>0</v>
      </c>
      <c r="X64" s="7">
        <v>99.3</v>
      </c>
      <c r="Y64" s="7" t="str">
        <f t="shared" si="2"/>
        <v/>
      </c>
      <c r="Z64" s="14"/>
      <c r="AA64" s="7">
        <v>0</v>
      </c>
      <c r="AB64" s="11"/>
      <c r="AC64" s="43">
        <v>99.3</v>
      </c>
      <c r="AD64" s="8">
        <v>99.3</v>
      </c>
      <c r="AE64" s="8"/>
      <c r="AF64" s="8"/>
      <c r="AG64" s="8" t="s">
        <v>465</v>
      </c>
    </row>
    <row r="65" spans="1:33" ht="32.65" customHeight="1" x14ac:dyDescent="0.25">
      <c r="A65" s="41">
        <v>9102</v>
      </c>
      <c r="B65" s="41">
        <v>72764.800000000003</v>
      </c>
      <c r="C65" s="4" t="s">
        <v>40</v>
      </c>
      <c r="D65" s="4" t="s">
        <v>1065</v>
      </c>
      <c r="E65" s="5" t="s">
        <v>1230</v>
      </c>
      <c r="F65" s="6">
        <v>44832</v>
      </c>
      <c r="G65" s="4" t="s">
        <v>836</v>
      </c>
      <c r="H65" s="4" t="s">
        <v>838</v>
      </c>
      <c r="I65" s="4" t="s">
        <v>839</v>
      </c>
      <c r="J65" s="4">
        <v>35102</v>
      </c>
      <c r="K65" s="4" t="s">
        <v>8403</v>
      </c>
      <c r="L65" s="4"/>
      <c r="M65" s="4"/>
      <c r="N65" s="7">
        <v>7</v>
      </c>
      <c r="O65" s="7">
        <v>1117.55</v>
      </c>
      <c r="P65" s="42">
        <f t="shared" si="0"/>
        <v>1.5358387572012841E-2</v>
      </c>
      <c r="Q65" s="7">
        <v>0</v>
      </c>
      <c r="R65" s="8" t="s">
        <v>438</v>
      </c>
      <c r="S65" s="9">
        <v>1160.55</v>
      </c>
      <c r="T65" s="7">
        <f t="shared" si="1"/>
        <v>1117.55</v>
      </c>
      <c r="U65" s="43">
        <v>0</v>
      </c>
      <c r="V65" s="43">
        <v>0</v>
      </c>
      <c r="W65" s="44">
        <v>0</v>
      </c>
      <c r="X65" s="7">
        <v>159.65</v>
      </c>
      <c r="Y65" s="7" t="str">
        <f t="shared" si="2"/>
        <v/>
      </c>
      <c r="Z65" s="14"/>
      <c r="AA65" s="7">
        <v>0</v>
      </c>
      <c r="AB65" s="11"/>
      <c r="AC65" s="43">
        <v>159.65</v>
      </c>
      <c r="AD65" s="8">
        <v>159.75</v>
      </c>
      <c r="AE65" s="8"/>
      <c r="AF65" s="8"/>
      <c r="AG65" s="8" t="s">
        <v>465</v>
      </c>
    </row>
    <row r="66" spans="1:33" ht="32.65" customHeight="1" x14ac:dyDescent="0.25">
      <c r="A66" s="41">
        <v>9102</v>
      </c>
      <c r="B66" s="41">
        <v>72764.800000000003</v>
      </c>
      <c r="C66" s="4" t="s">
        <v>40</v>
      </c>
      <c r="D66" s="4" t="s">
        <v>1065</v>
      </c>
      <c r="E66" s="5" t="s">
        <v>1230</v>
      </c>
      <c r="F66" s="6">
        <v>44832</v>
      </c>
      <c r="G66" s="4" t="s">
        <v>860</v>
      </c>
      <c r="H66" s="4" t="s">
        <v>862</v>
      </c>
      <c r="I66" s="4" t="s">
        <v>863</v>
      </c>
      <c r="J66" s="4">
        <v>26515</v>
      </c>
      <c r="K66" s="4" t="s">
        <v>8382</v>
      </c>
      <c r="L66" s="4"/>
      <c r="M66" s="4"/>
      <c r="N66" s="7">
        <v>6</v>
      </c>
      <c r="O66" s="7">
        <v>605.70000000000005</v>
      </c>
      <c r="P66" s="42">
        <f t="shared" si="0"/>
        <v>8.3240797748361847E-3</v>
      </c>
      <c r="Q66" s="7">
        <v>0</v>
      </c>
      <c r="R66" s="8" t="s">
        <v>438</v>
      </c>
      <c r="S66" s="9">
        <v>663.2</v>
      </c>
      <c r="T66" s="7">
        <f t="shared" si="1"/>
        <v>605.70000000000005</v>
      </c>
      <c r="U66" s="43">
        <v>0</v>
      </c>
      <c r="V66" s="43">
        <v>0</v>
      </c>
      <c r="W66" s="44">
        <v>0</v>
      </c>
      <c r="X66" s="7">
        <v>100.95</v>
      </c>
      <c r="Y66" s="7" t="str">
        <f t="shared" si="2"/>
        <v/>
      </c>
      <c r="Z66" s="14"/>
      <c r="AA66" s="7">
        <v>0</v>
      </c>
      <c r="AB66" s="11"/>
      <c r="AC66" s="43">
        <v>100.95</v>
      </c>
      <c r="AD66" s="8">
        <v>101</v>
      </c>
      <c r="AE66" s="8"/>
      <c r="AF66" s="8"/>
      <c r="AG66" s="8" t="s">
        <v>465</v>
      </c>
    </row>
    <row r="67" spans="1:33" ht="32.65" customHeight="1" x14ac:dyDescent="0.25">
      <c r="A67" s="41">
        <v>9102</v>
      </c>
      <c r="B67" s="41">
        <v>72764.800000000003</v>
      </c>
      <c r="C67" s="4" t="s">
        <v>40</v>
      </c>
      <c r="D67" s="4" t="s">
        <v>1065</v>
      </c>
      <c r="E67" s="5" t="s">
        <v>1230</v>
      </c>
      <c r="F67" s="6">
        <v>44832</v>
      </c>
      <c r="G67" s="4" t="s">
        <v>870</v>
      </c>
      <c r="H67" s="4" t="s">
        <v>872</v>
      </c>
      <c r="I67" s="4" t="s">
        <v>873</v>
      </c>
      <c r="J67" s="4">
        <v>5102</v>
      </c>
      <c r="K67" s="4" t="s">
        <v>8386</v>
      </c>
      <c r="L67" s="4"/>
      <c r="M67" s="4"/>
      <c r="N67" s="7">
        <v>2</v>
      </c>
      <c r="O67" s="7">
        <v>424.5</v>
      </c>
      <c r="P67" s="42">
        <f t="shared" si="0"/>
        <v>5.833864725801486E-3</v>
      </c>
      <c r="Q67" s="7">
        <v>0</v>
      </c>
      <c r="R67" s="8" t="s">
        <v>438</v>
      </c>
      <c r="S67" s="9">
        <v>460.74</v>
      </c>
      <c r="T67" s="7">
        <f t="shared" si="1"/>
        <v>424.5</v>
      </c>
      <c r="U67" s="43">
        <v>0</v>
      </c>
      <c r="V67" s="43">
        <v>0</v>
      </c>
      <c r="W67" s="44">
        <v>0</v>
      </c>
      <c r="X67" s="7">
        <v>212.25</v>
      </c>
      <c r="Y67" s="7" t="str">
        <f t="shared" si="2"/>
        <v/>
      </c>
      <c r="Z67" s="14"/>
      <c r="AA67" s="7">
        <v>0</v>
      </c>
      <c r="AB67" s="11"/>
      <c r="AC67" s="43">
        <v>212.25</v>
      </c>
      <c r="AD67" s="8">
        <v>212.3</v>
      </c>
      <c r="AE67" s="8"/>
      <c r="AF67" s="8"/>
      <c r="AG67" s="8" t="s">
        <v>465</v>
      </c>
    </row>
    <row r="68" spans="1:33" ht="32.65" customHeight="1" x14ac:dyDescent="0.25">
      <c r="A68" s="41">
        <v>9102</v>
      </c>
      <c r="B68" s="41">
        <v>72764.800000000003</v>
      </c>
      <c r="C68" s="4" t="s">
        <v>40</v>
      </c>
      <c r="D68" s="4" t="s">
        <v>1065</v>
      </c>
      <c r="E68" s="5" t="s">
        <v>1230</v>
      </c>
      <c r="F68" s="6">
        <v>44832</v>
      </c>
      <c r="G68" s="4" t="s">
        <v>906</v>
      </c>
      <c r="H68" s="4" t="s">
        <v>908</v>
      </c>
      <c r="I68" s="4" t="s">
        <v>909</v>
      </c>
      <c r="J68" s="4">
        <v>30911</v>
      </c>
      <c r="K68" s="4" t="s">
        <v>8388</v>
      </c>
      <c r="L68" s="4"/>
      <c r="M68" s="4"/>
      <c r="N68" s="7">
        <v>1</v>
      </c>
      <c r="O68" s="7">
        <v>2549.1999999999998</v>
      </c>
      <c r="P68" s="42">
        <f t="shared" si="0"/>
        <v>3.5033422753859005E-2</v>
      </c>
      <c r="Q68" s="7">
        <v>0</v>
      </c>
      <c r="R68" s="8" t="s">
        <v>438</v>
      </c>
      <c r="S68" s="9">
        <v>2692.71</v>
      </c>
      <c r="T68" s="7">
        <f t="shared" si="1"/>
        <v>2549.1999999999998</v>
      </c>
      <c r="U68" s="43">
        <v>0</v>
      </c>
      <c r="V68" s="43">
        <v>0</v>
      </c>
      <c r="W68" s="44">
        <v>0</v>
      </c>
      <c r="X68" s="7">
        <v>2549.1999999999998</v>
      </c>
      <c r="Y68" s="7" t="str">
        <f t="shared" si="2"/>
        <v/>
      </c>
      <c r="Z68" s="14"/>
      <c r="AA68" s="7">
        <v>0</v>
      </c>
      <c r="AB68" s="11"/>
      <c r="AC68" s="43">
        <v>2549.1999999999998</v>
      </c>
      <c r="AD68" s="8">
        <v>2550.1</v>
      </c>
      <c r="AE68" s="8"/>
      <c r="AF68" s="8"/>
      <c r="AG68" s="8" t="s">
        <v>465</v>
      </c>
    </row>
    <row r="69" spans="1:33" ht="32.65" customHeight="1" x14ac:dyDescent="0.25">
      <c r="A69" s="41">
        <v>9102</v>
      </c>
      <c r="B69" s="41">
        <v>72764.800000000003</v>
      </c>
      <c r="C69" s="4" t="s">
        <v>40</v>
      </c>
      <c r="D69" s="4" t="s">
        <v>1065</v>
      </c>
      <c r="E69" s="5" t="s">
        <v>1230</v>
      </c>
      <c r="F69" s="6">
        <v>44832</v>
      </c>
      <c r="G69" s="4" t="s">
        <v>926</v>
      </c>
      <c r="H69" s="4" t="s">
        <v>928</v>
      </c>
      <c r="I69" s="4" t="s">
        <v>929</v>
      </c>
      <c r="J69" s="4">
        <v>30301</v>
      </c>
      <c r="K69" s="4" t="s">
        <v>8394</v>
      </c>
      <c r="L69" s="4"/>
      <c r="M69" s="4"/>
      <c r="N69" s="7">
        <v>1</v>
      </c>
      <c r="O69" s="7">
        <v>2344.85</v>
      </c>
      <c r="P69" s="42">
        <f t="shared" si="0"/>
        <v>3.2225059369365407E-2</v>
      </c>
      <c r="Q69" s="7">
        <v>0</v>
      </c>
      <c r="R69" s="8" t="s">
        <v>438</v>
      </c>
      <c r="S69" s="9">
        <v>2473.9899999999998</v>
      </c>
      <c r="T69" s="7">
        <f t="shared" si="1"/>
        <v>2344.85</v>
      </c>
      <c r="U69" s="43">
        <v>0</v>
      </c>
      <c r="V69" s="43">
        <v>0</v>
      </c>
      <c r="W69" s="44">
        <v>0</v>
      </c>
      <c r="X69" s="7">
        <v>2344.85</v>
      </c>
      <c r="Y69" s="7" t="str">
        <f t="shared" si="2"/>
        <v/>
      </c>
      <c r="Z69" s="14"/>
      <c r="AA69" s="7">
        <v>0</v>
      </c>
      <c r="AB69" s="11"/>
      <c r="AC69" s="43">
        <v>2344.85</v>
      </c>
      <c r="AD69" s="8">
        <v>2349.65</v>
      </c>
      <c r="AE69" s="8"/>
      <c r="AF69" s="8"/>
      <c r="AG69" s="8" t="s">
        <v>465</v>
      </c>
    </row>
    <row r="70" spans="1:33" ht="32.65" customHeight="1" x14ac:dyDescent="0.25">
      <c r="A70" s="41">
        <v>9102</v>
      </c>
      <c r="B70" s="41">
        <v>72764.800000000003</v>
      </c>
      <c r="C70" s="4" t="s">
        <v>40</v>
      </c>
      <c r="D70" s="4" t="s">
        <v>1065</v>
      </c>
      <c r="E70" s="5" t="s">
        <v>1230</v>
      </c>
      <c r="F70" s="6">
        <v>44832</v>
      </c>
      <c r="G70" s="4" t="s">
        <v>949</v>
      </c>
      <c r="H70" s="4" t="s">
        <v>951</v>
      </c>
      <c r="I70" s="4" t="s">
        <v>952</v>
      </c>
      <c r="J70" s="4">
        <v>64191</v>
      </c>
      <c r="K70" s="4" t="s">
        <v>8391</v>
      </c>
      <c r="L70" s="4"/>
      <c r="M70" s="4"/>
      <c r="N70" s="7">
        <v>1</v>
      </c>
      <c r="O70" s="7">
        <v>1185.2</v>
      </c>
      <c r="P70" s="42">
        <f t="shared" si="0"/>
        <v>1.6288095342803115E-2</v>
      </c>
      <c r="Q70" s="7">
        <v>0</v>
      </c>
      <c r="R70" s="8" t="s">
        <v>438</v>
      </c>
      <c r="S70" s="9">
        <v>1227.27</v>
      </c>
      <c r="T70" s="7">
        <f t="shared" si="1"/>
        <v>1185.2</v>
      </c>
      <c r="U70" s="43">
        <v>0</v>
      </c>
      <c r="V70" s="43">
        <v>0</v>
      </c>
      <c r="W70" s="44">
        <v>0</v>
      </c>
      <c r="X70" s="7">
        <v>1185.2</v>
      </c>
      <c r="Y70" s="7" t="str">
        <f t="shared" si="2"/>
        <v/>
      </c>
      <c r="Z70" s="14"/>
      <c r="AA70" s="7">
        <v>0</v>
      </c>
      <c r="AB70" s="11"/>
      <c r="AC70" s="43">
        <v>1185.2</v>
      </c>
      <c r="AD70" s="8">
        <v>1186.3</v>
      </c>
      <c r="AE70" s="8"/>
      <c r="AF70" s="8"/>
      <c r="AG70" s="8" t="s">
        <v>465</v>
      </c>
    </row>
    <row r="71" spans="1:33" ht="32.65" customHeight="1" x14ac:dyDescent="0.25">
      <c r="A71" s="41">
        <v>9102</v>
      </c>
      <c r="B71" s="41">
        <v>72764.800000000003</v>
      </c>
      <c r="C71" s="4" t="s">
        <v>40</v>
      </c>
      <c r="D71" s="4" t="s">
        <v>1065</v>
      </c>
      <c r="E71" s="5" t="s">
        <v>1230</v>
      </c>
      <c r="F71" s="6">
        <v>44832</v>
      </c>
      <c r="G71" s="4" t="s">
        <v>983</v>
      </c>
      <c r="H71" s="4" t="s">
        <v>985</v>
      </c>
      <c r="I71" s="4" t="s">
        <v>986</v>
      </c>
      <c r="J71" s="4">
        <v>30911</v>
      </c>
      <c r="K71" s="4" t="s">
        <v>8388</v>
      </c>
      <c r="L71" s="4"/>
      <c r="M71" s="4"/>
      <c r="N71" s="7">
        <v>1</v>
      </c>
      <c r="O71" s="7">
        <v>1032.25</v>
      </c>
      <c r="P71" s="42">
        <f t="shared" ref="P71:P125" si="3">O71/B71</f>
        <v>1.4186117463388891E-2</v>
      </c>
      <c r="Q71" s="7">
        <v>0</v>
      </c>
      <c r="R71" s="8" t="s">
        <v>438</v>
      </c>
      <c r="S71" s="9">
        <v>1024.76</v>
      </c>
      <c r="T71" s="7">
        <f t="shared" ref="T71:T125" si="4">O71</f>
        <v>1032.25</v>
      </c>
      <c r="U71" s="43">
        <v>0</v>
      </c>
      <c r="V71" s="43">
        <v>0</v>
      </c>
      <c r="W71" s="44">
        <v>0</v>
      </c>
      <c r="X71" s="7">
        <v>1032.25</v>
      </c>
      <c r="Y71" s="7" t="str">
        <f t="shared" ref="Y71:Y125" si="5">IF(W71=0,"",(W71-F71)/365)</f>
        <v/>
      </c>
      <c r="Z71" s="14"/>
      <c r="AA71" s="7">
        <v>0</v>
      </c>
      <c r="AB71" s="11"/>
      <c r="AC71" s="43">
        <v>1032.25</v>
      </c>
      <c r="AD71" s="8">
        <v>1031.5</v>
      </c>
      <c r="AE71" s="8"/>
      <c r="AF71" s="8"/>
      <c r="AG71" s="8" t="s">
        <v>465</v>
      </c>
    </row>
    <row r="72" spans="1:33" ht="32.65" customHeight="1" x14ac:dyDescent="0.25">
      <c r="A72" s="41">
        <v>9102</v>
      </c>
      <c r="B72" s="41">
        <v>72764.800000000003</v>
      </c>
      <c r="C72" s="4" t="s">
        <v>40</v>
      </c>
      <c r="D72" s="4" t="s">
        <v>1065</v>
      </c>
      <c r="E72" s="5" t="s">
        <v>1230</v>
      </c>
      <c r="F72" s="6">
        <v>44832</v>
      </c>
      <c r="G72" s="4" t="s">
        <v>1006</v>
      </c>
      <c r="H72" s="4" t="s">
        <v>1008</v>
      </c>
      <c r="I72" s="4" t="s">
        <v>1009</v>
      </c>
      <c r="J72" s="4">
        <v>35107</v>
      </c>
      <c r="K72" s="4" t="s">
        <v>8405</v>
      </c>
      <c r="L72" s="4"/>
      <c r="M72" s="4"/>
      <c r="N72" s="7">
        <v>5</v>
      </c>
      <c r="O72" s="7">
        <v>1061</v>
      </c>
      <c r="P72" s="42">
        <f t="shared" si="3"/>
        <v>1.4581226087338932E-2</v>
      </c>
      <c r="Q72" s="7">
        <v>0</v>
      </c>
      <c r="R72" s="8" t="s">
        <v>438</v>
      </c>
      <c r="S72" s="9">
        <v>1091.73</v>
      </c>
      <c r="T72" s="7">
        <f t="shared" si="4"/>
        <v>1061</v>
      </c>
      <c r="U72" s="43">
        <v>0</v>
      </c>
      <c r="V72" s="43">
        <v>0</v>
      </c>
      <c r="W72" s="44">
        <v>0</v>
      </c>
      <c r="X72" s="7">
        <v>212.2</v>
      </c>
      <c r="Y72" s="7" t="str">
        <f t="shared" si="5"/>
        <v/>
      </c>
      <c r="Z72" s="14"/>
      <c r="AA72" s="7">
        <v>0</v>
      </c>
      <c r="AB72" s="11"/>
      <c r="AC72" s="43">
        <v>212.2</v>
      </c>
      <c r="AD72" s="8">
        <v>212.15</v>
      </c>
      <c r="AE72" s="8"/>
      <c r="AF72" s="8"/>
      <c r="AG72" s="8" t="s">
        <v>465</v>
      </c>
    </row>
    <row r="73" spans="1:33" ht="51" customHeight="1" x14ac:dyDescent="0.25">
      <c r="A73" s="41">
        <v>9102</v>
      </c>
      <c r="B73" s="41">
        <v>72764.800000000003</v>
      </c>
      <c r="C73" s="4" t="s">
        <v>40</v>
      </c>
      <c r="D73" s="4" t="s">
        <v>1065</v>
      </c>
      <c r="E73" s="5" t="s">
        <v>1230</v>
      </c>
      <c r="F73" s="6">
        <v>44832</v>
      </c>
      <c r="G73" s="4" t="s">
        <v>614</v>
      </c>
      <c r="H73" s="4" t="s">
        <v>616</v>
      </c>
      <c r="I73" s="4" t="s">
        <v>617</v>
      </c>
      <c r="J73" s="4">
        <v>42909</v>
      </c>
      <c r="K73" s="4" t="s">
        <v>8399</v>
      </c>
      <c r="L73" s="4"/>
      <c r="M73" s="4"/>
      <c r="N73" s="7">
        <v>2</v>
      </c>
      <c r="O73" s="7">
        <v>3695.4</v>
      </c>
      <c r="P73" s="42">
        <f t="shared" si="3"/>
        <v>5.0785544658955975E-2</v>
      </c>
      <c r="Q73" s="7">
        <v>0</v>
      </c>
      <c r="R73" s="8" t="s">
        <v>438</v>
      </c>
      <c r="S73" s="9">
        <v>3777.03</v>
      </c>
      <c r="T73" s="7">
        <f t="shared" si="4"/>
        <v>3695.4</v>
      </c>
      <c r="U73" s="43">
        <v>0</v>
      </c>
      <c r="V73" s="43">
        <v>0</v>
      </c>
      <c r="W73" s="44">
        <v>0</v>
      </c>
      <c r="X73" s="7">
        <v>1847.7</v>
      </c>
      <c r="Y73" s="7" t="str">
        <f t="shared" si="5"/>
        <v/>
      </c>
      <c r="Z73" s="14"/>
      <c r="AA73" s="7">
        <v>0</v>
      </c>
      <c r="AB73" s="11"/>
      <c r="AC73" s="43">
        <v>1847.7</v>
      </c>
      <c r="AD73" s="8">
        <v>1848.7</v>
      </c>
      <c r="AE73" s="8"/>
      <c r="AF73" s="8"/>
      <c r="AG73" s="8" t="s">
        <v>465</v>
      </c>
    </row>
    <row r="74" spans="1:33" ht="51" customHeight="1" x14ac:dyDescent="0.25">
      <c r="A74" s="41">
        <v>9102</v>
      </c>
      <c r="B74" s="41">
        <v>72764.800000000003</v>
      </c>
      <c r="C74" s="4" t="s">
        <v>40</v>
      </c>
      <c r="D74" s="4" t="s">
        <v>1065</v>
      </c>
      <c r="E74" s="5" t="s">
        <v>1230</v>
      </c>
      <c r="F74" s="6">
        <v>44832</v>
      </c>
      <c r="G74" s="4" t="s">
        <v>591</v>
      </c>
      <c r="H74" s="4" t="s">
        <v>593</v>
      </c>
      <c r="I74" s="4" t="s">
        <v>594</v>
      </c>
      <c r="J74" s="4">
        <v>64191</v>
      </c>
      <c r="K74" s="4" t="s">
        <v>8391</v>
      </c>
      <c r="L74" s="4"/>
      <c r="M74" s="4"/>
      <c r="N74" s="7">
        <v>1</v>
      </c>
      <c r="O74" s="7">
        <v>1819.2</v>
      </c>
      <c r="P74" s="42">
        <f t="shared" si="3"/>
        <v>2.5001099432692731E-2</v>
      </c>
      <c r="Q74" s="7">
        <v>0</v>
      </c>
      <c r="R74" s="8" t="s">
        <v>438</v>
      </c>
      <c r="S74" s="9">
        <v>1822.05</v>
      </c>
      <c r="T74" s="7">
        <f t="shared" si="4"/>
        <v>1819.2</v>
      </c>
      <c r="U74" s="43">
        <v>0</v>
      </c>
      <c r="V74" s="43">
        <v>0</v>
      </c>
      <c r="W74" s="44">
        <v>0</v>
      </c>
      <c r="X74" s="7">
        <v>1819.2</v>
      </c>
      <c r="Y74" s="7" t="str">
        <f t="shared" si="5"/>
        <v/>
      </c>
      <c r="Z74" s="14"/>
      <c r="AA74" s="7">
        <v>0</v>
      </c>
      <c r="AB74" s="11"/>
      <c r="AC74" s="43">
        <v>1819.2</v>
      </c>
      <c r="AD74" s="8">
        <v>1821.25</v>
      </c>
      <c r="AE74" s="8"/>
      <c r="AF74" s="8"/>
      <c r="AG74" s="8" t="s">
        <v>465</v>
      </c>
    </row>
    <row r="75" spans="1:33" ht="51" customHeight="1" x14ac:dyDescent="0.25">
      <c r="A75" s="41">
        <v>9102</v>
      </c>
      <c r="B75" s="41">
        <v>72764.800000000003</v>
      </c>
      <c r="C75" s="4" t="s">
        <v>40</v>
      </c>
      <c r="D75" s="4" t="s">
        <v>1065</v>
      </c>
      <c r="E75" s="5" t="s">
        <v>1230</v>
      </c>
      <c r="F75" s="6">
        <v>44832</v>
      </c>
      <c r="G75" s="4" t="s">
        <v>578</v>
      </c>
      <c r="H75" s="4" t="s">
        <v>580</v>
      </c>
      <c r="I75" s="4" t="s">
        <v>581</v>
      </c>
      <c r="J75" s="4">
        <v>12003</v>
      </c>
      <c r="K75" s="4" t="s">
        <v>8397</v>
      </c>
      <c r="L75" s="4"/>
      <c r="M75" s="4"/>
      <c r="N75" s="7">
        <v>11</v>
      </c>
      <c r="O75" s="7">
        <v>3654.2</v>
      </c>
      <c r="P75" s="42">
        <f t="shared" si="3"/>
        <v>5.0219336822199742E-2</v>
      </c>
      <c r="Q75" s="7">
        <v>0</v>
      </c>
      <c r="R75" s="8" t="s">
        <v>438</v>
      </c>
      <c r="S75" s="9">
        <v>3680.35</v>
      </c>
      <c r="T75" s="7">
        <f t="shared" si="4"/>
        <v>3654.2</v>
      </c>
      <c r="U75" s="43">
        <v>0</v>
      </c>
      <c r="V75" s="43">
        <v>0</v>
      </c>
      <c r="W75" s="44">
        <v>0</v>
      </c>
      <c r="X75" s="7">
        <v>332.2</v>
      </c>
      <c r="Y75" s="7" t="str">
        <f t="shared" si="5"/>
        <v/>
      </c>
      <c r="Z75" s="14"/>
      <c r="AA75" s="7">
        <v>0</v>
      </c>
      <c r="AB75" s="11"/>
      <c r="AC75" s="43">
        <v>332.2</v>
      </c>
      <c r="AD75" s="8">
        <v>332</v>
      </c>
      <c r="AE75" s="8"/>
      <c r="AF75" s="8"/>
      <c r="AG75" s="8" t="s">
        <v>465</v>
      </c>
    </row>
    <row r="76" spans="1:33" ht="51" customHeight="1" x14ac:dyDescent="0.25">
      <c r="A76" s="41">
        <v>9102</v>
      </c>
      <c r="B76" s="41">
        <v>72764.800000000003</v>
      </c>
      <c r="C76" s="4" t="s">
        <v>40</v>
      </c>
      <c r="D76" s="4" t="s">
        <v>1065</v>
      </c>
      <c r="E76" s="5" t="s">
        <v>1230</v>
      </c>
      <c r="F76" s="6">
        <v>44832</v>
      </c>
      <c r="G76" s="4" t="s">
        <v>558</v>
      </c>
      <c r="H76" s="4" t="s">
        <v>560</v>
      </c>
      <c r="I76" s="4" t="s">
        <v>561</v>
      </c>
      <c r="J76" s="4">
        <v>64192</v>
      </c>
      <c r="K76" s="4" t="s">
        <v>8395</v>
      </c>
      <c r="L76" s="4"/>
      <c r="M76" s="4"/>
      <c r="N76" s="7">
        <v>1</v>
      </c>
      <c r="O76" s="7">
        <v>2287.75</v>
      </c>
      <c r="P76" s="42">
        <f t="shared" si="3"/>
        <v>3.1440339284928974E-2</v>
      </c>
      <c r="Q76" s="7">
        <v>0</v>
      </c>
      <c r="R76" s="8" t="s">
        <v>438</v>
      </c>
      <c r="S76" s="9">
        <v>2310.39</v>
      </c>
      <c r="T76" s="7">
        <f t="shared" si="4"/>
        <v>2287.75</v>
      </c>
      <c r="U76" s="43">
        <v>0</v>
      </c>
      <c r="V76" s="43">
        <v>0</v>
      </c>
      <c r="W76" s="44">
        <v>0</v>
      </c>
      <c r="X76" s="7">
        <v>2287.75</v>
      </c>
      <c r="Y76" s="7" t="str">
        <f t="shared" si="5"/>
        <v/>
      </c>
      <c r="Z76" s="14"/>
      <c r="AA76" s="7">
        <v>0</v>
      </c>
      <c r="AB76" s="11"/>
      <c r="AC76" s="43">
        <v>2287.75</v>
      </c>
      <c r="AD76" s="8">
        <v>2289.5</v>
      </c>
      <c r="AE76" s="8"/>
      <c r="AF76" s="8"/>
      <c r="AG76" s="8" t="s">
        <v>465</v>
      </c>
    </row>
    <row r="77" spans="1:33" ht="51" customHeight="1" x14ac:dyDescent="0.25">
      <c r="A77" s="41">
        <v>9102</v>
      </c>
      <c r="B77" s="41">
        <v>72764.800000000003</v>
      </c>
      <c r="C77" s="4" t="s">
        <v>40</v>
      </c>
      <c r="D77" s="4" t="s">
        <v>1065</v>
      </c>
      <c r="E77" s="5" t="s">
        <v>1230</v>
      </c>
      <c r="F77" s="6">
        <v>44832</v>
      </c>
      <c r="G77" s="4" t="s">
        <v>545</v>
      </c>
      <c r="H77" s="4" t="s">
        <v>547</v>
      </c>
      <c r="I77" s="4" t="s">
        <v>548</v>
      </c>
      <c r="J77" s="4">
        <v>62011</v>
      </c>
      <c r="K77" s="4" t="s">
        <v>8396</v>
      </c>
      <c r="L77" s="4"/>
      <c r="M77" s="4"/>
      <c r="N77" s="7">
        <v>3</v>
      </c>
      <c r="O77" s="7">
        <v>4240.3500000000004</v>
      </c>
      <c r="P77" s="42">
        <f t="shared" si="3"/>
        <v>5.8274742732749907E-2</v>
      </c>
      <c r="Q77" s="7">
        <v>0</v>
      </c>
      <c r="R77" s="8" t="s">
        <v>438</v>
      </c>
      <c r="S77" s="9">
        <v>4183.66</v>
      </c>
      <c r="T77" s="7">
        <f t="shared" si="4"/>
        <v>4240.3500000000004</v>
      </c>
      <c r="U77" s="43">
        <v>0</v>
      </c>
      <c r="V77" s="43">
        <v>0</v>
      </c>
      <c r="W77" s="44">
        <v>0</v>
      </c>
      <c r="X77" s="7">
        <v>1413.45</v>
      </c>
      <c r="Y77" s="7" t="str">
        <f t="shared" si="5"/>
        <v/>
      </c>
      <c r="Z77" s="14"/>
      <c r="AA77" s="7">
        <v>0</v>
      </c>
      <c r="AB77" s="11"/>
      <c r="AC77" s="43">
        <v>1413.45</v>
      </c>
      <c r="AD77" s="8">
        <v>1413.1</v>
      </c>
      <c r="AE77" s="8"/>
      <c r="AF77" s="8"/>
      <c r="AG77" s="8" t="s">
        <v>465</v>
      </c>
    </row>
    <row r="78" spans="1:33" ht="51" customHeight="1" x14ac:dyDescent="0.25">
      <c r="A78" s="41">
        <v>9102</v>
      </c>
      <c r="B78" s="41">
        <v>72764.800000000003</v>
      </c>
      <c r="C78" s="4" t="s">
        <v>40</v>
      </c>
      <c r="D78" s="4" t="s">
        <v>1065</v>
      </c>
      <c r="E78" s="5" t="s">
        <v>1230</v>
      </c>
      <c r="F78" s="6">
        <v>44832</v>
      </c>
      <c r="G78" s="4" t="s">
        <v>535</v>
      </c>
      <c r="H78" s="4" t="s">
        <v>537</v>
      </c>
      <c r="I78" s="4" t="s">
        <v>538</v>
      </c>
      <c r="J78" s="4">
        <v>64191</v>
      </c>
      <c r="K78" s="4" t="s">
        <v>8391</v>
      </c>
      <c r="L78" s="4"/>
      <c r="M78" s="4"/>
      <c r="N78" s="7">
        <v>4</v>
      </c>
      <c r="O78" s="7">
        <v>3448</v>
      </c>
      <c r="P78" s="42">
        <f t="shared" si="3"/>
        <v>4.7385549056686745E-2</v>
      </c>
      <c r="Q78" s="7">
        <v>0</v>
      </c>
      <c r="R78" s="8" t="s">
        <v>438</v>
      </c>
      <c r="S78" s="9">
        <v>3498.35</v>
      </c>
      <c r="T78" s="7">
        <f t="shared" si="4"/>
        <v>3448</v>
      </c>
      <c r="U78" s="43">
        <v>0</v>
      </c>
      <c r="V78" s="43">
        <v>0</v>
      </c>
      <c r="W78" s="44">
        <v>0</v>
      </c>
      <c r="X78" s="7">
        <v>862</v>
      </c>
      <c r="Y78" s="7" t="str">
        <f t="shared" si="5"/>
        <v/>
      </c>
      <c r="Z78" s="14"/>
      <c r="AA78" s="7">
        <v>0</v>
      </c>
      <c r="AB78" s="11"/>
      <c r="AC78" s="43">
        <v>862</v>
      </c>
      <c r="AD78" s="8">
        <v>862.8</v>
      </c>
      <c r="AE78" s="8"/>
      <c r="AF78" s="8"/>
      <c r="AG78" s="8" t="s">
        <v>465</v>
      </c>
    </row>
    <row r="79" spans="1:33" ht="51" customHeight="1" x14ac:dyDescent="0.25">
      <c r="A79" s="41">
        <v>9102</v>
      </c>
      <c r="B79" s="41">
        <v>72764.800000000003</v>
      </c>
      <c r="C79" s="4" t="s">
        <v>40</v>
      </c>
      <c r="D79" s="4" t="s">
        <v>1065</v>
      </c>
      <c r="E79" s="5" t="s">
        <v>1230</v>
      </c>
      <c r="F79" s="6">
        <v>44832</v>
      </c>
      <c r="G79" s="4" t="s">
        <v>522</v>
      </c>
      <c r="H79" s="4" t="s">
        <v>524</v>
      </c>
      <c r="I79" s="4" t="s">
        <v>525</v>
      </c>
      <c r="J79" s="4">
        <v>19209</v>
      </c>
      <c r="K79" s="4" t="s">
        <v>8406</v>
      </c>
      <c r="L79" s="4"/>
      <c r="M79" s="4"/>
      <c r="N79" s="7">
        <v>2</v>
      </c>
      <c r="O79" s="7">
        <v>4755.5</v>
      </c>
      <c r="P79" s="42">
        <f t="shared" si="3"/>
        <v>6.5354402128501687E-2</v>
      </c>
      <c r="Q79" s="7">
        <v>0</v>
      </c>
      <c r="R79" s="8" t="s">
        <v>438</v>
      </c>
      <c r="S79" s="9">
        <v>4924.5200000000004</v>
      </c>
      <c r="T79" s="7">
        <f t="shared" si="4"/>
        <v>4755.5</v>
      </c>
      <c r="U79" s="43">
        <v>0</v>
      </c>
      <c r="V79" s="43">
        <v>0</v>
      </c>
      <c r="W79" s="44">
        <v>0</v>
      </c>
      <c r="X79" s="7">
        <v>2377.75</v>
      </c>
      <c r="Y79" s="7" t="str">
        <f t="shared" si="5"/>
        <v/>
      </c>
      <c r="Z79" s="14"/>
      <c r="AA79" s="7">
        <v>0</v>
      </c>
      <c r="AB79" s="11"/>
      <c r="AC79" s="43">
        <v>2377.75</v>
      </c>
      <c r="AD79" s="8">
        <v>2377.6999999999998</v>
      </c>
      <c r="AE79" s="8"/>
      <c r="AF79" s="8"/>
      <c r="AG79" s="8" t="s">
        <v>465</v>
      </c>
    </row>
    <row r="80" spans="1:33" ht="32.65" customHeight="1" x14ac:dyDescent="0.25">
      <c r="A80" s="41">
        <v>9102</v>
      </c>
      <c r="B80" s="41">
        <v>72764.800000000003</v>
      </c>
      <c r="C80" s="4" t="s">
        <v>40</v>
      </c>
      <c r="D80" s="4" t="s">
        <v>1065</v>
      </c>
      <c r="E80" s="5" t="s">
        <v>1230</v>
      </c>
      <c r="F80" s="6">
        <v>44832</v>
      </c>
      <c r="G80" s="4" t="s">
        <v>507</v>
      </c>
      <c r="H80" s="4" t="s">
        <v>509</v>
      </c>
      <c r="I80" s="4" t="s">
        <v>509</v>
      </c>
      <c r="J80" s="4">
        <v>64191</v>
      </c>
      <c r="K80" s="4" t="s">
        <v>8391</v>
      </c>
      <c r="L80" s="4"/>
      <c r="M80" s="4"/>
      <c r="N80" s="7">
        <v>1</v>
      </c>
      <c r="O80" s="7">
        <v>1421.35</v>
      </c>
      <c r="P80" s="42">
        <f t="shared" si="3"/>
        <v>1.9533483222657105E-2</v>
      </c>
      <c r="Q80" s="7">
        <v>0</v>
      </c>
      <c r="R80" s="8" t="s">
        <v>438</v>
      </c>
      <c r="S80" s="9">
        <v>1499.7</v>
      </c>
      <c r="T80" s="7">
        <f t="shared" si="4"/>
        <v>1421.35</v>
      </c>
      <c r="U80" s="43">
        <v>0</v>
      </c>
      <c r="V80" s="43">
        <v>0</v>
      </c>
      <c r="W80" s="44">
        <v>0</v>
      </c>
      <c r="X80" s="7">
        <v>1421.35</v>
      </c>
      <c r="Y80" s="7" t="str">
        <f t="shared" si="5"/>
        <v/>
      </c>
      <c r="Z80" s="14"/>
      <c r="AA80" s="7">
        <v>0</v>
      </c>
      <c r="AB80" s="11"/>
      <c r="AC80" s="43">
        <v>1421.35</v>
      </c>
      <c r="AD80" s="8">
        <v>1422.4</v>
      </c>
      <c r="AE80" s="8"/>
      <c r="AF80" s="8"/>
      <c r="AG80" s="8" t="s">
        <v>465</v>
      </c>
    </row>
    <row r="81" spans="1:33" ht="32.65" customHeight="1" x14ac:dyDescent="0.25">
      <c r="A81" s="41">
        <v>9102</v>
      </c>
      <c r="B81" s="41">
        <v>72764.800000000003</v>
      </c>
      <c r="C81" s="4" t="s">
        <v>40</v>
      </c>
      <c r="D81" s="4" t="s">
        <v>1065</v>
      </c>
      <c r="E81" s="5" t="s">
        <v>1230</v>
      </c>
      <c r="F81" s="6">
        <v>44832</v>
      </c>
      <c r="G81" s="4" t="s">
        <v>720</v>
      </c>
      <c r="H81" s="4" t="s">
        <v>722</v>
      </c>
      <c r="I81" s="4" t="s">
        <v>723</v>
      </c>
      <c r="J81" s="4">
        <v>62020</v>
      </c>
      <c r="K81" s="4" t="s">
        <v>8408</v>
      </c>
      <c r="L81" s="4"/>
      <c r="M81" s="4"/>
      <c r="N81" s="7">
        <v>1</v>
      </c>
      <c r="O81" s="7">
        <v>1008.6</v>
      </c>
      <c r="P81" s="42">
        <f t="shared" si="3"/>
        <v>1.3861097673600421E-2</v>
      </c>
      <c r="Q81" s="7">
        <v>0</v>
      </c>
      <c r="R81" s="8" t="s">
        <v>438</v>
      </c>
      <c r="S81" s="9">
        <v>1033.6099999999999</v>
      </c>
      <c r="T81" s="7">
        <f t="shared" si="4"/>
        <v>1008.6</v>
      </c>
      <c r="U81" s="43">
        <v>0</v>
      </c>
      <c r="V81" s="43">
        <v>0</v>
      </c>
      <c r="W81" s="44">
        <v>0</v>
      </c>
      <c r="X81" s="7">
        <v>1008.6</v>
      </c>
      <c r="Y81" s="7" t="str">
        <f t="shared" si="5"/>
        <v/>
      </c>
      <c r="Z81" s="14"/>
      <c r="AA81" s="7">
        <v>0</v>
      </c>
      <c r="AB81" s="11"/>
      <c r="AC81" s="43">
        <v>1008.6</v>
      </c>
      <c r="AD81" s="8">
        <v>1008.2</v>
      </c>
      <c r="AE81" s="8"/>
      <c r="AF81" s="8"/>
      <c r="AG81" s="8" t="s">
        <v>465</v>
      </c>
    </row>
    <row r="82" spans="1:33" ht="32.65" customHeight="1" x14ac:dyDescent="0.25">
      <c r="A82" s="41">
        <v>9102</v>
      </c>
      <c r="B82" s="41">
        <v>72764.800000000003</v>
      </c>
      <c r="C82" s="4" t="s">
        <v>40</v>
      </c>
      <c r="D82" s="4" t="s">
        <v>1065</v>
      </c>
      <c r="E82" s="5" t="s">
        <v>1230</v>
      </c>
      <c r="F82" s="6">
        <v>44832</v>
      </c>
      <c r="G82" s="4" t="s">
        <v>847</v>
      </c>
      <c r="H82" s="4" t="s">
        <v>849</v>
      </c>
      <c r="I82" s="4" t="s">
        <v>850</v>
      </c>
      <c r="J82" s="4">
        <v>64920</v>
      </c>
      <c r="K82" s="4" t="s">
        <v>8381</v>
      </c>
      <c r="L82" s="4"/>
      <c r="M82" s="4"/>
      <c r="N82" s="7">
        <v>1</v>
      </c>
      <c r="O82" s="7">
        <v>913.5</v>
      </c>
      <c r="P82" s="42">
        <f t="shared" si="3"/>
        <v>1.2554147060116979E-2</v>
      </c>
      <c r="Q82" s="7">
        <v>0</v>
      </c>
      <c r="R82" s="8" t="s">
        <v>438</v>
      </c>
      <c r="S82" s="9">
        <v>908.07</v>
      </c>
      <c r="T82" s="7">
        <f t="shared" si="4"/>
        <v>913.5</v>
      </c>
      <c r="U82" s="43">
        <v>0</v>
      </c>
      <c r="V82" s="43">
        <v>0</v>
      </c>
      <c r="W82" s="44">
        <v>0</v>
      </c>
      <c r="X82" s="7">
        <v>913.5</v>
      </c>
      <c r="Y82" s="7" t="str">
        <f t="shared" si="5"/>
        <v/>
      </c>
      <c r="Z82" s="14"/>
      <c r="AA82" s="7">
        <v>0</v>
      </c>
      <c r="AB82" s="11"/>
      <c r="AC82" s="43">
        <v>913.5</v>
      </c>
      <c r="AD82" s="8">
        <v>913.7</v>
      </c>
      <c r="AE82" s="8"/>
      <c r="AF82" s="8"/>
      <c r="AG82" s="8" t="s">
        <v>465</v>
      </c>
    </row>
    <row r="83" spans="1:33" ht="32.65" customHeight="1" x14ac:dyDescent="0.25">
      <c r="A83" s="41">
        <v>9102</v>
      </c>
      <c r="B83" s="41">
        <v>72764.800000000003</v>
      </c>
      <c r="C83" s="4" t="s">
        <v>40</v>
      </c>
      <c r="D83" s="4" t="s">
        <v>1065</v>
      </c>
      <c r="E83" s="5" t="s">
        <v>1230</v>
      </c>
      <c r="F83" s="6">
        <v>44832</v>
      </c>
      <c r="G83" s="4" t="s">
        <v>883</v>
      </c>
      <c r="H83" s="4" t="s">
        <v>885</v>
      </c>
      <c r="I83" s="4" t="s">
        <v>886</v>
      </c>
      <c r="J83" s="4">
        <v>21001</v>
      </c>
      <c r="K83" s="4" t="s">
        <v>8385</v>
      </c>
      <c r="L83" s="4"/>
      <c r="M83" s="4"/>
      <c r="N83" s="7">
        <v>1</v>
      </c>
      <c r="O83" s="7">
        <v>1114.95</v>
      </c>
      <c r="P83" s="42">
        <f t="shared" si="3"/>
        <v>1.5322656009499098E-2</v>
      </c>
      <c r="Q83" s="7">
        <v>0</v>
      </c>
      <c r="R83" s="8" t="s">
        <v>438</v>
      </c>
      <c r="S83" s="9">
        <v>1087.33</v>
      </c>
      <c r="T83" s="7">
        <f t="shared" si="4"/>
        <v>1114.95</v>
      </c>
      <c r="U83" s="43">
        <v>0</v>
      </c>
      <c r="V83" s="43">
        <v>0</v>
      </c>
      <c r="W83" s="44">
        <v>0</v>
      </c>
      <c r="X83" s="7">
        <v>1114.95</v>
      </c>
      <c r="Y83" s="7" t="str">
        <f t="shared" si="5"/>
        <v/>
      </c>
      <c r="Z83" s="14"/>
      <c r="AA83" s="7">
        <v>0</v>
      </c>
      <c r="AB83" s="11"/>
      <c r="AC83" s="43">
        <v>1114.95</v>
      </c>
      <c r="AD83" s="8">
        <v>1115.2</v>
      </c>
      <c r="AE83" s="8"/>
      <c r="AF83" s="8"/>
      <c r="AG83" s="8" t="s">
        <v>465</v>
      </c>
    </row>
    <row r="84" spans="1:33" ht="32.65" customHeight="1" x14ac:dyDescent="0.25">
      <c r="A84" s="41">
        <v>9102</v>
      </c>
      <c r="B84" s="41">
        <v>72764.800000000003</v>
      </c>
      <c r="C84" s="4" t="s">
        <v>40</v>
      </c>
      <c r="D84" s="4" t="s">
        <v>1065</v>
      </c>
      <c r="E84" s="5" t="s">
        <v>1230</v>
      </c>
      <c r="F84" s="6">
        <v>44832</v>
      </c>
      <c r="G84" s="4" t="s">
        <v>993</v>
      </c>
      <c r="H84" s="4" t="s">
        <v>995</v>
      </c>
      <c r="I84" s="4" t="s">
        <v>996</v>
      </c>
      <c r="J84" s="4">
        <v>24202</v>
      </c>
      <c r="K84" s="4" t="s">
        <v>8393</v>
      </c>
      <c r="L84" s="4"/>
      <c r="M84" s="4"/>
      <c r="N84" s="7">
        <v>1</v>
      </c>
      <c r="O84" s="7">
        <v>390.55</v>
      </c>
      <c r="P84" s="42">
        <f t="shared" si="3"/>
        <v>5.3672929768239586E-3</v>
      </c>
      <c r="Q84" s="7">
        <v>0</v>
      </c>
      <c r="R84" s="8" t="s">
        <v>438</v>
      </c>
      <c r="S84" s="9">
        <v>422.73</v>
      </c>
      <c r="T84" s="7">
        <f t="shared" si="4"/>
        <v>390.55</v>
      </c>
      <c r="U84" s="43">
        <v>0</v>
      </c>
      <c r="V84" s="43">
        <v>0</v>
      </c>
      <c r="W84" s="44">
        <v>0</v>
      </c>
      <c r="X84" s="7">
        <v>390.55</v>
      </c>
      <c r="Y84" s="7" t="str">
        <f t="shared" si="5"/>
        <v/>
      </c>
      <c r="Z84" s="14"/>
      <c r="AA84" s="7">
        <v>0</v>
      </c>
      <c r="AB84" s="11"/>
      <c r="AC84" s="43">
        <v>390.55</v>
      </c>
      <c r="AD84" s="8">
        <v>391</v>
      </c>
      <c r="AE84" s="8"/>
      <c r="AF84" s="8"/>
      <c r="AG84" s="8" t="s">
        <v>465</v>
      </c>
    </row>
    <row r="85" spans="1:33" ht="32.65" customHeight="1" x14ac:dyDescent="0.25">
      <c r="A85" s="41">
        <v>9102</v>
      </c>
      <c r="B85" s="41">
        <v>72764.800000000003</v>
      </c>
      <c r="C85" s="4" t="s">
        <v>40</v>
      </c>
      <c r="D85" s="4" t="s">
        <v>1065</v>
      </c>
      <c r="E85" s="5" t="s">
        <v>1230</v>
      </c>
      <c r="F85" s="6">
        <v>44832</v>
      </c>
      <c r="G85" s="4" t="s">
        <v>430</v>
      </c>
      <c r="H85" s="4" t="s">
        <v>434</v>
      </c>
      <c r="I85" s="4" t="s">
        <v>444</v>
      </c>
      <c r="J85" s="4">
        <v>24105</v>
      </c>
      <c r="K85" s="4" t="s">
        <v>8398</v>
      </c>
      <c r="L85" s="4"/>
      <c r="M85" s="4"/>
      <c r="N85" s="7">
        <v>1</v>
      </c>
      <c r="O85" s="7">
        <v>631.65</v>
      </c>
      <c r="P85" s="42">
        <f t="shared" si="3"/>
        <v>8.6807082545406564E-3</v>
      </c>
      <c r="Q85" s="7">
        <v>0</v>
      </c>
      <c r="R85" s="8" t="s">
        <v>438</v>
      </c>
      <c r="S85" s="9">
        <v>690.21</v>
      </c>
      <c r="T85" s="7">
        <f t="shared" si="4"/>
        <v>631.65</v>
      </c>
      <c r="U85" s="43">
        <v>0</v>
      </c>
      <c r="V85" s="43">
        <v>0</v>
      </c>
      <c r="W85" s="44">
        <v>0</v>
      </c>
      <c r="X85" s="7">
        <v>631.65</v>
      </c>
      <c r="Y85" s="7" t="str">
        <f t="shared" si="5"/>
        <v/>
      </c>
      <c r="Z85" s="14"/>
      <c r="AA85" s="7">
        <v>0</v>
      </c>
      <c r="AB85" s="11"/>
      <c r="AC85" s="43">
        <v>631.65</v>
      </c>
      <c r="AD85" s="8">
        <v>631.79999999999995</v>
      </c>
      <c r="AE85" s="8"/>
      <c r="AF85" s="8"/>
      <c r="AG85" s="8" t="s">
        <v>465</v>
      </c>
    </row>
    <row r="86" spans="1:33" ht="32.65" customHeight="1" x14ac:dyDescent="0.25">
      <c r="A86" s="41">
        <v>0</v>
      </c>
      <c r="B86" s="41" t="e">
        <v>#N/A</v>
      </c>
      <c r="C86" s="4" t="s">
        <v>40</v>
      </c>
      <c r="D86" s="4" t="e">
        <v>#N/A</v>
      </c>
      <c r="E86" s="5" t="e">
        <v>#N/A</v>
      </c>
      <c r="F86" s="6">
        <v>44832</v>
      </c>
      <c r="G86" s="4" t="s">
        <v>438</v>
      </c>
      <c r="H86" s="4" t="s">
        <v>438</v>
      </c>
      <c r="I86" s="4" t="s">
        <v>438</v>
      </c>
      <c r="J86" s="4" t="e">
        <v>#N/A</v>
      </c>
      <c r="K86" s="4" t="e">
        <v>#N/A</v>
      </c>
      <c r="L86" s="4"/>
      <c r="M86" s="4"/>
      <c r="N86" s="7">
        <v>0</v>
      </c>
      <c r="O86" s="7">
        <v>45370270.350000001</v>
      </c>
      <c r="P86" s="42" t="e">
        <f t="shared" si="3"/>
        <v>#N/A</v>
      </c>
      <c r="Q86" s="7">
        <v>0</v>
      </c>
      <c r="R86" s="8" t="s">
        <v>438</v>
      </c>
      <c r="S86" s="9">
        <v>45253496.030000001</v>
      </c>
      <c r="T86" s="7">
        <f t="shared" si="4"/>
        <v>45370270.350000001</v>
      </c>
      <c r="U86" s="43">
        <v>0</v>
      </c>
      <c r="V86" s="43">
        <v>0</v>
      </c>
      <c r="W86" s="44">
        <v>0</v>
      </c>
      <c r="X86" s="7">
        <v>0</v>
      </c>
      <c r="Y86" s="7" t="str">
        <f t="shared" si="5"/>
        <v/>
      </c>
      <c r="Z86" s="14"/>
      <c r="AA86" s="7">
        <v>0</v>
      </c>
      <c r="AB86" s="11"/>
      <c r="AC86" s="43" t="e">
        <v>#N/A</v>
      </c>
      <c r="AD86" s="8" t="e">
        <v>#N/A</v>
      </c>
      <c r="AE86" s="8"/>
      <c r="AF86" s="8"/>
      <c r="AG86" s="8" t="s">
        <v>438</v>
      </c>
    </row>
    <row r="87" spans="1:33" ht="32.65" customHeight="1" x14ac:dyDescent="0.25">
      <c r="A87" s="41">
        <v>9101</v>
      </c>
      <c r="B87" s="41">
        <v>49662896.729999997</v>
      </c>
      <c r="C87" s="4" t="s">
        <v>40</v>
      </c>
      <c r="D87" s="4" t="s">
        <v>471</v>
      </c>
      <c r="E87" s="5" t="s">
        <v>1229</v>
      </c>
      <c r="F87" s="6">
        <v>44832</v>
      </c>
      <c r="G87" s="4" t="s">
        <v>1092</v>
      </c>
      <c r="H87" s="4" t="s">
        <v>1093</v>
      </c>
      <c r="I87" s="4" t="s">
        <v>1072</v>
      </c>
      <c r="J87" s="4" t="e">
        <v>#N/A</v>
      </c>
      <c r="K87" s="4" t="e">
        <v>#N/A</v>
      </c>
      <c r="L87" s="4"/>
      <c r="M87" s="4"/>
      <c r="N87" s="7">
        <v>6.898E-2</v>
      </c>
      <c r="O87" s="7">
        <v>80</v>
      </c>
      <c r="P87" s="42">
        <f t="shared" si="3"/>
        <v>1.6108605270234708E-6</v>
      </c>
      <c r="Q87" s="7">
        <v>0</v>
      </c>
      <c r="R87" s="8" t="s">
        <v>438</v>
      </c>
      <c r="S87" s="9">
        <v>79.95</v>
      </c>
      <c r="T87" s="7">
        <f t="shared" si="4"/>
        <v>80</v>
      </c>
      <c r="U87" s="43">
        <v>0</v>
      </c>
      <c r="V87" s="43">
        <v>0</v>
      </c>
      <c r="W87" s="44">
        <v>0</v>
      </c>
      <c r="X87" s="7">
        <v>1159.6874</v>
      </c>
      <c r="Y87" s="7" t="str">
        <f t="shared" si="5"/>
        <v/>
      </c>
      <c r="Z87" s="14"/>
      <c r="AA87" s="7">
        <v>0</v>
      </c>
      <c r="AB87" s="11"/>
      <c r="AC87" s="43" t="e">
        <v>#N/A</v>
      </c>
      <c r="AD87" s="8" t="e">
        <v>#N/A</v>
      </c>
      <c r="AE87" s="8"/>
      <c r="AF87" s="8"/>
      <c r="AG87" s="8" t="s">
        <v>1076</v>
      </c>
    </row>
    <row r="88" spans="1:33" ht="32.65" customHeight="1" x14ac:dyDescent="0.25">
      <c r="A88" s="41">
        <v>9101</v>
      </c>
      <c r="B88" s="41">
        <v>49662896.729999997</v>
      </c>
      <c r="C88" s="4" t="s">
        <v>40</v>
      </c>
      <c r="D88" s="4" t="s">
        <v>471</v>
      </c>
      <c r="E88" s="5" t="s">
        <v>1229</v>
      </c>
      <c r="F88" s="6">
        <v>44832</v>
      </c>
      <c r="G88" s="4" t="s">
        <v>1097</v>
      </c>
      <c r="H88" s="4" t="s">
        <v>1099</v>
      </c>
      <c r="I88" s="4" t="s">
        <v>1101</v>
      </c>
      <c r="J88" s="4" t="e">
        <v>#N/A</v>
      </c>
      <c r="K88" s="4" t="e">
        <v>#N/A</v>
      </c>
      <c r="L88" s="4"/>
      <c r="M88" s="4"/>
      <c r="N88" s="7">
        <v>0.90032999999999996</v>
      </c>
      <c r="O88" s="7">
        <v>1058.67</v>
      </c>
      <c r="P88" s="42">
        <f t="shared" si="3"/>
        <v>2.1317121426799225E-5</v>
      </c>
      <c r="Q88" s="7">
        <v>0</v>
      </c>
      <c r="R88" s="8" t="s">
        <v>438</v>
      </c>
      <c r="S88" s="9">
        <v>1058.4000000000001</v>
      </c>
      <c r="T88" s="7">
        <f t="shared" si="4"/>
        <v>1058.67</v>
      </c>
      <c r="U88" s="43">
        <v>0</v>
      </c>
      <c r="V88" s="43">
        <v>0</v>
      </c>
      <c r="W88" s="44">
        <v>0</v>
      </c>
      <c r="X88" s="7">
        <v>1175.866</v>
      </c>
      <c r="Y88" s="7" t="str">
        <f t="shared" si="5"/>
        <v/>
      </c>
      <c r="Z88" s="14"/>
      <c r="AA88" s="7">
        <v>0</v>
      </c>
      <c r="AB88" s="11"/>
      <c r="AC88" s="43" t="e">
        <v>#N/A</v>
      </c>
      <c r="AD88" s="8" t="e">
        <v>#N/A</v>
      </c>
      <c r="AE88" s="8"/>
      <c r="AF88" s="8"/>
      <c r="AG88" s="8" t="s">
        <v>1076</v>
      </c>
    </row>
    <row r="89" spans="1:33" ht="32.65" customHeight="1" x14ac:dyDescent="0.25">
      <c r="A89" s="41">
        <v>9102</v>
      </c>
      <c r="B89" s="41">
        <v>72764.800000000003</v>
      </c>
      <c r="C89" s="4" t="s">
        <v>40</v>
      </c>
      <c r="D89" s="4" t="s">
        <v>1065</v>
      </c>
      <c r="E89" s="5" t="s">
        <v>1230</v>
      </c>
      <c r="F89" s="6">
        <v>44832</v>
      </c>
      <c r="G89" s="4" t="s">
        <v>1092</v>
      </c>
      <c r="H89" s="4" t="s">
        <v>1093</v>
      </c>
      <c r="I89" s="4" t="s">
        <v>1072</v>
      </c>
      <c r="J89" s="4" t="e">
        <v>#N/A</v>
      </c>
      <c r="K89" s="4" t="e">
        <v>#N/A</v>
      </c>
      <c r="L89" s="4"/>
      <c r="M89" s="4"/>
      <c r="N89" s="7">
        <v>3.88252</v>
      </c>
      <c r="O89" s="7">
        <v>4502.51</v>
      </c>
      <c r="P89" s="42">
        <f t="shared" si="3"/>
        <v>6.1877583666827919E-2</v>
      </c>
      <c r="Q89" s="7">
        <v>0</v>
      </c>
      <c r="R89" s="8" t="s">
        <v>438</v>
      </c>
      <c r="S89" s="9">
        <v>4500</v>
      </c>
      <c r="T89" s="7">
        <f t="shared" si="4"/>
        <v>4502.51</v>
      </c>
      <c r="U89" s="43">
        <v>0</v>
      </c>
      <c r="V89" s="43">
        <v>0</v>
      </c>
      <c r="W89" s="44">
        <v>0</v>
      </c>
      <c r="X89" s="7">
        <v>1159.6874</v>
      </c>
      <c r="Y89" s="7" t="str">
        <f t="shared" si="5"/>
        <v/>
      </c>
      <c r="Z89" s="14"/>
      <c r="AA89" s="7">
        <v>0</v>
      </c>
      <c r="AB89" s="11"/>
      <c r="AC89" s="43" t="e">
        <v>#N/A</v>
      </c>
      <c r="AD89" s="8" t="e">
        <v>#N/A</v>
      </c>
      <c r="AE89" s="8"/>
      <c r="AF89" s="8"/>
      <c r="AG89" s="8" t="s">
        <v>1076</v>
      </c>
    </row>
    <row r="90" spans="1:33" ht="32.65" customHeight="1" x14ac:dyDescent="0.25">
      <c r="A90" s="41">
        <v>9102</v>
      </c>
      <c r="B90" s="41">
        <v>72764.800000000003</v>
      </c>
      <c r="C90" s="4" t="s">
        <v>40</v>
      </c>
      <c r="D90" s="4" t="s">
        <v>1065</v>
      </c>
      <c r="E90" s="5" t="s">
        <v>1230</v>
      </c>
      <c r="F90" s="6">
        <v>44832</v>
      </c>
      <c r="G90" s="4" t="s">
        <v>1097</v>
      </c>
      <c r="H90" s="4" t="s">
        <v>1099</v>
      </c>
      <c r="I90" s="4" t="s">
        <v>1101</v>
      </c>
      <c r="J90" s="4" t="e">
        <v>#N/A</v>
      </c>
      <c r="K90" s="4" t="e">
        <v>#N/A</v>
      </c>
      <c r="L90" s="4"/>
      <c r="M90" s="4"/>
      <c r="N90" s="7">
        <v>10.633179999999999</v>
      </c>
      <c r="O90" s="7">
        <v>12503.19</v>
      </c>
      <c r="P90" s="42">
        <f t="shared" si="3"/>
        <v>0.17183019811777123</v>
      </c>
      <c r="Q90" s="7">
        <v>0</v>
      </c>
      <c r="R90" s="8" t="s">
        <v>438</v>
      </c>
      <c r="S90" s="9">
        <v>12499.99</v>
      </c>
      <c r="T90" s="7">
        <f t="shared" si="4"/>
        <v>12503.19</v>
      </c>
      <c r="U90" s="43">
        <v>0</v>
      </c>
      <c r="V90" s="43">
        <v>0</v>
      </c>
      <c r="W90" s="44">
        <v>0</v>
      </c>
      <c r="X90" s="7">
        <v>1175.866</v>
      </c>
      <c r="Y90" s="7" t="str">
        <f t="shared" si="5"/>
        <v/>
      </c>
      <c r="Z90" s="14"/>
      <c r="AA90" s="7">
        <v>0</v>
      </c>
      <c r="AB90" s="11"/>
      <c r="AC90" s="43" t="e">
        <v>#N/A</v>
      </c>
      <c r="AD90" s="8" t="e">
        <v>#N/A</v>
      </c>
      <c r="AE90" s="8"/>
      <c r="AF90" s="8"/>
      <c r="AG90" s="8" t="s">
        <v>1076</v>
      </c>
    </row>
    <row r="91" spans="1:33" ht="32.65" customHeight="1" x14ac:dyDescent="0.25">
      <c r="A91" s="41">
        <v>9201</v>
      </c>
      <c r="B91" s="41">
        <v>32463922.16</v>
      </c>
      <c r="C91" s="4" t="s">
        <v>40</v>
      </c>
      <c r="D91" s="4" t="s">
        <v>1111</v>
      </c>
      <c r="E91" s="5" t="s">
        <v>1229</v>
      </c>
      <c r="F91" s="6">
        <v>44832</v>
      </c>
      <c r="G91" s="4" t="s">
        <v>1097</v>
      </c>
      <c r="H91" s="4" t="s">
        <v>1099</v>
      </c>
      <c r="I91" s="4" t="s">
        <v>1101</v>
      </c>
      <c r="J91" s="4" t="e">
        <v>#N/A</v>
      </c>
      <c r="K91" s="4" t="e">
        <v>#N/A</v>
      </c>
      <c r="L91" s="4"/>
      <c r="M91" s="4"/>
      <c r="N91" s="7">
        <v>0.64232999999999996</v>
      </c>
      <c r="O91" s="7">
        <v>755.29</v>
      </c>
      <c r="P91" s="42">
        <f t="shared" si="3"/>
        <v>2.3265519066905006E-5</v>
      </c>
      <c r="Q91" s="7">
        <v>0</v>
      </c>
      <c r="R91" s="8" t="s">
        <v>438</v>
      </c>
      <c r="S91" s="9">
        <v>754.93</v>
      </c>
      <c r="T91" s="7">
        <f t="shared" si="4"/>
        <v>755.29</v>
      </c>
      <c r="U91" s="43">
        <v>0</v>
      </c>
      <c r="V91" s="43">
        <v>0</v>
      </c>
      <c r="W91" s="44">
        <v>0</v>
      </c>
      <c r="X91" s="7">
        <v>1175.866</v>
      </c>
      <c r="Y91" s="7" t="str">
        <f t="shared" si="5"/>
        <v/>
      </c>
      <c r="Z91" s="14"/>
      <c r="AA91" s="7">
        <v>0</v>
      </c>
      <c r="AB91" s="11"/>
      <c r="AC91" s="43" t="e">
        <v>#N/A</v>
      </c>
      <c r="AD91" s="8" t="e">
        <v>#N/A</v>
      </c>
      <c r="AE91" s="8"/>
      <c r="AF91" s="8"/>
      <c r="AG91" s="8" t="s">
        <v>1076</v>
      </c>
    </row>
    <row r="92" spans="1:33" ht="32.65" customHeight="1" x14ac:dyDescent="0.25">
      <c r="A92" s="41">
        <v>9201</v>
      </c>
      <c r="B92" s="41">
        <v>32463922.16</v>
      </c>
      <c r="C92" s="4" t="s">
        <v>40</v>
      </c>
      <c r="D92" s="4" t="s">
        <v>1111</v>
      </c>
      <c r="E92" s="5" t="s">
        <v>1229</v>
      </c>
      <c r="F92" s="6">
        <v>44832</v>
      </c>
      <c r="G92" s="4" t="s">
        <v>1092</v>
      </c>
      <c r="H92" s="4" t="s">
        <v>1093</v>
      </c>
      <c r="I92" s="4" t="s">
        <v>1072</v>
      </c>
      <c r="J92" s="4" t="e">
        <v>#N/A</v>
      </c>
      <c r="K92" s="4" t="e">
        <v>#N/A</v>
      </c>
      <c r="L92" s="4"/>
      <c r="M92" s="4"/>
      <c r="N92" s="7">
        <v>0.58048999999999995</v>
      </c>
      <c r="O92" s="7">
        <v>673.19</v>
      </c>
      <c r="P92" s="42">
        <f t="shared" si="3"/>
        <v>2.0736557852811216E-5</v>
      </c>
      <c r="Q92" s="7">
        <v>0</v>
      </c>
      <c r="R92" s="8" t="s">
        <v>438</v>
      </c>
      <c r="S92" s="9">
        <v>672.9</v>
      </c>
      <c r="T92" s="7">
        <f t="shared" si="4"/>
        <v>673.19</v>
      </c>
      <c r="U92" s="43">
        <v>0</v>
      </c>
      <c r="V92" s="43">
        <v>0</v>
      </c>
      <c r="W92" s="44">
        <v>0</v>
      </c>
      <c r="X92" s="7">
        <v>1159.6874</v>
      </c>
      <c r="Y92" s="7" t="str">
        <f t="shared" si="5"/>
        <v/>
      </c>
      <c r="Z92" s="14"/>
      <c r="AA92" s="7">
        <v>0</v>
      </c>
      <c r="AB92" s="11"/>
      <c r="AC92" s="43" t="e">
        <v>#N/A</v>
      </c>
      <c r="AD92" s="8" t="e">
        <v>#N/A</v>
      </c>
      <c r="AE92" s="8"/>
      <c r="AF92" s="8"/>
      <c r="AG92" s="8" t="s">
        <v>1076</v>
      </c>
    </row>
    <row r="93" spans="1:33" ht="32.65" customHeight="1" x14ac:dyDescent="0.25">
      <c r="A93" s="41">
        <v>9201</v>
      </c>
      <c r="B93" s="41">
        <v>32463922.16</v>
      </c>
      <c r="C93" s="4" t="s">
        <v>40</v>
      </c>
      <c r="D93" s="4" t="s">
        <v>1111</v>
      </c>
      <c r="E93" s="5" t="s">
        <v>1229</v>
      </c>
      <c r="F93" s="6">
        <v>44832</v>
      </c>
      <c r="G93" s="4" t="s">
        <v>1125</v>
      </c>
      <c r="H93" s="4" t="s">
        <v>1126</v>
      </c>
      <c r="I93" s="4" t="s">
        <v>1087</v>
      </c>
      <c r="J93" s="4" t="e">
        <v>#N/A</v>
      </c>
      <c r="K93" s="4" t="e">
        <v>#N/A</v>
      </c>
      <c r="L93" s="4"/>
      <c r="M93" s="4"/>
      <c r="N93" s="7">
        <v>0.60841000000000001</v>
      </c>
      <c r="O93" s="7">
        <v>713.11</v>
      </c>
      <c r="P93" s="42">
        <f t="shared" si="3"/>
        <v>2.19662305893109E-5</v>
      </c>
      <c r="Q93" s="7">
        <v>0</v>
      </c>
      <c r="R93" s="8" t="s">
        <v>438</v>
      </c>
      <c r="S93" s="9">
        <v>712.78</v>
      </c>
      <c r="T93" s="7">
        <f t="shared" si="4"/>
        <v>713.11</v>
      </c>
      <c r="U93" s="43">
        <v>0</v>
      </c>
      <c r="V93" s="43">
        <v>0</v>
      </c>
      <c r="W93" s="44">
        <v>0</v>
      </c>
      <c r="X93" s="7">
        <v>1172.0903000000001</v>
      </c>
      <c r="Y93" s="7" t="str">
        <f t="shared" si="5"/>
        <v/>
      </c>
      <c r="Z93" s="14"/>
      <c r="AA93" s="7">
        <v>0</v>
      </c>
      <c r="AB93" s="11"/>
      <c r="AC93" s="43" t="e">
        <v>#N/A</v>
      </c>
      <c r="AD93" s="8" t="e">
        <v>#N/A</v>
      </c>
      <c r="AE93" s="8"/>
      <c r="AF93" s="8"/>
      <c r="AG93" s="8" t="s">
        <v>1076</v>
      </c>
    </row>
    <row r="94" spans="1:33" ht="32.65" customHeight="1" x14ac:dyDescent="0.25">
      <c r="A94" s="41">
        <v>9201</v>
      </c>
      <c r="B94" s="41">
        <v>32463922.16</v>
      </c>
      <c r="C94" s="4" t="s">
        <v>40</v>
      </c>
      <c r="D94" s="4" t="s">
        <v>1111</v>
      </c>
      <c r="E94" s="5" t="s">
        <v>1229</v>
      </c>
      <c r="F94" s="6">
        <v>44832</v>
      </c>
      <c r="G94" s="4" t="s">
        <v>1116</v>
      </c>
      <c r="H94" s="4" t="s">
        <v>1118</v>
      </c>
      <c r="I94" s="4" t="s">
        <v>1120</v>
      </c>
      <c r="J94" s="4" t="e">
        <v>#N/A</v>
      </c>
      <c r="K94" s="4" t="e">
        <v>#N/A</v>
      </c>
      <c r="L94" s="4"/>
      <c r="M94" s="4"/>
      <c r="N94" s="7">
        <v>0.22072</v>
      </c>
      <c r="O94" s="7">
        <v>712.62</v>
      </c>
      <c r="P94" s="42">
        <f t="shared" si="3"/>
        <v>2.1951136910932021E-5</v>
      </c>
      <c r="Q94" s="7">
        <v>0</v>
      </c>
      <c r="R94" s="8" t="s">
        <v>438</v>
      </c>
      <c r="S94" s="9">
        <v>712.29</v>
      </c>
      <c r="T94" s="7">
        <f t="shared" si="4"/>
        <v>712.62</v>
      </c>
      <c r="U94" s="43">
        <v>0</v>
      </c>
      <c r="V94" s="43">
        <v>0</v>
      </c>
      <c r="W94" s="44">
        <v>0</v>
      </c>
      <c r="X94" s="7">
        <v>3228.6131999999998</v>
      </c>
      <c r="Y94" s="7" t="str">
        <f t="shared" si="5"/>
        <v/>
      </c>
      <c r="Z94" s="14"/>
      <c r="AA94" s="7">
        <v>0</v>
      </c>
      <c r="AB94" s="11"/>
      <c r="AC94" s="43" t="e">
        <v>#N/A</v>
      </c>
      <c r="AD94" s="8" t="e">
        <v>#N/A</v>
      </c>
      <c r="AE94" s="8"/>
      <c r="AF94" s="8"/>
      <c r="AG94" s="8" t="s">
        <v>1076</v>
      </c>
    </row>
    <row r="95" spans="1:33" ht="32.65" customHeight="1" x14ac:dyDescent="0.25">
      <c r="A95" s="41">
        <v>9201</v>
      </c>
      <c r="B95" s="41">
        <v>32463922.16</v>
      </c>
      <c r="C95" s="4" t="s">
        <v>40</v>
      </c>
      <c r="D95" s="4" t="s">
        <v>1111</v>
      </c>
      <c r="E95" s="5" t="s">
        <v>1229</v>
      </c>
      <c r="F95" s="6">
        <v>44832</v>
      </c>
      <c r="G95" s="4" t="s">
        <v>1130</v>
      </c>
      <c r="H95" s="4" t="s">
        <v>1132</v>
      </c>
      <c r="I95" s="4" t="s">
        <v>1134</v>
      </c>
      <c r="J95" s="4" t="e">
        <v>#N/A</v>
      </c>
      <c r="K95" s="4" t="e">
        <v>#N/A</v>
      </c>
      <c r="L95" s="4"/>
      <c r="M95" s="4"/>
      <c r="N95" s="7">
        <v>0.20158000000000001</v>
      </c>
      <c r="O95" s="7">
        <v>713.54</v>
      </c>
      <c r="P95" s="42">
        <f t="shared" si="3"/>
        <v>2.1979476062173997E-5</v>
      </c>
      <c r="Q95" s="7">
        <v>0</v>
      </c>
      <c r="R95" s="8" t="s">
        <v>438</v>
      </c>
      <c r="S95" s="9">
        <v>713.22</v>
      </c>
      <c r="T95" s="7">
        <f t="shared" si="4"/>
        <v>713.54</v>
      </c>
      <c r="U95" s="43">
        <v>0</v>
      </c>
      <c r="V95" s="43">
        <v>0</v>
      </c>
      <c r="W95" s="44">
        <v>0</v>
      </c>
      <c r="X95" s="7">
        <v>3539.7564000000002</v>
      </c>
      <c r="Y95" s="7" t="str">
        <f t="shared" si="5"/>
        <v/>
      </c>
      <c r="Z95" s="14"/>
      <c r="AA95" s="7">
        <v>0</v>
      </c>
      <c r="AB95" s="11"/>
      <c r="AC95" s="43" t="e">
        <v>#N/A</v>
      </c>
      <c r="AD95" s="8" t="e">
        <v>#N/A</v>
      </c>
      <c r="AE95" s="8"/>
      <c r="AF95" s="8"/>
      <c r="AG95" s="8" t="s">
        <v>1076</v>
      </c>
    </row>
    <row r="96" spans="1:33" ht="32.65" customHeight="1" x14ac:dyDescent="0.25">
      <c r="A96" s="41">
        <v>9202</v>
      </c>
      <c r="B96" s="41">
        <v>30854.77</v>
      </c>
      <c r="C96" s="4" t="s">
        <v>40</v>
      </c>
      <c r="D96" s="4" t="s">
        <v>1144</v>
      </c>
      <c r="E96" s="5" t="s">
        <v>1230</v>
      </c>
      <c r="F96" s="6">
        <v>44832</v>
      </c>
      <c r="G96" s="4" t="s">
        <v>1097</v>
      </c>
      <c r="H96" s="4" t="s">
        <v>1099</v>
      </c>
      <c r="I96" s="4" t="s">
        <v>1101</v>
      </c>
      <c r="J96" s="4" t="e">
        <v>#N/A</v>
      </c>
      <c r="K96" s="4" t="e">
        <v>#N/A</v>
      </c>
      <c r="L96" s="4"/>
      <c r="M96" s="4"/>
      <c r="N96" s="7">
        <v>6.2107299999999999</v>
      </c>
      <c r="O96" s="7">
        <v>7302.99</v>
      </c>
      <c r="P96" s="42">
        <f t="shared" si="3"/>
        <v>0.23668917318132657</v>
      </c>
      <c r="Q96" s="7">
        <v>0</v>
      </c>
      <c r="R96" s="8" t="s">
        <v>438</v>
      </c>
      <c r="S96" s="9">
        <v>7300</v>
      </c>
      <c r="T96" s="7">
        <f t="shared" si="4"/>
        <v>7302.99</v>
      </c>
      <c r="U96" s="43">
        <v>0</v>
      </c>
      <c r="V96" s="43">
        <v>0</v>
      </c>
      <c r="W96" s="44">
        <v>0</v>
      </c>
      <c r="X96" s="7">
        <v>1175.866</v>
      </c>
      <c r="Y96" s="7" t="str">
        <f t="shared" si="5"/>
        <v/>
      </c>
      <c r="Z96" s="14"/>
      <c r="AA96" s="7">
        <v>0</v>
      </c>
      <c r="AB96" s="11"/>
      <c r="AC96" s="43" t="e">
        <v>#N/A</v>
      </c>
      <c r="AD96" s="8" t="e">
        <v>#N/A</v>
      </c>
      <c r="AE96" s="8"/>
      <c r="AF96" s="8"/>
      <c r="AG96" s="8" t="s">
        <v>1076</v>
      </c>
    </row>
    <row r="97" spans="1:33" ht="32.65" customHeight="1" x14ac:dyDescent="0.25">
      <c r="A97" s="41">
        <v>9202</v>
      </c>
      <c r="B97" s="41">
        <v>30854.77</v>
      </c>
      <c r="C97" s="4" t="s">
        <v>40</v>
      </c>
      <c r="D97" s="4" t="s">
        <v>1144</v>
      </c>
      <c r="E97" s="5" t="s">
        <v>1230</v>
      </c>
      <c r="F97" s="6">
        <v>44832</v>
      </c>
      <c r="G97" s="4" t="s">
        <v>1130</v>
      </c>
      <c r="H97" s="4" t="s">
        <v>1132</v>
      </c>
      <c r="I97" s="4" t="s">
        <v>1134</v>
      </c>
      <c r="J97" s="4" t="e">
        <v>#N/A</v>
      </c>
      <c r="K97" s="4" t="e">
        <v>#N/A</v>
      </c>
      <c r="L97" s="4"/>
      <c r="M97" s="4"/>
      <c r="N97" s="7">
        <v>6.2185600000000001</v>
      </c>
      <c r="O97" s="7">
        <v>22012.19</v>
      </c>
      <c r="P97" s="42">
        <f t="shared" si="3"/>
        <v>0.71341286938778015</v>
      </c>
      <c r="Q97" s="7">
        <v>0</v>
      </c>
      <c r="R97" s="8" t="s">
        <v>438</v>
      </c>
      <c r="S97" s="9">
        <v>22000</v>
      </c>
      <c r="T97" s="7">
        <f t="shared" si="4"/>
        <v>22012.19</v>
      </c>
      <c r="U97" s="43">
        <v>0</v>
      </c>
      <c r="V97" s="43">
        <v>0</v>
      </c>
      <c r="W97" s="44">
        <v>0</v>
      </c>
      <c r="X97" s="7">
        <v>3539.7564000000002</v>
      </c>
      <c r="Y97" s="7" t="str">
        <f t="shared" si="5"/>
        <v/>
      </c>
      <c r="Z97" s="14"/>
      <c r="AA97" s="7">
        <v>0</v>
      </c>
      <c r="AB97" s="11"/>
      <c r="AC97" s="43" t="e">
        <v>#N/A</v>
      </c>
      <c r="AD97" s="8" t="e">
        <v>#N/A</v>
      </c>
      <c r="AE97" s="8"/>
      <c r="AF97" s="8"/>
      <c r="AG97" s="8" t="s">
        <v>1076</v>
      </c>
    </row>
    <row r="98" spans="1:33" ht="32.65" customHeight="1" x14ac:dyDescent="0.25">
      <c r="A98" s="41">
        <v>9301</v>
      </c>
      <c r="B98" s="41">
        <v>76976958.150000006</v>
      </c>
      <c r="C98" s="4" t="s">
        <v>40</v>
      </c>
      <c r="D98" s="4" t="s">
        <v>1154</v>
      </c>
      <c r="E98" s="5" t="s">
        <v>1229</v>
      </c>
      <c r="F98" s="6">
        <v>44832</v>
      </c>
      <c r="G98" s="4" t="s">
        <v>1097</v>
      </c>
      <c r="H98" s="4" t="s">
        <v>1099</v>
      </c>
      <c r="I98" s="4" t="s">
        <v>1101</v>
      </c>
      <c r="J98" s="4" t="e">
        <v>#N/A</v>
      </c>
      <c r="K98" s="4" t="e">
        <v>#N/A</v>
      </c>
      <c r="L98" s="4"/>
      <c r="M98" s="4"/>
      <c r="N98" s="7">
        <v>0.44372</v>
      </c>
      <c r="O98" s="7">
        <v>521.76</v>
      </c>
      <c r="P98" s="42">
        <f t="shared" si="3"/>
        <v>6.7781322169587442E-6</v>
      </c>
      <c r="Q98" s="7">
        <v>0</v>
      </c>
      <c r="R98" s="8" t="s">
        <v>438</v>
      </c>
      <c r="S98" s="9">
        <v>521.54</v>
      </c>
      <c r="T98" s="7">
        <f t="shared" si="4"/>
        <v>521.76</v>
      </c>
      <c r="U98" s="43">
        <v>0</v>
      </c>
      <c r="V98" s="43">
        <v>0</v>
      </c>
      <c r="W98" s="44">
        <v>0</v>
      </c>
      <c r="X98" s="7">
        <v>1175.866</v>
      </c>
      <c r="Y98" s="7" t="str">
        <f t="shared" si="5"/>
        <v/>
      </c>
      <c r="Z98" s="14"/>
      <c r="AA98" s="7">
        <v>0</v>
      </c>
      <c r="AB98" s="11"/>
      <c r="AC98" s="43" t="e">
        <v>#N/A</v>
      </c>
      <c r="AD98" s="8" t="e">
        <v>#N/A</v>
      </c>
      <c r="AE98" s="8"/>
      <c r="AF98" s="8"/>
      <c r="AG98" s="8" t="s">
        <v>1076</v>
      </c>
    </row>
    <row r="99" spans="1:33" ht="32.65" customHeight="1" x14ac:dyDescent="0.25">
      <c r="A99" s="41">
        <v>9301</v>
      </c>
      <c r="B99" s="41">
        <v>76976958.150000006</v>
      </c>
      <c r="C99" s="4" t="s">
        <v>40</v>
      </c>
      <c r="D99" s="4" t="s">
        <v>1154</v>
      </c>
      <c r="E99" s="5" t="s">
        <v>1229</v>
      </c>
      <c r="F99" s="6">
        <v>44832</v>
      </c>
      <c r="G99" s="4" t="s">
        <v>1092</v>
      </c>
      <c r="H99" s="4" t="s">
        <v>1093</v>
      </c>
      <c r="I99" s="4" t="s">
        <v>1072</v>
      </c>
      <c r="J99" s="4" t="e">
        <v>#N/A</v>
      </c>
      <c r="K99" s="4" t="e">
        <v>#N/A</v>
      </c>
      <c r="L99" s="4"/>
      <c r="M99" s="4"/>
      <c r="N99" s="7">
        <v>0.44957999999999998</v>
      </c>
      <c r="O99" s="7">
        <v>521.37</v>
      </c>
      <c r="P99" s="42">
        <f t="shared" si="3"/>
        <v>6.773065765784614E-6</v>
      </c>
      <c r="Q99" s="7">
        <v>0</v>
      </c>
      <c r="R99" s="8" t="s">
        <v>438</v>
      </c>
      <c r="S99" s="9">
        <v>521.16</v>
      </c>
      <c r="T99" s="7">
        <f t="shared" si="4"/>
        <v>521.37</v>
      </c>
      <c r="U99" s="43">
        <v>0</v>
      </c>
      <c r="V99" s="43">
        <v>0</v>
      </c>
      <c r="W99" s="44">
        <v>0</v>
      </c>
      <c r="X99" s="7">
        <v>1159.6874</v>
      </c>
      <c r="Y99" s="7" t="str">
        <f t="shared" si="5"/>
        <v/>
      </c>
      <c r="Z99" s="14"/>
      <c r="AA99" s="7">
        <v>0</v>
      </c>
      <c r="AB99" s="11"/>
      <c r="AC99" s="43" t="e">
        <v>#N/A</v>
      </c>
      <c r="AD99" s="8" t="e">
        <v>#N/A</v>
      </c>
      <c r="AE99" s="8"/>
      <c r="AF99" s="8"/>
      <c r="AG99" s="8" t="s">
        <v>1076</v>
      </c>
    </row>
    <row r="100" spans="1:33" ht="32.65" customHeight="1" x14ac:dyDescent="0.25">
      <c r="A100" s="41">
        <v>9301</v>
      </c>
      <c r="B100" s="41">
        <v>76976958.150000006</v>
      </c>
      <c r="C100" s="4" t="s">
        <v>40</v>
      </c>
      <c r="D100" s="4" t="s">
        <v>1154</v>
      </c>
      <c r="E100" s="5" t="s">
        <v>1229</v>
      </c>
      <c r="F100" s="6">
        <v>44832</v>
      </c>
      <c r="G100" s="4" t="s">
        <v>1125</v>
      </c>
      <c r="H100" s="4" t="s">
        <v>1126</v>
      </c>
      <c r="I100" s="4" t="s">
        <v>1087</v>
      </c>
      <c r="J100" s="4" t="e">
        <v>#N/A</v>
      </c>
      <c r="K100" s="4" t="e">
        <v>#N/A</v>
      </c>
      <c r="L100" s="4"/>
      <c r="M100" s="4"/>
      <c r="N100" s="7">
        <v>0.44480999999999998</v>
      </c>
      <c r="O100" s="7">
        <v>521.36</v>
      </c>
      <c r="P100" s="42">
        <f t="shared" si="3"/>
        <v>6.77293585678015E-6</v>
      </c>
      <c r="Q100" s="7">
        <v>0</v>
      </c>
      <c r="R100" s="8" t="s">
        <v>438</v>
      </c>
      <c r="S100" s="9">
        <v>521.15</v>
      </c>
      <c r="T100" s="7">
        <f t="shared" si="4"/>
        <v>521.36</v>
      </c>
      <c r="U100" s="43">
        <v>0</v>
      </c>
      <c r="V100" s="43">
        <v>0</v>
      </c>
      <c r="W100" s="44">
        <v>0</v>
      </c>
      <c r="X100" s="7">
        <v>1172.0903000000001</v>
      </c>
      <c r="Y100" s="7" t="str">
        <f t="shared" si="5"/>
        <v/>
      </c>
      <c r="Z100" s="14"/>
      <c r="AA100" s="7">
        <v>0</v>
      </c>
      <c r="AB100" s="11"/>
      <c r="AC100" s="43" t="e">
        <v>#N/A</v>
      </c>
      <c r="AD100" s="8" t="e">
        <v>#N/A</v>
      </c>
      <c r="AE100" s="8"/>
      <c r="AF100" s="8"/>
      <c r="AG100" s="8" t="s">
        <v>1076</v>
      </c>
    </row>
    <row r="101" spans="1:33" ht="32.65" customHeight="1" x14ac:dyDescent="0.25">
      <c r="A101" s="41">
        <v>9301</v>
      </c>
      <c r="B101" s="41">
        <v>76976958.150000006</v>
      </c>
      <c r="C101" s="4" t="s">
        <v>40</v>
      </c>
      <c r="D101" s="4" t="s">
        <v>1154</v>
      </c>
      <c r="E101" s="5" t="s">
        <v>1229</v>
      </c>
      <c r="F101" s="6">
        <v>44832</v>
      </c>
      <c r="G101" s="4" t="s">
        <v>1130</v>
      </c>
      <c r="H101" s="4" t="s">
        <v>1132</v>
      </c>
      <c r="I101" s="4" t="s">
        <v>1134</v>
      </c>
      <c r="J101" s="4" t="e">
        <v>#N/A</v>
      </c>
      <c r="K101" s="4" t="e">
        <v>#N/A</v>
      </c>
      <c r="L101" s="4"/>
      <c r="M101" s="4"/>
      <c r="N101" s="7">
        <v>0.14735000000000001</v>
      </c>
      <c r="O101" s="7">
        <v>521.58000000000004</v>
      </c>
      <c r="P101" s="42">
        <f t="shared" si="3"/>
        <v>6.7757938548783769E-6</v>
      </c>
      <c r="Q101" s="7">
        <v>0</v>
      </c>
      <c r="R101" s="8" t="s">
        <v>438</v>
      </c>
      <c r="S101" s="9">
        <v>521.37</v>
      </c>
      <c r="T101" s="7">
        <f t="shared" si="4"/>
        <v>521.58000000000004</v>
      </c>
      <c r="U101" s="43">
        <v>0</v>
      </c>
      <c r="V101" s="43">
        <v>0</v>
      </c>
      <c r="W101" s="44">
        <v>0</v>
      </c>
      <c r="X101" s="7">
        <v>3539.7564000000002</v>
      </c>
      <c r="Y101" s="7" t="str">
        <f t="shared" si="5"/>
        <v/>
      </c>
      <c r="Z101" s="14"/>
      <c r="AA101" s="7">
        <v>0</v>
      </c>
      <c r="AB101" s="11"/>
      <c r="AC101" s="43" t="e">
        <v>#N/A</v>
      </c>
      <c r="AD101" s="8" t="e">
        <v>#N/A</v>
      </c>
      <c r="AE101" s="8"/>
      <c r="AF101" s="8"/>
      <c r="AG101" s="8" t="s">
        <v>1076</v>
      </c>
    </row>
    <row r="102" spans="1:33" ht="32.65" customHeight="1" x14ac:dyDescent="0.25">
      <c r="A102" s="41">
        <v>9301</v>
      </c>
      <c r="B102" s="41">
        <v>76976958.150000006</v>
      </c>
      <c r="C102" s="4" t="s">
        <v>40</v>
      </c>
      <c r="D102" s="4" t="s">
        <v>1154</v>
      </c>
      <c r="E102" s="5" t="s">
        <v>1229</v>
      </c>
      <c r="F102" s="6">
        <v>44832</v>
      </c>
      <c r="G102" s="4" t="s">
        <v>1116</v>
      </c>
      <c r="H102" s="4" t="s">
        <v>1118</v>
      </c>
      <c r="I102" s="4" t="s">
        <v>1120</v>
      </c>
      <c r="J102" s="4" t="e">
        <v>#N/A</v>
      </c>
      <c r="K102" s="4" t="e">
        <v>#N/A</v>
      </c>
      <c r="L102" s="4"/>
      <c r="M102" s="4"/>
      <c r="N102" s="7">
        <v>0.16147</v>
      </c>
      <c r="O102" s="7">
        <v>521.32000000000005</v>
      </c>
      <c r="P102" s="42">
        <f t="shared" si="3"/>
        <v>6.7724162207622904E-6</v>
      </c>
      <c r="Q102" s="7">
        <v>0</v>
      </c>
      <c r="R102" s="8" t="s">
        <v>438</v>
      </c>
      <c r="S102" s="9">
        <v>521.11</v>
      </c>
      <c r="T102" s="7">
        <f t="shared" si="4"/>
        <v>521.32000000000005</v>
      </c>
      <c r="U102" s="43">
        <v>0</v>
      </c>
      <c r="V102" s="43">
        <v>0</v>
      </c>
      <c r="W102" s="44">
        <v>0</v>
      </c>
      <c r="X102" s="7">
        <v>3228.6131999999998</v>
      </c>
      <c r="Y102" s="7" t="str">
        <f t="shared" si="5"/>
        <v/>
      </c>
      <c r="Z102" s="14"/>
      <c r="AA102" s="7">
        <v>0</v>
      </c>
      <c r="AB102" s="11"/>
      <c r="AC102" s="43" t="e">
        <v>#N/A</v>
      </c>
      <c r="AD102" s="8" t="e">
        <v>#N/A</v>
      </c>
      <c r="AE102" s="8"/>
      <c r="AF102" s="8"/>
      <c r="AG102" s="8" t="s">
        <v>1076</v>
      </c>
    </row>
    <row r="103" spans="1:33" ht="32.65" customHeight="1" x14ac:dyDescent="0.25">
      <c r="A103" s="41">
        <v>9302</v>
      </c>
      <c r="B103" s="41">
        <v>32051.01</v>
      </c>
      <c r="C103" s="4" t="s">
        <v>40</v>
      </c>
      <c r="D103" s="4" t="s">
        <v>1164</v>
      </c>
      <c r="E103" s="5" t="s">
        <v>1230</v>
      </c>
      <c r="F103" s="6">
        <v>44832</v>
      </c>
      <c r="G103" s="4" t="s">
        <v>1097</v>
      </c>
      <c r="H103" s="4" t="s">
        <v>1099</v>
      </c>
      <c r="I103" s="4" t="s">
        <v>1101</v>
      </c>
      <c r="J103" s="4" t="e">
        <v>#N/A</v>
      </c>
      <c r="K103" s="4" t="e">
        <v>#N/A</v>
      </c>
      <c r="L103" s="4"/>
      <c r="M103" s="4"/>
      <c r="N103" s="7">
        <v>25.271470000000001</v>
      </c>
      <c r="O103" s="7">
        <v>29715.86</v>
      </c>
      <c r="P103" s="42">
        <f t="shared" si="3"/>
        <v>0.92714270158725109</v>
      </c>
      <c r="Q103" s="7">
        <v>0</v>
      </c>
      <c r="R103" s="8" t="s">
        <v>438</v>
      </c>
      <c r="S103" s="9">
        <v>29700</v>
      </c>
      <c r="T103" s="7">
        <f t="shared" si="4"/>
        <v>29715.86</v>
      </c>
      <c r="U103" s="43">
        <v>0</v>
      </c>
      <c r="V103" s="43">
        <v>0</v>
      </c>
      <c r="W103" s="44">
        <v>0</v>
      </c>
      <c r="X103" s="7">
        <v>1175.866</v>
      </c>
      <c r="Y103" s="7" t="str">
        <f t="shared" si="5"/>
        <v/>
      </c>
      <c r="Z103" s="14"/>
      <c r="AA103" s="7">
        <v>0</v>
      </c>
      <c r="AB103" s="11"/>
      <c r="AC103" s="43" t="e">
        <v>#N/A</v>
      </c>
      <c r="AD103" s="8" t="e">
        <v>#N/A</v>
      </c>
      <c r="AE103" s="8"/>
      <c r="AF103" s="8"/>
      <c r="AG103" s="8" t="s">
        <v>1076</v>
      </c>
    </row>
    <row r="104" spans="1:33" ht="32.65" customHeight="1" x14ac:dyDescent="0.25">
      <c r="A104" s="41">
        <v>9401</v>
      </c>
      <c r="B104" s="41">
        <v>145682.04999999999</v>
      </c>
      <c r="C104" s="4" t="s">
        <v>40</v>
      </c>
      <c r="D104" s="4" t="s">
        <v>1174</v>
      </c>
      <c r="E104" s="5" t="s">
        <v>1229</v>
      </c>
      <c r="F104" s="6">
        <v>44832</v>
      </c>
      <c r="G104" s="4" t="s">
        <v>1130</v>
      </c>
      <c r="H104" s="4" t="s">
        <v>1132</v>
      </c>
      <c r="I104" s="4" t="s">
        <v>1134</v>
      </c>
      <c r="J104" s="4" t="e">
        <v>#N/A</v>
      </c>
      <c r="K104" s="4" t="e">
        <v>#N/A</v>
      </c>
      <c r="L104" s="4"/>
      <c r="M104" s="4"/>
      <c r="N104" s="7">
        <v>12.634969999999999</v>
      </c>
      <c r="O104" s="7">
        <v>44724.72</v>
      </c>
      <c r="P104" s="42">
        <f t="shared" si="3"/>
        <v>0.30700226966877531</v>
      </c>
      <c r="Q104" s="7">
        <v>0</v>
      </c>
      <c r="R104" s="8" t="s">
        <v>438</v>
      </c>
      <c r="S104" s="9">
        <v>44700</v>
      </c>
      <c r="T104" s="7">
        <f t="shared" si="4"/>
        <v>44724.72</v>
      </c>
      <c r="U104" s="43">
        <v>0</v>
      </c>
      <c r="V104" s="43">
        <v>0</v>
      </c>
      <c r="W104" s="44">
        <v>0</v>
      </c>
      <c r="X104" s="7">
        <v>3539.7564000000002</v>
      </c>
      <c r="Y104" s="7" t="str">
        <f t="shared" si="5"/>
        <v/>
      </c>
      <c r="Z104" s="14"/>
      <c r="AA104" s="7">
        <v>0</v>
      </c>
      <c r="AB104" s="11"/>
      <c r="AC104" s="43" t="e">
        <v>#N/A</v>
      </c>
      <c r="AD104" s="8" t="e">
        <v>#N/A</v>
      </c>
      <c r="AE104" s="8"/>
      <c r="AF104" s="8"/>
      <c r="AG104" s="8" t="s">
        <v>1076</v>
      </c>
    </row>
    <row r="105" spans="1:33" ht="32.65" customHeight="1" x14ac:dyDescent="0.25">
      <c r="A105" s="41">
        <v>9401</v>
      </c>
      <c r="B105" s="41">
        <v>145682.04999999999</v>
      </c>
      <c r="C105" s="4" t="s">
        <v>40</v>
      </c>
      <c r="D105" s="4" t="s">
        <v>1174</v>
      </c>
      <c r="E105" s="5" t="s">
        <v>1229</v>
      </c>
      <c r="F105" s="6">
        <v>44832</v>
      </c>
      <c r="G105" s="4" t="s">
        <v>1125</v>
      </c>
      <c r="H105" s="4" t="s">
        <v>1126</v>
      </c>
      <c r="I105" s="4" t="s">
        <v>1087</v>
      </c>
      <c r="J105" s="4" t="e">
        <v>#N/A</v>
      </c>
      <c r="K105" s="4" t="e">
        <v>#N/A</v>
      </c>
      <c r="L105" s="4"/>
      <c r="M105" s="4"/>
      <c r="N105" s="7">
        <v>37.560499999999998</v>
      </c>
      <c r="O105" s="7">
        <v>44024.3</v>
      </c>
      <c r="P105" s="42">
        <f t="shared" si="3"/>
        <v>0.30219440212435233</v>
      </c>
      <c r="Q105" s="7">
        <v>0</v>
      </c>
      <c r="R105" s="8" t="s">
        <v>438</v>
      </c>
      <c r="S105" s="9">
        <v>44000</v>
      </c>
      <c r="T105" s="7">
        <f t="shared" si="4"/>
        <v>44024.3</v>
      </c>
      <c r="U105" s="43">
        <v>0</v>
      </c>
      <c r="V105" s="43">
        <v>0</v>
      </c>
      <c r="W105" s="44">
        <v>0</v>
      </c>
      <c r="X105" s="7">
        <v>1172.0903000000001</v>
      </c>
      <c r="Y105" s="7" t="str">
        <f t="shared" si="5"/>
        <v/>
      </c>
      <c r="Z105" s="14"/>
      <c r="AA105" s="7">
        <v>0</v>
      </c>
      <c r="AB105" s="11"/>
      <c r="AC105" s="43" t="e">
        <v>#N/A</v>
      </c>
      <c r="AD105" s="8" t="e">
        <v>#N/A</v>
      </c>
      <c r="AE105" s="8"/>
      <c r="AF105" s="8"/>
      <c r="AG105" s="8" t="s">
        <v>1076</v>
      </c>
    </row>
    <row r="106" spans="1:33" ht="32.65" customHeight="1" x14ac:dyDescent="0.25">
      <c r="A106" s="41">
        <v>9401</v>
      </c>
      <c r="B106" s="41">
        <v>145682.04999999999</v>
      </c>
      <c r="C106" s="4" t="s">
        <v>40</v>
      </c>
      <c r="D106" s="4" t="s">
        <v>1174</v>
      </c>
      <c r="E106" s="5" t="s">
        <v>1229</v>
      </c>
      <c r="F106" s="6">
        <v>44832</v>
      </c>
      <c r="G106" s="4" t="s">
        <v>1097</v>
      </c>
      <c r="H106" s="4" t="s">
        <v>1099</v>
      </c>
      <c r="I106" s="4" t="s">
        <v>1101</v>
      </c>
      <c r="J106" s="4" t="e">
        <v>#N/A</v>
      </c>
      <c r="K106" s="4" t="e">
        <v>#N/A</v>
      </c>
      <c r="L106" s="4"/>
      <c r="M106" s="4"/>
      <c r="N106" s="7">
        <v>47.211370000000002</v>
      </c>
      <c r="O106" s="7">
        <v>55514.239999999998</v>
      </c>
      <c r="P106" s="42">
        <f t="shared" si="3"/>
        <v>0.38106437958554262</v>
      </c>
      <c r="Q106" s="7">
        <v>0</v>
      </c>
      <c r="R106" s="8" t="s">
        <v>438</v>
      </c>
      <c r="S106" s="9">
        <v>55500.01</v>
      </c>
      <c r="T106" s="7">
        <f t="shared" si="4"/>
        <v>55514.239999999998</v>
      </c>
      <c r="U106" s="43">
        <v>0</v>
      </c>
      <c r="V106" s="43">
        <v>0</v>
      </c>
      <c r="W106" s="44">
        <v>0</v>
      </c>
      <c r="X106" s="7">
        <v>1175.866</v>
      </c>
      <c r="Y106" s="7" t="str">
        <f t="shared" si="5"/>
        <v/>
      </c>
      <c r="Z106" s="14"/>
      <c r="AA106" s="7">
        <v>0</v>
      </c>
      <c r="AB106" s="11"/>
      <c r="AC106" s="43" t="e">
        <v>#N/A</v>
      </c>
      <c r="AD106" s="8" t="e">
        <v>#N/A</v>
      </c>
      <c r="AE106" s="8"/>
      <c r="AF106" s="8"/>
      <c r="AG106" s="8" t="s">
        <v>1076</v>
      </c>
    </row>
    <row r="107" spans="1:33" ht="32.65" customHeight="1" x14ac:dyDescent="0.25">
      <c r="A107" s="41">
        <v>9502</v>
      </c>
      <c r="B107" s="41">
        <v>4005.42</v>
      </c>
      <c r="C107" s="4" t="s">
        <v>40</v>
      </c>
      <c r="D107" s="4" t="s">
        <v>1183</v>
      </c>
      <c r="E107" s="5" t="s">
        <v>1230</v>
      </c>
      <c r="F107" s="6">
        <v>44832</v>
      </c>
      <c r="G107" s="4" t="s">
        <v>1116</v>
      </c>
      <c r="H107" s="4" t="s">
        <v>1118</v>
      </c>
      <c r="I107" s="4" t="s">
        <v>1120</v>
      </c>
      <c r="J107" s="4" t="e">
        <v>#N/A</v>
      </c>
      <c r="K107" s="4" t="e">
        <v>#N/A</v>
      </c>
      <c r="L107" s="4"/>
      <c r="M107" s="4"/>
      <c r="N107" s="7">
        <v>1.2396</v>
      </c>
      <c r="O107" s="7">
        <v>4002.19</v>
      </c>
      <c r="P107" s="42">
        <f t="shared" si="3"/>
        <v>0.99919359268191599</v>
      </c>
      <c r="Q107" s="7">
        <v>0</v>
      </c>
      <c r="R107" s="8" t="s">
        <v>438</v>
      </c>
      <c r="S107" s="9">
        <v>4000</v>
      </c>
      <c r="T107" s="7">
        <f t="shared" si="4"/>
        <v>4002.19</v>
      </c>
      <c r="U107" s="43">
        <v>0</v>
      </c>
      <c r="V107" s="43">
        <v>0</v>
      </c>
      <c r="W107" s="44">
        <v>0</v>
      </c>
      <c r="X107" s="7">
        <v>3228.6131999999998</v>
      </c>
      <c r="Y107" s="7" t="str">
        <f t="shared" si="5"/>
        <v/>
      </c>
      <c r="Z107" s="14"/>
      <c r="AA107" s="7">
        <v>0</v>
      </c>
      <c r="AB107" s="11"/>
      <c r="AC107" s="43" t="e">
        <v>#N/A</v>
      </c>
      <c r="AD107" s="8" t="e">
        <v>#N/A</v>
      </c>
      <c r="AE107" s="8"/>
      <c r="AF107" s="8"/>
      <c r="AG107" s="8" t="s">
        <v>1076</v>
      </c>
    </row>
    <row r="108" spans="1:33" ht="32.65" customHeight="1" x14ac:dyDescent="0.25">
      <c r="A108" s="41">
        <v>0</v>
      </c>
      <c r="B108" s="41" t="e">
        <v>#N/A</v>
      </c>
      <c r="C108" s="4" t="s">
        <v>40</v>
      </c>
      <c r="D108" s="4" t="e">
        <v>#N/A</v>
      </c>
      <c r="E108" s="5" t="e">
        <v>#N/A</v>
      </c>
      <c r="F108" s="6">
        <v>44832</v>
      </c>
      <c r="G108" s="4" t="s">
        <v>438</v>
      </c>
      <c r="H108" s="4" t="s">
        <v>438</v>
      </c>
      <c r="I108" s="4" t="s">
        <v>438</v>
      </c>
      <c r="J108" s="4" t="e">
        <v>#N/A</v>
      </c>
      <c r="K108" s="4" t="e">
        <v>#N/A</v>
      </c>
      <c r="L108" s="4"/>
      <c r="M108" s="4"/>
      <c r="N108" s="7">
        <v>0</v>
      </c>
      <c r="O108" s="7">
        <v>556448388.57000005</v>
      </c>
      <c r="P108" s="42" t="e">
        <f t="shared" si="3"/>
        <v>#N/A</v>
      </c>
      <c r="Q108" s="7">
        <v>0</v>
      </c>
      <c r="R108" s="8" t="s">
        <v>438</v>
      </c>
      <c r="S108" s="9">
        <v>551231510.90999997</v>
      </c>
      <c r="T108" s="7">
        <f t="shared" si="4"/>
        <v>556448388.57000005</v>
      </c>
      <c r="U108" s="43">
        <v>0</v>
      </c>
      <c r="V108" s="43">
        <v>0</v>
      </c>
      <c r="W108" s="44">
        <v>0</v>
      </c>
      <c r="X108" s="7">
        <v>0</v>
      </c>
      <c r="Y108" s="7" t="str">
        <f t="shared" si="5"/>
        <v/>
      </c>
      <c r="Z108" s="14"/>
      <c r="AA108" s="7">
        <v>0</v>
      </c>
      <c r="AB108" s="11"/>
      <c r="AC108" s="43" t="e">
        <v>#N/A</v>
      </c>
      <c r="AD108" s="8" t="e">
        <v>#N/A</v>
      </c>
      <c r="AE108" s="8"/>
      <c r="AF108" s="8"/>
      <c r="AG108" s="8" t="s">
        <v>438</v>
      </c>
    </row>
    <row r="109" spans="1:33" ht="32.65" customHeight="1" x14ac:dyDescent="0.25">
      <c r="A109" s="41">
        <v>9301</v>
      </c>
      <c r="B109" s="41">
        <v>76976958.150000006</v>
      </c>
      <c r="C109" s="4" t="s">
        <v>40</v>
      </c>
      <c r="D109" s="4" t="s">
        <v>1154</v>
      </c>
      <c r="E109" s="5" t="s">
        <v>1229</v>
      </c>
      <c r="F109" s="6">
        <v>44832</v>
      </c>
      <c r="G109" s="4" t="s">
        <v>1190</v>
      </c>
      <c r="H109" s="4" t="s">
        <v>1192</v>
      </c>
      <c r="I109" s="4" t="s">
        <v>1194</v>
      </c>
      <c r="J109" s="4">
        <v>0</v>
      </c>
      <c r="K109" s="4">
        <v>0</v>
      </c>
      <c r="L109" s="4"/>
      <c r="M109" s="4"/>
      <c r="N109" s="7">
        <v>54000</v>
      </c>
      <c r="O109" s="7">
        <v>5080260.5999999996</v>
      </c>
      <c r="P109" s="42">
        <f t="shared" si="3"/>
        <v>6.5997159696807264E-2</v>
      </c>
      <c r="Q109" s="7">
        <v>6.54</v>
      </c>
      <c r="R109" s="8" t="s">
        <v>1197</v>
      </c>
      <c r="S109" s="9">
        <v>5080260.5999999996</v>
      </c>
      <c r="T109" s="7">
        <f t="shared" si="4"/>
        <v>5080260.5999999996</v>
      </c>
      <c r="U109" s="43">
        <v>0</v>
      </c>
      <c r="V109" s="43">
        <v>0</v>
      </c>
      <c r="W109" s="44">
        <v>48230</v>
      </c>
      <c r="X109" s="7">
        <v>94.078900000000004</v>
      </c>
      <c r="Y109" s="7">
        <f t="shared" si="5"/>
        <v>9.3095890410958901</v>
      </c>
      <c r="Z109" s="14"/>
      <c r="AA109" s="7">
        <v>7.4311477000000004</v>
      </c>
      <c r="AB109" s="11"/>
      <c r="AC109" s="43" t="e">
        <v>#N/A</v>
      </c>
      <c r="AD109" s="8" t="e">
        <v>#N/A</v>
      </c>
      <c r="AE109" s="8"/>
      <c r="AF109" s="8"/>
      <c r="AG109" s="8" t="s">
        <v>1200</v>
      </c>
    </row>
    <row r="110" spans="1:33" ht="32.65" customHeight="1" x14ac:dyDescent="0.25">
      <c r="A110" s="41">
        <v>9301</v>
      </c>
      <c r="B110" s="41">
        <v>76976958.150000006</v>
      </c>
      <c r="C110" s="4" t="s">
        <v>40</v>
      </c>
      <c r="D110" s="4" t="s">
        <v>1154</v>
      </c>
      <c r="E110" s="5" t="s">
        <v>1229</v>
      </c>
      <c r="F110" s="6">
        <v>44832</v>
      </c>
      <c r="G110" s="4" t="s">
        <v>1221</v>
      </c>
      <c r="H110" s="4" t="s">
        <v>1222</v>
      </c>
      <c r="I110" s="4" t="s">
        <v>1194</v>
      </c>
      <c r="J110" s="4">
        <v>0</v>
      </c>
      <c r="K110" s="4">
        <v>0</v>
      </c>
      <c r="L110" s="4"/>
      <c r="M110" s="4"/>
      <c r="N110" s="7">
        <v>87000</v>
      </c>
      <c r="O110" s="7">
        <v>8646051.3000000007</v>
      </c>
      <c r="P110" s="42">
        <f t="shared" si="3"/>
        <v>0.11231999169351432</v>
      </c>
      <c r="Q110" s="7">
        <v>7.17</v>
      </c>
      <c r="R110" s="8" t="s">
        <v>1197</v>
      </c>
      <c r="S110" s="9">
        <v>8646051.3000000007</v>
      </c>
      <c r="T110" s="7">
        <f t="shared" si="4"/>
        <v>8646051.3000000007</v>
      </c>
      <c r="U110" s="43">
        <v>0</v>
      </c>
      <c r="V110" s="43">
        <v>0</v>
      </c>
      <c r="W110" s="44">
        <v>46760</v>
      </c>
      <c r="X110" s="7">
        <v>99.379900000000006</v>
      </c>
      <c r="Y110" s="7">
        <f t="shared" si="5"/>
        <v>5.2821917808219174</v>
      </c>
      <c r="Z110" s="14"/>
      <c r="AA110" s="7">
        <v>7.3069666</v>
      </c>
      <c r="AB110" s="11"/>
      <c r="AC110" s="43" t="e">
        <v>#N/A</v>
      </c>
      <c r="AD110" s="8" t="e">
        <v>#N/A</v>
      </c>
      <c r="AE110" s="8"/>
      <c r="AF110" s="8"/>
      <c r="AG110" s="8" t="s">
        <v>1200</v>
      </c>
    </row>
    <row r="111" spans="1:33" ht="32.65" customHeight="1" x14ac:dyDescent="0.25">
      <c r="A111" s="41">
        <v>9301</v>
      </c>
      <c r="B111" s="41">
        <v>76976958.150000006</v>
      </c>
      <c r="C111" s="4" t="s">
        <v>40</v>
      </c>
      <c r="D111" s="4" t="s">
        <v>1154</v>
      </c>
      <c r="E111" s="5" t="s">
        <v>1229</v>
      </c>
      <c r="F111" s="6">
        <v>44832</v>
      </c>
      <c r="G111" s="4" t="s">
        <v>1215</v>
      </c>
      <c r="H111" s="4" t="s">
        <v>1216</v>
      </c>
      <c r="I111" s="4" t="s">
        <v>1194</v>
      </c>
      <c r="J111" s="4">
        <v>0</v>
      </c>
      <c r="K111" s="4">
        <v>0</v>
      </c>
      <c r="L111" s="4"/>
      <c r="M111" s="4"/>
      <c r="N111" s="7">
        <v>35000</v>
      </c>
      <c r="O111" s="7">
        <v>3508599.5</v>
      </c>
      <c r="P111" s="42">
        <f t="shared" si="3"/>
        <v>4.5579866811091961E-2</v>
      </c>
      <c r="Q111" s="7">
        <v>7.38</v>
      </c>
      <c r="R111" s="8" t="s">
        <v>1197</v>
      </c>
      <c r="S111" s="9">
        <v>3508599.5</v>
      </c>
      <c r="T111" s="7">
        <f t="shared" si="4"/>
        <v>3508599.5</v>
      </c>
      <c r="U111" s="43">
        <v>0</v>
      </c>
      <c r="V111" s="43">
        <v>0</v>
      </c>
      <c r="W111" s="44">
        <v>46558</v>
      </c>
      <c r="X111" s="7">
        <v>100.2457</v>
      </c>
      <c r="Y111" s="7">
        <f t="shared" si="5"/>
        <v>4.7287671232876711</v>
      </c>
      <c r="Z111" s="14"/>
      <c r="AA111" s="7">
        <v>7.3133701000000002</v>
      </c>
      <c r="AB111" s="11"/>
      <c r="AC111" s="43" t="e">
        <v>#N/A</v>
      </c>
      <c r="AD111" s="8" t="e">
        <v>#N/A</v>
      </c>
      <c r="AE111" s="8"/>
      <c r="AF111" s="8"/>
      <c r="AG111" s="8" t="s">
        <v>1200</v>
      </c>
    </row>
    <row r="112" spans="1:33" ht="32.65" customHeight="1" x14ac:dyDescent="0.25">
      <c r="A112" s="41">
        <v>9301</v>
      </c>
      <c r="B112" s="41">
        <v>76976958.150000006</v>
      </c>
      <c r="C112" s="4" t="s">
        <v>40</v>
      </c>
      <c r="D112" s="4" t="s">
        <v>1154</v>
      </c>
      <c r="E112" s="5" t="s">
        <v>1229</v>
      </c>
      <c r="F112" s="6">
        <v>44832</v>
      </c>
      <c r="G112" s="4" t="s">
        <v>1265</v>
      </c>
      <c r="H112" s="4" t="s">
        <v>8424</v>
      </c>
      <c r="I112" s="4" t="s">
        <v>1194</v>
      </c>
      <c r="J112" s="4" t="e">
        <v>#N/A</v>
      </c>
      <c r="K112" s="4" t="e">
        <v>#N/A</v>
      </c>
      <c r="L112" s="4"/>
      <c r="M112" s="4"/>
      <c r="N112" s="7">
        <v>540000</v>
      </c>
      <c r="O112" s="7">
        <v>53239464</v>
      </c>
      <c r="P112" s="42">
        <f t="shared" si="3"/>
        <v>0.69162857664829658</v>
      </c>
      <c r="Q112" s="7">
        <v>7.1</v>
      </c>
      <c r="R112" s="8" t="s">
        <v>1197</v>
      </c>
      <c r="S112" s="9">
        <v>53239464</v>
      </c>
      <c r="T112" s="7">
        <f t="shared" si="4"/>
        <v>53239464</v>
      </c>
      <c r="U112" s="43">
        <v>0</v>
      </c>
      <c r="V112" s="43">
        <v>0</v>
      </c>
      <c r="W112" s="44">
        <v>47226</v>
      </c>
      <c r="X112" s="7">
        <v>98.5916</v>
      </c>
      <c r="Y112" s="7">
        <f t="shared" si="5"/>
        <v>6.558904109589041</v>
      </c>
      <c r="Z112" s="14"/>
      <c r="AA112" s="7">
        <v>7.3738441999999997</v>
      </c>
      <c r="AB112" s="11"/>
      <c r="AC112" s="43" t="e">
        <v>#N/A</v>
      </c>
      <c r="AD112" s="8" t="e">
        <v>#N/A</v>
      </c>
      <c r="AE112" s="8"/>
      <c r="AF112" s="8"/>
      <c r="AG112" s="8" t="s">
        <v>1200</v>
      </c>
    </row>
    <row r="113" spans="1:33" ht="32.65" customHeight="1" x14ac:dyDescent="0.25">
      <c r="A113" s="41">
        <v>9301</v>
      </c>
      <c r="B113" s="41">
        <v>76976958.150000006</v>
      </c>
      <c r="C113" s="4" t="s">
        <v>40</v>
      </c>
      <c r="D113" s="4" t="s">
        <v>1154</v>
      </c>
      <c r="E113" s="5" t="s">
        <v>1229</v>
      </c>
      <c r="F113" s="6">
        <v>44832</v>
      </c>
      <c r="G113" s="4" t="s">
        <v>8371</v>
      </c>
      <c r="H113" s="4" t="s">
        <v>8428</v>
      </c>
      <c r="I113" s="4" t="s">
        <v>1194</v>
      </c>
      <c r="J113" s="4" t="e">
        <v>#N/A</v>
      </c>
      <c r="K113" s="4" t="e">
        <v>#N/A</v>
      </c>
      <c r="L113" s="4"/>
      <c r="M113" s="4"/>
      <c r="N113" s="7">
        <v>9100</v>
      </c>
      <c r="O113" s="7">
        <v>913796.52</v>
      </c>
      <c r="P113" s="42">
        <f t="shared" si="3"/>
        <v>1.1871039619665718E-2</v>
      </c>
      <c r="Q113" s="7">
        <v>7.54</v>
      </c>
      <c r="R113" s="8" t="s">
        <v>1197</v>
      </c>
      <c r="S113" s="9">
        <v>913796.52</v>
      </c>
      <c r="T113" s="7">
        <f t="shared" si="4"/>
        <v>913796.52</v>
      </c>
      <c r="U113" s="43">
        <v>0</v>
      </c>
      <c r="V113" s="43">
        <v>0</v>
      </c>
      <c r="W113" s="44">
        <v>49818</v>
      </c>
      <c r="X113" s="7">
        <v>100.41719999999999</v>
      </c>
      <c r="Y113" s="7">
        <f t="shared" si="5"/>
        <v>13.66027397260274</v>
      </c>
      <c r="Z113" s="14"/>
      <c r="AA113" s="7">
        <v>7.4889634000000003</v>
      </c>
      <c r="AB113" s="11"/>
      <c r="AC113" s="43" t="e">
        <v>#N/A</v>
      </c>
      <c r="AD113" s="8" t="e">
        <v>#N/A</v>
      </c>
      <c r="AE113" s="8"/>
      <c r="AF113" s="8"/>
      <c r="AG113" s="8" t="s">
        <v>1200</v>
      </c>
    </row>
    <row r="114" spans="1:33" ht="51" customHeight="1" x14ac:dyDescent="0.25">
      <c r="A114" s="41">
        <v>0</v>
      </c>
      <c r="B114" s="41" t="e">
        <v>#N/A</v>
      </c>
      <c r="C114" s="4" t="s">
        <v>40</v>
      </c>
      <c r="D114" s="4" t="e">
        <v>#N/A</v>
      </c>
      <c r="E114" s="5" t="e">
        <v>#N/A</v>
      </c>
      <c r="F114" s="6">
        <v>44832</v>
      </c>
      <c r="G114" s="4" t="s">
        <v>438</v>
      </c>
      <c r="H114" s="4" t="s">
        <v>438</v>
      </c>
      <c r="I114" s="4" t="s">
        <v>438</v>
      </c>
      <c r="J114" s="4" t="e">
        <v>#N/A</v>
      </c>
      <c r="K114" s="4" t="e">
        <v>#N/A</v>
      </c>
      <c r="L114" s="4"/>
      <c r="M114" s="4"/>
      <c r="N114" s="7">
        <v>0</v>
      </c>
      <c r="O114" s="7">
        <v>71388171.920000002</v>
      </c>
      <c r="P114" s="42" t="e">
        <f t="shared" si="3"/>
        <v>#N/A</v>
      </c>
      <c r="Q114" s="7">
        <v>0</v>
      </c>
      <c r="R114" s="8" t="s">
        <v>438</v>
      </c>
      <c r="S114" s="9">
        <v>71388171.920000002</v>
      </c>
      <c r="T114" s="7">
        <f t="shared" si="4"/>
        <v>71388171.920000002</v>
      </c>
      <c r="U114" s="43">
        <v>0</v>
      </c>
      <c r="V114" s="43">
        <v>0</v>
      </c>
      <c r="W114" s="44">
        <v>0</v>
      </c>
      <c r="X114" s="7">
        <v>0</v>
      </c>
      <c r="Y114" s="7" t="str">
        <f t="shared" si="5"/>
        <v/>
      </c>
      <c r="Z114" s="14"/>
      <c r="AA114" s="7">
        <v>0</v>
      </c>
      <c r="AB114" s="11"/>
      <c r="AC114" s="43" t="e">
        <v>#N/A</v>
      </c>
      <c r="AD114" s="8" t="e">
        <v>#N/A</v>
      </c>
      <c r="AE114" s="8"/>
      <c r="AF114" s="8"/>
      <c r="AG114" s="8" t="s">
        <v>438</v>
      </c>
    </row>
    <row r="115" spans="1:33" ht="41.85" customHeight="1" x14ac:dyDescent="0.25">
      <c r="A115" s="41">
        <v>9101</v>
      </c>
      <c r="B115" s="41">
        <v>49662896.729999997</v>
      </c>
      <c r="C115" s="4" t="s">
        <v>40</v>
      </c>
      <c r="D115" s="4" t="s">
        <v>471</v>
      </c>
      <c r="E115" s="5" t="s">
        <v>1229</v>
      </c>
      <c r="F115" s="6">
        <v>44832</v>
      </c>
      <c r="G115" s="4" t="s">
        <v>438</v>
      </c>
      <c r="H115" s="4" t="s">
        <v>1225</v>
      </c>
      <c r="I115" s="4" t="s">
        <v>438</v>
      </c>
      <c r="J115" s="4" t="e">
        <v>#N/A</v>
      </c>
      <c r="K115" s="4" t="e">
        <v>#N/A</v>
      </c>
      <c r="L115" s="4"/>
      <c r="M115" s="4"/>
      <c r="N115" s="7">
        <v>0</v>
      </c>
      <c r="O115" s="7">
        <v>4346986.3099999996</v>
      </c>
      <c r="P115" s="42">
        <f t="shared" si="3"/>
        <v>8.7529858228630145E-2</v>
      </c>
      <c r="Q115" s="7">
        <v>0</v>
      </c>
      <c r="R115" s="8" t="s">
        <v>438</v>
      </c>
      <c r="S115" s="9">
        <v>4346986.3099999996</v>
      </c>
      <c r="T115" s="7">
        <f t="shared" si="4"/>
        <v>4346986.3099999996</v>
      </c>
      <c r="U115" s="43">
        <v>0</v>
      </c>
      <c r="V115" s="43">
        <v>0</v>
      </c>
      <c r="W115" s="44">
        <v>0</v>
      </c>
      <c r="X115" s="7">
        <v>0</v>
      </c>
      <c r="Y115" s="7" t="str">
        <f t="shared" si="5"/>
        <v/>
      </c>
      <c r="Z115" s="14"/>
      <c r="AA115" s="7">
        <v>0</v>
      </c>
      <c r="AB115" s="11"/>
      <c r="AC115" s="43" t="e">
        <v>#N/A</v>
      </c>
      <c r="AD115" s="8" t="e">
        <v>#N/A</v>
      </c>
      <c r="AE115" s="8"/>
      <c r="AF115" s="8"/>
      <c r="AG115" s="8" t="s">
        <v>438</v>
      </c>
    </row>
    <row r="116" spans="1:33" ht="41.85" customHeight="1" x14ac:dyDescent="0.25">
      <c r="A116" s="41">
        <v>9102</v>
      </c>
      <c r="B116" s="41">
        <v>72764.800000000003</v>
      </c>
      <c r="C116" s="4" t="s">
        <v>40</v>
      </c>
      <c r="D116" s="4" t="s">
        <v>1065</v>
      </c>
      <c r="E116" s="5" t="s">
        <v>1230</v>
      </c>
      <c r="F116" s="6">
        <v>44832</v>
      </c>
      <c r="G116" s="4" t="s">
        <v>438</v>
      </c>
      <c r="H116" s="4" t="s">
        <v>1225</v>
      </c>
      <c r="I116" s="4" t="s">
        <v>438</v>
      </c>
      <c r="J116" s="4" t="e">
        <v>#N/A</v>
      </c>
      <c r="K116" s="4" t="e">
        <v>#N/A</v>
      </c>
      <c r="L116" s="4"/>
      <c r="M116" s="4"/>
      <c r="N116" s="7">
        <v>0</v>
      </c>
      <c r="O116" s="7">
        <v>260.5</v>
      </c>
      <c r="P116" s="42">
        <f t="shared" si="3"/>
        <v>3.5800277057038568E-3</v>
      </c>
      <c r="Q116" s="7">
        <v>0</v>
      </c>
      <c r="R116" s="8" t="s">
        <v>438</v>
      </c>
      <c r="S116" s="9">
        <v>260.5</v>
      </c>
      <c r="T116" s="7">
        <f t="shared" si="4"/>
        <v>260.5</v>
      </c>
      <c r="U116" s="43">
        <v>0</v>
      </c>
      <c r="V116" s="43">
        <v>0</v>
      </c>
      <c r="W116" s="44">
        <v>0</v>
      </c>
      <c r="X116" s="7">
        <v>0</v>
      </c>
      <c r="Y116" s="7" t="str">
        <f t="shared" si="5"/>
        <v/>
      </c>
      <c r="Z116" s="14"/>
      <c r="AA116" s="7">
        <v>0</v>
      </c>
      <c r="AB116" s="11"/>
      <c r="AC116" s="43" t="e">
        <v>#N/A</v>
      </c>
      <c r="AD116" s="8" t="e">
        <v>#N/A</v>
      </c>
      <c r="AE116" s="8"/>
      <c r="AF116" s="8"/>
      <c r="AG116" s="8" t="s">
        <v>438</v>
      </c>
    </row>
    <row r="117" spans="1:33" ht="41.85" customHeight="1" x14ac:dyDescent="0.25">
      <c r="A117" s="41">
        <v>9201</v>
      </c>
      <c r="B117" s="41">
        <v>32463922.16</v>
      </c>
      <c r="C117" s="4" t="s">
        <v>40</v>
      </c>
      <c r="D117" s="4" t="s">
        <v>1111</v>
      </c>
      <c r="E117" s="5" t="s">
        <v>1229</v>
      </c>
      <c r="F117" s="6">
        <v>44832</v>
      </c>
      <c r="G117" s="4" t="s">
        <v>438</v>
      </c>
      <c r="H117" s="4" t="s">
        <v>1225</v>
      </c>
      <c r="I117" s="4" t="s">
        <v>438</v>
      </c>
      <c r="J117" s="4" t="e">
        <v>#N/A</v>
      </c>
      <c r="K117" s="4" t="e">
        <v>#N/A</v>
      </c>
      <c r="L117" s="4"/>
      <c r="M117" s="4"/>
      <c r="N117" s="7">
        <v>0</v>
      </c>
      <c r="O117" s="7">
        <v>19498089.41</v>
      </c>
      <c r="P117" s="42">
        <f t="shared" si="3"/>
        <v>0.60060793991258143</v>
      </c>
      <c r="Q117" s="7">
        <v>0</v>
      </c>
      <c r="R117" s="8" t="s">
        <v>438</v>
      </c>
      <c r="S117" s="9">
        <v>19498089.41</v>
      </c>
      <c r="T117" s="7">
        <f t="shared" si="4"/>
        <v>19498089.41</v>
      </c>
      <c r="U117" s="43">
        <v>0</v>
      </c>
      <c r="V117" s="43">
        <v>0</v>
      </c>
      <c r="W117" s="44">
        <v>0</v>
      </c>
      <c r="X117" s="7">
        <v>0</v>
      </c>
      <c r="Y117" s="7" t="str">
        <f t="shared" si="5"/>
        <v/>
      </c>
      <c r="Z117" s="14"/>
      <c r="AA117" s="7">
        <v>0</v>
      </c>
      <c r="AB117" s="11"/>
      <c r="AC117" s="43" t="e">
        <v>#N/A</v>
      </c>
      <c r="AD117" s="8" t="e">
        <v>#N/A</v>
      </c>
      <c r="AE117" s="8"/>
      <c r="AF117" s="8"/>
      <c r="AG117" s="8" t="s">
        <v>438</v>
      </c>
    </row>
    <row r="118" spans="1:33" ht="41.85" customHeight="1" x14ac:dyDescent="0.25">
      <c r="A118" s="41">
        <v>9202</v>
      </c>
      <c r="B118" s="41">
        <v>30854.77</v>
      </c>
      <c r="C118" s="4" t="s">
        <v>40</v>
      </c>
      <c r="D118" s="4" t="s">
        <v>1144</v>
      </c>
      <c r="E118" s="5" t="s">
        <v>1230</v>
      </c>
      <c r="F118" s="6">
        <v>44832</v>
      </c>
      <c r="G118" s="4" t="s">
        <v>438</v>
      </c>
      <c r="H118" s="4" t="s">
        <v>1225</v>
      </c>
      <c r="I118" s="4" t="s">
        <v>438</v>
      </c>
      <c r="J118" s="4" t="e">
        <v>#N/A</v>
      </c>
      <c r="K118" s="4" t="e">
        <v>#N/A</v>
      </c>
      <c r="L118" s="4"/>
      <c r="M118" s="4"/>
      <c r="N118" s="7">
        <v>0</v>
      </c>
      <c r="O118" s="7">
        <v>1539.59</v>
      </c>
      <c r="P118" s="42">
        <f t="shared" si="3"/>
        <v>4.9897957430893175E-2</v>
      </c>
      <c r="Q118" s="7">
        <v>0</v>
      </c>
      <c r="R118" s="8" t="s">
        <v>438</v>
      </c>
      <c r="S118" s="9">
        <v>1539.59</v>
      </c>
      <c r="T118" s="7">
        <f t="shared" si="4"/>
        <v>1539.59</v>
      </c>
      <c r="U118" s="43">
        <v>0</v>
      </c>
      <c r="V118" s="43">
        <v>0</v>
      </c>
      <c r="W118" s="44">
        <v>0</v>
      </c>
      <c r="X118" s="7">
        <v>0</v>
      </c>
      <c r="Y118" s="7" t="str">
        <f t="shared" si="5"/>
        <v/>
      </c>
      <c r="Z118" s="14"/>
      <c r="AA118" s="7">
        <v>0</v>
      </c>
      <c r="AB118" s="11"/>
      <c r="AC118" s="43" t="e">
        <v>#N/A</v>
      </c>
      <c r="AD118" s="8" t="e">
        <v>#N/A</v>
      </c>
      <c r="AE118" s="8"/>
      <c r="AF118" s="8"/>
      <c r="AG118" s="8" t="s">
        <v>438</v>
      </c>
    </row>
    <row r="119" spans="1:33" ht="41.85" customHeight="1" x14ac:dyDescent="0.25">
      <c r="A119" s="41">
        <v>9301</v>
      </c>
      <c r="B119" s="41">
        <v>76976958.150000006</v>
      </c>
      <c r="C119" s="4" t="s">
        <v>40</v>
      </c>
      <c r="D119" s="4" t="s">
        <v>1154</v>
      </c>
      <c r="E119" s="5" t="s">
        <v>1229</v>
      </c>
      <c r="F119" s="6">
        <v>44832</v>
      </c>
      <c r="G119" s="4" t="s">
        <v>438</v>
      </c>
      <c r="H119" s="4" t="s">
        <v>1225</v>
      </c>
      <c r="I119" s="4" t="s">
        <v>438</v>
      </c>
      <c r="J119" s="4" t="e">
        <v>#N/A</v>
      </c>
      <c r="K119" s="4" t="e">
        <v>#N/A</v>
      </c>
      <c r="L119" s="4"/>
      <c r="M119" s="4"/>
      <c r="N119" s="7">
        <v>0</v>
      </c>
      <c r="O119" s="7">
        <v>2537067.2999999998</v>
      </c>
      <c r="P119" s="42">
        <f t="shared" si="3"/>
        <v>3.2958788720336044E-2</v>
      </c>
      <c r="Q119" s="7">
        <v>0</v>
      </c>
      <c r="R119" s="8" t="s">
        <v>438</v>
      </c>
      <c r="S119" s="9">
        <v>2537067.2999999998</v>
      </c>
      <c r="T119" s="7">
        <f t="shared" si="4"/>
        <v>2537067.2999999998</v>
      </c>
      <c r="U119" s="43">
        <v>0</v>
      </c>
      <c r="V119" s="43">
        <v>0</v>
      </c>
      <c r="W119" s="44">
        <v>0</v>
      </c>
      <c r="X119" s="7">
        <v>0</v>
      </c>
      <c r="Y119" s="7" t="str">
        <f t="shared" si="5"/>
        <v/>
      </c>
      <c r="Z119" s="14"/>
      <c r="AA119" s="7">
        <v>0</v>
      </c>
      <c r="AB119" s="11"/>
      <c r="AC119" s="43" t="e">
        <v>#N/A</v>
      </c>
      <c r="AD119" s="8" t="e">
        <v>#N/A</v>
      </c>
      <c r="AE119" s="8"/>
      <c r="AF119" s="8"/>
      <c r="AG119" s="8" t="s">
        <v>438</v>
      </c>
    </row>
    <row r="120" spans="1:33" ht="41.85" customHeight="1" x14ac:dyDescent="0.25">
      <c r="A120" s="41">
        <v>9302</v>
      </c>
      <c r="B120" s="41">
        <v>32051.01</v>
      </c>
      <c r="C120" s="4" t="s">
        <v>40</v>
      </c>
      <c r="D120" s="4" t="s">
        <v>1164</v>
      </c>
      <c r="E120" s="5" t="s">
        <v>1230</v>
      </c>
      <c r="F120" s="6">
        <v>44832</v>
      </c>
      <c r="G120" s="4" t="s">
        <v>438</v>
      </c>
      <c r="H120" s="4" t="s">
        <v>1225</v>
      </c>
      <c r="I120" s="4" t="s">
        <v>438</v>
      </c>
      <c r="J120" s="4" t="e">
        <v>#N/A</v>
      </c>
      <c r="K120" s="4" t="e">
        <v>#N/A</v>
      </c>
      <c r="L120" s="4"/>
      <c r="M120" s="4"/>
      <c r="N120" s="7">
        <v>0</v>
      </c>
      <c r="O120" s="7">
        <v>2335.15</v>
      </c>
      <c r="P120" s="42">
        <f t="shared" si="3"/>
        <v>7.2857298412748933E-2</v>
      </c>
      <c r="Q120" s="7">
        <v>0</v>
      </c>
      <c r="R120" s="8" t="s">
        <v>438</v>
      </c>
      <c r="S120" s="9">
        <v>2335.15</v>
      </c>
      <c r="T120" s="7">
        <f t="shared" si="4"/>
        <v>2335.15</v>
      </c>
      <c r="U120" s="43">
        <v>0</v>
      </c>
      <c r="V120" s="43">
        <v>0</v>
      </c>
      <c r="W120" s="44">
        <v>0</v>
      </c>
      <c r="X120" s="7">
        <v>0</v>
      </c>
      <c r="Y120" s="7" t="str">
        <f t="shared" si="5"/>
        <v/>
      </c>
      <c r="Z120" s="14"/>
      <c r="AA120" s="7">
        <v>0</v>
      </c>
      <c r="AB120" s="11"/>
      <c r="AC120" s="43" t="e">
        <v>#N/A</v>
      </c>
      <c r="AD120" s="8" t="e">
        <v>#N/A</v>
      </c>
      <c r="AE120" s="8"/>
      <c r="AF120" s="8"/>
      <c r="AG120" s="8" t="s">
        <v>438</v>
      </c>
    </row>
    <row r="121" spans="1:33" ht="41.85" customHeight="1" x14ac:dyDescent="0.25">
      <c r="A121" s="41">
        <v>9401</v>
      </c>
      <c r="B121" s="41">
        <v>145682.04999999999</v>
      </c>
      <c r="C121" s="4" t="s">
        <v>40</v>
      </c>
      <c r="D121" s="4" t="s">
        <v>1174</v>
      </c>
      <c r="E121" s="5" t="s">
        <v>1229</v>
      </c>
      <c r="F121" s="6">
        <v>44832</v>
      </c>
      <c r="G121" s="4" t="s">
        <v>438</v>
      </c>
      <c r="H121" s="4" t="s">
        <v>1225</v>
      </c>
      <c r="I121" s="4" t="s">
        <v>438</v>
      </c>
      <c r="J121" s="4" t="e">
        <v>#N/A</v>
      </c>
      <c r="K121" s="4" t="e">
        <v>#N/A</v>
      </c>
      <c r="L121" s="4"/>
      <c r="M121" s="4"/>
      <c r="N121" s="7">
        <v>0</v>
      </c>
      <c r="O121" s="7">
        <v>1418.79</v>
      </c>
      <c r="P121" s="42">
        <f t="shared" si="3"/>
        <v>9.7389486213298078E-3</v>
      </c>
      <c r="Q121" s="7">
        <v>0</v>
      </c>
      <c r="R121" s="8" t="s">
        <v>438</v>
      </c>
      <c r="S121" s="9">
        <v>1418.79</v>
      </c>
      <c r="T121" s="7">
        <f t="shared" si="4"/>
        <v>1418.79</v>
      </c>
      <c r="U121" s="43">
        <v>0</v>
      </c>
      <c r="V121" s="43">
        <v>0</v>
      </c>
      <c r="W121" s="44">
        <v>0</v>
      </c>
      <c r="X121" s="7">
        <v>0</v>
      </c>
      <c r="Y121" s="7" t="str">
        <f t="shared" si="5"/>
        <v/>
      </c>
      <c r="Z121" s="14"/>
      <c r="AA121" s="7">
        <v>0</v>
      </c>
      <c r="AB121" s="11"/>
      <c r="AC121" s="43" t="e">
        <v>#N/A</v>
      </c>
      <c r="AD121" s="8" t="e">
        <v>#N/A</v>
      </c>
      <c r="AE121" s="8"/>
      <c r="AF121" s="8"/>
      <c r="AG121" s="8" t="s">
        <v>438</v>
      </c>
    </row>
    <row r="122" spans="1:33" ht="41.85" customHeight="1" x14ac:dyDescent="0.25">
      <c r="A122" s="41">
        <v>9502</v>
      </c>
      <c r="B122" s="41">
        <v>4005.42</v>
      </c>
      <c r="C122" s="4" t="s">
        <v>40</v>
      </c>
      <c r="D122" s="4" t="s">
        <v>1183</v>
      </c>
      <c r="E122" s="5" t="s">
        <v>1230</v>
      </c>
      <c r="F122" s="6">
        <v>44832</v>
      </c>
      <c r="G122" s="4" t="s">
        <v>438</v>
      </c>
      <c r="H122" s="4" t="s">
        <v>1225</v>
      </c>
      <c r="I122" s="4" t="s">
        <v>438</v>
      </c>
      <c r="J122" s="4" t="e">
        <v>#N/A</v>
      </c>
      <c r="K122" s="4" t="e">
        <v>#N/A</v>
      </c>
      <c r="L122" s="4"/>
      <c r="M122" s="4"/>
      <c r="N122" s="7">
        <v>0</v>
      </c>
      <c r="O122" s="7">
        <v>3.23</v>
      </c>
      <c r="P122" s="42">
        <f t="shared" si="3"/>
        <v>8.0640731808399619E-4</v>
      </c>
      <c r="Q122" s="7">
        <v>0</v>
      </c>
      <c r="R122" s="8" t="s">
        <v>438</v>
      </c>
      <c r="S122" s="9">
        <v>3.23</v>
      </c>
      <c r="T122" s="7">
        <f t="shared" si="4"/>
        <v>3.23</v>
      </c>
      <c r="U122" s="43">
        <v>0</v>
      </c>
      <c r="V122" s="43">
        <v>0</v>
      </c>
      <c r="W122" s="44">
        <v>0</v>
      </c>
      <c r="X122" s="7">
        <v>0</v>
      </c>
      <c r="Y122" s="7" t="str">
        <f t="shared" si="5"/>
        <v/>
      </c>
      <c r="Z122" s="14"/>
      <c r="AA122" s="7">
        <v>0</v>
      </c>
      <c r="AB122" s="11"/>
      <c r="AC122" s="43" t="e">
        <v>#N/A</v>
      </c>
      <c r="AD122" s="8" t="e">
        <v>#N/A</v>
      </c>
      <c r="AE122" s="8"/>
      <c r="AF122" s="8"/>
      <c r="AG122" s="8" t="s">
        <v>438</v>
      </c>
    </row>
    <row r="123" spans="1:33" ht="41.85" customHeight="1" x14ac:dyDescent="0.25">
      <c r="A123" s="41">
        <v>0</v>
      </c>
      <c r="B123" s="41" t="e">
        <v>#N/A</v>
      </c>
      <c r="C123" s="4" t="s">
        <v>40</v>
      </c>
      <c r="D123" s="4" t="e">
        <v>#N/A</v>
      </c>
      <c r="E123" s="5" t="e">
        <v>#N/A</v>
      </c>
      <c r="F123" s="6">
        <v>44832</v>
      </c>
      <c r="G123" s="4" t="s">
        <v>438</v>
      </c>
      <c r="H123" s="4" t="s">
        <v>438</v>
      </c>
      <c r="I123" s="4" t="s">
        <v>438</v>
      </c>
      <c r="J123" s="4" t="e">
        <v>#N/A</v>
      </c>
      <c r="K123" s="4" t="e">
        <v>#N/A</v>
      </c>
      <c r="L123" s="4"/>
      <c r="M123" s="4"/>
      <c r="N123" s="7">
        <v>0</v>
      </c>
      <c r="O123" s="7">
        <v>-524612299.82999998</v>
      </c>
      <c r="P123" s="42" t="e">
        <f t="shared" si="3"/>
        <v>#N/A</v>
      </c>
      <c r="Q123" s="7">
        <v>0</v>
      </c>
      <c r="R123" s="8" t="s">
        <v>438</v>
      </c>
      <c r="S123" s="9">
        <v>-524612299.82999998</v>
      </c>
      <c r="T123" s="7">
        <f t="shared" si="4"/>
        <v>-524612299.82999998</v>
      </c>
      <c r="U123" s="43">
        <v>0</v>
      </c>
      <c r="V123" s="43">
        <v>0</v>
      </c>
      <c r="W123" s="44">
        <v>0</v>
      </c>
      <c r="X123" s="7">
        <v>0</v>
      </c>
      <c r="Y123" s="7" t="str">
        <f t="shared" si="5"/>
        <v/>
      </c>
      <c r="Z123" s="14"/>
      <c r="AA123" s="7">
        <v>0</v>
      </c>
      <c r="AB123" s="11"/>
      <c r="AC123" s="43" t="e">
        <v>#N/A</v>
      </c>
      <c r="AD123" s="8" t="e">
        <v>#N/A</v>
      </c>
      <c r="AE123" s="8"/>
      <c r="AF123" s="8"/>
      <c r="AG123" s="8" t="s">
        <v>438</v>
      </c>
    </row>
    <row r="124" spans="1:33" ht="41.85" customHeight="1" x14ac:dyDescent="0.25">
      <c r="A124" s="41">
        <v>9201</v>
      </c>
      <c r="B124" s="41">
        <v>32463922.16</v>
      </c>
      <c r="C124" s="4" t="s">
        <v>40</v>
      </c>
      <c r="D124" s="4" t="s">
        <v>1111</v>
      </c>
      <c r="E124" s="5" t="s">
        <v>1229</v>
      </c>
      <c r="F124" s="6">
        <v>44832</v>
      </c>
      <c r="G124" s="4" t="s">
        <v>8434</v>
      </c>
      <c r="H124" s="4" t="s">
        <v>8436</v>
      </c>
      <c r="I124" s="4" t="s">
        <v>8438</v>
      </c>
      <c r="J124" s="4">
        <v>64920</v>
      </c>
      <c r="K124" s="4" t="s">
        <v>8381</v>
      </c>
      <c r="L124" s="4"/>
      <c r="M124" s="4"/>
      <c r="N124" s="7">
        <v>3</v>
      </c>
      <c r="O124" s="7">
        <v>2963532</v>
      </c>
      <c r="P124" s="42">
        <f t="shared" si="3"/>
        <v>9.1286936476562816E-2</v>
      </c>
      <c r="Q124" s="7">
        <v>7.22</v>
      </c>
      <c r="R124" s="8" t="s">
        <v>8441</v>
      </c>
      <c r="S124" s="9">
        <v>2963532</v>
      </c>
      <c r="T124" s="7">
        <f t="shared" si="4"/>
        <v>2963532</v>
      </c>
      <c r="U124" s="43">
        <v>0</v>
      </c>
      <c r="V124" s="43">
        <v>0</v>
      </c>
      <c r="W124" s="44">
        <v>46602</v>
      </c>
      <c r="X124" s="7">
        <v>98.784400000000005</v>
      </c>
      <c r="Y124" s="7">
        <f t="shared" si="5"/>
        <v>4.8493150684931505</v>
      </c>
      <c r="Z124" s="14"/>
      <c r="AA124" s="7">
        <v>7.5152599999999996</v>
      </c>
      <c r="AB124" s="11"/>
      <c r="AC124" s="43" t="e">
        <v>#N/A</v>
      </c>
      <c r="AD124" s="8" t="e">
        <v>#N/A</v>
      </c>
      <c r="AE124" s="8"/>
      <c r="AF124" s="8"/>
      <c r="AG124" s="8" t="s">
        <v>8442</v>
      </c>
    </row>
    <row r="125" spans="1:33" ht="41.85" customHeight="1" x14ac:dyDescent="0.25">
      <c r="A125" s="41">
        <v>9201</v>
      </c>
      <c r="B125" s="41">
        <v>32463922.16</v>
      </c>
      <c r="C125" s="4" t="s">
        <v>40</v>
      </c>
      <c r="D125" s="4" t="s">
        <v>1111</v>
      </c>
      <c r="E125" s="5" t="s">
        <v>1229</v>
      </c>
      <c r="F125" s="6">
        <v>44832</v>
      </c>
      <c r="G125" s="4" t="s">
        <v>8454</v>
      </c>
      <c r="H125" s="4" t="s">
        <v>8456</v>
      </c>
      <c r="I125" s="4" t="s">
        <v>8458</v>
      </c>
      <c r="J125" s="4">
        <v>64192</v>
      </c>
      <c r="K125" s="4" t="s">
        <v>8395</v>
      </c>
      <c r="L125" s="4"/>
      <c r="M125" s="4"/>
      <c r="N125" s="7">
        <v>2</v>
      </c>
      <c r="O125" s="7">
        <v>1876088</v>
      </c>
      <c r="P125" s="42">
        <f t="shared" si="3"/>
        <v>5.7789936494845269E-2</v>
      </c>
      <c r="Q125" s="7">
        <v>6.95</v>
      </c>
      <c r="R125" s="8" t="s">
        <v>8441</v>
      </c>
      <c r="S125" s="9">
        <v>1876088</v>
      </c>
      <c r="T125" s="7">
        <f t="shared" si="4"/>
        <v>1876088</v>
      </c>
      <c r="U125" s="43">
        <v>0</v>
      </c>
      <c r="V125" s="43">
        <v>0</v>
      </c>
      <c r="W125" s="44">
        <v>48115</v>
      </c>
      <c r="X125" s="7">
        <v>93.804400000000001</v>
      </c>
      <c r="Y125" s="7">
        <f t="shared" si="5"/>
        <v>8.9945205479452053</v>
      </c>
      <c r="Z125" s="14"/>
      <c r="AA125" s="7">
        <v>7.9345366999999998</v>
      </c>
      <c r="AB125" s="11"/>
      <c r="AC125" s="43" t="e">
        <v>#N/A</v>
      </c>
      <c r="AD125" s="8" t="e">
        <v>#N/A</v>
      </c>
      <c r="AE125" s="8"/>
      <c r="AF125" s="8"/>
      <c r="AG125" s="8" t="s">
        <v>8442</v>
      </c>
    </row>
    <row r="126" spans="1:33" ht="41.85" customHeight="1" x14ac:dyDescent="0.25">
      <c r="C126" s="4"/>
      <c r="D126" s="4"/>
      <c r="E126" s="5"/>
      <c r="F126" s="6"/>
      <c r="G126" s="4"/>
      <c r="H126" s="4"/>
      <c r="I126" s="4"/>
      <c r="J126" s="4"/>
      <c r="K126" s="4"/>
      <c r="L126" s="4"/>
      <c r="M126" s="4"/>
      <c r="N126" s="7"/>
      <c r="O126" s="7"/>
      <c r="P126" s="7"/>
      <c r="Q126" s="7"/>
      <c r="R126" s="12"/>
      <c r="S126" s="9"/>
      <c r="T126" s="7"/>
      <c r="U126" s="8"/>
      <c r="V126" s="8"/>
      <c r="W126" s="10"/>
      <c r="X126" s="7"/>
      <c r="Y126" s="7"/>
      <c r="Z126" s="14"/>
      <c r="AA126" s="7"/>
      <c r="AB126" s="11"/>
      <c r="AC126" s="8"/>
      <c r="AD126" s="8"/>
      <c r="AE126" s="8"/>
      <c r="AF126" s="8"/>
      <c r="AG126" s="8"/>
    </row>
    <row r="127" spans="1:33" ht="32.65" customHeight="1" x14ac:dyDescent="0.25">
      <c r="C127" s="4"/>
      <c r="D127" s="4"/>
      <c r="E127" s="5"/>
      <c r="F127" s="6"/>
      <c r="G127" s="4"/>
      <c r="H127" s="4"/>
      <c r="I127" s="4"/>
      <c r="J127" s="4"/>
      <c r="K127" s="4"/>
      <c r="L127" s="4"/>
      <c r="M127" s="4"/>
      <c r="N127" s="7"/>
      <c r="O127" s="7"/>
      <c r="P127" s="7"/>
      <c r="Q127" s="7"/>
      <c r="R127" s="12"/>
      <c r="S127" s="9"/>
      <c r="T127" s="7"/>
      <c r="U127" s="8"/>
      <c r="V127" s="8"/>
      <c r="W127" s="10"/>
      <c r="X127" s="7"/>
      <c r="Y127" s="7"/>
      <c r="Z127" s="14"/>
      <c r="AA127" s="7"/>
      <c r="AB127" s="11"/>
      <c r="AC127" s="8"/>
      <c r="AD127" s="8"/>
      <c r="AE127" s="8"/>
      <c r="AF127" s="8"/>
      <c r="AG127" s="8"/>
    </row>
    <row r="128" spans="1:33" ht="32.65" customHeight="1" x14ac:dyDescent="0.25">
      <c r="C128" s="4"/>
      <c r="D128" s="4"/>
      <c r="E128" s="5"/>
      <c r="F128" s="6"/>
      <c r="G128" s="4"/>
      <c r="H128" s="4"/>
      <c r="I128" s="4"/>
      <c r="J128" s="4"/>
      <c r="K128" s="4"/>
      <c r="L128" s="4"/>
      <c r="M128" s="4"/>
      <c r="N128" s="7"/>
      <c r="O128" s="7"/>
      <c r="P128" s="7"/>
      <c r="Q128" s="7"/>
      <c r="R128" s="12"/>
      <c r="S128" s="9"/>
      <c r="T128" s="7"/>
      <c r="U128" s="8"/>
      <c r="V128" s="8"/>
      <c r="W128" s="10"/>
      <c r="X128" s="7"/>
      <c r="Y128" s="7"/>
      <c r="Z128" s="14"/>
      <c r="AA128" s="7"/>
      <c r="AB128" s="11"/>
      <c r="AC128" s="8"/>
      <c r="AD128" s="8"/>
      <c r="AE128" s="8"/>
      <c r="AF128" s="8"/>
      <c r="AG128" s="8"/>
    </row>
    <row r="129" spans="3:33" ht="32.65" customHeight="1" x14ac:dyDescent="0.25">
      <c r="C129" s="4"/>
      <c r="D129" s="4"/>
      <c r="E129" s="5"/>
      <c r="F129" s="6"/>
      <c r="G129" s="4"/>
      <c r="H129" s="4"/>
      <c r="I129" s="4"/>
      <c r="J129" s="4"/>
      <c r="K129" s="4"/>
      <c r="L129" s="4"/>
      <c r="M129" s="4"/>
      <c r="N129" s="7"/>
      <c r="O129" s="7"/>
      <c r="P129" s="7"/>
      <c r="Q129" s="7"/>
      <c r="R129" s="12"/>
      <c r="S129" s="9"/>
      <c r="T129" s="7"/>
      <c r="U129" s="8"/>
      <c r="V129" s="8"/>
      <c r="W129" s="10"/>
      <c r="X129" s="7"/>
      <c r="Y129" s="7"/>
      <c r="Z129" s="14"/>
      <c r="AA129" s="7"/>
      <c r="AB129" s="11"/>
      <c r="AC129" s="8"/>
      <c r="AD129" s="8"/>
      <c r="AE129" s="8"/>
      <c r="AF129" s="8"/>
      <c r="AG129" s="8"/>
    </row>
    <row r="130" spans="3:33" ht="32.65" customHeight="1" x14ac:dyDescent="0.25">
      <c r="C130" s="4"/>
      <c r="D130" s="4"/>
      <c r="E130" s="5"/>
      <c r="F130" s="6"/>
      <c r="G130" s="4"/>
      <c r="H130" s="4"/>
      <c r="I130" s="4"/>
      <c r="J130" s="4"/>
      <c r="K130" s="4"/>
      <c r="L130" s="4"/>
      <c r="M130" s="4"/>
      <c r="N130" s="7"/>
      <c r="O130" s="7"/>
      <c r="P130" s="7"/>
      <c r="Q130" s="7"/>
      <c r="R130" s="12"/>
      <c r="S130" s="9"/>
      <c r="T130" s="7"/>
      <c r="U130" s="8"/>
      <c r="V130" s="8"/>
      <c r="W130" s="10"/>
      <c r="X130" s="7"/>
      <c r="Y130" s="7"/>
      <c r="Z130" s="14"/>
      <c r="AA130" s="7"/>
      <c r="AB130" s="11"/>
      <c r="AC130" s="8"/>
      <c r="AD130" s="8"/>
      <c r="AE130" s="8"/>
      <c r="AF130" s="8"/>
      <c r="AG130" s="8"/>
    </row>
    <row r="131" spans="3:33" ht="32.65" customHeight="1" x14ac:dyDescent="0.25">
      <c r="C131" s="4"/>
      <c r="D131" s="4"/>
      <c r="E131" s="5"/>
      <c r="F131" s="6"/>
      <c r="G131" s="4"/>
      <c r="H131" s="4"/>
      <c r="I131" s="4"/>
      <c r="J131" s="4"/>
      <c r="K131" s="4"/>
      <c r="L131" s="4"/>
      <c r="M131" s="4"/>
      <c r="N131" s="7"/>
      <c r="O131" s="7"/>
      <c r="P131" s="7"/>
      <c r="Q131" s="7"/>
      <c r="R131" s="12"/>
      <c r="S131" s="9"/>
      <c r="T131" s="7"/>
      <c r="U131" s="8"/>
      <c r="V131" s="8"/>
      <c r="W131" s="10"/>
      <c r="X131" s="7"/>
      <c r="Y131" s="7"/>
      <c r="Z131" s="14"/>
      <c r="AA131" s="7"/>
      <c r="AB131" s="11"/>
      <c r="AC131" s="8"/>
      <c r="AD131" s="8"/>
      <c r="AE131" s="8"/>
      <c r="AF131" s="8"/>
      <c r="AG131" s="8"/>
    </row>
    <row r="132" spans="3:33" ht="32.65" customHeight="1" x14ac:dyDescent="0.25">
      <c r="C132" s="4"/>
      <c r="D132" s="4"/>
      <c r="E132" s="5"/>
      <c r="F132" s="6"/>
      <c r="G132" s="4"/>
      <c r="H132" s="4"/>
      <c r="I132" s="4"/>
      <c r="J132" s="4"/>
      <c r="K132" s="4"/>
      <c r="L132" s="4"/>
      <c r="M132" s="4"/>
      <c r="N132" s="7"/>
      <c r="O132" s="7"/>
      <c r="P132" s="7"/>
      <c r="Q132" s="7"/>
      <c r="R132" s="12"/>
      <c r="S132" s="9"/>
      <c r="T132" s="7"/>
      <c r="U132" s="8"/>
      <c r="V132" s="8"/>
      <c r="W132" s="10"/>
      <c r="X132" s="7"/>
      <c r="Y132" s="7"/>
      <c r="Z132" s="14"/>
      <c r="AA132" s="7"/>
      <c r="AB132" s="11"/>
      <c r="AC132" s="8"/>
      <c r="AD132" s="8"/>
      <c r="AE132" s="8"/>
      <c r="AF132" s="8"/>
      <c r="AG132" s="8"/>
    </row>
    <row r="133" spans="3:33" ht="32.65" customHeight="1" x14ac:dyDescent="0.25">
      <c r="C133" s="4"/>
      <c r="D133" s="4"/>
      <c r="E133" s="5"/>
      <c r="F133" s="6"/>
      <c r="G133" s="4"/>
      <c r="H133" s="4"/>
      <c r="I133" s="4"/>
      <c r="J133" s="4"/>
      <c r="K133" s="4"/>
      <c r="L133" s="4"/>
      <c r="M133" s="4"/>
      <c r="N133" s="7"/>
      <c r="O133" s="7"/>
      <c r="P133" s="7"/>
      <c r="Q133" s="7"/>
      <c r="R133" s="12"/>
      <c r="S133" s="9"/>
      <c r="T133" s="7"/>
      <c r="U133" s="8"/>
      <c r="V133" s="8"/>
      <c r="W133" s="10"/>
      <c r="X133" s="7"/>
      <c r="Y133" s="7"/>
      <c r="Z133" s="14"/>
      <c r="AA133" s="7"/>
      <c r="AB133" s="11"/>
      <c r="AC133" s="8"/>
      <c r="AD133" s="8"/>
      <c r="AE133" s="8"/>
      <c r="AF133" s="8"/>
      <c r="AG133" s="8"/>
    </row>
    <row r="134" spans="3:33" ht="32.65" customHeight="1" x14ac:dyDescent="0.25">
      <c r="C134" s="4"/>
      <c r="D134" s="4"/>
      <c r="E134" s="5"/>
      <c r="F134" s="6"/>
      <c r="G134" s="4"/>
      <c r="H134" s="4"/>
      <c r="I134" s="4"/>
      <c r="J134" s="4"/>
      <c r="K134" s="4"/>
      <c r="L134" s="4"/>
      <c r="M134" s="4"/>
      <c r="N134" s="7"/>
      <c r="O134" s="7"/>
      <c r="P134" s="7"/>
      <c r="Q134" s="7"/>
      <c r="R134" s="12"/>
      <c r="S134" s="9"/>
      <c r="T134" s="7"/>
      <c r="U134" s="8"/>
      <c r="V134" s="8"/>
      <c r="W134" s="10"/>
      <c r="X134" s="7"/>
      <c r="Y134" s="7"/>
      <c r="Z134" s="14"/>
      <c r="AA134" s="7"/>
      <c r="AB134" s="11"/>
      <c r="AC134" s="8"/>
      <c r="AD134" s="8"/>
      <c r="AE134" s="8"/>
      <c r="AF134" s="8"/>
      <c r="AG134" s="8"/>
    </row>
    <row r="135" spans="3:33" ht="32.65" customHeight="1" x14ac:dyDescent="0.25">
      <c r="C135" s="4"/>
      <c r="D135" s="4"/>
      <c r="E135" s="5"/>
      <c r="F135" s="6"/>
      <c r="G135" s="4"/>
      <c r="H135" s="4"/>
      <c r="I135" s="4"/>
      <c r="J135" s="4"/>
      <c r="K135" s="4"/>
      <c r="L135" s="4"/>
      <c r="M135" s="4"/>
      <c r="N135" s="7"/>
      <c r="O135" s="7"/>
      <c r="P135" s="7"/>
      <c r="Q135" s="7"/>
      <c r="R135" s="12"/>
      <c r="S135" s="9"/>
      <c r="T135" s="7"/>
      <c r="U135" s="8"/>
      <c r="V135" s="8"/>
      <c r="W135" s="10"/>
      <c r="X135" s="7"/>
      <c r="Y135" s="7"/>
      <c r="Z135" s="14"/>
      <c r="AA135" s="7"/>
      <c r="AB135" s="11"/>
      <c r="AC135" s="8"/>
      <c r="AD135" s="8"/>
      <c r="AE135" s="8"/>
      <c r="AF135" s="8"/>
      <c r="AG135" s="8"/>
    </row>
    <row r="136" spans="3:33" ht="32.65" customHeight="1" x14ac:dyDescent="0.25">
      <c r="C136" s="4"/>
      <c r="D136" s="4"/>
      <c r="E136" s="5"/>
      <c r="F136" s="6"/>
      <c r="G136" s="4"/>
      <c r="H136" s="4"/>
      <c r="I136" s="4"/>
      <c r="J136" s="4"/>
      <c r="K136" s="4"/>
      <c r="L136" s="4"/>
      <c r="M136" s="4"/>
      <c r="N136" s="7"/>
      <c r="O136" s="7"/>
      <c r="P136" s="7"/>
      <c r="Q136" s="7"/>
      <c r="R136" s="12"/>
      <c r="S136" s="9"/>
      <c r="T136" s="7"/>
      <c r="U136" s="8"/>
      <c r="V136" s="8"/>
      <c r="W136" s="10"/>
      <c r="X136" s="7"/>
      <c r="Y136" s="7"/>
      <c r="Z136" s="14"/>
      <c r="AA136" s="7"/>
      <c r="AB136" s="11"/>
      <c r="AC136" s="8"/>
      <c r="AD136" s="8"/>
      <c r="AE136" s="8"/>
      <c r="AF136" s="8"/>
      <c r="AG136" s="8"/>
    </row>
    <row r="137" spans="3:33" ht="32.65" customHeight="1" x14ac:dyDescent="0.25">
      <c r="C137" s="4"/>
      <c r="D137" s="4"/>
      <c r="E137" s="5"/>
      <c r="F137" s="6"/>
      <c r="G137" s="4"/>
      <c r="H137" s="4"/>
      <c r="I137" s="4"/>
      <c r="J137" s="4"/>
      <c r="K137" s="4"/>
      <c r="L137" s="4"/>
      <c r="M137" s="4"/>
      <c r="N137" s="7"/>
      <c r="O137" s="7"/>
      <c r="P137" s="7"/>
      <c r="Q137" s="7"/>
      <c r="R137" s="12"/>
      <c r="S137" s="9"/>
      <c r="T137" s="7"/>
      <c r="U137" s="8"/>
      <c r="V137" s="8"/>
      <c r="W137" s="10"/>
      <c r="X137" s="7"/>
      <c r="Y137" s="7"/>
      <c r="Z137" s="14"/>
      <c r="AA137" s="7"/>
      <c r="AB137" s="11"/>
      <c r="AC137" s="8"/>
      <c r="AD137" s="8"/>
      <c r="AE137" s="8"/>
      <c r="AF137" s="8"/>
      <c r="AG137" s="8"/>
    </row>
    <row r="138" spans="3:33" ht="32.65" customHeight="1" x14ac:dyDescent="0.25">
      <c r="C138" s="4"/>
      <c r="D138" s="4"/>
      <c r="E138" s="5"/>
      <c r="F138" s="6"/>
      <c r="G138" s="4"/>
      <c r="H138" s="4"/>
      <c r="I138" s="4"/>
      <c r="J138" s="4"/>
      <c r="K138" s="4"/>
      <c r="L138" s="4"/>
      <c r="M138" s="4"/>
      <c r="N138" s="7"/>
      <c r="O138" s="7"/>
      <c r="P138" s="7"/>
      <c r="Q138" s="7"/>
      <c r="R138" s="12"/>
      <c r="S138" s="9"/>
      <c r="T138" s="7"/>
      <c r="U138" s="8"/>
      <c r="V138" s="8"/>
      <c r="W138" s="10"/>
      <c r="X138" s="7"/>
      <c r="Y138" s="7"/>
      <c r="Z138" s="14"/>
      <c r="AA138" s="7"/>
      <c r="AB138" s="11"/>
      <c r="AC138" s="8"/>
      <c r="AD138" s="8"/>
      <c r="AE138" s="8"/>
      <c r="AF138" s="8"/>
      <c r="AG138" s="8"/>
    </row>
    <row r="139" spans="3:33" ht="32.65" customHeight="1" x14ac:dyDescent="0.25">
      <c r="C139" s="4"/>
      <c r="D139" s="4"/>
      <c r="E139" s="5"/>
      <c r="F139" s="6"/>
      <c r="G139" s="4"/>
      <c r="H139" s="4"/>
      <c r="I139" s="4"/>
      <c r="J139" s="4"/>
      <c r="K139" s="4"/>
      <c r="L139" s="4"/>
      <c r="M139" s="4"/>
      <c r="N139" s="7"/>
      <c r="O139" s="7"/>
      <c r="P139" s="7"/>
      <c r="Q139" s="7"/>
      <c r="R139" s="12"/>
      <c r="S139" s="9"/>
      <c r="T139" s="7"/>
      <c r="U139" s="8"/>
      <c r="V139" s="8"/>
      <c r="W139" s="10"/>
      <c r="X139" s="7"/>
      <c r="Y139" s="7"/>
      <c r="Z139" s="14"/>
      <c r="AA139" s="7"/>
      <c r="AB139" s="11"/>
      <c r="AC139" s="8"/>
      <c r="AD139" s="8"/>
      <c r="AE139" s="8"/>
      <c r="AF139" s="8"/>
      <c r="AG139" s="8"/>
    </row>
    <row r="140" spans="3:33" ht="51" customHeight="1" x14ac:dyDescent="0.25">
      <c r="C140" s="4"/>
      <c r="D140" s="4"/>
      <c r="E140" s="5"/>
      <c r="F140" s="6"/>
      <c r="G140" s="4"/>
      <c r="H140" s="4"/>
      <c r="I140" s="4"/>
      <c r="J140" s="4"/>
      <c r="K140" s="4"/>
      <c r="L140" s="4"/>
      <c r="M140" s="4"/>
      <c r="N140" s="7"/>
      <c r="O140" s="7"/>
      <c r="P140" s="7"/>
      <c r="Q140" s="7"/>
      <c r="R140" s="12"/>
      <c r="S140" s="9"/>
      <c r="T140" s="7"/>
      <c r="U140" s="8"/>
      <c r="V140" s="8"/>
      <c r="W140" s="10"/>
      <c r="X140" s="7"/>
      <c r="Y140" s="7"/>
      <c r="Z140" s="14"/>
      <c r="AA140" s="7"/>
      <c r="AB140" s="11"/>
      <c r="AC140" s="8"/>
      <c r="AD140" s="8"/>
      <c r="AE140" s="8"/>
      <c r="AF140" s="8"/>
      <c r="AG140" s="8"/>
    </row>
    <row r="141" spans="3:33" ht="51" customHeight="1" x14ac:dyDescent="0.25">
      <c r="C141" s="4"/>
      <c r="D141" s="4"/>
      <c r="E141" s="5"/>
      <c r="F141" s="6"/>
      <c r="G141" s="4"/>
      <c r="H141" s="4"/>
      <c r="I141" s="4"/>
      <c r="J141" s="4"/>
      <c r="K141" s="4"/>
      <c r="L141" s="4"/>
      <c r="M141" s="4"/>
      <c r="N141" s="7"/>
      <c r="O141" s="7"/>
      <c r="P141" s="7"/>
      <c r="Q141" s="7"/>
      <c r="R141" s="12"/>
      <c r="S141" s="9"/>
      <c r="T141" s="7"/>
      <c r="U141" s="8"/>
      <c r="V141" s="8"/>
      <c r="W141" s="10"/>
      <c r="X141" s="7"/>
      <c r="Y141" s="7"/>
      <c r="Z141" s="14"/>
      <c r="AA141" s="7"/>
      <c r="AB141" s="11"/>
      <c r="AC141" s="8"/>
      <c r="AD141" s="8"/>
      <c r="AE141" s="8"/>
      <c r="AF141" s="8"/>
      <c r="AG141" s="8"/>
    </row>
    <row r="142" spans="3:33" ht="51" customHeight="1" x14ac:dyDescent="0.25">
      <c r="C142" s="4"/>
      <c r="D142" s="4"/>
      <c r="E142" s="5"/>
      <c r="F142" s="6"/>
      <c r="G142" s="4"/>
      <c r="H142" s="4"/>
      <c r="I142" s="4"/>
      <c r="J142" s="4"/>
      <c r="K142" s="4"/>
      <c r="L142" s="4"/>
      <c r="M142" s="4"/>
      <c r="N142" s="7"/>
      <c r="O142" s="7"/>
      <c r="P142" s="7"/>
      <c r="Q142" s="7"/>
      <c r="R142" s="12"/>
      <c r="S142" s="9"/>
      <c r="T142" s="7"/>
      <c r="U142" s="8"/>
      <c r="V142" s="8"/>
      <c r="W142" s="10"/>
      <c r="X142" s="7"/>
      <c r="Y142" s="7"/>
      <c r="Z142" s="14"/>
      <c r="AA142" s="7"/>
      <c r="AB142" s="11"/>
      <c r="AC142" s="8"/>
      <c r="AD142" s="8"/>
      <c r="AE142" s="8"/>
      <c r="AF142" s="8"/>
      <c r="AG142" s="8"/>
    </row>
    <row r="143" spans="3:33" ht="51" customHeight="1" x14ac:dyDescent="0.25">
      <c r="C143" s="4"/>
      <c r="D143" s="4"/>
      <c r="E143" s="5"/>
      <c r="F143" s="6"/>
      <c r="G143" s="4"/>
      <c r="H143" s="4"/>
      <c r="I143" s="4"/>
      <c r="J143" s="4"/>
      <c r="K143" s="4"/>
      <c r="L143" s="4"/>
      <c r="M143" s="4"/>
      <c r="N143" s="7"/>
      <c r="O143" s="7"/>
      <c r="P143" s="7"/>
      <c r="Q143" s="7"/>
      <c r="R143" s="12"/>
      <c r="S143" s="9"/>
      <c r="T143" s="7"/>
      <c r="U143" s="8"/>
      <c r="V143" s="8"/>
      <c r="W143" s="10"/>
      <c r="X143" s="7"/>
      <c r="Y143" s="7"/>
      <c r="Z143" s="14"/>
      <c r="AA143" s="7"/>
      <c r="AB143" s="11"/>
      <c r="AC143" s="8"/>
      <c r="AD143" s="8"/>
      <c r="AE143" s="8"/>
      <c r="AF143" s="8"/>
      <c r="AG143" s="8"/>
    </row>
    <row r="144" spans="3:33" ht="41.85" customHeight="1" x14ac:dyDescent="0.25">
      <c r="C144" s="4"/>
      <c r="D144" s="4"/>
      <c r="E144" s="5"/>
      <c r="F144" s="6"/>
      <c r="G144" s="4"/>
      <c r="H144" s="4"/>
      <c r="I144" s="4"/>
      <c r="J144" s="4"/>
      <c r="K144" s="4"/>
      <c r="L144" s="4"/>
      <c r="M144" s="4"/>
      <c r="N144" s="7"/>
      <c r="O144" s="7"/>
      <c r="P144" s="7"/>
      <c r="Q144" s="7"/>
      <c r="R144" s="12"/>
      <c r="S144" s="9"/>
      <c r="T144" s="7"/>
      <c r="U144" s="8"/>
      <c r="V144" s="8"/>
      <c r="W144" s="10"/>
      <c r="X144" s="7"/>
      <c r="Y144" s="7"/>
      <c r="Z144" s="14"/>
      <c r="AA144" s="7"/>
      <c r="AB144" s="11"/>
      <c r="AC144" s="8"/>
      <c r="AD144" s="8"/>
      <c r="AE144" s="8"/>
      <c r="AF144" s="8"/>
      <c r="AG144" s="8"/>
    </row>
    <row r="145" spans="3:33" ht="41.85" customHeight="1" x14ac:dyDescent="0.25">
      <c r="C145" s="4"/>
      <c r="D145" s="4"/>
      <c r="E145" s="5"/>
      <c r="F145" s="6"/>
      <c r="G145" s="4"/>
      <c r="H145" s="4"/>
      <c r="I145" s="4"/>
      <c r="J145" s="4"/>
      <c r="K145" s="4"/>
      <c r="L145" s="4"/>
      <c r="M145" s="4"/>
      <c r="N145" s="7"/>
      <c r="O145" s="7"/>
      <c r="P145" s="7"/>
      <c r="Q145" s="7"/>
      <c r="R145" s="12"/>
      <c r="S145" s="9"/>
      <c r="T145" s="7"/>
      <c r="U145" s="8"/>
      <c r="V145" s="8"/>
      <c r="W145" s="10"/>
      <c r="X145" s="7"/>
      <c r="Y145" s="7"/>
      <c r="Z145" s="14"/>
      <c r="AA145" s="7"/>
      <c r="AB145" s="11"/>
      <c r="AC145" s="8"/>
      <c r="AD145" s="8"/>
      <c r="AE145" s="8"/>
      <c r="AF145" s="8"/>
      <c r="AG145" s="8"/>
    </row>
    <row r="146" spans="3:33" ht="41.85" customHeight="1" x14ac:dyDescent="0.25">
      <c r="C146" s="4"/>
      <c r="D146" s="4"/>
      <c r="E146" s="5"/>
      <c r="F146" s="6"/>
      <c r="G146" s="4"/>
      <c r="H146" s="4"/>
      <c r="I146" s="4"/>
      <c r="J146" s="4"/>
      <c r="K146" s="4"/>
      <c r="L146" s="4"/>
      <c r="M146" s="4"/>
      <c r="N146" s="7"/>
      <c r="O146" s="7"/>
      <c r="P146" s="7"/>
      <c r="Q146" s="7"/>
      <c r="R146" s="12"/>
      <c r="S146" s="9"/>
      <c r="T146" s="7"/>
      <c r="U146" s="8"/>
      <c r="V146" s="8"/>
      <c r="W146" s="10"/>
      <c r="X146" s="7"/>
      <c r="Y146" s="7"/>
      <c r="Z146" s="14"/>
      <c r="AA146" s="7"/>
      <c r="AB146" s="11"/>
      <c r="AC146" s="8"/>
      <c r="AD146" s="8"/>
      <c r="AE146" s="8"/>
      <c r="AF146" s="8"/>
      <c r="AG146" s="8"/>
    </row>
    <row r="147" spans="3:33" ht="41.85" customHeight="1" x14ac:dyDescent="0.25">
      <c r="C147" s="4"/>
      <c r="D147" s="4"/>
      <c r="E147" s="5"/>
      <c r="F147" s="6"/>
      <c r="G147" s="4"/>
      <c r="H147" s="4"/>
      <c r="I147" s="4"/>
      <c r="J147" s="4"/>
      <c r="K147" s="4"/>
      <c r="L147" s="4"/>
      <c r="M147" s="4"/>
      <c r="N147" s="7"/>
      <c r="O147" s="7"/>
      <c r="P147" s="7"/>
      <c r="Q147" s="7"/>
      <c r="R147" s="12"/>
      <c r="S147" s="9"/>
      <c r="T147" s="7"/>
      <c r="U147" s="8"/>
      <c r="V147" s="8"/>
      <c r="W147" s="10"/>
      <c r="X147" s="7"/>
      <c r="Y147" s="7"/>
      <c r="Z147" s="14"/>
      <c r="AA147" s="7"/>
      <c r="AB147" s="11"/>
      <c r="AC147" s="8"/>
      <c r="AD147" s="8"/>
      <c r="AE147" s="8"/>
      <c r="AF147" s="8"/>
      <c r="AG147" s="8"/>
    </row>
    <row r="148" spans="3:33" ht="41.85" customHeight="1" x14ac:dyDescent="0.25">
      <c r="C148" s="4"/>
      <c r="D148" s="4"/>
      <c r="E148" s="5"/>
      <c r="F148" s="6"/>
      <c r="G148" s="4"/>
      <c r="H148" s="4"/>
      <c r="I148" s="4"/>
      <c r="J148" s="4"/>
      <c r="K148" s="4"/>
      <c r="L148" s="4"/>
      <c r="M148" s="4"/>
      <c r="N148" s="7"/>
      <c r="O148" s="7"/>
      <c r="P148" s="7"/>
      <c r="Q148" s="7"/>
      <c r="R148" s="12"/>
      <c r="S148" s="9"/>
      <c r="T148" s="7"/>
      <c r="U148" s="8"/>
      <c r="V148" s="8"/>
      <c r="W148" s="10"/>
      <c r="X148" s="7"/>
      <c r="Y148" s="7"/>
      <c r="Z148" s="14"/>
      <c r="AA148" s="7"/>
      <c r="AB148" s="11"/>
      <c r="AC148" s="8"/>
      <c r="AD148" s="8"/>
      <c r="AE148" s="8"/>
      <c r="AF148" s="8"/>
      <c r="AG148" s="8"/>
    </row>
    <row r="149" spans="3:33" ht="41.85" customHeight="1" x14ac:dyDescent="0.25">
      <c r="C149" s="4"/>
      <c r="D149" s="4"/>
      <c r="E149" s="5"/>
      <c r="F149" s="6"/>
      <c r="G149" s="4"/>
      <c r="H149" s="4"/>
      <c r="I149" s="4"/>
      <c r="J149" s="4"/>
      <c r="K149" s="4"/>
      <c r="L149" s="4"/>
      <c r="M149" s="4"/>
      <c r="N149" s="7"/>
      <c r="O149" s="7"/>
      <c r="P149" s="7"/>
      <c r="Q149" s="7"/>
      <c r="R149" s="12"/>
      <c r="S149" s="9"/>
      <c r="T149" s="7"/>
      <c r="U149" s="8"/>
      <c r="V149" s="8"/>
      <c r="W149" s="10"/>
      <c r="X149" s="7"/>
      <c r="Y149" s="7"/>
      <c r="Z149" s="14"/>
      <c r="AA149" s="7"/>
      <c r="AB149" s="11"/>
      <c r="AC149" s="8"/>
      <c r="AD149" s="8"/>
      <c r="AE149" s="8"/>
      <c r="AF149" s="8"/>
      <c r="AG149" s="8"/>
    </row>
    <row r="150" spans="3:33" ht="41.85" customHeight="1" x14ac:dyDescent="0.25">
      <c r="C150" s="4"/>
      <c r="D150" s="4"/>
      <c r="E150" s="5"/>
      <c r="F150" s="6"/>
      <c r="G150" s="4"/>
      <c r="H150" s="4"/>
      <c r="I150" s="4"/>
      <c r="J150" s="4"/>
      <c r="K150" s="4"/>
      <c r="L150" s="4"/>
      <c r="M150" s="4"/>
      <c r="N150" s="7"/>
      <c r="O150" s="7"/>
      <c r="P150" s="7"/>
      <c r="Q150" s="7"/>
      <c r="R150" s="12"/>
      <c r="S150" s="9"/>
      <c r="T150" s="7"/>
      <c r="U150" s="8"/>
      <c r="V150" s="8"/>
      <c r="W150" s="10"/>
      <c r="X150" s="7"/>
      <c r="Y150" s="7"/>
      <c r="Z150" s="14"/>
      <c r="AA150" s="7"/>
      <c r="AB150" s="11"/>
      <c r="AC150" s="8"/>
      <c r="AD150" s="8"/>
      <c r="AE150" s="8"/>
      <c r="AF150" s="8"/>
      <c r="AG150" s="8"/>
    </row>
    <row r="151" spans="3:33" ht="41.85" customHeight="1" x14ac:dyDescent="0.25">
      <c r="C151" s="4"/>
      <c r="D151" s="4"/>
      <c r="E151" s="5"/>
      <c r="F151" s="6"/>
      <c r="G151" s="4"/>
      <c r="H151" s="4"/>
      <c r="I151" s="4"/>
      <c r="J151" s="4"/>
      <c r="K151" s="4"/>
      <c r="L151" s="4"/>
      <c r="M151" s="4"/>
      <c r="N151" s="7"/>
      <c r="O151" s="7"/>
      <c r="P151" s="7"/>
      <c r="Q151" s="7"/>
      <c r="R151" s="12"/>
      <c r="S151" s="9"/>
      <c r="T151" s="7"/>
      <c r="U151" s="8"/>
      <c r="V151" s="8"/>
      <c r="W151" s="10"/>
      <c r="X151" s="7"/>
      <c r="Y151" s="7"/>
      <c r="Z151" s="14"/>
      <c r="AA151" s="7"/>
      <c r="AB151" s="11"/>
      <c r="AC151" s="8"/>
      <c r="AD151" s="8"/>
      <c r="AE151" s="8"/>
      <c r="AF151" s="8"/>
      <c r="AG151" s="8"/>
    </row>
    <row r="152" spans="3:33" ht="41.85" customHeight="1" x14ac:dyDescent="0.25">
      <c r="C152" s="4"/>
      <c r="D152" s="4"/>
      <c r="E152" s="5"/>
      <c r="F152" s="6"/>
      <c r="G152" s="4"/>
      <c r="H152" s="4"/>
      <c r="I152" s="4"/>
      <c r="J152" s="4"/>
      <c r="K152" s="4"/>
      <c r="L152" s="4"/>
      <c r="M152" s="4"/>
      <c r="N152" s="7"/>
      <c r="O152" s="7"/>
      <c r="P152" s="7"/>
      <c r="Q152" s="7"/>
      <c r="R152" s="12"/>
      <c r="S152" s="9"/>
      <c r="T152" s="7"/>
      <c r="U152" s="8"/>
      <c r="V152" s="8"/>
      <c r="W152" s="10"/>
      <c r="X152" s="7"/>
      <c r="Y152" s="7"/>
      <c r="Z152" s="14"/>
      <c r="AA152" s="7"/>
      <c r="AB152" s="11"/>
      <c r="AC152" s="8"/>
      <c r="AD152" s="8"/>
      <c r="AE152" s="8"/>
      <c r="AF152" s="8"/>
      <c r="AG152" s="8"/>
    </row>
    <row r="153" spans="3:33" ht="41.85" customHeight="1" x14ac:dyDescent="0.25">
      <c r="C153" s="4"/>
      <c r="D153" s="4"/>
      <c r="E153" s="5"/>
      <c r="F153" s="6"/>
      <c r="G153" s="4"/>
      <c r="H153" s="4"/>
      <c r="I153" s="4"/>
      <c r="J153" s="4"/>
      <c r="K153" s="4"/>
      <c r="L153" s="4"/>
      <c r="M153" s="4"/>
      <c r="N153" s="7"/>
      <c r="O153" s="7"/>
      <c r="P153" s="7"/>
      <c r="Q153" s="7"/>
      <c r="R153" s="12"/>
      <c r="S153" s="9"/>
      <c r="T153" s="7"/>
      <c r="U153" s="8"/>
      <c r="V153" s="8"/>
      <c r="W153" s="10"/>
      <c r="X153" s="7"/>
      <c r="Y153" s="7"/>
      <c r="Z153" s="14"/>
      <c r="AA153" s="7"/>
      <c r="AB153" s="11"/>
      <c r="AC153" s="8"/>
      <c r="AD153" s="8"/>
      <c r="AE153" s="8"/>
      <c r="AF153" s="8"/>
      <c r="AG153" s="8"/>
    </row>
    <row r="154" spans="3:33" ht="41.85" customHeight="1" x14ac:dyDescent="0.25">
      <c r="C154" s="4"/>
      <c r="D154" s="4"/>
      <c r="E154" s="5"/>
      <c r="F154" s="6"/>
      <c r="G154" s="4"/>
      <c r="H154" s="4"/>
      <c r="I154" s="4"/>
      <c r="J154" s="4"/>
      <c r="K154" s="4"/>
      <c r="L154" s="4"/>
      <c r="M154" s="4"/>
      <c r="N154" s="7"/>
      <c r="O154" s="7"/>
      <c r="P154" s="7"/>
      <c r="Q154" s="7"/>
      <c r="R154" s="12"/>
      <c r="S154" s="9"/>
      <c r="T154" s="7"/>
      <c r="U154" s="8"/>
      <c r="V154" s="8"/>
      <c r="W154" s="10"/>
      <c r="X154" s="7"/>
      <c r="Y154" s="7"/>
      <c r="Z154" s="14"/>
      <c r="AA154" s="7"/>
      <c r="AB154" s="11"/>
      <c r="AC154" s="8"/>
      <c r="AD154" s="8"/>
      <c r="AE154" s="8"/>
      <c r="AF154" s="8"/>
      <c r="AG154" s="8"/>
    </row>
    <row r="155" spans="3:33" ht="41.85" customHeight="1" x14ac:dyDescent="0.25">
      <c r="C155" s="4"/>
      <c r="D155" s="4"/>
      <c r="E155" s="5"/>
      <c r="F155" s="6"/>
      <c r="G155" s="4"/>
      <c r="H155" s="4"/>
      <c r="I155" s="4"/>
      <c r="J155" s="4"/>
      <c r="K155" s="4"/>
      <c r="L155" s="4"/>
      <c r="M155" s="4"/>
      <c r="N155" s="7"/>
      <c r="O155" s="7"/>
      <c r="P155" s="7"/>
      <c r="Q155" s="7"/>
      <c r="R155" s="12"/>
      <c r="S155" s="9"/>
      <c r="T155" s="7"/>
      <c r="U155" s="8"/>
      <c r="V155" s="8"/>
      <c r="W155" s="10"/>
      <c r="X155" s="7"/>
      <c r="Y155" s="7"/>
      <c r="Z155" s="14"/>
      <c r="AA155" s="7"/>
      <c r="AB155" s="11"/>
      <c r="AC155" s="8"/>
      <c r="AD155" s="8"/>
      <c r="AE155" s="8"/>
      <c r="AF155" s="8"/>
      <c r="AG155" s="8"/>
    </row>
    <row r="156" spans="3:33" ht="41.85" customHeight="1" x14ac:dyDescent="0.25">
      <c r="C156" s="4"/>
      <c r="D156" s="4"/>
      <c r="E156" s="5"/>
      <c r="F156" s="6"/>
      <c r="G156" s="4"/>
      <c r="H156" s="4"/>
      <c r="I156" s="4"/>
      <c r="J156" s="4"/>
      <c r="K156" s="4"/>
      <c r="L156" s="4"/>
      <c r="M156" s="4"/>
      <c r="N156" s="7"/>
      <c r="O156" s="7"/>
      <c r="P156" s="7"/>
      <c r="Q156" s="7"/>
      <c r="R156" s="12"/>
      <c r="S156" s="9"/>
      <c r="T156" s="7"/>
      <c r="U156" s="8"/>
      <c r="V156" s="8"/>
      <c r="W156" s="10"/>
      <c r="X156" s="7"/>
      <c r="Y156" s="7"/>
      <c r="Z156" s="14"/>
      <c r="AA156" s="7"/>
      <c r="AB156" s="11"/>
      <c r="AC156" s="8"/>
      <c r="AD156" s="8"/>
      <c r="AE156" s="8"/>
      <c r="AF156" s="8"/>
      <c r="AG156" s="8"/>
    </row>
    <row r="157" spans="3:33" ht="41.85" customHeight="1" x14ac:dyDescent="0.25">
      <c r="C157" s="4"/>
      <c r="D157" s="4"/>
      <c r="E157" s="5"/>
      <c r="F157" s="6"/>
      <c r="G157" s="4"/>
      <c r="H157" s="4"/>
      <c r="I157" s="4"/>
      <c r="J157" s="4"/>
      <c r="K157" s="4"/>
      <c r="L157" s="4"/>
      <c r="M157" s="4"/>
      <c r="N157" s="7"/>
      <c r="O157" s="7"/>
      <c r="P157" s="7"/>
      <c r="Q157" s="7"/>
      <c r="R157" s="12"/>
      <c r="S157" s="9"/>
      <c r="T157" s="7"/>
      <c r="U157" s="8"/>
      <c r="V157" s="8"/>
      <c r="W157" s="10"/>
      <c r="X157" s="7"/>
      <c r="Y157" s="7"/>
      <c r="Z157" s="14"/>
      <c r="AA157" s="7"/>
      <c r="AB157" s="11"/>
      <c r="AC157" s="8"/>
      <c r="AD157" s="8"/>
      <c r="AE157" s="8"/>
      <c r="AF157" s="8"/>
      <c r="AG157" s="8"/>
    </row>
    <row r="158" spans="3:33" ht="41.85" customHeight="1" x14ac:dyDescent="0.25">
      <c r="C158" s="4"/>
      <c r="D158" s="4"/>
      <c r="E158" s="5"/>
      <c r="F158" s="6"/>
      <c r="G158" s="4"/>
      <c r="H158" s="4"/>
      <c r="I158" s="4"/>
      <c r="J158" s="4"/>
      <c r="K158" s="4"/>
      <c r="L158" s="4"/>
      <c r="M158" s="4"/>
      <c r="N158" s="7"/>
      <c r="O158" s="7"/>
      <c r="P158" s="7"/>
      <c r="Q158" s="7"/>
      <c r="R158" s="12"/>
      <c r="S158" s="9"/>
      <c r="T158" s="7"/>
      <c r="U158" s="8"/>
      <c r="V158" s="8"/>
      <c r="W158" s="10"/>
      <c r="X158" s="7"/>
      <c r="Y158" s="7"/>
      <c r="Z158" s="14"/>
      <c r="AA158" s="7"/>
      <c r="AB158" s="11"/>
      <c r="AC158" s="8"/>
      <c r="AD158" s="8"/>
      <c r="AE158" s="8"/>
      <c r="AF158" s="8"/>
      <c r="AG158" s="8"/>
    </row>
    <row r="159" spans="3:33" ht="41.85" customHeight="1" x14ac:dyDescent="0.25">
      <c r="C159" s="4"/>
      <c r="D159" s="4"/>
      <c r="E159" s="5"/>
      <c r="F159" s="6"/>
      <c r="G159" s="4"/>
      <c r="H159" s="4"/>
      <c r="I159" s="4"/>
      <c r="J159" s="4"/>
      <c r="K159" s="4"/>
      <c r="L159" s="4"/>
      <c r="M159" s="4"/>
      <c r="N159" s="7"/>
      <c r="O159" s="7"/>
      <c r="P159" s="7"/>
      <c r="Q159" s="7"/>
      <c r="R159" s="12"/>
      <c r="S159" s="9"/>
      <c r="T159" s="7"/>
      <c r="U159" s="8"/>
      <c r="V159" s="8"/>
      <c r="W159" s="10"/>
      <c r="X159" s="7"/>
      <c r="Y159" s="7"/>
      <c r="Z159" s="14"/>
      <c r="AA159" s="7"/>
      <c r="AB159" s="11"/>
      <c r="AC159" s="8"/>
      <c r="AD159" s="8"/>
      <c r="AE159" s="8"/>
      <c r="AF159" s="8"/>
      <c r="AG159" s="8"/>
    </row>
    <row r="160" spans="3:33" ht="41.85" customHeight="1" x14ac:dyDescent="0.25">
      <c r="C160" s="4"/>
      <c r="D160" s="4"/>
      <c r="E160" s="5"/>
      <c r="F160" s="6"/>
      <c r="G160" s="4"/>
      <c r="H160" s="4"/>
      <c r="I160" s="4"/>
      <c r="J160" s="4"/>
      <c r="K160" s="4"/>
      <c r="L160" s="4"/>
      <c r="M160" s="4"/>
      <c r="N160" s="7"/>
      <c r="O160" s="7"/>
      <c r="P160" s="7"/>
      <c r="Q160" s="7"/>
      <c r="R160" s="12"/>
      <c r="S160" s="9"/>
      <c r="T160" s="7"/>
      <c r="U160" s="8"/>
      <c r="V160" s="8"/>
      <c r="W160" s="10"/>
      <c r="X160" s="7"/>
      <c r="Y160" s="7"/>
      <c r="Z160" s="14"/>
      <c r="AA160" s="7"/>
      <c r="AB160" s="11"/>
      <c r="AC160" s="8"/>
      <c r="AD160" s="8"/>
      <c r="AE160" s="8"/>
      <c r="AF160" s="8"/>
      <c r="AG160" s="8"/>
    </row>
    <row r="161" spans="3:33" ht="41.85" customHeight="1" x14ac:dyDescent="0.25">
      <c r="C161" s="4"/>
      <c r="D161" s="4"/>
      <c r="E161" s="5"/>
      <c r="F161" s="6"/>
      <c r="G161" s="4"/>
      <c r="H161" s="4"/>
      <c r="I161" s="4"/>
      <c r="J161" s="4"/>
      <c r="K161" s="4"/>
      <c r="L161" s="4"/>
      <c r="M161" s="4"/>
      <c r="N161" s="7"/>
      <c r="O161" s="7"/>
      <c r="P161" s="7"/>
      <c r="Q161" s="7"/>
      <c r="R161" s="12"/>
      <c r="S161" s="9"/>
      <c r="T161" s="7"/>
      <c r="U161" s="8"/>
      <c r="V161" s="8"/>
      <c r="W161" s="10"/>
      <c r="X161" s="7"/>
      <c r="Y161" s="7"/>
      <c r="Z161" s="14"/>
      <c r="AA161" s="7"/>
      <c r="AB161" s="11"/>
      <c r="AC161" s="8"/>
      <c r="AD161" s="8"/>
      <c r="AE161" s="8"/>
      <c r="AF161" s="8"/>
      <c r="AG161" s="8"/>
    </row>
    <row r="162" spans="3:33" ht="41.85" customHeight="1" x14ac:dyDescent="0.25">
      <c r="C162" s="4"/>
      <c r="D162" s="4"/>
      <c r="E162" s="5"/>
      <c r="F162" s="6"/>
      <c r="G162" s="4"/>
      <c r="H162" s="4"/>
      <c r="I162" s="4"/>
      <c r="J162" s="4"/>
      <c r="K162" s="4"/>
      <c r="L162" s="4"/>
      <c r="M162" s="4"/>
      <c r="N162" s="7"/>
      <c r="O162" s="7"/>
      <c r="P162" s="7"/>
      <c r="Q162" s="7"/>
      <c r="R162" s="12"/>
      <c r="S162" s="9"/>
      <c r="T162" s="7"/>
      <c r="U162" s="8"/>
      <c r="V162" s="8"/>
      <c r="W162" s="10"/>
      <c r="X162" s="7"/>
      <c r="Y162" s="7"/>
      <c r="Z162" s="14"/>
      <c r="AA162" s="7"/>
      <c r="AB162" s="11"/>
      <c r="AC162" s="8"/>
      <c r="AD162" s="8"/>
      <c r="AE162" s="8"/>
      <c r="AF162" s="8"/>
      <c r="AG162" s="8"/>
    </row>
    <row r="163" spans="3:33" ht="41.85" customHeight="1" x14ac:dyDescent="0.25">
      <c r="C163" s="4"/>
      <c r="D163" s="4"/>
      <c r="E163" s="5"/>
      <c r="F163" s="6"/>
      <c r="G163" s="4"/>
      <c r="H163" s="4"/>
      <c r="I163" s="4"/>
      <c r="J163" s="4"/>
      <c r="K163" s="4"/>
      <c r="L163" s="4"/>
      <c r="M163" s="4"/>
      <c r="N163" s="7"/>
      <c r="O163" s="7"/>
      <c r="P163" s="7"/>
      <c r="Q163" s="7"/>
      <c r="R163" s="12"/>
      <c r="S163" s="9"/>
      <c r="T163" s="7"/>
      <c r="U163" s="8"/>
      <c r="V163" s="8"/>
      <c r="W163" s="10"/>
      <c r="X163" s="7"/>
      <c r="Y163" s="7"/>
      <c r="Z163" s="14"/>
      <c r="AA163" s="7"/>
      <c r="AB163" s="11"/>
      <c r="AC163" s="8"/>
      <c r="AD163" s="8"/>
      <c r="AE163" s="8"/>
      <c r="AF163" s="8"/>
      <c r="AG163" s="8"/>
    </row>
    <row r="164" spans="3:33" ht="41.85" customHeight="1" x14ac:dyDescent="0.25">
      <c r="C164" s="4"/>
      <c r="D164" s="4"/>
      <c r="E164" s="5"/>
      <c r="F164" s="6"/>
      <c r="G164" s="4"/>
      <c r="H164" s="4"/>
      <c r="I164" s="4"/>
      <c r="J164" s="4"/>
      <c r="K164" s="4"/>
      <c r="L164" s="4"/>
      <c r="M164" s="4"/>
      <c r="N164" s="7"/>
      <c r="O164" s="7"/>
      <c r="P164" s="7"/>
      <c r="Q164" s="7"/>
      <c r="R164" s="12"/>
      <c r="S164" s="9"/>
      <c r="T164" s="7"/>
      <c r="U164" s="8"/>
      <c r="V164" s="8"/>
      <c r="W164" s="10"/>
      <c r="X164" s="7"/>
      <c r="Y164" s="7"/>
      <c r="Z164" s="14"/>
      <c r="AA164" s="7"/>
      <c r="AB164" s="11"/>
      <c r="AC164" s="8"/>
      <c r="AD164" s="8"/>
      <c r="AE164" s="8"/>
      <c r="AF164" s="8"/>
      <c r="AG164" s="8"/>
    </row>
    <row r="165" spans="3:33" ht="32.65" customHeight="1" x14ac:dyDescent="0.25">
      <c r="C165" s="4"/>
      <c r="D165" s="4"/>
      <c r="E165" s="5"/>
      <c r="F165" s="6"/>
      <c r="G165" s="4"/>
      <c r="H165" s="4"/>
      <c r="I165" s="4"/>
      <c r="J165" s="4"/>
      <c r="K165" s="4"/>
      <c r="L165" s="4"/>
      <c r="M165" s="4"/>
      <c r="N165" s="7"/>
      <c r="O165" s="7"/>
      <c r="P165" s="7"/>
      <c r="Q165" s="7"/>
      <c r="R165" s="12"/>
      <c r="S165" s="9"/>
      <c r="T165" s="7"/>
      <c r="U165" s="8"/>
      <c r="V165" s="8"/>
      <c r="W165" s="10"/>
      <c r="X165" s="7"/>
      <c r="Y165" s="7"/>
      <c r="Z165" s="14"/>
      <c r="AA165" s="7"/>
      <c r="AB165" s="11"/>
      <c r="AC165" s="8"/>
      <c r="AD165" s="8"/>
      <c r="AE165" s="8"/>
      <c r="AF165" s="8"/>
      <c r="AG165" s="8"/>
    </row>
    <row r="166" spans="3:33" ht="32.65" customHeight="1" x14ac:dyDescent="0.25">
      <c r="C166" s="4"/>
      <c r="D166" s="4"/>
      <c r="E166" s="5"/>
      <c r="F166" s="6"/>
      <c r="G166" s="4"/>
      <c r="H166" s="4"/>
      <c r="I166" s="4"/>
      <c r="J166" s="4"/>
      <c r="K166" s="4"/>
      <c r="L166" s="4"/>
      <c r="M166" s="4"/>
      <c r="N166" s="7"/>
      <c r="O166" s="7"/>
      <c r="P166" s="7"/>
      <c r="Q166" s="7"/>
      <c r="R166" s="12"/>
      <c r="S166" s="9"/>
      <c r="T166" s="7"/>
      <c r="U166" s="8"/>
      <c r="V166" s="8"/>
      <c r="W166" s="10"/>
      <c r="X166" s="7"/>
      <c r="Y166" s="7"/>
      <c r="Z166" s="14"/>
      <c r="AA166" s="7"/>
      <c r="AB166" s="11"/>
      <c r="AC166" s="8"/>
      <c r="AD166" s="8"/>
      <c r="AE166" s="8"/>
      <c r="AF166" s="8"/>
      <c r="AG166" s="8"/>
    </row>
    <row r="167" spans="3:33" ht="32.65" customHeight="1" x14ac:dyDescent="0.25">
      <c r="C167" s="4"/>
      <c r="D167" s="4"/>
      <c r="E167" s="5"/>
      <c r="F167" s="6"/>
      <c r="G167" s="4"/>
      <c r="H167" s="4"/>
      <c r="I167" s="4"/>
      <c r="J167" s="4"/>
      <c r="K167" s="4"/>
      <c r="L167" s="4"/>
      <c r="M167" s="4"/>
      <c r="N167" s="7"/>
      <c r="O167" s="7"/>
      <c r="P167" s="7"/>
      <c r="Q167" s="7"/>
      <c r="R167" s="12"/>
      <c r="S167" s="9"/>
      <c r="T167" s="7"/>
      <c r="U167" s="8"/>
      <c r="V167" s="8"/>
      <c r="W167" s="10"/>
      <c r="X167" s="7"/>
      <c r="Y167" s="7"/>
      <c r="Z167" s="14"/>
      <c r="AA167" s="7"/>
      <c r="AB167" s="11"/>
      <c r="AC167" s="8"/>
      <c r="AD167" s="8"/>
      <c r="AE167" s="8"/>
      <c r="AF167" s="8"/>
      <c r="AG167" s="8"/>
    </row>
    <row r="168" spans="3:33" ht="32.65" customHeight="1" x14ac:dyDescent="0.25">
      <c r="C168" s="4"/>
      <c r="D168" s="4"/>
      <c r="E168" s="5"/>
      <c r="F168" s="6"/>
      <c r="G168" s="4"/>
      <c r="H168" s="4"/>
      <c r="I168" s="4"/>
      <c r="J168" s="4"/>
      <c r="K168" s="4"/>
      <c r="L168" s="4"/>
      <c r="M168" s="4"/>
      <c r="N168" s="7"/>
      <c r="O168" s="7"/>
      <c r="P168" s="7"/>
      <c r="Q168" s="7"/>
      <c r="R168" s="12"/>
      <c r="S168" s="9"/>
      <c r="T168" s="7"/>
      <c r="U168" s="8"/>
      <c r="V168" s="8"/>
      <c r="W168" s="10"/>
      <c r="X168" s="7"/>
      <c r="Y168" s="7"/>
      <c r="Z168" s="14"/>
      <c r="AA168" s="7"/>
      <c r="AB168" s="11"/>
      <c r="AC168" s="8"/>
      <c r="AD168" s="8"/>
      <c r="AE168" s="8"/>
      <c r="AF168" s="8"/>
      <c r="AG168" s="8"/>
    </row>
    <row r="169" spans="3:33" ht="32.65" customHeight="1" x14ac:dyDescent="0.25">
      <c r="C169" s="4"/>
      <c r="D169" s="4"/>
      <c r="E169" s="5"/>
      <c r="F169" s="6"/>
      <c r="G169" s="4"/>
      <c r="H169" s="4"/>
      <c r="I169" s="4"/>
      <c r="J169" s="4"/>
      <c r="K169" s="4"/>
      <c r="L169" s="4"/>
      <c r="M169" s="4"/>
      <c r="N169" s="7"/>
      <c r="O169" s="7"/>
      <c r="P169" s="7"/>
      <c r="Q169" s="7"/>
      <c r="R169" s="12"/>
      <c r="S169" s="9"/>
      <c r="T169" s="7"/>
      <c r="U169" s="8"/>
      <c r="V169" s="8"/>
      <c r="W169" s="10"/>
      <c r="X169" s="7"/>
      <c r="Y169" s="7"/>
      <c r="Z169" s="14"/>
      <c r="AA169" s="7"/>
      <c r="AB169" s="11"/>
      <c r="AC169" s="8"/>
      <c r="AD169" s="8"/>
      <c r="AE169" s="8"/>
      <c r="AF169" s="8"/>
      <c r="AG169" s="8"/>
    </row>
    <row r="170" spans="3:33" ht="32.65" customHeight="1" x14ac:dyDescent="0.25">
      <c r="C170" s="4"/>
      <c r="D170" s="4"/>
      <c r="E170" s="5"/>
      <c r="F170" s="6"/>
      <c r="G170" s="4"/>
      <c r="H170" s="4"/>
      <c r="I170" s="4"/>
      <c r="J170" s="4"/>
      <c r="K170" s="4"/>
      <c r="L170" s="4"/>
      <c r="M170" s="4"/>
      <c r="N170" s="7"/>
      <c r="O170" s="7"/>
      <c r="P170" s="7"/>
      <c r="Q170" s="7"/>
      <c r="R170" s="12"/>
      <c r="S170" s="9"/>
      <c r="T170" s="7"/>
      <c r="U170" s="8"/>
      <c r="V170" s="8"/>
      <c r="W170" s="10"/>
      <c r="X170" s="7"/>
      <c r="Y170" s="7"/>
      <c r="Z170" s="14"/>
      <c r="AA170" s="7"/>
      <c r="AB170" s="11"/>
      <c r="AC170" s="8"/>
      <c r="AD170" s="8"/>
      <c r="AE170" s="8"/>
      <c r="AF170" s="8"/>
      <c r="AG170" s="8"/>
    </row>
    <row r="171" spans="3:33" ht="32.65" customHeight="1" x14ac:dyDescent="0.25">
      <c r="C171" s="4"/>
      <c r="D171" s="4"/>
      <c r="E171" s="5"/>
      <c r="F171" s="6"/>
      <c r="G171" s="4"/>
      <c r="H171" s="4"/>
      <c r="I171" s="4"/>
      <c r="J171" s="4"/>
      <c r="K171" s="4"/>
      <c r="L171" s="4"/>
      <c r="M171" s="4"/>
      <c r="N171" s="7"/>
      <c r="O171" s="7"/>
      <c r="P171" s="7"/>
      <c r="Q171" s="7"/>
      <c r="R171" s="12"/>
      <c r="S171" s="9"/>
      <c r="T171" s="7"/>
      <c r="U171" s="8"/>
      <c r="V171" s="8"/>
      <c r="W171" s="10"/>
      <c r="X171" s="7"/>
      <c r="Y171" s="7"/>
      <c r="Z171" s="14"/>
      <c r="AA171" s="7"/>
      <c r="AB171" s="11"/>
      <c r="AC171" s="8"/>
      <c r="AD171" s="8"/>
      <c r="AE171" s="8"/>
      <c r="AF171" s="8"/>
      <c r="AG171" s="8"/>
    </row>
    <row r="172" spans="3:33" ht="41.85" customHeight="1" x14ac:dyDescent="0.25">
      <c r="C172" s="4"/>
      <c r="D172" s="4"/>
      <c r="E172" s="5"/>
      <c r="F172" s="6"/>
      <c r="G172" s="4"/>
      <c r="H172" s="4"/>
      <c r="I172" s="4"/>
      <c r="J172" s="4"/>
      <c r="K172" s="4"/>
      <c r="L172" s="4"/>
      <c r="M172" s="4"/>
      <c r="N172" s="7"/>
      <c r="O172" s="7"/>
      <c r="P172" s="7"/>
      <c r="Q172" s="7"/>
      <c r="R172" s="12"/>
      <c r="S172" s="9"/>
      <c r="T172" s="7"/>
      <c r="U172" s="8"/>
      <c r="V172" s="8"/>
      <c r="W172" s="10"/>
      <c r="X172" s="7"/>
      <c r="Y172" s="7"/>
      <c r="Z172" s="14"/>
      <c r="AA172" s="7"/>
      <c r="AB172" s="11"/>
      <c r="AC172" s="8"/>
      <c r="AD172" s="8"/>
      <c r="AE172" s="8"/>
      <c r="AF172" s="8"/>
      <c r="AG172" s="8"/>
    </row>
    <row r="173" spans="3:33" ht="41.85" customHeight="1" x14ac:dyDescent="0.25">
      <c r="C173" s="4"/>
      <c r="D173" s="4"/>
      <c r="E173" s="5"/>
      <c r="F173" s="6"/>
      <c r="G173" s="4"/>
      <c r="H173" s="4"/>
      <c r="I173" s="4"/>
      <c r="J173" s="4"/>
      <c r="K173" s="4"/>
      <c r="L173" s="4"/>
      <c r="M173" s="4"/>
      <c r="N173" s="7"/>
      <c r="O173" s="7"/>
      <c r="P173" s="7"/>
      <c r="Q173" s="7"/>
      <c r="R173" s="12"/>
      <c r="S173" s="9"/>
      <c r="T173" s="7"/>
      <c r="U173" s="8"/>
      <c r="V173" s="8"/>
      <c r="W173" s="10"/>
      <c r="X173" s="7"/>
      <c r="Y173" s="7"/>
      <c r="Z173" s="14"/>
      <c r="AA173" s="7"/>
      <c r="AB173" s="11"/>
      <c r="AC173" s="8"/>
      <c r="AD173" s="8"/>
      <c r="AE173" s="8"/>
      <c r="AF173" s="8"/>
      <c r="AG173" s="8"/>
    </row>
    <row r="174" spans="3:33" ht="41.85" customHeight="1" x14ac:dyDescent="0.25">
      <c r="C174" s="4"/>
      <c r="D174" s="4"/>
      <c r="E174" s="5"/>
      <c r="F174" s="6"/>
      <c r="G174" s="4"/>
      <c r="H174" s="4"/>
      <c r="I174" s="4"/>
      <c r="J174" s="4"/>
      <c r="K174" s="4"/>
      <c r="L174" s="4"/>
      <c r="M174" s="4"/>
      <c r="N174" s="7"/>
      <c r="O174" s="7"/>
      <c r="P174" s="7"/>
      <c r="Q174" s="7"/>
      <c r="R174" s="12"/>
      <c r="S174" s="9"/>
      <c r="T174" s="7"/>
      <c r="U174" s="8"/>
      <c r="V174" s="8"/>
      <c r="W174" s="10"/>
      <c r="X174" s="7"/>
      <c r="Y174" s="7"/>
      <c r="Z174" s="14"/>
      <c r="AA174" s="7"/>
      <c r="AB174" s="11"/>
      <c r="AC174" s="8"/>
      <c r="AD174" s="8"/>
      <c r="AE174" s="8"/>
      <c r="AF174" s="8"/>
      <c r="AG174" s="8"/>
    </row>
    <row r="175" spans="3:33" ht="41.85" customHeight="1" x14ac:dyDescent="0.25">
      <c r="C175" s="4"/>
      <c r="D175" s="4"/>
      <c r="E175" s="5"/>
      <c r="F175" s="6"/>
      <c r="G175" s="4"/>
      <c r="H175" s="4"/>
      <c r="I175" s="4"/>
      <c r="J175" s="4"/>
      <c r="K175" s="4"/>
      <c r="L175" s="4"/>
      <c r="M175" s="4"/>
      <c r="N175" s="7"/>
      <c r="O175" s="7"/>
      <c r="P175" s="7"/>
      <c r="Q175" s="7"/>
      <c r="R175" s="12"/>
      <c r="S175" s="9"/>
      <c r="T175" s="7"/>
      <c r="U175" s="8"/>
      <c r="V175" s="8"/>
      <c r="W175" s="10"/>
      <c r="X175" s="7"/>
      <c r="Y175" s="7"/>
      <c r="Z175" s="14"/>
      <c r="AA175" s="7"/>
      <c r="AB175" s="11"/>
      <c r="AC175" s="8"/>
      <c r="AD175" s="8"/>
      <c r="AE175" s="8"/>
      <c r="AF175" s="8"/>
      <c r="AG175" s="8"/>
    </row>
    <row r="176" spans="3:33" ht="41.85" customHeight="1" x14ac:dyDescent="0.25">
      <c r="C176" s="4"/>
      <c r="D176" s="4"/>
      <c r="E176" s="5"/>
      <c r="F176" s="6"/>
      <c r="G176" s="4"/>
      <c r="H176" s="4"/>
      <c r="I176" s="4"/>
      <c r="J176" s="4"/>
      <c r="K176" s="4"/>
      <c r="L176" s="4"/>
      <c r="M176" s="4"/>
      <c r="N176" s="7"/>
      <c r="O176" s="7"/>
      <c r="P176" s="7"/>
      <c r="Q176" s="7"/>
      <c r="R176" s="12"/>
      <c r="S176" s="9"/>
      <c r="T176" s="7"/>
      <c r="U176" s="8"/>
      <c r="V176" s="8"/>
      <c r="W176" s="10"/>
      <c r="X176" s="7"/>
      <c r="Y176" s="7"/>
      <c r="Z176" s="14"/>
      <c r="AA176" s="7"/>
      <c r="AB176" s="11"/>
      <c r="AC176" s="8"/>
      <c r="AD176" s="8"/>
      <c r="AE176" s="8"/>
      <c r="AF176" s="8"/>
      <c r="AG176" s="8"/>
    </row>
    <row r="177" spans="3:33" ht="41.85" customHeight="1" x14ac:dyDescent="0.25">
      <c r="C177" s="4"/>
      <c r="D177" s="4"/>
      <c r="E177" s="5"/>
      <c r="F177" s="6"/>
      <c r="G177" s="4"/>
      <c r="H177" s="4"/>
      <c r="I177" s="4"/>
      <c r="J177" s="4"/>
      <c r="K177" s="4"/>
      <c r="L177" s="4"/>
      <c r="M177" s="4"/>
      <c r="N177" s="7"/>
      <c r="O177" s="7"/>
      <c r="P177" s="7"/>
      <c r="Q177" s="7"/>
      <c r="R177" s="12"/>
      <c r="S177" s="9"/>
      <c r="T177" s="7"/>
      <c r="U177" s="8"/>
      <c r="V177" s="8"/>
      <c r="W177" s="10"/>
      <c r="X177" s="7"/>
      <c r="Y177" s="7"/>
      <c r="Z177" s="14"/>
      <c r="AA177" s="7"/>
      <c r="AB177" s="11"/>
      <c r="AC177" s="8"/>
      <c r="AD177" s="8"/>
      <c r="AE177" s="8"/>
      <c r="AF177" s="8"/>
      <c r="AG177" s="8"/>
    </row>
    <row r="178" spans="3:33" ht="41.85" customHeight="1" x14ac:dyDescent="0.25">
      <c r="C178" s="4"/>
      <c r="D178" s="4"/>
      <c r="E178" s="5"/>
      <c r="F178" s="6"/>
      <c r="G178" s="4"/>
      <c r="H178" s="4"/>
      <c r="I178" s="4"/>
      <c r="J178" s="4"/>
      <c r="K178" s="4"/>
      <c r="L178" s="4"/>
      <c r="M178" s="4"/>
      <c r="N178" s="7"/>
      <c r="O178" s="7"/>
      <c r="P178" s="7"/>
      <c r="Q178" s="7"/>
      <c r="R178" s="12"/>
      <c r="S178" s="9"/>
      <c r="T178" s="7"/>
      <c r="U178" s="8"/>
      <c r="V178" s="8"/>
      <c r="W178" s="10"/>
      <c r="X178" s="7"/>
      <c r="Y178" s="7"/>
      <c r="Z178" s="14"/>
      <c r="AA178" s="7"/>
      <c r="AB178" s="11"/>
      <c r="AC178" s="8"/>
      <c r="AD178" s="8"/>
      <c r="AE178" s="8"/>
      <c r="AF178" s="8"/>
      <c r="AG178" s="8"/>
    </row>
    <row r="179" spans="3:33" ht="41.85" customHeight="1" x14ac:dyDescent="0.25">
      <c r="C179" s="4"/>
      <c r="D179" s="4"/>
      <c r="E179" s="5"/>
      <c r="F179" s="6"/>
      <c r="G179" s="4"/>
      <c r="H179" s="4"/>
      <c r="I179" s="4"/>
      <c r="J179" s="4"/>
      <c r="K179" s="4"/>
      <c r="L179" s="4"/>
      <c r="M179" s="4"/>
      <c r="N179" s="7"/>
      <c r="O179" s="7"/>
      <c r="P179" s="7"/>
      <c r="Q179" s="7"/>
      <c r="R179" s="12"/>
      <c r="S179" s="9"/>
      <c r="T179" s="7"/>
      <c r="U179" s="8"/>
      <c r="V179" s="8"/>
      <c r="W179" s="10"/>
      <c r="X179" s="7"/>
      <c r="Y179" s="7"/>
      <c r="Z179" s="14"/>
      <c r="AA179" s="7"/>
      <c r="AB179" s="11"/>
      <c r="AC179" s="8"/>
      <c r="AD179" s="8"/>
      <c r="AE179" s="8"/>
      <c r="AF179" s="8"/>
      <c r="AG179" s="8"/>
    </row>
    <row r="180" spans="3:33" ht="21" customHeight="1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3:33" ht="14.45" customHeight="1" x14ac:dyDescent="0.25">
      <c r="C181" s="13" t="s">
        <v>32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3:33" ht="15.2" customHeight="1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3:33" ht="14.45" customHeight="1" x14ac:dyDescent="0.25">
      <c r="C183" s="111" t="s">
        <v>33</v>
      </c>
      <c r="D183" s="111"/>
      <c r="E183" s="111"/>
      <c r="F183" s="111"/>
      <c r="G183" s="111"/>
      <c r="H183" s="11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3:33" ht="15" customHeight="1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3:33" ht="14.45" customHeight="1" x14ac:dyDescent="0.25">
      <c r="C185" s="107" t="s">
        <v>34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3:33" ht="14.45" customHeight="1" x14ac:dyDescent="0.25">
      <c r="C186" s="111" t="s">
        <v>35</v>
      </c>
      <c r="D186" s="111"/>
      <c r="E186" s="111" t="s">
        <v>39</v>
      </c>
      <c r="F186" s="111"/>
      <c r="G186" s="11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3:33" ht="14.45" customHeight="1" x14ac:dyDescent="0.25">
      <c r="C187" s="107" t="s">
        <v>38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</sheetData>
  <autoFilter ref="A5:AG125"/>
  <mergeCells count="6">
    <mergeCell ref="C1:E1"/>
    <mergeCell ref="C2:E2"/>
    <mergeCell ref="C3:E3"/>
    <mergeCell ref="C183:H183"/>
    <mergeCell ref="C186:D186"/>
    <mergeCell ref="E186:G186"/>
  </mergeCells>
  <pageMargins left="0.5" right="0.5" top="0" bottom="0" header="0" footer="0"/>
  <pageSetup paperSize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23" sqref="C23"/>
    </sheetView>
  </sheetViews>
  <sheetFormatPr defaultRowHeight="15" x14ac:dyDescent="0.25"/>
  <cols>
    <col min="2" max="2" width="14.140625" bestFit="1" customWidth="1"/>
    <col min="3" max="3" width="16.7109375" bestFit="1" customWidth="1"/>
    <col min="4" max="4" width="61.5703125" bestFit="1" customWidth="1"/>
    <col min="5" max="5" width="13.42578125" bestFit="1" customWidth="1"/>
    <col min="6" max="7" width="20.42578125" bestFit="1" customWidth="1"/>
    <col min="8" max="8" width="27.5703125" bestFit="1" customWidth="1"/>
  </cols>
  <sheetData>
    <row r="1" spans="1:8" x14ac:dyDescent="0.25">
      <c r="B1" t="s">
        <v>6</v>
      </c>
      <c r="C1" t="s">
        <v>8751</v>
      </c>
      <c r="D1" t="s">
        <v>114</v>
      </c>
      <c r="E1" s="53" t="s">
        <v>8413</v>
      </c>
      <c r="F1" s="53" t="s">
        <v>8414</v>
      </c>
      <c r="G1" s="53" t="s">
        <v>8415</v>
      </c>
      <c r="H1" s="53" t="s">
        <v>8416</v>
      </c>
    </row>
    <row r="2" spans="1:8" x14ac:dyDescent="0.25">
      <c r="A2" t="s">
        <v>8433</v>
      </c>
      <c r="B2" s="53" t="s">
        <v>8434</v>
      </c>
      <c r="C2" s="53" t="s">
        <v>8430</v>
      </c>
      <c r="D2" s="53" t="s">
        <v>8436</v>
      </c>
      <c r="E2" t="s">
        <v>8440</v>
      </c>
      <c r="F2" s="55" t="s">
        <v>1911</v>
      </c>
      <c r="G2" t="s">
        <v>8440</v>
      </c>
      <c r="H2" t="s">
        <v>2631</v>
      </c>
    </row>
    <row r="3" spans="1:8" x14ac:dyDescent="0.25">
      <c r="A3" t="s">
        <v>8453</v>
      </c>
      <c r="B3" s="53" t="s">
        <v>8454</v>
      </c>
      <c r="C3" s="53" t="s">
        <v>8452</v>
      </c>
      <c r="D3" s="53" t="s">
        <v>8456</v>
      </c>
      <c r="E3" t="s">
        <v>8440</v>
      </c>
      <c r="F3" s="55" t="s">
        <v>1911</v>
      </c>
      <c r="G3" t="s">
        <v>8440</v>
      </c>
      <c r="H3" t="s">
        <v>8752</v>
      </c>
    </row>
    <row r="4" spans="1:8" x14ac:dyDescent="0.25">
      <c r="A4" t="s">
        <v>8462</v>
      </c>
      <c r="B4" s="53" t="s">
        <v>8463</v>
      </c>
      <c r="C4" s="53" t="s">
        <v>8461</v>
      </c>
      <c r="D4" s="53" t="s">
        <v>8464</v>
      </c>
      <c r="E4" t="s">
        <v>8440</v>
      </c>
      <c r="F4" s="55" t="s">
        <v>1911</v>
      </c>
      <c r="G4" t="s">
        <v>8440</v>
      </c>
      <c r="H4" t="s">
        <v>8752</v>
      </c>
    </row>
    <row r="5" spans="1:8" x14ac:dyDescent="0.25">
      <c r="A5" t="s">
        <v>8467</v>
      </c>
      <c r="B5" s="53" t="s">
        <v>8468</v>
      </c>
      <c r="C5" s="53" t="s">
        <v>8466</v>
      </c>
      <c r="D5" s="53" t="s">
        <v>8470</v>
      </c>
      <c r="E5" t="s">
        <v>8440</v>
      </c>
      <c r="F5" s="55" t="s">
        <v>1911</v>
      </c>
      <c r="G5" t="s">
        <v>8440</v>
      </c>
      <c r="H5" t="s">
        <v>2631</v>
      </c>
    </row>
    <row r="6" spans="1:8" x14ac:dyDescent="0.25">
      <c r="A6" t="s">
        <v>8482</v>
      </c>
      <c r="B6" s="53" t="s">
        <v>8373</v>
      </c>
      <c r="C6" s="53" t="s">
        <v>8481</v>
      </c>
      <c r="D6" s="53" t="s">
        <v>8483</v>
      </c>
      <c r="E6" t="s">
        <v>8440</v>
      </c>
      <c r="F6" s="55" t="s">
        <v>1911</v>
      </c>
      <c r="G6" t="s">
        <v>8440</v>
      </c>
      <c r="H6" t="s">
        <v>2631</v>
      </c>
    </row>
    <row r="7" spans="1:8" x14ac:dyDescent="0.25">
      <c r="B7" s="53" t="s">
        <v>438</v>
      </c>
      <c r="C7" s="53"/>
      <c r="D7" s="53" t="s">
        <v>438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B129"/>
  <sheetViews>
    <sheetView topLeftCell="J1" workbookViewId="0">
      <selection activeCell="K1" sqref="K1"/>
    </sheetView>
  </sheetViews>
  <sheetFormatPr defaultRowHeight="15" outlineLevelRow="2" x14ac:dyDescent="0.25"/>
  <cols>
    <col min="1" max="1" width="14" style="17" bestFit="1" customWidth="1"/>
    <col min="2" max="2" width="17" style="17" bestFit="1" customWidth="1"/>
    <col min="3" max="3" width="31" style="17" bestFit="1" customWidth="1"/>
    <col min="4" max="4" width="14" style="17" bestFit="1" customWidth="1"/>
    <col min="5" max="5" width="9" style="17" bestFit="1" customWidth="1"/>
    <col min="6" max="6" width="14" style="17" bestFit="1" customWidth="1"/>
    <col min="7" max="7" width="12" style="17" bestFit="1" customWidth="1"/>
    <col min="8" max="8" width="16" style="17" bestFit="1" customWidth="1"/>
    <col min="9" max="9" width="17" style="17" bestFit="1" customWidth="1"/>
    <col min="10" max="11" width="15" style="17" bestFit="1" customWidth="1"/>
    <col min="12" max="12" width="22" style="17" bestFit="1" customWidth="1"/>
    <col min="13" max="15" width="15" style="17" bestFit="1" customWidth="1"/>
    <col min="16" max="16" width="18" style="17" bestFit="1" customWidth="1"/>
    <col min="17" max="17" width="12" style="17" bestFit="1" customWidth="1"/>
    <col min="18" max="18" width="17" style="17" bestFit="1" customWidth="1"/>
    <col min="19" max="19" width="22" style="17" bestFit="1" customWidth="1"/>
    <col min="20" max="20" width="6" style="17" bestFit="1" customWidth="1"/>
    <col min="21" max="21" width="9" style="17" bestFit="1" customWidth="1"/>
    <col min="22" max="22" width="12" style="17" bestFit="1" customWidth="1"/>
    <col min="23" max="23" width="59" style="17" bestFit="1" customWidth="1"/>
    <col min="24" max="24" width="5" style="17" bestFit="1" customWidth="1"/>
    <col min="25" max="26" width="10" style="17" bestFit="1" customWidth="1"/>
    <col min="27" max="27" width="14" style="17" bestFit="1" customWidth="1"/>
    <col min="28" max="28" width="21" style="17" bestFit="1" customWidth="1"/>
    <col min="29" max="30" width="17" style="17" bestFit="1" customWidth="1"/>
    <col min="31" max="31" width="21" style="17" bestFit="1" customWidth="1"/>
    <col min="32" max="32" width="34" style="17" bestFit="1" customWidth="1"/>
    <col min="33" max="33" width="13" style="17" bestFit="1" customWidth="1"/>
    <col min="34" max="34" width="18" style="17" bestFit="1" customWidth="1"/>
    <col min="35" max="35" width="7" style="17" bestFit="1" customWidth="1"/>
    <col min="36" max="37" width="38" style="17" bestFit="1" customWidth="1"/>
    <col min="38" max="38" width="18" style="17" bestFit="1" customWidth="1"/>
    <col min="39" max="39" width="29" style="17" bestFit="1" customWidth="1"/>
    <col min="40" max="40" width="17" style="17" bestFit="1" customWidth="1"/>
    <col min="41" max="41" width="19" style="17" bestFit="1" customWidth="1"/>
    <col min="42" max="42" width="17" style="17" bestFit="1" customWidth="1"/>
    <col min="43" max="43" width="28" style="17" bestFit="1" customWidth="1"/>
    <col min="44" max="44" width="10" style="17" bestFit="1" customWidth="1"/>
    <col min="45" max="45" width="14" style="17" bestFit="1" customWidth="1"/>
    <col min="46" max="46" width="9" style="17" bestFit="1" customWidth="1"/>
    <col min="47" max="47" width="15" style="17" bestFit="1" customWidth="1"/>
    <col min="48" max="48" width="18" style="17" bestFit="1" customWidth="1"/>
    <col min="49" max="49" width="8" style="17" bestFit="1" customWidth="1"/>
    <col min="50" max="50" width="41" style="17" bestFit="1" customWidth="1"/>
    <col min="51" max="51" width="8" style="17" bestFit="1" customWidth="1"/>
    <col min="52" max="52" width="13" style="17" bestFit="1" customWidth="1"/>
    <col min="53" max="53" width="7" style="17" bestFit="1" customWidth="1"/>
    <col min="54" max="54" width="13" style="17" bestFit="1" customWidth="1"/>
    <col min="55" max="55" width="6" style="17" bestFit="1" customWidth="1"/>
    <col min="56" max="56" width="10" style="17" bestFit="1" customWidth="1"/>
    <col min="57" max="57" width="12" style="17" bestFit="1" customWidth="1"/>
    <col min="58" max="58" width="23" style="17" bestFit="1" customWidth="1"/>
    <col min="59" max="60" width="10" style="17" bestFit="1" customWidth="1"/>
    <col min="61" max="61" width="15" style="17" bestFit="1" customWidth="1"/>
    <col min="62" max="62" width="10" style="17" bestFit="1" customWidth="1"/>
    <col min="63" max="63" width="11" style="17" bestFit="1" customWidth="1"/>
    <col min="64" max="64" width="18" style="17" bestFit="1" customWidth="1"/>
    <col min="65" max="65" width="12" style="17" bestFit="1" customWidth="1"/>
    <col min="66" max="66" width="21" style="17" bestFit="1" customWidth="1"/>
    <col min="67" max="67" width="19" style="17" bestFit="1" customWidth="1"/>
    <col min="68" max="69" width="16" style="17" bestFit="1" customWidth="1"/>
    <col min="70" max="70" width="23" style="17" bestFit="1" customWidth="1"/>
    <col min="71" max="72" width="13" style="17" bestFit="1" customWidth="1"/>
    <col min="73" max="73" width="15" style="17" bestFit="1" customWidth="1"/>
    <col min="74" max="74" width="13" style="17" bestFit="1" customWidth="1"/>
    <col min="75" max="75" width="8" style="17" bestFit="1" customWidth="1"/>
    <col min="76" max="76" width="39" style="17" bestFit="1" customWidth="1"/>
    <col min="77" max="77" width="13" style="17" bestFit="1" customWidth="1"/>
    <col min="78" max="78" width="32" style="17" bestFit="1" customWidth="1"/>
    <col min="79" max="80" width="8" style="17" bestFit="1" customWidth="1"/>
    <col min="81" max="81" width="10" style="17" bestFit="1" customWidth="1"/>
    <col min="82" max="82" width="24" style="17" bestFit="1" customWidth="1"/>
    <col min="83" max="83" width="11" style="17" bestFit="1" customWidth="1"/>
    <col min="84" max="84" width="13" style="17" bestFit="1" customWidth="1"/>
    <col min="85" max="85" width="19" style="17" bestFit="1" customWidth="1"/>
    <col min="86" max="86" width="9" style="17" bestFit="1" customWidth="1"/>
    <col min="87" max="87" width="12" style="17" bestFit="1" customWidth="1"/>
    <col min="88" max="88" width="10" style="17" bestFit="1" customWidth="1"/>
    <col min="89" max="89" width="17" style="17" bestFit="1" customWidth="1"/>
    <col min="90" max="90" width="15" style="17" bestFit="1" customWidth="1"/>
    <col min="91" max="91" width="11" style="17" bestFit="1" customWidth="1"/>
    <col min="92" max="92" width="21" style="17" bestFit="1" customWidth="1"/>
    <col min="93" max="93" width="6" style="17" bestFit="1" customWidth="1"/>
    <col min="94" max="94" width="12" style="17" bestFit="1" customWidth="1"/>
    <col min="95" max="95" width="18" style="17" bestFit="1" customWidth="1"/>
    <col min="96" max="96" width="14" style="17" bestFit="1" customWidth="1"/>
    <col min="97" max="97" width="24" style="17" bestFit="1" customWidth="1"/>
    <col min="98" max="98" width="13" style="17" bestFit="1" customWidth="1"/>
    <col min="99" max="99" width="14" style="17" bestFit="1" customWidth="1"/>
    <col min="100" max="100" width="17" style="17" bestFit="1" customWidth="1"/>
    <col min="101" max="101" width="19" style="17" bestFit="1" customWidth="1"/>
    <col min="102" max="102" width="24" style="17" bestFit="1" customWidth="1"/>
    <col min="103" max="103" width="10" style="17" bestFit="1" customWidth="1"/>
    <col min="104" max="104" width="12" style="17" bestFit="1" customWidth="1"/>
    <col min="105" max="105" width="14" style="17" bestFit="1" customWidth="1"/>
    <col min="106" max="106" width="18" style="17" bestFit="1" customWidth="1"/>
    <col min="107" max="107" width="21" style="17" bestFit="1" customWidth="1"/>
    <col min="108" max="108" width="13" style="17" bestFit="1" customWidth="1"/>
    <col min="109" max="109" width="9" style="17" bestFit="1" customWidth="1"/>
    <col min="110" max="110" width="19" style="17" bestFit="1" customWidth="1"/>
    <col min="111" max="111" width="14" style="17" bestFit="1" customWidth="1"/>
    <col min="112" max="112" width="16" style="17" bestFit="1" customWidth="1"/>
    <col min="113" max="113" width="23" style="17" bestFit="1" customWidth="1"/>
    <col min="114" max="114" width="11" style="17" bestFit="1" customWidth="1"/>
    <col min="115" max="115" width="12" style="17" bestFit="1" customWidth="1"/>
    <col min="116" max="116" width="9" style="17" bestFit="1" customWidth="1"/>
    <col min="117" max="117" width="14" style="17" bestFit="1" customWidth="1"/>
    <col min="118" max="118" width="13" style="17" bestFit="1" customWidth="1"/>
    <col min="119" max="119" width="16" style="17" bestFit="1" customWidth="1"/>
    <col min="120" max="120" width="20" style="17" bestFit="1" customWidth="1"/>
    <col min="121" max="121" width="13" style="17" bestFit="1" customWidth="1"/>
    <col min="122" max="122" width="22" style="17" bestFit="1" customWidth="1"/>
    <col min="123" max="123" width="15" style="17" bestFit="1" customWidth="1"/>
    <col min="124" max="124" width="12" style="17" bestFit="1" customWidth="1"/>
    <col min="125" max="125" width="6" style="17" bestFit="1" customWidth="1"/>
    <col min="126" max="126" width="20" style="17" bestFit="1" customWidth="1"/>
    <col min="127" max="127" width="8" style="17" bestFit="1" customWidth="1"/>
    <col min="128" max="128" width="13" style="17" bestFit="1" customWidth="1"/>
    <col min="129" max="129" width="12" style="17" bestFit="1" customWidth="1"/>
    <col min="130" max="130" width="22" style="17" bestFit="1" customWidth="1"/>
    <col min="131" max="131" width="9" style="17" bestFit="1" customWidth="1"/>
    <col min="132" max="132" width="6" style="17" bestFit="1" customWidth="1"/>
    <col min="133" max="133" width="14" style="17" bestFit="1" customWidth="1"/>
    <col min="134" max="134" width="20" style="17" bestFit="1" customWidth="1"/>
    <col min="135" max="135" width="17" style="17" bestFit="1" customWidth="1"/>
    <col min="136" max="136" width="12" style="17" bestFit="1" customWidth="1"/>
    <col min="137" max="137" width="13" style="17" bestFit="1" customWidth="1"/>
    <col min="138" max="139" width="6" style="17" bestFit="1" customWidth="1"/>
    <col min="140" max="140" width="13" style="17" bestFit="1" customWidth="1"/>
    <col min="141" max="141" width="12" style="17" bestFit="1" customWidth="1"/>
    <col min="142" max="142" width="23" style="17" bestFit="1" customWidth="1"/>
    <col min="143" max="143" width="16" style="17" bestFit="1" customWidth="1"/>
    <col min="144" max="144" width="23" style="17" bestFit="1" customWidth="1"/>
    <col min="145" max="145" width="19" style="17" bestFit="1" customWidth="1"/>
    <col min="146" max="146" width="12" style="17" bestFit="1" customWidth="1"/>
    <col min="147" max="147" width="17" style="17" bestFit="1" customWidth="1"/>
    <col min="148" max="148" width="23" style="17" bestFit="1" customWidth="1"/>
    <col min="149" max="149" width="19" style="17" bestFit="1" customWidth="1"/>
    <col min="150" max="150" width="13" style="17" bestFit="1" customWidth="1"/>
    <col min="151" max="151" width="6" style="17" bestFit="1" customWidth="1"/>
    <col min="152" max="152" width="23" style="17" bestFit="1" customWidth="1"/>
    <col min="153" max="153" width="17" style="17" bestFit="1" customWidth="1"/>
    <col min="154" max="154" width="22" style="17" bestFit="1" customWidth="1"/>
    <col min="155" max="155" width="16" style="17" bestFit="1" customWidth="1"/>
    <col min="156" max="156" width="19" style="17" bestFit="1" customWidth="1"/>
    <col min="157" max="157" width="13" style="17" bestFit="1" customWidth="1"/>
    <col min="158" max="158" width="23" style="17" bestFit="1" customWidth="1"/>
    <col min="159" max="159" width="14" style="17" bestFit="1" customWidth="1"/>
    <col min="160" max="160" width="20" style="17" bestFit="1" customWidth="1"/>
    <col min="161" max="161" width="12" style="17" bestFit="1" customWidth="1"/>
    <col min="162" max="162" width="23" style="17" bestFit="1" customWidth="1"/>
    <col min="163" max="163" width="15" style="17" bestFit="1" customWidth="1"/>
    <col min="164" max="164" width="21" style="17" bestFit="1" customWidth="1"/>
    <col min="165" max="165" width="23" style="17" bestFit="1" customWidth="1"/>
    <col min="166" max="166" width="18" style="17" bestFit="1" customWidth="1"/>
    <col min="167" max="167" width="12" style="17" bestFit="1" customWidth="1"/>
    <col min="168" max="168" width="16" style="17" bestFit="1" customWidth="1"/>
    <col min="169" max="169" width="14" style="17" bestFit="1" customWidth="1"/>
    <col min="170" max="170" width="15" style="17" bestFit="1" customWidth="1"/>
    <col min="171" max="171" width="13" style="17" bestFit="1" customWidth="1"/>
    <col min="172" max="172" width="19" style="17" bestFit="1" customWidth="1"/>
    <col min="173" max="173" width="23" style="17" bestFit="1" customWidth="1"/>
    <col min="174" max="174" width="8" style="17" bestFit="1" customWidth="1"/>
    <col min="175" max="175" width="24" style="17" bestFit="1" customWidth="1"/>
    <col min="176" max="176" width="13" style="17" bestFit="1" customWidth="1"/>
    <col min="177" max="177" width="12" style="17" bestFit="1" customWidth="1"/>
    <col min="178" max="178" width="13" style="17" bestFit="1" customWidth="1"/>
    <col min="179" max="179" width="23" style="17" bestFit="1" customWidth="1"/>
    <col min="180" max="180" width="13" style="17" bestFit="1" customWidth="1"/>
    <col min="181" max="181" width="20" style="17" bestFit="1" customWidth="1"/>
    <col min="182" max="182" width="23" style="17" bestFit="1" customWidth="1"/>
    <col min="183" max="183" width="13" style="17" bestFit="1" customWidth="1"/>
    <col min="184" max="184" width="22" style="17" bestFit="1" customWidth="1"/>
    <col min="185" max="185" width="11" style="17" bestFit="1" customWidth="1"/>
    <col min="186" max="186" width="23" style="17" bestFit="1" customWidth="1"/>
    <col min="187" max="187" width="11" style="17" bestFit="1" customWidth="1"/>
    <col min="188" max="188" width="22" style="17" bestFit="1" customWidth="1"/>
    <col min="189" max="189" width="12" style="17" bestFit="1" customWidth="1"/>
    <col min="190" max="190" width="22" style="17" bestFit="1" customWidth="1"/>
    <col min="191" max="191" width="33" style="17" bestFit="1" customWidth="1"/>
    <col min="192" max="192" width="22" style="17" bestFit="1" customWidth="1"/>
    <col min="193" max="193" width="15" style="17" bestFit="1" customWidth="1"/>
    <col min="194" max="194" width="11" style="17" bestFit="1" customWidth="1"/>
    <col min="195" max="195" width="15" style="17" bestFit="1" customWidth="1"/>
    <col min="196" max="196" width="23" style="17" bestFit="1" customWidth="1"/>
    <col min="197" max="197" width="7" style="17" bestFit="1" customWidth="1"/>
    <col min="198" max="198" width="12" style="17" bestFit="1" customWidth="1"/>
    <col min="199" max="199" width="7" style="17" bestFit="1" customWidth="1"/>
    <col min="200" max="200" width="10" style="17" bestFit="1" customWidth="1"/>
    <col min="201" max="201" width="11" style="17" bestFit="1" customWidth="1"/>
    <col min="202" max="202" width="26" style="17" bestFit="1" customWidth="1"/>
    <col min="203" max="203" width="10" style="17" bestFit="1" customWidth="1"/>
    <col min="204" max="204" width="11" style="17" bestFit="1" customWidth="1"/>
    <col min="205" max="205" width="7" style="17" bestFit="1" customWidth="1"/>
    <col min="206" max="206" width="13" style="17" bestFit="1" customWidth="1"/>
    <col min="207" max="207" width="79" style="17" bestFit="1" customWidth="1"/>
    <col min="208" max="208" width="10" style="17" bestFit="1" customWidth="1"/>
    <col min="209" max="209" width="13" style="17" bestFit="1" customWidth="1"/>
    <col min="210" max="210" width="10" style="17" bestFit="1" customWidth="1"/>
    <col min="211" max="211" width="13" style="17" bestFit="1" customWidth="1"/>
    <col min="212" max="212" width="24" style="17" bestFit="1" customWidth="1"/>
    <col min="213" max="213" width="15" style="17" bestFit="1" customWidth="1"/>
    <col min="214" max="214" width="13" style="17" bestFit="1" customWidth="1"/>
    <col min="215" max="215" width="9" style="17" bestFit="1" customWidth="1"/>
    <col min="216" max="216" width="22" style="17" bestFit="1" customWidth="1"/>
    <col min="217" max="217" width="15" style="17" bestFit="1" customWidth="1"/>
    <col min="218" max="218" width="23" style="17" bestFit="1" customWidth="1"/>
    <col min="219" max="219" width="8" style="17" bestFit="1" customWidth="1"/>
    <col min="220" max="220" width="22" style="17" bestFit="1" customWidth="1"/>
    <col min="221" max="221" width="10" style="17" bestFit="1" customWidth="1"/>
    <col min="222" max="222" width="12" style="17" bestFit="1" customWidth="1"/>
    <col min="223" max="223" width="15" style="17" bestFit="1" customWidth="1"/>
    <col min="224" max="224" width="22" style="17" bestFit="1" customWidth="1"/>
    <col min="225" max="225" width="13" style="17" bestFit="1" customWidth="1"/>
    <col min="226" max="226" width="23" style="17" bestFit="1" customWidth="1"/>
    <col min="227" max="227" width="13" style="17" bestFit="1" customWidth="1"/>
    <col min="228" max="228" width="23" style="17" bestFit="1" customWidth="1"/>
    <col min="229" max="230" width="13" style="17" bestFit="1" customWidth="1"/>
    <col min="231" max="231" width="6" style="17" bestFit="1" customWidth="1"/>
    <col min="232" max="232" width="22" style="17" bestFit="1" customWidth="1"/>
    <col min="233" max="233" width="16" style="17" bestFit="1" customWidth="1"/>
    <col min="234" max="234" width="23" style="17" bestFit="1" customWidth="1"/>
    <col min="235" max="235" width="16" style="17" bestFit="1" customWidth="1"/>
    <col min="236" max="236" width="22" style="17" bestFit="1" customWidth="1"/>
    <col min="237" max="237" width="18" style="17" bestFit="1" customWidth="1"/>
    <col min="238" max="238" width="24" style="17" bestFit="1" customWidth="1"/>
    <col min="239" max="239" width="10" style="17" bestFit="1" customWidth="1"/>
    <col min="240" max="240" width="12" style="17" bestFit="1" customWidth="1"/>
    <col min="241" max="241" width="19" style="17" bestFit="1" customWidth="1"/>
    <col min="242" max="242" width="23" style="17" bestFit="1" customWidth="1"/>
    <col min="243" max="243" width="16" style="17" bestFit="1" customWidth="1"/>
    <col min="244" max="244" width="24" style="17" bestFit="1" customWidth="1"/>
    <col min="245" max="245" width="10" style="17" bestFit="1" customWidth="1"/>
    <col min="246" max="246" width="22" style="17" bestFit="1" customWidth="1"/>
    <col min="247" max="247" width="29" style="17" bestFit="1" customWidth="1"/>
    <col min="248" max="248" width="13" style="17" bestFit="1" customWidth="1"/>
    <col min="249" max="249" width="8" style="17" bestFit="1" customWidth="1"/>
    <col min="250" max="250" width="23" style="17" bestFit="1" customWidth="1"/>
    <col min="251" max="251" width="13" style="17" bestFit="1" customWidth="1"/>
    <col min="252" max="252" width="24" style="17" bestFit="1" customWidth="1"/>
    <col min="253" max="253" width="18" style="17" bestFit="1" customWidth="1"/>
    <col min="254" max="255" width="19" style="17" bestFit="1" customWidth="1"/>
    <col min="256" max="256" width="13" style="17" bestFit="1" customWidth="1"/>
    <col min="257" max="257" width="21" style="17" bestFit="1" customWidth="1"/>
    <col min="258" max="258" width="22" style="17" bestFit="1" customWidth="1"/>
    <col min="259" max="259" width="17" style="17" bestFit="1" customWidth="1"/>
    <col min="260" max="260" width="23" style="17" bestFit="1" customWidth="1"/>
    <col min="261" max="261" width="16" style="17" bestFit="1" customWidth="1"/>
    <col min="262" max="262" width="17" style="17" bestFit="1" customWidth="1"/>
    <col min="263" max="263" width="9" style="17" bestFit="1" customWidth="1"/>
    <col min="264" max="264" width="13" style="17" bestFit="1" customWidth="1"/>
    <col min="265" max="265" width="15" style="17" bestFit="1" customWidth="1"/>
    <col min="266" max="266" width="20" style="17" bestFit="1" customWidth="1"/>
    <col min="267" max="267" width="13" style="17" bestFit="1" customWidth="1"/>
    <col min="268" max="268" width="20" style="17" bestFit="1" customWidth="1"/>
    <col min="269" max="269" width="22" style="17" bestFit="1" customWidth="1"/>
    <col min="270" max="270" width="16" style="17" bestFit="1" customWidth="1"/>
    <col min="271" max="271" width="13" style="17" bestFit="1" customWidth="1"/>
    <col min="272" max="272" width="12" style="17" bestFit="1" customWidth="1"/>
    <col min="273" max="273" width="18" style="17" bestFit="1" customWidth="1"/>
    <col min="274" max="274" width="15" style="17" bestFit="1" customWidth="1"/>
    <col min="275" max="275" width="12" style="17" bestFit="1" customWidth="1"/>
    <col min="276" max="276" width="14" style="17" bestFit="1" customWidth="1"/>
    <col min="277" max="277" width="21" style="17" bestFit="1" customWidth="1"/>
    <col min="278" max="278" width="13" style="17" bestFit="1" customWidth="1"/>
    <col min="279" max="279" width="11" style="17" bestFit="1" customWidth="1"/>
    <col min="280" max="280" width="29" style="17" bestFit="1" customWidth="1"/>
    <col min="281" max="281" width="19" style="17" bestFit="1" customWidth="1"/>
    <col min="282" max="282" width="20" style="17" bestFit="1" customWidth="1"/>
    <col min="283" max="283" width="12" style="17" bestFit="1" customWidth="1"/>
    <col min="284" max="284" width="13" style="17" bestFit="1" customWidth="1"/>
    <col min="285" max="285" width="14" style="17" bestFit="1" customWidth="1"/>
    <col min="286" max="286" width="21" style="17" bestFit="1" customWidth="1"/>
    <col min="287" max="287" width="13" style="17" bestFit="1" customWidth="1"/>
    <col min="288" max="288" width="9" style="17" bestFit="1" customWidth="1"/>
    <col min="289" max="289" width="14" style="17" bestFit="1" customWidth="1"/>
    <col min="290" max="290" width="7" style="17" bestFit="1" customWidth="1"/>
    <col min="291" max="291" width="23" style="17" bestFit="1" customWidth="1"/>
    <col min="292" max="292" width="7" style="17" bestFit="1" customWidth="1"/>
    <col min="293" max="293" width="12" style="17" bestFit="1" customWidth="1"/>
    <col min="294" max="294" width="7" style="17" bestFit="1" customWidth="1"/>
    <col min="295" max="295" width="14" style="17" bestFit="1" customWidth="1"/>
    <col min="296" max="296" width="9" style="17" bestFit="1" customWidth="1"/>
    <col min="297" max="297" width="13" style="17" bestFit="1" customWidth="1"/>
    <col min="298" max="298" width="18" style="17" bestFit="1" customWidth="1"/>
    <col min="299" max="299" width="24" style="17" bestFit="1" customWidth="1"/>
    <col min="300" max="300" width="18" style="17" bestFit="1" customWidth="1"/>
    <col min="301" max="301" width="24" style="17" bestFit="1" customWidth="1"/>
    <col min="302" max="303" width="19" style="17" bestFit="1" customWidth="1"/>
    <col min="304" max="304" width="14" style="17" bestFit="1" customWidth="1"/>
    <col min="305" max="305" width="24" style="17" bestFit="1" customWidth="1"/>
    <col min="306" max="306" width="10" style="17" bestFit="1" customWidth="1"/>
    <col min="307" max="307" width="20" style="17" bestFit="1" customWidth="1"/>
    <col min="308" max="308" width="15" style="17" bestFit="1" customWidth="1"/>
    <col min="309" max="309" width="24" style="17" bestFit="1" customWidth="1"/>
    <col min="310" max="310" width="15" style="17" bestFit="1" customWidth="1"/>
    <col min="311" max="311" width="22" style="17" bestFit="1" customWidth="1"/>
    <col min="312" max="312" width="14" style="17" bestFit="1" customWidth="1"/>
    <col min="313" max="313" width="19" style="17" bestFit="1" customWidth="1"/>
    <col min="314" max="314" width="13" style="17" bestFit="1" customWidth="1"/>
    <col min="315" max="315" width="22" style="17" bestFit="1" customWidth="1"/>
    <col min="316" max="316" width="13" style="17" bestFit="1" customWidth="1"/>
    <col min="317" max="317" width="20" style="17" bestFit="1" customWidth="1"/>
    <col min="318" max="318" width="5" style="17" bestFit="1" customWidth="1"/>
    <col min="319" max="319" width="23" style="17" bestFit="1" customWidth="1"/>
    <col min="320" max="320" width="15" style="17" bestFit="1" customWidth="1"/>
    <col min="321" max="321" width="24" style="17" bestFit="1" customWidth="1"/>
    <col min="322" max="322" width="14" style="17" bestFit="1" customWidth="1"/>
    <col min="323" max="323" width="19" style="17" bestFit="1" customWidth="1"/>
    <col min="324" max="324" width="13" style="17" bestFit="1" customWidth="1"/>
    <col min="325" max="325" width="23" style="17" bestFit="1" customWidth="1"/>
    <col min="326" max="327" width="20" style="17" bestFit="1" customWidth="1"/>
    <col min="328" max="328" width="21" style="17" bestFit="1" customWidth="1"/>
    <col min="329" max="329" width="24" style="17" bestFit="1" customWidth="1"/>
    <col min="330" max="330" width="6" style="17" bestFit="1" customWidth="1"/>
    <col min="331" max="331" width="20" style="17" bestFit="1" customWidth="1"/>
    <col min="332" max="332" width="18" style="17" bestFit="1" customWidth="1"/>
    <col min="333" max="333" width="24" style="17" bestFit="1" customWidth="1"/>
    <col min="334" max="334" width="14" style="17" bestFit="1" customWidth="1"/>
    <col min="335" max="336" width="12" style="17" bestFit="1" customWidth="1"/>
    <col min="337" max="337" width="23" style="17" bestFit="1" customWidth="1"/>
    <col min="338" max="339" width="13" style="17" bestFit="1" customWidth="1"/>
    <col min="340" max="340" width="12" style="17" bestFit="1" customWidth="1"/>
    <col min="341" max="341" width="23" style="17" bestFit="1" customWidth="1"/>
    <col min="342" max="342" width="13" style="17" bestFit="1" customWidth="1"/>
    <col min="343" max="343" width="12" style="17" bestFit="1" customWidth="1"/>
    <col min="344" max="344" width="13" style="17" bestFit="1" customWidth="1"/>
    <col min="345" max="345" width="23" style="17" bestFit="1" customWidth="1"/>
    <col min="346" max="346" width="20" style="17" bestFit="1" customWidth="1"/>
    <col min="347" max="347" width="13" style="17" bestFit="1" customWidth="1"/>
    <col min="348" max="348" width="32" style="17" bestFit="1" customWidth="1"/>
    <col min="349" max="349" width="23" style="17" bestFit="1" customWidth="1"/>
    <col min="350" max="350" width="26" style="17" bestFit="1" customWidth="1"/>
    <col min="351" max="351" width="24" style="17" bestFit="1" customWidth="1"/>
    <col min="352" max="352" width="66" style="17" bestFit="1" customWidth="1"/>
    <col min="353" max="353" width="12" style="17" bestFit="1" customWidth="1"/>
    <col min="354" max="354" width="8" style="17" bestFit="1" customWidth="1"/>
    <col min="355" max="355" width="23" style="17" bestFit="1" customWidth="1"/>
    <col min="356" max="356" width="12" style="17" bestFit="1" customWidth="1"/>
    <col min="357" max="357" width="13" style="17" bestFit="1" customWidth="1"/>
    <col min="358" max="358" width="29" style="17" bestFit="1" customWidth="1"/>
    <col min="359" max="359" width="22" style="17" bestFit="1" customWidth="1"/>
    <col min="360" max="360" width="17" style="17" bestFit="1" customWidth="1"/>
    <col min="361" max="361" width="23" style="17" bestFit="1" customWidth="1"/>
    <col min="362" max="362" width="19" style="17" bestFit="1" customWidth="1"/>
    <col min="363" max="364" width="22" style="17" bestFit="1" customWidth="1"/>
    <col min="365" max="365" width="32" style="17" bestFit="1" customWidth="1"/>
    <col min="366" max="366" width="20" style="17" bestFit="1" customWidth="1"/>
    <col min="367" max="367" width="16" style="17" bestFit="1" customWidth="1"/>
    <col min="368" max="368" width="24" style="17" bestFit="1" customWidth="1"/>
    <col min="369" max="369" width="17" style="17" bestFit="1" customWidth="1"/>
    <col min="370" max="370" width="19" style="17" bestFit="1" customWidth="1"/>
    <col min="371" max="371" width="14" style="17" bestFit="1" customWidth="1"/>
    <col min="372" max="372" width="23" style="17" bestFit="1" customWidth="1"/>
    <col min="373" max="373" width="12" style="17" bestFit="1" customWidth="1"/>
    <col min="374" max="374" width="20" style="17" bestFit="1" customWidth="1"/>
    <col min="375" max="375" width="12" style="17" bestFit="1" customWidth="1"/>
    <col min="376" max="376" width="24" style="17" bestFit="1" customWidth="1"/>
    <col min="377" max="377" width="12" style="17" bestFit="1" customWidth="1"/>
    <col min="378" max="378" width="19" style="17" bestFit="1" customWidth="1"/>
    <col min="379" max="379" width="10" style="17" bestFit="1" customWidth="1"/>
    <col min="380" max="380" width="24" style="17" bestFit="1" customWidth="1"/>
    <col min="381" max="381" width="13" style="17" bestFit="1" customWidth="1"/>
    <col min="382" max="382" width="20" style="17" bestFit="1" customWidth="1"/>
    <col min="383" max="383" width="12" style="17" bestFit="1" customWidth="1"/>
    <col min="384" max="384" width="24" style="17" bestFit="1" customWidth="1"/>
    <col min="385" max="385" width="13" style="17" bestFit="1" customWidth="1"/>
    <col min="386" max="386" width="20" style="17" bestFit="1" customWidth="1"/>
    <col min="387" max="387" width="21" style="17" bestFit="1" customWidth="1"/>
    <col min="388" max="388" width="24" style="17" bestFit="1" customWidth="1"/>
    <col min="389" max="389" width="22" style="17" bestFit="1" customWidth="1"/>
    <col min="390" max="390" width="20" style="17" bestFit="1" customWidth="1"/>
    <col min="391" max="391" width="18" style="17" bestFit="1" customWidth="1"/>
    <col min="392" max="392" width="23" style="17" bestFit="1" customWidth="1"/>
    <col min="393" max="393" width="17" style="17" bestFit="1" customWidth="1"/>
    <col min="394" max="394" width="19" style="17" bestFit="1" customWidth="1"/>
    <col min="395" max="395" width="14" style="17" bestFit="1" customWidth="1"/>
    <col min="396" max="396" width="23" style="17" bestFit="1" customWidth="1"/>
    <col min="397" max="397" width="19" style="17" bestFit="1" customWidth="1"/>
    <col min="398" max="398" width="20" style="17" bestFit="1" customWidth="1"/>
    <col min="399" max="399" width="10" style="17" bestFit="1" customWidth="1"/>
    <col min="400" max="400" width="24" style="17" bestFit="1" customWidth="1"/>
    <col min="401" max="401" width="27" style="17" bestFit="1" customWidth="1"/>
    <col min="402" max="402" width="19" style="17" bestFit="1" customWidth="1"/>
    <col min="403" max="403" width="31" style="17" bestFit="1" customWidth="1"/>
    <col min="404" max="404" width="24" style="17" bestFit="1" customWidth="1"/>
    <col min="405" max="405" width="17" style="17" bestFit="1" customWidth="1"/>
    <col min="406" max="406" width="20" style="17" bestFit="1" customWidth="1"/>
    <col min="407" max="407" width="9" style="17" bestFit="1" customWidth="1"/>
    <col min="408" max="408" width="23" style="17" bestFit="1" customWidth="1"/>
    <col min="409" max="409" width="20" style="17" bestFit="1" customWidth="1"/>
    <col min="410" max="410" width="19" style="17" bestFit="1" customWidth="1"/>
    <col min="411" max="411" width="12" style="17" bestFit="1" customWidth="1"/>
    <col min="412" max="412" width="23" style="17" bestFit="1" customWidth="1"/>
    <col min="413" max="413" width="24" style="17" bestFit="1" customWidth="1"/>
    <col min="414" max="414" width="20" style="17" bestFit="1" customWidth="1"/>
    <col min="415" max="415" width="31" style="17" bestFit="1" customWidth="1"/>
    <col min="416" max="416" width="23" style="17" bestFit="1" customWidth="1"/>
    <col min="417" max="417" width="22" style="17" bestFit="1" customWidth="1"/>
    <col min="418" max="418" width="23" style="17" bestFit="1" customWidth="1"/>
    <col min="419" max="419" width="15" style="17" bestFit="1" customWidth="1"/>
    <col min="420" max="420" width="22" style="17" bestFit="1" customWidth="1"/>
    <col min="421" max="421" width="18" style="17" bestFit="1" customWidth="1"/>
    <col min="422" max="422" width="11" style="17" bestFit="1" customWidth="1"/>
    <col min="423" max="423" width="22" style="17" bestFit="1" customWidth="1"/>
    <col min="424" max="424" width="16" style="17" bestFit="1" customWidth="1"/>
    <col min="425" max="425" width="14" style="17" bestFit="1" customWidth="1"/>
    <col min="426" max="426" width="10" style="17" bestFit="1" customWidth="1"/>
    <col min="427" max="428" width="8" style="17" bestFit="1" customWidth="1"/>
    <col min="429" max="429" width="82" style="17" bestFit="1" customWidth="1"/>
    <col min="430" max="430" width="9" style="17" bestFit="1" customWidth="1"/>
    <col min="431" max="431" width="13" style="17" bestFit="1" customWidth="1"/>
    <col min="432" max="432" width="7" style="17" bestFit="1" customWidth="1"/>
    <col min="433" max="433" width="23" style="17" bestFit="1" customWidth="1"/>
    <col min="434" max="435" width="15" style="17" bestFit="1" customWidth="1"/>
    <col min="436" max="436" width="12" style="17" bestFit="1" customWidth="1"/>
    <col min="437" max="437" width="10" style="17" bestFit="1" customWidth="1"/>
    <col min="438" max="438" width="14" style="17" bestFit="1" customWidth="1"/>
    <col min="439" max="439" width="15" style="17" bestFit="1" customWidth="1"/>
    <col min="440" max="441" width="12" style="17" bestFit="1" customWidth="1"/>
    <col min="442" max="442" width="14" style="17" bestFit="1" customWidth="1"/>
    <col min="443" max="443" width="13" style="17" bestFit="1" customWidth="1"/>
    <col min="444" max="444" width="14" style="17" bestFit="1" customWidth="1"/>
    <col min="445" max="445" width="12" style="17" bestFit="1" customWidth="1"/>
    <col min="446" max="446" width="14" style="17" bestFit="1" customWidth="1"/>
    <col min="447" max="447" width="12" style="17" bestFit="1" customWidth="1"/>
    <col min="448" max="448" width="26" style="17" bestFit="1" customWidth="1"/>
    <col min="449" max="449" width="14" style="17" bestFit="1" customWidth="1"/>
    <col min="450" max="450" width="13" style="17" bestFit="1" customWidth="1"/>
    <col min="451" max="451" width="14" style="17" bestFit="1" customWidth="1"/>
    <col min="452" max="452" width="13" style="17" bestFit="1" customWidth="1"/>
    <col min="453" max="453" width="10" style="17" bestFit="1" customWidth="1"/>
    <col min="454" max="454" width="17" style="17" bestFit="1" customWidth="1"/>
    <col min="455" max="455" width="12" style="17" bestFit="1" customWidth="1"/>
    <col min="456" max="456" width="20" style="17" bestFit="1" customWidth="1"/>
    <col min="457" max="457" width="19" style="17" bestFit="1" customWidth="1"/>
    <col min="458" max="458" width="18" style="17" bestFit="1" customWidth="1"/>
    <col min="459" max="459" width="42" style="17" bestFit="1" customWidth="1"/>
    <col min="460" max="460" width="29" style="17" bestFit="1" customWidth="1"/>
    <col min="461" max="461" width="26" style="17" bestFit="1" customWidth="1"/>
    <col min="462" max="462" width="43" style="17" bestFit="1" customWidth="1"/>
    <col min="463" max="463" width="40" style="17" bestFit="1" customWidth="1"/>
    <col min="464" max="464" width="19" style="17" bestFit="1" customWidth="1"/>
    <col min="465" max="465" width="7" style="17" bestFit="1" customWidth="1"/>
    <col min="466" max="466" width="22" style="17" bestFit="1" customWidth="1"/>
    <col min="467" max="467" width="18" style="17" bestFit="1" customWidth="1"/>
    <col min="468" max="468" width="14" style="17" bestFit="1" customWidth="1"/>
    <col min="469" max="469" width="12" style="17" bestFit="1" customWidth="1"/>
    <col min="470" max="470" width="13" style="17" bestFit="1" customWidth="1"/>
    <col min="471" max="16384" width="9.140625" style="17"/>
  </cols>
  <sheetData>
    <row r="1" spans="1:470" ht="75" x14ac:dyDescent="0.25">
      <c r="A1" s="15" t="s">
        <v>41</v>
      </c>
      <c r="B1" s="16" t="s">
        <v>42</v>
      </c>
      <c r="C1" s="15" t="s">
        <v>43</v>
      </c>
      <c r="D1" s="15" t="s">
        <v>44</v>
      </c>
      <c r="E1" s="16" t="s">
        <v>45</v>
      </c>
      <c r="F1" s="15" t="s">
        <v>46</v>
      </c>
      <c r="G1" s="16" t="s">
        <v>47</v>
      </c>
      <c r="H1" s="15" t="s">
        <v>48</v>
      </c>
      <c r="I1" s="15" t="s">
        <v>49</v>
      </c>
      <c r="J1" s="15" t="s">
        <v>50</v>
      </c>
      <c r="K1" s="16" t="s">
        <v>51</v>
      </c>
      <c r="L1" s="15" t="s">
        <v>52</v>
      </c>
      <c r="M1" s="15" t="s">
        <v>53</v>
      </c>
      <c r="N1" s="16" t="s">
        <v>54</v>
      </c>
      <c r="O1" s="16" t="s">
        <v>55</v>
      </c>
      <c r="P1" s="15" t="s">
        <v>56</v>
      </c>
      <c r="Q1" s="16" t="s">
        <v>57</v>
      </c>
      <c r="R1" s="15" t="s">
        <v>58</v>
      </c>
      <c r="S1" s="15" t="s">
        <v>59</v>
      </c>
      <c r="T1" s="16" t="s">
        <v>60</v>
      </c>
      <c r="U1" s="16" t="s">
        <v>61</v>
      </c>
      <c r="V1" s="15" t="s">
        <v>62</v>
      </c>
      <c r="W1" s="15" t="s">
        <v>63</v>
      </c>
      <c r="X1" s="16" t="s">
        <v>64</v>
      </c>
      <c r="Y1" s="16" t="s">
        <v>65</v>
      </c>
      <c r="Z1" s="16" t="s">
        <v>66</v>
      </c>
      <c r="AA1" s="15" t="s">
        <v>67</v>
      </c>
      <c r="AB1" s="15" t="s">
        <v>68</v>
      </c>
      <c r="AC1" s="15" t="s">
        <v>69</v>
      </c>
      <c r="AD1" s="15" t="s">
        <v>70</v>
      </c>
      <c r="AE1" s="15" t="s">
        <v>71</v>
      </c>
      <c r="AF1" s="15" t="s">
        <v>72</v>
      </c>
      <c r="AG1" s="15" t="s">
        <v>73</v>
      </c>
      <c r="AH1" s="15" t="s">
        <v>74</v>
      </c>
      <c r="AI1" s="16" t="s">
        <v>75</v>
      </c>
      <c r="AJ1" s="15" t="s">
        <v>76</v>
      </c>
      <c r="AK1" s="15" t="s">
        <v>77</v>
      </c>
      <c r="AL1" s="16" t="s">
        <v>78</v>
      </c>
      <c r="AM1" s="15" t="s">
        <v>79</v>
      </c>
      <c r="AN1" s="16" t="s">
        <v>80</v>
      </c>
      <c r="AO1" s="15" t="s">
        <v>81</v>
      </c>
      <c r="AP1" s="16" t="s">
        <v>82</v>
      </c>
      <c r="AQ1" s="15" t="s">
        <v>83</v>
      </c>
      <c r="AR1" s="16" t="s">
        <v>84</v>
      </c>
      <c r="AS1" s="15" t="s">
        <v>85</v>
      </c>
      <c r="AT1" s="15" t="s">
        <v>86</v>
      </c>
      <c r="AU1" s="15" t="s">
        <v>87</v>
      </c>
      <c r="AV1" s="15" t="s">
        <v>88</v>
      </c>
      <c r="AW1" s="15" t="s">
        <v>89</v>
      </c>
      <c r="AX1" s="15" t="s">
        <v>8</v>
      </c>
      <c r="AY1" s="15" t="s">
        <v>90</v>
      </c>
      <c r="AZ1" s="16" t="s">
        <v>91</v>
      </c>
      <c r="BA1" s="16" t="s">
        <v>92</v>
      </c>
      <c r="BB1" s="16" t="s">
        <v>93</v>
      </c>
      <c r="BC1" s="16" t="s">
        <v>94</v>
      </c>
      <c r="BD1" s="16" t="s">
        <v>95</v>
      </c>
      <c r="BE1" s="16" t="s">
        <v>96</v>
      </c>
      <c r="BF1" s="15" t="s">
        <v>97</v>
      </c>
      <c r="BG1" s="16" t="s">
        <v>98</v>
      </c>
      <c r="BH1" s="16" t="s">
        <v>99</v>
      </c>
      <c r="BI1" s="15" t="s">
        <v>100</v>
      </c>
      <c r="BJ1" s="16" t="s">
        <v>101</v>
      </c>
      <c r="BK1" s="15" t="s">
        <v>102</v>
      </c>
      <c r="BL1" s="15" t="s">
        <v>103</v>
      </c>
      <c r="BM1" s="15" t="s">
        <v>104</v>
      </c>
      <c r="BN1" s="15" t="s">
        <v>105</v>
      </c>
      <c r="BO1" s="15" t="s">
        <v>106</v>
      </c>
      <c r="BP1" s="15" t="s">
        <v>107</v>
      </c>
      <c r="BQ1" s="15" t="s">
        <v>108</v>
      </c>
      <c r="BR1" s="16" t="s">
        <v>109</v>
      </c>
      <c r="BS1" s="15" t="s">
        <v>110</v>
      </c>
      <c r="BT1" s="16" t="s">
        <v>111</v>
      </c>
      <c r="BU1" s="16" t="s">
        <v>112</v>
      </c>
      <c r="BV1" s="16" t="s">
        <v>113</v>
      </c>
      <c r="BW1" s="15" t="s">
        <v>114</v>
      </c>
      <c r="BX1" s="15" t="s">
        <v>115</v>
      </c>
      <c r="BY1" s="16" t="s">
        <v>116</v>
      </c>
      <c r="BZ1" s="15" t="s">
        <v>117</v>
      </c>
      <c r="CA1" s="16" t="s">
        <v>118</v>
      </c>
      <c r="CB1" s="15" t="s">
        <v>119</v>
      </c>
      <c r="CC1" s="16" t="s">
        <v>120</v>
      </c>
      <c r="CD1" s="15" t="s">
        <v>121</v>
      </c>
      <c r="CE1" s="16" t="s">
        <v>122</v>
      </c>
      <c r="CF1" s="15" t="s">
        <v>123</v>
      </c>
      <c r="CG1" s="16" t="s">
        <v>124</v>
      </c>
      <c r="CH1" s="15" t="s">
        <v>125</v>
      </c>
      <c r="CI1" s="16" t="s">
        <v>126</v>
      </c>
      <c r="CJ1" s="16" t="s">
        <v>127</v>
      </c>
      <c r="CK1" s="15" t="s">
        <v>128</v>
      </c>
      <c r="CL1" s="16" t="s">
        <v>129</v>
      </c>
      <c r="CM1" s="15" t="s">
        <v>130</v>
      </c>
      <c r="CN1" s="16" t="s">
        <v>131</v>
      </c>
      <c r="CO1" s="16" t="s">
        <v>132</v>
      </c>
      <c r="CP1" s="16" t="s">
        <v>133</v>
      </c>
      <c r="CQ1" s="15" t="s">
        <v>134</v>
      </c>
      <c r="CR1" s="16" t="s">
        <v>135</v>
      </c>
      <c r="CS1" s="16" t="s">
        <v>136</v>
      </c>
      <c r="CT1" s="16" t="s">
        <v>137</v>
      </c>
      <c r="CU1" s="15" t="s">
        <v>138</v>
      </c>
      <c r="CV1" s="16" t="s">
        <v>139</v>
      </c>
      <c r="CW1" s="15" t="s">
        <v>140</v>
      </c>
      <c r="CX1" s="16" t="s">
        <v>141</v>
      </c>
      <c r="CY1" s="15" t="s">
        <v>142</v>
      </c>
      <c r="CZ1" s="16" t="s">
        <v>133</v>
      </c>
      <c r="DA1" s="15" t="s">
        <v>143</v>
      </c>
      <c r="DB1" s="16" t="s">
        <v>144</v>
      </c>
      <c r="DC1" s="15" t="s">
        <v>145</v>
      </c>
      <c r="DD1" s="16" t="s">
        <v>137</v>
      </c>
      <c r="DE1" s="16" t="s">
        <v>146</v>
      </c>
      <c r="DF1" s="15" t="s">
        <v>147</v>
      </c>
      <c r="DG1" s="16" t="s">
        <v>148</v>
      </c>
      <c r="DH1" s="15" t="s">
        <v>149</v>
      </c>
      <c r="DI1" s="16" t="s">
        <v>150</v>
      </c>
      <c r="DJ1" s="15" t="s">
        <v>151</v>
      </c>
      <c r="DK1" s="16" t="s">
        <v>133</v>
      </c>
      <c r="DL1" s="15" t="s">
        <v>86</v>
      </c>
      <c r="DM1" s="16" t="s">
        <v>152</v>
      </c>
      <c r="DN1" s="16" t="s">
        <v>137</v>
      </c>
      <c r="DO1" s="16" t="s">
        <v>153</v>
      </c>
      <c r="DP1" s="16" t="s">
        <v>154</v>
      </c>
      <c r="DQ1" s="16" t="s">
        <v>155</v>
      </c>
      <c r="DR1" s="16" t="s">
        <v>156</v>
      </c>
      <c r="DS1" s="16" t="s">
        <v>121</v>
      </c>
      <c r="DT1" s="16" t="s">
        <v>133</v>
      </c>
      <c r="DU1" s="16" t="s">
        <v>157</v>
      </c>
      <c r="DV1" s="16" t="s">
        <v>158</v>
      </c>
      <c r="DW1" s="16" t="s">
        <v>159</v>
      </c>
      <c r="DX1" s="16" t="s">
        <v>137</v>
      </c>
      <c r="DY1" s="16" t="s">
        <v>160</v>
      </c>
      <c r="DZ1" s="16" t="s">
        <v>161</v>
      </c>
      <c r="EA1" s="16" t="s">
        <v>162</v>
      </c>
      <c r="EB1" s="16" t="s">
        <v>163</v>
      </c>
      <c r="EC1" s="15" t="s">
        <v>162</v>
      </c>
      <c r="ED1" s="16" t="s">
        <v>164</v>
      </c>
      <c r="EE1" s="15" t="s">
        <v>165</v>
      </c>
      <c r="EF1" s="16" t="s">
        <v>133</v>
      </c>
      <c r="EG1" s="15" t="s">
        <v>166</v>
      </c>
      <c r="EH1" s="16" t="s">
        <v>167</v>
      </c>
      <c r="EI1" s="15" t="s">
        <v>168</v>
      </c>
      <c r="EJ1" s="16" t="s">
        <v>137</v>
      </c>
      <c r="EK1" s="15" t="s">
        <v>169</v>
      </c>
      <c r="EL1" s="16" t="s">
        <v>170</v>
      </c>
      <c r="EM1" s="15" t="s">
        <v>171</v>
      </c>
      <c r="EN1" s="16" t="s">
        <v>172</v>
      </c>
      <c r="EO1" s="15" t="s">
        <v>173</v>
      </c>
      <c r="EP1" s="16" t="s">
        <v>133</v>
      </c>
      <c r="EQ1" s="15" t="s">
        <v>174</v>
      </c>
      <c r="ER1" s="16" t="s">
        <v>175</v>
      </c>
      <c r="ES1" s="15" t="s">
        <v>176</v>
      </c>
      <c r="ET1" s="16" t="s">
        <v>137</v>
      </c>
      <c r="EU1" s="16" t="s">
        <v>177</v>
      </c>
      <c r="EV1" s="16" t="s">
        <v>178</v>
      </c>
      <c r="EW1" s="15" t="s">
        <v>179</v>
      </c>
      <c r="EX1" s="16" t="s">
        <v>180</v>
      </c>
      <c r="EY1" s="15" t="s">
        <v>181</v>
      </c>
      <c r="EZ1" s="15" t="s">
        <v>133</v>
      </c>
      <c r="FA1" s="15" t="s">
        <v>182</v>
      </c>
      <c r="FB1" s="16" t="s">
        <v>183</v>
      </c>
      <c r="FC1" s="16" t="s">
        <v>184</v>
      </c>
      <c r="FD1" s="15" t="s">
        <v>137</v>
      </c>
      <c r="FE1" s="16" t="s">
        <v>185</v>
      </c>
      <c r="FF1" s="16" t="s">
        <v>186</v>
      </c>
      <c r="FG1" s="15" t="s">
        <v>187</v>
      </c>
      <c r="FH1" s="15" t="s">
        <v>188</v>
      </c>
      <c r="FI1" s="16" t="s">
        <v>189</v>
      </c>
      <c r="FJ1" s="15" t="s">
        <v>190</v>
      </c>
      <c r="FK1" s="16" t="s">
        <v>133</v>
      </c>
      <c r="FL1" s="15" t="s">
        <v>191</v>
      </c>
      <c r="FM1" s="16" t="s">
        <v>192</v>
      </c>
      <c r="FN1" s="15" t="s">
        <v>193</v>
      </c>
      <c r="FO1" s="16" t="s">
        <v>137</v>
      </c>
      <c r="FP1" s="16" t="s">
        <v>194</v>
      </c>
      <c r="FQ1" s="16" t="s">
        <v>195</v>
      </c>
      <c r="FR1" s="16" t="s">
        <v>196</v>
      </c>
      <c r="FS1" s="16" t="s">
        <v>197</v>
      </c>
      <c r="FT1" s="15" t="s">
        <v>198</v>
      </c>
      <c r="FU1" s="16" t="s">
        <v>133</v>
      </c>
      <c r="FV1" s="15" t="s">
        <v>199</v>
      </c>
      <c r="FW1" s="16" t="s">
        <v>200</v>
      </c>
      <c r="FX1" s="15" t="s">
        <v>201</v>
      </c>
      <c r="FY1" s="15" t="s">
        <v>137</v>
      </c>
      <c r="FZ1" s="16" t="s">
        <v>202</v>
      </c>
      <c r="GA1" s="15" t="s">
        <v>203</v>
      </c>
      <c r="GB1" s="16" t="s">
        <v>204</v>
      </c>
      <c r="GC1" s="15" t="s">
        <v>205</v>
      </c>
      <c r="GD1" s="16" t="s">
        <v>206</v>
      </c>
      <c r="GE1" s="15" t="s">
        <v>207</v>
      </c>
      <c r="GF1" s="16" t="s">
        <v>208</v>
      </c>
      <c r="GG1" s="15" t="s">
        <v>209</v>
      </c>
      <c r="GH1" s="16" t="s">
        <v>210</v>
      </c>
      <c r="GI1" s="15" t="s">
        <v>211</v>
      </c>
      <c r="GJ1" s="16" t="s">
        <v>212</v>
      </c>
      <c r="GK1" s="16" t="s">
        <v>213</v>
      </c>
      <c r="GL1" s="16" t="s">
        <v>214</v>
      </c>
      <c r="GM1" s="16" t="s">
        <v>215</v>
      </c>
      <c r="GN1" s="16" t="s">
        <v>216</v>
      </c>
      <c r="GO1" s="16" t="s">
        <v>217</v>
      </c>
      <c r="GP1" s="16" t="s">
        <v>133</v>
      </c>
      <c r="GQ1" s="16" t="s">
        <v>218</v>
      </c>
      <c r="GR1" s="16" t="s">
        <v>219</v>
      </c>
      <c r="GS1" s="15" t="s">
        <v>220</v>
      </c>
      <c r="GT1" s="16" t="s">
        <v>221</v>
      </c>
      <c r="GU1" s="15" t="s">
        <v>222</v>
      </c>
      <c r="GV1" s="16" t="s">
        <v>223</v>
      </c>
      <c r="GW1" s="16" t="s">
        <v>224</v>
      </c>
      <c r="GX1" s="16" t="s">
        <v>137</v>
      </c>
      <c r="GY1" s="15" t="s">
        <v>225</v>
      </c>
      <c r="GZ1" s="16" t="s">
        <v>226</v>
      </c>
      <c r="HA1" s="15" t="s">
        <v>227</v>
      </c>
      <c r="HB1" s="16" t="s">
        <v>228</v>
      </c>
      <c r="HC1" s="15" t="s">
        <v>229</v>
      </c>
      <c r="HD1" s="16" t="s">
        <v>230</v>
      </c>
      <c r="HE1" s="15" t="s">
        <v>231</v>
      </c>
      <c r="HF1" s="16" t="s">
        <v>137</v>
      </c>
      <c r="HG1" s="15" t="s">
        <v>232</v>
      </c>
      <c r="HH1" s="16" t="s">
        <v>233</v>
      </c>
      <c r="HI1" s="15" t="s">
        <v>234</v>
      </c>
      <c r="HJ1" s="16" t="s">
        <v>235</v>
      </c>
      <c r="HK1" s="15" t="s">
        <v>236</v>
      </c>
      <c r="HL1" s="16" t="s">
        <v>237</v>
      </c>
      <c r="HM1" s="16" t="s">
        <v>238</v>
      </c>
      <c r="HN1" s="16" t="s">
        <v>133</v>
      </c>
      <c r="HO1" s="15" t="s">
        <v>239</v>
      </c>
      <c r="HP1" s="16" t="s">
        <v>240</v>
      </c>
      <c r="HQ1" s="15" t="s">
        <v>241</v>
      </c>
      <c r="HR1" s="16" t="s">
        <v>242</v>
      </c>
      <c r="HS1" s="15" t="s">
        <v>243</v>
      </c>
      <c r="HT1" s="16" t="s">
        <v>244</v>
      </c>
      <c r="HU1" s="15" t="s">
        <v>245</v>
      </c>
      <c r="HV1" s="16" t="s">
        <v>137</v>
      </c>
      <c r="HW1" s="16" t="s">
        <v>246</v>
      </c>
      <c r="HX1" s="16" t="s">
        <v>247</v>
      </c>
      <c r="HY1" s="15" t="s">
        <v>248</v>
      </c>
      <c r="HZ1" s="16" t="s">
        <v>249</v>
      </c>
      <c r="IA1" s="15" t="s">
        <v>248</v>
      </c>
      <c r="IB1" s="16" t="s">
        <v>250</v>
      </c>
      <c r="IC1" s="15" t="s">
        <v>4</v>
      </c>
      <c r="ID1" s="16" t="s">
        <v>251</v>
      </c>
      <c r="IE1" s="16" t="s">
        <v>252</v>
      </c>
      <c r="IF1" s="16" t="s">
        <v>133</v>
      </c>
      <c r="IG1" s="15" t="s">
        <v>253</v>
      </c>
      <c r="IH1" s="16" t="s">
        <v>254</v>
      </c>
      <c r="II1" s="15" t="s">
        <v>255</v>
      </c>
      <c r="IJ1" s="16" t="s">
        <v>256</v>
      </c>
      <c r="IK1" s="15" t="s">
        <v>142</v>
      </c>
      <c r="IL1" s="16" t="s">
        <v>257</v>
      </c>
      <c r="IM1" s="15" t="s">
        <v>225</v>
      </c>
      <c r="IN1" s="16" t="s">
        <v>137</v>
      </c>
      <c r="IO1" s="15" t="s">
        <v>119</v>
      </c>
      <c r="IP1" s="16" t="s">
        <v>258</v>
      </c>
      <c r="IQ1" s="15" t="s">
        <v>259</v>
      </c>
      <c r="IR1" s="16" t="s">
        <v>260</v>
      </c>
      <c r="IS1" s="15" t="s">
        <v>261</v>
      </c>
      <c r="IT1" s="16" t="s">
        <v>262</v>
      </c>
      <c r="IU1" s="15" t="s">
        <v>263</v>
      </c>
      <c r="IV1" s="16" t="s">
        <v>137</v>
      </c>
      <c r="IW1" s="15" t="s">
        <v>264</v>
      </c>
      <c r="IX1" s="16" t="s">
        <v>265</v>
      </c>
      <c r="IY1" s="15" t="s">
        <v>266</v>
      </c>
      <c r="IZ1" s="16" t="s">
        <v>267</v>
      </c>
      <c r="JA1" s="15" t="s">
        <v>268</v>
      </c>
      <c r="JB1" s="16" t="s">
        <v>269</v>
      </c>
      <c r="JC1" s="16" t="s">
        <v>270</v>
      </c>
      <c r="JD1" s="16" t="s">
        <v>137</v>
      </c>
      <c r="JE1" s="16" t="s">
        <v>271</v>
      </c>
      <c r="JF1" s="15" t="s">
        <v>272</v>
      </c>
      <c r="JG1" s="16" t="s">
        <v>137</v>
      </c>
      <c r="JH1" s="15" t="s">
        <v>273</v>
      </c>
      <c r="JI1" s="16" t="s">
        <v>274</v>
      </c>
      <c r="JJ1" s="15" t="s">
        <v>275</v>
      </c>
      <c r="JK1" s="16" t="s">
        <v>137</v>
      </c>
      <c r="JL1" s="15" t="s">
        <v>276</v>
      </c>
      <c r="JM1" s="16" t="s">
        <v>277</v>
      </c>
      <c r="JN1" s="15" t="s">
        <v>278</v>
      </c>
      <c r="JO1" s="16" t="s">
        <v>133</v>
      </c>
      <c r="JP1" s="16" t="s">
        <v>279</v>
      </c>
      <c r="JQ1" s="16" t="s">
        <v>280</v>
      </c>
      <c r="JR1" s="16" t="s">
        <v>137</v>
      </c>
      <c r="JS1" s="16" t="s">
        <v>281</v>
      </c>
      <c r="JT1" s="15" t="s">
        <v>282</v>
      </c>
      <c r="JU1" s="16" t="s">
        <v>283</v>
      </c>
      <c r="JV1" s="15" t="s">
        <v>284</v>
      </c>
      <c r="JW1" s="16" t="s">
        <v>133</v>
      </c>
      <c r="JX1" s="15" t="s">
        <v>285</v>
      </c>
      <c r="JY1" s="16" t="s">
        <v>286</v>
      </c>
      <c r="JZ1" s="15" t="s">
        <v>287</v>
      </c>
      <c r="KA1" s="16" t="s">
        <v>137</v>
      </c>
      <c r="KB1" s="16" t="s">
        <v>288</v>
      </c>
      <c r="KC1" s="16" t="s">
        <v>289</v>
      </c>
      <c r="KD1" s="16" t="s">
        <v>290</v>
      </c>
      <c r="KE1" s="16" t="s">
        <v>291</v>
      </c>
      <c r="KF1" s="16" t="s">
        <v>292</v>
      </c>
      <c r="KG1" s="16" t="s">
        <v>133</v>
      </c>
      <c r="KH1" s="16" t="s">
        <v>293</v>
      </c>
      <c r="KI1" s="16" t="s">
        <v>294</v>
      </c>
      <c r="KJ1" s="16" t="s">
        <v>295</v>
      </c>
      <c r="KK1" s="16" t="s">
        <v>137</v>
      </c>
      <c r="KL1" s="16" t="s">
        <v>296</v>
      </c>
      <c r="KM1" s="16" t="s">
        <v>297</v>
      </c>
      <c r="KN1" s="16" t="s">
        <v>298</v>
      </c>
      <c r="KO1" s="16" t="s">
        <v>299</v>
      </c>
      <c r="KP1" s="16" t="s">
        <v>300</v>
      </c>
      <c r="KQ1" s="15" t="s">
        <v>133</v>
      </c>
      <c r="KR1" s="15" t="s">
        <v>301</v>
      </c>
      <c r="KS1" s="16" t="s">
        <v>302</v>
      </c>
      <c r="KT1" s="15" t="s">
        <v>303</v>
      </c>
      <c r="KU1" s="15" t="s">
        <v>137</v>
      </c>
      <c r="KV1" s="15" t="s">
        <v>304</v>
      </c>
      <c r="KW1" s="16" t="s">
        <v>305</v>
      </c>
      <c r="KX1" s="15" t="s">
        <v>239</v>
      </c>
      <c r="KY1" s="16" t="s">
        <v>306</v>
      </c>
      <c r="KZ1" s="15" t="s">
        <v>307</v>
      </c>
      <c r="LA1" s="15" t="s">
        <v>133</v>
      </c>
      <c r="LB1" s="15" t="s">
        <v>241</v>
      </c>
      <c r="LC1" s="16" t="s">
        <v>308</v>
      </c>
      <c r="LD1" s="15" t="s">
        <v>309</v>
      </c>
      <c r="LE1" s="15" t="s">
        <v>137</v>
      </c>
      <c r="LF1" s="16" t="s">
        <v>310</v>
      </c>
      <c r="LG1" s="16" t="s">
        <v>311</v>
      </c>
      <c r="LH1" s="15" t="s">
        <v>312</v>
      </c>
      <c r="LI1" s="16" t="s">
        <v>313</v>
      </c>
      <c r="LJ1" s="15" t="s">
        <v>314</v>
      </c>
      <c r="LK1" s="15" t="s">
        <v>133</v>
      </c>
      <c r="LL1" s="15" t="s">
        <v>241</v>
      </c>
      <c r="LM1" s="16" t="s">
        <v>315</v>
      </c>
      <c r="LN1" s="15" t="s">
        <v>243</v>
      </c>
      <c r="LO1" s="15" t="s">
        <v>137</v>
      </c>
      <c r="LP1" s="15" t="s">
        <v>310</v>
      </c>
      <c r="LQ1" s="16" t="s">
        <v>316</v>
      </c>
      <c r="LR1" s="16" t="s">
        <v>317</v>
      </c>
      <c r="LS1" s="15" t="s">
        <v>137</v>
      </c>
      <c r="LT1" s="15" t="s">
        <v>318</v>
      </c>
      <c r="LU1" s="16" t="s">
        <v>319</v>
      </c>
      <c r="LV1" s="15" t="s">
        <v>320</v>
      </c>
      <c r="LW1" s="16" t="s">
        <v>133</v>
      </c>
      <c r="LX1" s="15" t="s">
        <v>321</v>
      </c>
      <c r="LY1" s="16" t="s">
        <v>322</v>
      </c>
      <c r="LZ1" s="15" t="s">
        <v>323</v>
      </c>
      <c r="MA1" s="16" t="s">
        <v>137</v>
      </c>
      <c r="MB1" s="15" t="s">
        <v>324</v>
      </c>
      <c r="MC1" s="16" t="s">
        <v>325</v>
      </c>
      <c r="MD1" s="15" t="s">
        <v>326</v>
      </c>
      <c r="ME1" s="16" t="s">
        <v>133</v>
      </c>
      <c r="MF1" s="15" t="s">
        <v>327</v>
      </c>
      <c r="MG1" s="16" t="s">
        <v>328</v>
      </c>
      <c r="MH1" s="15" t="s">
        <v>329</v>
      </c>
      <c r="MI1" s="16" t="s">
        <v>137</v>
      </c>
      <c r="MJ1" s="15" t="s">
        <v>330</v>
      </c>
      <c r="MK1" s="16" t="s">
        <v>331</v>
      </c>
      <c r="ML1" s="15" t="s">
        <v>332</v>
      </c>
      <c r="MM1" s="16" t="s">
        <v>333</v>
      </c>
      <c r="MN1" s="15" t="s">
        <v>334</v>
      </c>
      <c r="MO1" s="16" t="s">
        <v>133</v>
      </c>
      <c r="MP1" s="16" t="s">
        <v>335</v>
      </c>
      <c r="MQ1" s="16" t="s">
        <v>336</v>
      </c>
      <c r="MR1" s="15" t="s">
        <v>337</v>
      </c>
      <c r="MS1" s="16" t="s">
        <v>137</v>
      </c>
      <c r="MT1" s="15" t="s">
        <v>338</v>
      </c>
      <c r="MU1" s="16" t="s">
        <v>339</v>
      </c>
      <c r="MV1" s="15" t="s">
        <v>340</v>
      </c>
      <c r="MW1" s="16" t="s">
        <v>341</v>
      </c>
      <c r="MX1" s="15" t="s">
        <v>133</v>
      </c>
      <c r="MY1" s="15" t="s">
        <v>342</v>
      </c>
      <c r="MZ1" s="16" t="s">
        <v>343</v>
      </c>
      <c r="NA1" s="15" t="s">
        <v>344</v>
      </c>
      <c r="NB1" s="15" t="s">
        <v>137</v>
      </c>
      <c r="NC1" s="15" t="s">
        <v>345</v>
      </c>
      <c r="ND1" s="16" t="s">
        <v>346</v>
      </c>
      <c r="NE1" s="15" t="s">
        <v>347</v>
      </c>
      <c r="NF1" s="15" t="s">
        <v>133</v>
      </c>
      <c r="NG1" s="16" t="s">
        <v>348</v>
      </c>
      <c r="NH1" s="16" t="s">
        <v>349</v>
      </c>
      <c r="NI1" s="15" t="s">
        <v>350</v>
      </c>
      <c r="NJ1" s="15" t="s">
        <v>137</v>
      </c>
      <c r="NK1" s="15" t="s">
        <v>351</v>
      </c>
      <c r="NL1" s="16" t="s">
        <v>352</v>
      </c>
      <c r="NM1" s="15" t="s">
        <v>353</v>
      </c>
      <c r="NN1" s="15" t="s">
        <v>133</v>
      </c>
      <c r="NO1" s="16" t="s">
        <v>354</v>
      </c>
      <c r="NP1" s="16" t="s">
        <v>355</v>
      </c>
      <c r="NQ1" s="15" t="s">
        <v>356</v>
      </c>
      <c r="NR1" s="15" t="s">
        <v>137</v>
      </c>
      <c r="NS1" s="15" t="s">
        <v>357</v>
      </c>
      <c r="NT1" s="16" t="s">
        <v>358</v>
      </c>
      <c r="NU1" s="15" t="s">
        <v>359</v>
      </c>
      <c r="NV1" s="15" t="s">
        <v>137</v>
      </c>
      <c r="NW1" s="15" t="s">
        <v>360</v>
      </c>
      <c r="NX1" s="16" t="s">
        <v>361</v>
      </c>
      <c r="NY1" s="15" t="s">
        <v>362</v>
      </c>
      <c r="NZ1" s="15" t="s">
        <v>137</v>
      </c>
      <c r="OA1" s="15" t="s">
        <v>363</v>
      </c>
      <c r="OB1" s="16" t="s">
        <v>364</v>
      </c>
      <c r="OC1" s="15" t="s">
        <v>365</v>
      </c>
      <c r="OD1" s="15" t="s">
        <v>133</v>
      </c>
      <c r="OE1" s="15" t="s">
        <v>366</v>
      </c>
      <c r="OF1" s="16" t="s">
        <v>367</v>
      </c>
      <c r="OG1" s="16" t="s">
        <v>368</v>
      </c>
      <c r="OH1" s="15" t="s">
        <v>137</v>
      </c>
      <c r="OI1" s="15" t="s">
        <v>142</v>
      </c>
      <c r="OJ1" s="16" t="s">
        <v>369</v>
      </c>
      <c r="OK1" s="15" t="s">
        <v>370</v>
      </c>
      <c r="OL1" s="15" t="s">
        <v>133</v>
      </c>
      <c r="OM1" s="15" t="s">
        <v>371</v>
      </c>
      <c r="ON1" s="16" t="s">
        <v>372</v>
      </c>
      <c r="OO1" s="15" t="s">
        <v>373</v>
      </c>
      <c r="OP1" s="15" t="s">
        <v>137</v>
      </c>
      <c r="OQ1" s="16" t="s">
        <v>374</v>
      </c>
      <c r="OR1" s="16" t="s">
        <v>375</v>
      </c>
      <c r="OS1" s="15" t="s">
        <v>376</v>
      </c>
      <c r="OT1" s="15" t="s">
        <v>133</v>
      </c>
      <c r="OU1" s="16" t="s">
        <v>377</v>
      </c>
      <c r="OV1" s="16" t="s">
        <v>378</v>
      </c>
      <c r="OW1" s="15" t="s">
        <v>379</v>
      </c>
      <c r="OX1" s="15" t="s">
        <v>137</v>
      </c>
      <c r="OY1" s="15" t="s">
        <v>380</v>
      </c>
      <c r="OZ1" s="16" t="s">
        <v>381</v>
      </c>
      <c r="PA1" s="16" t="s">
        <v>382</v>
      </c>
      <c r="PB1" s="16" t="s">
        <v>383</v>
      </c>
      <c r="PC1" s="16" t="s">
        <v>384</v>
      </c>
      <c r="PD1" s="15" t="s">
        <v>385</v>
      </c>
      <c r="PE1" s="15" t="s">
        <v>386</v>
      </c>
      <c r="PF1" s="15" t="s">
        <v>387</v>
      </c>
      <c r="PG1" s="15" t="s">
        <v>388</v>
      </c>
      <c r="PH1" s="16" t="s">
        <v>389</v>
      </c>
      <c r="PI1" s="16" t="s">
        <v>390</v>
      </c>
      <c r="PJ1" s="16" t="s">
        <v>391</v>
      </c>
      <c r="PK1" s="15" t="s">
        <v>90</v>
      </c>
      <c r="PL1" s="16" t="s">
        <v>392</v>
      </c>
      <c r="PM1" s="15" t="s">
        <v>393</v>
      </c>
      <c r="PN1" s="16" t="s">
        <v>394</v>
      </c>
      <c r="PO1" s="15" t="s">
        <v>395</v>
      </c>
      <c r="PP1" s="16" t="s">
        <v>396</v>
      </c>
      <c r="PQ1" s="15" t="s">
        <v>397</v>
      </c>
      <c r="PR1" s="15" t="s">
        <v>398</v>
      </c>
      <c r="PS1" s="15" t="s">
        <v>21</v>
      </c>
      <c r="PT1" s="15" t="s">
        <v>399</v>
      </c>
      <c r="PU1" s="15" t="s">
        <v>400</v>
      </c>
      <c r="PV1" s="15" t="s">
        <v>401</v>
      </c>
      <c r="PW1" s="16" t="s">
        <v>402</v>
      </c>
      <c r="PX1" s="16" t="s">
        <v>133</v>
      </c>
      <c r="PY1" s="16" t="s">
        <v>133</v>
      </c>
      <c r="PZ1" s="16" t="s">
        <v>403</v>
      </c>
      <c r="QA1" s="16" t="s">
        <v>137</v>
      </c>
      <c r="QB1" s="16" t="s">
        <v>404</v>
      </c>
      <c r="QC1" s="16" t="s">
        <v>133</v>
      </c>
      <c r="QD1" s="15" t="s">
        <v>405</v>
      </c>
      <c r="QE1" s="16" t="s">
        <v>133</v>
      </c>
      <c r="QF1" s="15" t="s">
        <v>406</v>
      </c>
      <c r="QG1" s="16" t="s">
        <v>407</v>
      </c>
      <c r="QH1" s="16" t="s">
        <v>137</v>
      </c>
      <c r="QI1" s="16" t="s">
        <v>408</v>
      </c>
      <c r="QJ1" s="16" t="s">
        <v>137</v>
      </c>
      <c r="QK1" s="16" t="s">
        <v>409</v>
      </c>
      <c r="QL1" s="15" t="s">
        <v>410</v>
      </c>
      <c r="QM1" s="15" t="s">
        <v>411</v>
      </c>
      <c r="QN1" s="15" t="s">
        <v>412</v>
      </c>
      <c r="QO1" s="15" t="s">
        <v>413</v>
      </c>
      <c r="QP1" s="15" t="s">
        <v>414</v>
      </c>
      <c r="QQ1" s="15" t="s">
        <v>415</v>
      </c>
      <c r="QR1" s="15" t="s">
        <v>416</v>
      </c>
      <c r="QS1" s="15" t="s">
        <v>417</v>
      </c>
      <c r="QT1" s="15" t="s">
        <v>418</v>
      </c>
      <c r="QU1" s="15" t="s">
        <v>419</v>
      </c>
      <c r="QV1" s="15" t="s">
        <v>420</v>
      </c>
      <c r="QW1" s="16" t="s">
        <v>421</v>
      </c>
      <c r="QX1" s="15" t="s">
        <v>422</v>
      </c>
      <c r="QY1" s="15" t="s">
        <v>423</v>
      </c>
      <c r="QZ1" s="15" t="s">
        <v>424</v>
      </c>
      <c r="RA1" s="16" t="s">
        <v>133</v>
      </c>
      <c r="RB1" s="16" t="s">
        <v>137</v>
      </c>
    </row>
    <row r="2" spans="1:470" outlineLevel="2" x14ac:dyDescent="0.25">
      <c r="A2" s="17" t="s">
        <v>425</v>
      </c>
      <c r="B2" s="17" t="s">
        <v>1048</v>
      </c>
      <c r="C2" s="17" t="s">
        <v>427</v>
      </c>
      <c r="D2" s="17" t="s">
        <v>428</v>
      </c>
      <c r="E2" s="17" t="s">
        <v>1049</v>
      </c>
      <c r="F2" s="17" t="s">
        <v>1050</v>
      </c>
      <c r="G2" s="17">
        <v>9101</v>
      </c>
      <c r="H2" s="18">
        <v>0</v>
      </c>
      <c r="I2" s="19">
        <v>44834</v>
      </c>
      <c r="J2" s="20">
        <v>35</v>
      </c>
      <c r="K2" s="18">
        <v>665829.39</v>
      </c>
      <c r="L2" s="18">
        <v>665829.39</v>
      </c>
      <c r="M2" s="18">
        <v>670068</v>
      </c>
      <c r="N2" s="18">
        <v>670068</v>
      </c>
      <c r="O2" s="18">
        <v>670068</v>
      </c>
      <c r="P2" s="18">
        <v>670068</v>
      </c>
      <c r="Q2" s="18">
        <v>0</v>
      </c>
      <c r="R2" s="18">
        <v>4238.6099999999997</v>
      </c>
      <c r="S2" s="18">
        <v>0</v>
      </c>
      <c r="T2" s="17" t="s">
        <v>431</v>
      </c>
      <c r="U2" s="17" t="s">
        <v>432</v>
      </c>
      <c r="V2" s="17" t="s">
        <v>1051</v>
      </c>
      <c r="W2" s="17" t="s">
        <v>1052</v>
      </c>
      <c r="X2" s="17" t="s">
        <v>435</v>
      </c>
      <c r="Y2" s="17" t="s">
        <v>436</v>
      </c>
      <c r="Z2" s="17" t="s">
        <v>437</v>
      </c>
      <c r="AA2" s="17" t="s">
        <v>431</v>
      </c>
      <c r="AB2" s="17" t="s">
        <v>438</v>
      </c>
      <c r="AC2" s="17" t="s">
        <v>438</v>
      </c>
      <c r="AD2" s="17" t="s">
        <v>438</v>
      </c>
      <c r="AE2" s="17" t="s">
        <v>438</v>
      </c>
      <c r="AF2" s="17" t="s">
        <v>439</v>
      </c>
      <c r="AG2" s="17" t="s">
        <v>438</v>
      </c>
      <c r="AH2" s="17" t="s">
        <v>438</v>
      </c>
      <c r="AI2" s="17" t="s">
        <v>440</v>
      </c>
      <c r="AJ2" s="17" t="s">
        <v>441</v>
      </c>
      <c r="AK2" s="17" t="s">
        <v>442</v>
      </c>
      <c r="AL2" s="18">
        <v>0</v>
      </c>
      <c r="AM2" s="17" t="s">
        <v>438</v>
      </c>
      <c r="AN2" s="21">
        <v>0</v>
      </c>
      <c r="AO2" s="17" t="s">
        <v>438</v>
      </c>
      <c r="AP2" s="21">
        <v>0</v>
      </c>
      <c r="AQ2" s="17" t="s">
        <v>438</v>
      </c>
      <c r="AR2" s="22" t="s">
        <v>443</v>
      </c>
      <c r="AS2" s="17" t="s">
        <v>438</v>
      </c>
      <c r="AT2" s="17" t="s">
        <v>438</v>
      </c>
      <c r="AU2" s="17" t="s">
        <v>438</v>
      </c>
      <c r="AV2" s="17" t="s">
        <v>438</v>
      </c>
      <c r="AW2" s="17" t="s">
        <v>438</v>
      </c>
      <c r="AX2" s="17" t="s">
        <v>1053</v>
      </c>
      <c r="AY2" s="17" t="s">
        <v>437</v>
      </c>
      <c r="AZ2" s="17" t="s">
        <v>445</v>
      </c>
      <c r="BA2" s="18">
        <v>0</v>
      </c>
      <c r="BB2" s="21">
        <v>0</v>
      </c>
      <c r="BC2" s="21">
        <v>0</v>
      </c>
      <c r="BD2" s="17" t="s">
        <v>438</v>
      </c>
      <c r="BE2" s="21">
        <v>0</v>
      </c>
      <c r="BF2" s="17" t="s">
        <v>446</v>
      </c>
      <c r="BG2" s="20">
        <v>0</v>
      </c>
      <c r="BH2" s="20">
        <v>0</v>
      </c>
      <c r="BI2" s="18">
        <v>0.63</v>
      </c>
      <c r="BJ2" s="17" t="s">
        <v>447</v>
      </c>
      <c r="BK2" s="17" t="s">
        <v>438</v>
      </c>
      <c r="BL2" s="19"/>
      <c r="BM2" s="17" t="s">
        <v>448</v>
      </c>
      <c r="BN2" s="23">
        <v>0</v>
      </c>
      <c r="BO2" s="17" t="s">
        <v>438</v>
      </c>
      <c r="BP2" s="17" t="s">
        <v>438</v>
      </c>
      <c r="BQ2" s="17" t="s">
        <v>438</v>
      </c>
      <c r="BR2" s="17" t="s">
        <v>436</v>
      </c>
      <c r="BS2" s="19"/>
      <c r="BT2" s="19"/>
      <c r="BU2" s="17" t="s">
        <v>438</v>
      </c>
      <c r="BV2" s="19"/>
      <c r="BW2" s="17" t="s">
        <v>438</v>
      </c>
      <c r="BX2" s="17" t="s">
        <v>438</v>
      </c>
      <c r="BY2" s="17" t="s">
        <v>438</v>
      </c>
      <c r="BZ2" s="17" t="s">
        <v>438</v>
      </c>
      <c r="CA2" s="17" t="s">
        <v>438</v>
      </c>
      <c r="CB2" s="17" t="s">
        <v>438</v>
      </c>
      <c r="CC2" s="17" t="s">
        <v>437</v>
      </c>
      <c r="CD2" s="17" t="s">
        <v>438</v>
      </c>
      <c r="CE2" s="17" t="s">
        <v>438</v>
      </c>
      <c r="CF2" s="18">
        <v>49662896.729999997</v>
      </c>
      <c r="CG2" s="18">
        <v>0</v>
      </c>
      <c r="CH2" s="18">
        <v>0</v>
      </c>
      <c r="CI2" s="17" t="s">
        <v>438</v>
      </c>
      <c r="CJ2" s="17" t="s">
        <v>436</v>
      </c>
      <c r="CK2" s="17" t="s">
        <v>438</v>
      </c>
      <c r="CL2" s="18">
        <v>665829.39</v>
      </c>
      <c r="CM2" s="17" t="s">
        <v>438</v>
      </c>
      <c r="CN2" s="18">
        <v>0</v>
      </c>
      <c r="CO2" s="18">
        <v>0</v>
      </c>
      <c r="CP2" s="17" t="s">
        <v>449</v>
      </c>
      <c r="CQ2" s="20">
        <v>0</v>
      </c>
      <c r="CR2" s="18">
        <v>665829.39</v>
      </c>
      <c r="CS2" s="18">
        <v>0</v>
      </c>
      <c r="CT2" s="17" t="s">
        <v>449</v>
      </c>
      <c r="CU2" s="17" t="s">
        <v>438</v>
      </c>
      <c r="CV2" s="18">
        <v>0</v>
      </c>
      <c r="CW2" s="17" t="s">
        <v>438</v>
      </c>
      <c r="CX2" s="18">
        <v>0</v>
      </c>
      <c r="CY2" s="17" t="s">
        <v>438</v>
      </c>
      <c r="CZ2" s="17" t="s">
        <v>449</v>
      </c>
      <c r="DA2" s="17" t="s">
        <v>438</v>
      </c>
      <c r="DB2" s="18">
        <v>0</v>
      </c>
      <c r="DC2" s="18">
        <v>10</v>
      </c>
      <c r="DD2" s="17" t="s">
        <v>449</v>
      </c>
      <c r="DE2" s="17" t="s">
        <v>450</v>
      </c>
      <c r="DF2" s="19">
        <v>44823</v>
      </c>
      <c r="DG2" s="18">
        <v>665829.39</v>
      </c>
      <c r="DH2" s="19"/>
      <c r="DI2" s="18">
        <v>0</v>
      </c>
      <c r="DJ2" s="17" t="s">
        <v>447</v>
      </c>
      <c r="DK2" s="17" t="s">
        <v>449</v>
      </c>
      <c r="DL2" s="17" t="s">
        <v>451</v>
      </c>
      <c r="DM2" s="18">
        <v>665829.39</v>
      </c>
      <c r="DN2" s="17" t="s">
        <v>449</v>
      </c>
      <c r="DO2" s="17" t="s">
        <v>438</v>
      </c>
      <c r="DP2" s="18">
        <v>0</v>
      </c>
      <c r="DQ2" s="19"/>
      <c r="DR2" s="18">
        <v>0</v>
      </c>
      <c r="DS2" s="17" t="s">
        <v>452</v>
      </c>
      <c r="DT2" s="17" t="s">
        <v>449</v>
      </c>
      <c r="DU2" s="17" t="s">
        <v>453</v>
      </c>
      <c r="DV2" s="18">
        <v>0</v>
      </c>
      <c r="DW2" s="17" t="s">
        <v>454</v>
      </c>
      <c r="DX2" s="17" t="s">
        <v>449</v>
      </c>
      <c r="DY2" s="17" t="s">
        <v>455</v>
      </c>
      <c r="DZ2" s="18">
        <v>0</v>
      </c>
      <c r="EA2" s="17" t="s">
        <v>456</v>
      </c>
      <c r="EB2" s="18">
        <v>0</v>
      </c>
      <c r="EC2" s="17" t="s">
        <v>438</v>
      </c>
      <c r="ED2" s="18">
        <v>0</v>
      </c>
      <c r="EE2" s="17" t="s">
        <v>438</v>
      </c>
      <c r="EF2" s="17" t="s">
        <v>449</v>
      </c>
      <c r="EG2" s="19">
        <v>44816</v>
      </c>
      <c r="EH2" s="18">
        <v>0</v>
      </c>
      <c r="EI2" s="17" t="s">
        <v>438</v>
      </c>
      <c r="EJ2" s="17" t="s">
        <v>449</v>
      </c>
      <c r="EK2" s="17" t="s">
        <v>457</v>
      </c>
      <c r="EL2" s="18">
        <v>0</v>
      </c>
      <c r="EM2" s="24">
        <v>0</v>
      </c>
      <c r="EN2" s="18">
        <v>0</v>
      </c>
      <c r="EO2" s="17" t="s">
        <v>458</v>
      </c>
      <c r="EP2" s="17" t="s">
        <v>449</v>
      </c>
      <c r="EQ2" s="20">
        <v>1.3492329999999999</v>
      </c>
      <c r="ER2" s="18">
        <v>0</v>
      </c>
      <c r="ES2" s="20">
        <v>0</v>
      </c>
      <c r="ET2" s="17" t="s">
        <v>449</v>
      </c>
      <c r="EU2" s="18">
        <v>0</v>
      </c>
      <c r="EV2" s="18">
        <v>0</v>
      </c>
      <c r="EW2" s="20">
        <v>1.3492329999999999</v>
      </c>
      <c r="EX2" s="18">
        <v>0</v>
      </c>
      <c r="EY2" s="18">
        <v>159389135.09</v>
      </c>
      <c r="EZ2" s="17" t="s">
        <v>438</v>
      </c>
      <c r="FA2" s="18">
        <v>0</v>
      </c>
      <c r="FB2" s="18">
        <v>0</v>
      </c>
      <c r="FC2" s="17" t="s">
        <v>436</v>
      </c>
      <c r="FD2" s="17" t="s">
        <v>438</v>
      </c>
      <c r="FE2" s="17" t="s">
        <v>459</v>
      </c>
      <c r="FF2" s="18">
        <v>0</v>
      </c>
      <c r="FG2" s="17" t="s">
        <v>459</v>
      </c>
      <c r="FH2" s="17" t="s">
        <v>460</v>
      </c>
      <c r="FI2" s="18">
        <v>0</v>
      </c>
      <c r="FJ2" s="17" t="s">
        <v>461</v>
      </c>
      <c r="FK2" s="17" t="s">
        <v>449</v>
      </c>
      <c r="FL2" s="19"/>
      <c r="FM2" s="18">
        <v>665829.39</v>
      </c>
      <c r="FN2" s="19"/>
      <c r="FO2" s="17" t="s">
        <v>449</v>
      </c>
      <c r="FP2" s="17" t="s">
        <v>428</v>
      </c>
      <c r="FQ2" s="18">
        <v>0</v>
      </c>
      <c r="FR2" s="17" t="s">
        <v>457</v>
      </c>
      <c r="FS2" s="18">
        <v>0</v>
      </c>
      <c r="FT2" s="17" t="s">
        <v>457</v>
      </c>
      <c r="FU2" s="17" t="s">
        <v>449</v>
      </c>
      <c r="FV2" s="24">
        <v>0</v>
      </c>
      <c r="FW2" s="18">
        <v>0</v>
      </c>
      <c r="FX2" s="24">
        <v>0</v>
      </c>
      <c r="FY2" s="17" t="s">
        <v>438</v>
      </c>
      <c r="FZ2" s="18">
        <v>0</v>
      </c>
      <c r="GA2" s="19"/>
      <c r="GB2" s="18">
        <v>0</v>
      </c>
      <c r="GC2" s="17" t="s">
        <v>438</v>
      </c>
      <c r="GD2" s="18">
        <v>0</v>
      </c>
      <c r="GE2" s="17" t="s">
        <v>438</v>
      </c>
      <c r="GF2" s="18">
        <v>0</v>
      </c>
      <c r="GG2" s="17" t="s">
        <v>438</v>
      </c>
      <c r="GH2" s="18">
        <v>0</v>
      </c>
      <c r="GI2" s="17" t="s">
        <v>438</v>
      </c>
      <c r="GJ2" s="18">
        <v>0</v>
      </c>
      <c r="GK2" s="18">
        <v>0</v>
      </c>
      <c r="GL2" s="18">
        <v>4238.6099999999997</v>
      </c>
      <c r="GM2" s="18">
        <v>0</v>
      </c>
      <c r="GN2" s="18">
        <v>0</v>
      </c>
      <c r="GO2" s="25">
        <v>0</v>
      </c>
      <c r="GP2" s="17" t="s">
        <v>449</v>
      </c>
      <c r="GQ2" s="25">
        <v>0</v>
      </c>
      <c r="GR2" s="18">
        <v>4238.6099999999997</v>
      </c>
      <c r="GS2" s="20">
        <v>0</v>
      </c>
      <c r="GT2" s="18">
        <v>0</v>
      </c>
      <c r="GU2" s="20">
        <v>0</v>
      </c>
      <c r="GV2" s="18">
        <v>4238.6099999999997</v>
      </c>
      <c r="GW2" s="17" t="s">
        <v>642</v>
      </c>
      <c r="GX2" s="17" t="s">
        <v>449</v>
      </c>
      <c r="GY2" s="17" t="s">
        <v>643</v>
      </c>
      <c r="GZ2" s="18">
        <v>4238.6099999999997</v>
      </c>
      <c r="HA2" s="17" t="s">
        <v>438</v>
      </c>
      <c r="HB2" s="18">
        <v>0</v>
      </c>
      <c r="HC2" s="17" t="s">
        <v>438</v>
      </c>
      <c r="HD2" s="18">
        <v>0</v>
      </c>
      <c r="HE2" s="17" t="s">
        <v>438</v>
      </c>
      <c r="HF2" s="17" t="s">
        <v>449</v>
      </c>
      <c r="HG2" s="17" t="s">
        <v>464</v>
      </c>
      <c r="HH2" s="18">
        <v>0</v>
      </c>
      <c r="HI2" s="17" t="s">
        <v>438</v>
      </c>
      <c r="HJ2" s="18">
        <v>0</v>
      </c>
      <c r="HK2" s="17" t="s">
        <v>465</v>
      </c>
      <c r="HL2" s="18">
        <v>0</v>
      </c>
      <c r="HM2" s="20">
        <v>0</v>
      </c>
      <c r="HN2" s="17" t="s">
        <v>449</v>
      </c>
      <c r="HO2" s="17" t="s">
        <v>438</v>
      </c>
      <c r="HP2" s="18">
        <v>0</v>
      </c>
      <c r="HQ2" s="17" t="s">
        <v>438</v>
      </c>
      <c r="HR2" s="18">
        <v>0</v>
      </c>
      <c r="HS2" s="17" t="s">
        <v>438</v>
      </c>
      <c r="HT2" s="18">
        <v>0</v>
      </c>
      <c r="HU2" s="17" t="s">
        <v>438</v>
      </c>
      <c r="HV2" s="17" t="s">
        <v>449</v>
      </c>
      <c r="HW2" s="17" t="s">
        <v>438</v>
      </c>
      <c r="HX2" s="18">
        <v>0</v>
      </c>
      <c r="HY2" s="20">
        <v>0</v>
      </c>
      <c r="HZ2" s="18">
        <v>0</v>
      </c>
      <c r="IA2" s="20">
        <v>0</v>
      </c>
      <c r="IB2" s="18">
        <v>0</v>
      </c>
      <c r="IC2" s="17" t="s">
        <v>466</v>
      </c>
      <c r="ID2" s="18">
        <v>0</v>
      </c>
      <c r="IE2" s="20">
        <v>0</v>
      </c>
      <c r="IF2" s="17" t="s">
        <v>449</v>
      </c>
      <c r="IG2" s="24">
        <v>0</v>
      </c>
      <c r="IH2" s="18">
        <v>0</v>
      </c>
      <c r="II2" s="17" t="s">
        <v>438</v>
      </c>
      <c r="IJ2" s="18">
        <v>0</v>
      </c>
      <c r="IK2" s="17" t="s">
        <v>438</v>
      </c>
      <c r="IL2" s="18">
        <v>0</v>
      </c>
      <c r="IM2" s="17" t="s">
        <v>438</v>
      </c>
      <c r="IN2" s="17" t="s">
        <v>449</v>
      </c>
      <c r="IO2" s="17" t="s">
        <v>438</v>
      </c>
      <c r="IP2" s="18">
        <v>0</v>
      </c>
      <c r="IQ2" s="17" t="s">
        <v>438</v>
      </c>
      <c r="IR2" s="18">
        <v>0</v>
      </c>
      <c r="IS2" s="17" t="s">
        <v>438</v>
      </c>
      <c r="IT2" s="18">
        <v>0</v>
      </c>
      <c r="IU2" s="17" t="s">
        <v>438</v>
      </c>
      <c r="IV2" s="17" t="s">
        <v>449</v>
      </c>
      <c r="IW2" s="17" t="s">
        <v>438</v>
      </c>
      <c r="IX2" s="18">
        <v>0</v>
      </c>
      <c r="IY2" s="17" t="s">
        <v>438</v>
      </c>
      <c r="IZ2" s="18">
        <v>0</v>
      </c>
      <c r="JA2" s="17" t="s">
        <v>467</v>
      </c>
      <c r="JB2" s="18">
        <v>0</v>
      </c>
      <c r="JC2" s="17" t="s">
        <v>468</v>
      </c>
      <c r="JD2" s="17" t="s">
        <v>449</v>
      </c>
      <c r="JE2" s="18">
        <v>0</v>
      </c>
      <c r="JF2" s="19"/>
      <c r="JG2" s="17" t="s">
        <v>449</v>
      </c>
      <c r="JH2" s="19"/>
      <c r="JI2" s="18">
        <v>0</v>
      </c>
      <c r="JJ2" s="17" t="s">
        <v>438</v>
      </c>
      <c r="JK2" s="17" t="s">
        <v>449</v>
      </c>
      <c r="JL2" s="17" t="s">
        <v>438</v>
      </c>
      <c r="JM2" s="18">
        <v>0</v>
      </c>
      <c r="JN2" s="26">
        <v>0</v>
      </c>
      <c r="JO2" s="17" t="s">
        <v>449</v>
      </c>
      <c r="JP2" s="20">
        <v>19023.696856999999</v>
      </c>
      <c r="JQ2" s="18">
        <v>0</v>
      </c>
      <c r="JR2" s="17" t="s">
        <v>449</v>
      </c>
      <c r="JS2" s="17" t="s">
        <v>438</v>
      </c>
      <c r="JT2" s="17" t="s">
        <v>438</v>
      </c>
      <c r="JU2" s="18">
        <v>0</v>
      </c>
      <c r="JV2" s="17" t="s">
        <v>438</v>
      </c>
      <c r="JW2" s="17" t="s">
        <v>449</v>
      </c>
      <c r="JX2" s="24">
        <v>0</v>
      </c>
      <c r="JY2" s="18">
        <v>670068</v>
      </c>
      <c r="JZ2" s="19"/>
      <c r="KA2" s="17" t="s">
        <v>449</v>
      </c>
      <c r="KB2" s="26">
        <v>0</v>
      </c>
      <c r="KC2" s="18">
        <v>670068</v>
      </c>
      <c r="KD2" s="25">
        <v>0</v>
      </c>
      <c r="KE2" s="18">
        <v>0</v>
      </c>
      <c r="KF2" s="25">
        <v>0</v>
      </c>
      <c r="KG2" s="17" t="s">
        <v>449</v>
      </c>
      <c r="KH2" s="25">
        <v>0</v>
      </c>
      <c r="KI2" s="18">
        <v>670068</v>
      </c>
      <c r="KJ2" s="26">
        <v>0</v>
      </c>
      <c r="KK2" s="17" t="s">
        <v>449</v>
      </c>
      <c r="KL2" s="25">
        <v>0</v>
      </c>
      <c r="KM2" s="18">
        <v>0</v>
      </c>
      <c r="KN2" s="25">
        <v>0</v>
      </c>
      <c r="KO2" s="18">
        <v>0</v>
      </c>
      <c r="KP2" s="25">
        <v>0</v>
      </c>
      <c r="KQ2" s="17" t="s">
        <v>438</v>
      </c>
      <c r="KR2" s="17" t="s">
        <v>1054</v>
      </c>
      <c r="KS2" s="18">
        <v>0</v>
      </c>
      <c r="KT2" s="17" t="s">
        <v>1055</v>
      </c>
      <c r="KU2" s="17" t="s">
        <v>438</v>
      </c>
      <c r="KV2" s="17" t="s">
        <v>438</v>
      </c>
      <c r="KW2" s="18">
        <v>0</v>
      </c>
      <c r="KX2" s="17" t="s">
        <v>438</v>
      </c>
      <c r="KY2" s="18">
        <v>0</v>
      </c>
      <c r="KZ2" s="17" t="s">
        <v>438</v>
      </c>
      <c r="LA2" s="17" t="s">
        <v>438</v>
      </c>
      <c r="LB2" s="17" t="s">
        <v>438</v>
      </c>
      <c r="LC2" s="18">
        <v>0</v>
      </c>
      <c r="LD2" s="17" t="s">
        <v>438</v>
      </c>
      <c r="LE2" s="17" t="s">
        <v>438</v>
      </c>
      <c r="LF2" s="17" t="s">
        <v>438</v>
      </c>
      <c r="LG2" s="18">
        <v>0</v>
      </c>
      <c r="LH2" s="17" t="s">
        <v>438</v>
      </c>
      <c r="LI2" s="18">
        <v>0</v>
      </c>
      <c r="LJ2" s="17" t="s">
        <v>438</v>
      </c>
      <c r="LK2" s="17" t="s">
        <v>438</v>
      </c>
      <c r="LL2" s="17" t="s">
        <v>438</v>
      </c>
      <c r="LM2" s="18">
        <v>0</v>
      </c>
      <c r="LN2" s="17" t="s">
        <v>438</v>
      </c>
      <c r="LO2" s="17" t="s">
        <v>438</v>
      </c>
      <c r="LP2" s="17" t="s">
        <v>438</v>
      </c>
      <c r="LQ2" s="18">
        <v>0</v>
      </c>
      <c r="LR2" s="18">
        <v>0</v>
      </c>
      <c r="LS2" s="17" t="s">
        <v>438</v>
      </c>
      <c r="LT2" s="20">
        <v>0</v>
      </c>
      <c r="LU2" s="18">
        <v>0</v>
      </c>
      <c r="LV2" s="18">
        <v>0</v>
      </c>
      <c r="LW2" s="17" t="s">
        <v>449</v>
      </c>
      <c r="LX2" s="17" t="s">
        <v>438</v>
      </c>
      <c r="LY2" s="18">
        <v>0</v>
      </c>
      <c r="LZ2" s="19">
        <v>44834</v>
      </c>
      <c r="MA2" s="17" t="s">
        <v>449</v>
      </c>
      <c r="MB2" s="17" t="s">
        <v>438</v>
      </c>
      <c r="MC2" s="18">
        <v>0</v>
      </c>
      <c r="MD2" s="19"/>
      <c r="ME2" s="17" t="s">
        <v>449</v>
      </c>
      <c r="MF2" s="23">
        <v>0</v>
      </c>
      <c r="MG2" s="18">
        <v>0</v>
      </c>
      <c r="MH2" s="17" t="s">
        <v>438</v>
      </c>
      <c r="MI2" s="17" t="s">
        <v>449</v>
      </c>
      <c r="MJ2" s="17" t="s">
        <v>438</v>
      </c>
      <c r="MK2" s="18">
        <v>0</v>
      </c>
      <c r="ML2" s="17" t="s">
        <v>438</v>
      </c>
      <c r="MM2" s="18">
        <v>0</v>
      </c>
      <c r="MN2" s="17" t="s">
        <v>471</v>
      </c>
      <c r="MO2" s="17" t="s">
        <v>449</v>
      </c>
      <c r="MP2" s="17" t="s">
        <v>438</v>
      </c>
      <c r="MQ2" s="18">
        <v>0</v>
      </c>
      <c r="MR2" s="17" t="s">
        <v>438</v>
      </c>
      <c r="MS2" s="17" t="s">
        <v>449</v>
      </c>
      <c r="MT2" s="17" t="s">
        <v>438</v>
      </c>
      <c r="MU2" s="18">
        <v>0</v>
      </c>
      <c r="MV2" s="17" t="s">
        <v>438</v>
      </c>
      <c r="MW2" s="18">
        <v>0</v>
      </c>
      <c r="MX2" s="17" t="s">
        <v>438</v>
      </c>
      <c r="MY2" s="17" t="s">
        <v>438</v>
      </c>
      <c r="MZ2" s="18">
        <v>0</v>
      </c>
      <c r="NA2" s="17" t="s">
        <v>472</v>
      </c>
      <c r="NB2" s="17" t="s">
        <v>438</v>
      </c>
      <c r="NC2" s="18">
        <v>670068</v>
      </c>
      <c r="ND2" s="18">
        <v>0</v>
      </c>
      <c r="NE2" s="18">
        <v>670068</v>
      </c>
      <c r="NF2" s="17" t="s">
        <v>438</v>
      </c>
      <c r="NG2" s="18">
        <v>670068</v>
      </c>
      <c r="NH2" s="18">
        <v>0</v>
      </c>
      <c r="NI2" s="18">
        <v>0</v>
      </c>
      <c r="NJ2" s="17" t="s">
        <v>438</v>
      </c>
      <c r="NK2" s="18">
        <v>4238.6099999999997</v>
      </c>
      <c r="NL2" s="18">
        <v>0</v>
      </c>
      <c r="NM2" s="18">
        <v>4238.6099999999997</v>
      </c>
      <c r="NN2" s="17" t="s">
        <v>438</v>
      </c>
      <c r="NO2" s="17" t="s">
        <v>473</v>
      </c>
      <c r="NP2" s="18">
        <v>0</v>
      </c>
      <c r="NQ2" s="20">
        <v>0</v>
      </c>
      <c r="NR2" s="17" t="s">
        <v>438</v>
      </c>
      <c r="NS2" s="20">
        <v>0</v>
      </c>
      <c r="NT2" s="18">
        <v>0</v>
      </c>
      <c r="NU2" s="18">
        <v>0</v>
      </c>
      <c r="NV2" s="17" t="s">
        <v>438</v>
      </c>
      <c r="NW2" s="18">
        <v>0</v>
      </c>
      <c r="NX2" s="18">
        <v>0</v>
      </c>
      <c r="NY2" s="17" t="s">
        <v>438</v>
      </c>
      <c r="NZ2" s="17" t="s">
        <v>438</v>
      </c>
      <c r="OA2" s="18">
        <v>670068</v>
      </c>
      <c r="OB2" s="18">
        <v>0</v>
      </c>
      <c r="OC2" s="17" t="s">
        <v>438</v>
      </c>
      <c r="OD2" s="17" t="s">
        <v>438</v>
      </c>
      <c r="OE2" s="17" t="s">
        <v>438</v>
      </c>
      <c r="OF2" s="18">
        <v>0</v>
      </c>
      <c r="OG2" s="17" t="s">
        <v>438</v>
      </c>
      <c r="OH2" s="17" t="s">
        <v>438</v>
      </c>
      <c r="OI2" s="17" t="s">
        <v>438</v>
      </c>
      <c r="OJ2" s="18">
        <v>0</v>
      </c>
      <c r="OK2" s="17" t="s">
        <v>438</v>
      </c>
      <c r="OL2" s="17" t="s">
        <v>438</v>
      </c>
      <c r="OM2" s="17" t="s">
        <v>438</v>
      </c>
      <c r="ON2" s="18">
        <v>0</v>
      </c>
      <c r="OO2" s="17" t="s">
        <v>438</v>
      </c>
      <c r="OP2" s="17" t="s">
        <v>438</v>
      </c>
      <c r="OQ2" s="17" t="s">
        <v>474</v>
      </c>
      <c r="OR2" s="18">
        <v>0</v>
      </c>
      <c r="OS2" s="17" t="s">
        <v>438</v>
      </c>
      <c r="OT2" s="17" t="s">
        <v>438</v>
      </c>
      <c r="OU2" s="17" t="s">
        <v>438</v>
      </c>
      <c r="OV2" s="18">
        <v>0</v>
      </c>
      <c r="OW2" s="17" t="s">
        <v>438</v>
      </c>
      <c r="OX2" s="17" t="s">
        <v>438</v>
      </c>
      <c r="OY2" s="17" t="s">
        <v>427</v>
      </c>
      <c r="OZ2" s="18">
        <v>0</v>
      </c>
      <c r="PA2" s="18">
        <v>0</v>
      </c>
      <c r="PB2" s="18">
        <v>0</v>
      </c>
      <c r="PC2" s="21">
        <v>1</v>
      </c>
      <c r="PD2" s="17" t="s">
        <v>438</v>
      </c>
      <c r="PE2" s="17" t="s">
        <v>438</v>
      </c>
      <c r="PF2" s="17" t="s">
        <v>475</v>
      </c>
      <c r="PG2" s="17" t="s">
        <v>476</v>
      </c>
      <c r="PH2" s="17" t="s">
        <v>477</v>
      </c>
      <c r="PI2" s="17" t="s">
        <v>478</v>
      </c>
      <c r="PJ2" s="17" t="s">
        <v>436</v>
      </c>
      <c r="PK2" s="17" t="s">
        <v>437</v>
      </c>
      <c r="PL2" s="17" t="s">
        <v>1056</v>
      </c>
      <c r="PM2" s="17" t="s">
        <v>1057</v>
      </c>
      <c r="PN2" s="17" t="s">
        <v>481</v>
      </c>
      <c r="PO2" s="17" t="s">
        <v>482</v>
      </c>
      <c r="PP2" s="17" t="s">
        <v>642</v>
      </c>
      <c r="PQ2" s="17" t="s">
        <v>438</v>
      </c>
      <c r="PR2" s="19"/>
      <c r="PS2" s="19"/>
      <c r="PT2" s="17" t="s">
        <v>483</v>
      </c>
      <c r="PU2" s="17" t="s">
        <v>484</v>
      </c>
      <c r="PV2" s="20">
        <v>19144.8</v>
      </c>
      <c r="PW2" s="18">
        <v>670068</v>
      </c>
      <c r="PX2" s="17" t="s">
        <v>449</v>
      </c>
      <c r="PY2" s="17" t="s">
        <v>449</v>
      </c>
      <c r="PZ2" s="18">
        <v>670068</v>
      </c>
      <c r="QA2" s="17" t="s">
        <v>449</v>
      </c>
      <c r="QB2" s="20">
        <v>19023.696856999999</v>
      </c>
      <c r="QC2" s="17" t="s">
        <v>449</v>
      </c>
      <c r="QD2" s="20">
        <v>19144.8</v>
      </c>
      <c r="QE2" s="17" t="s">
        <v>449</v>
      </c>
      <c r="QF2" s="17" t="s">
        <v>485</v>
      </c>
      <c r="QG2" s="20">
        <v>19023.696856999999</v>
      </c>
      <c r="QH2" s="17" t="s">
        <v>449</v>
      </c>
      <c r="QI2" s="20">
        <v>19144.8</v>
      </c>
      <c r="QJ2" s="17" t="s">
        <v>449</v>
      </c>
      <c r="QK2" s="17" t="s">
        <v>486</v>
      </c>
      <c r="QL2" s="17" t="s">
        <v>438</v>
      </c>
      <c r="QM2" s="17" t="s">
        <v>438</v>
      </c>
      <c r="QN2" s="17" t="s">
        <v>438</v>
      </c>
      <c r="QO2" s="17" t="s">
        <v>487</v>
      </c>
      <c r="QP2" s="17" t="s">
        <v>438</v>
      </c>
      <c r="QQ2" s="17" t="s">
        <v>488</v>
      </c>
      <c r="QR2" s="17" t="s">
        <v>438</v>
      </c>
      <c r="QS2" s="17" t="s">
        <v>438</v>
      </c>
      <c r="QT2" s="17" t="s">
        <v>489</v>
      </c>
      <c r="QU2" s="17" t="s">
        <v>490</v>
      </c>
      <c r="QV2" s="17" t="s">
        <v>425</v>
      </c>
      <c r="QW2" s="17" t="s">
        <v>491</v>
      </c>
      <c r="QX2" s="17" t="s">
        <v>648</v>
      </c>
      <c r="QY2" s="17" t="s">
        <v>438</v>
      </c>
      <c r="QZ2" s="17" t="s">
        <v>438</v>
      </c>
      <c r="RA2" s="17" t="s">
        <v>449</v>
      </c>
      <c r="RB2" s="17" t="s">
        <v>449</v>
      </c>
    </row>
    <row r="3" spans="1:470" outlineLevel="2" x14ac:dyDescent="0.25">
      <c r="A3" s="17" t="s">
        <v>425</v>
      </c>
      <c r="B3" s="17" t="s">
        <v>1035</v>
      </c>
      <c r="C3" s="17" t="s">
        <v>427</v>
      </c>
      <c r="D3" s="17" t="s">
        <v>428</v>
      </c>
      <c r="E3" s="17" t="s">
        <v>1036</v>
      </c>
      <c r="F3" s="17" t="s">
        <v>1037</v>
      </c>
      <c r="G3" s="17">
        <v>9101</v>
      </c>
      <c r="H3" s="18">
        <v>0</v>
      </c>
      <c r="I3" s="19">
        <v>44834</v>
      </c>
      <c r="J3" s="20">
        <v>104</v>
      </c>
      <c r="K3" s="18">
        <v>452065.03</v>
      </c>
      <c r="L3" s="18">
        <v>452065.03</v>
      </c>
      <c r="M3" s="18">
        <v>456201.2</v>
      </c>
      <c r="N3" s="18">
        <v>456201.2</v>
      </c>
      <c r="O3" s="18">
        <v>456201.2</v>
      </c>
      <c r="P3" s="18">
        <v>456201.2</v>
      </c>
      <c r="Q3" s="18">
        <v>0</v>
      </c>
      <c r="R3" s="18">
        <v>4136.17</v>
      </c>
      <c r="S3" s="18">
        <v>0</v>
      </c>
      <c r="T3" s="17" t="s">
        <v>431</v>
      </c>
      <c r="U3" s="17" t="s">
        <v>432</v>
      </c>
      <c r="V3" s="17" t="s">
        <v>1038</v>
      </c>
      <c r="W3" s="17" t="s">
        <v>1039</v>
      </c>
      <c r="X3" s="17" t="s">
        <v>435</v>
      </c>
      <c r="Y3" s="17" t="s">
        <v>436</v>
      </c>
      <c r="Z3" s="17" t="s">
        <v>437</v>
      </c>
      <c r="AA3" s="17" t="s">
        <v>431</v>
      </c>
      <c r="AB3" s="17" t="s">
        <v>438</v>
      </c>
      <c r="AC3" s="17" t="s">
        <v>438</v>
      </c>
      <c r="AD3" s="17" t="s">
        <v>438</v>
      </c>
      <c r="AE3" s="17" t="s">
        <v>438</v>
      </c>
      <c r="AF3" s="17" t="s">
        <v>439</v>
      </c>
      <c r="AG3" s="17" t="s">
        <v>438</v>
      </c>
      <c r="AH3" s="17" t="s">
        <v>438</v>
      </c>
      <c r="AI3" s="17" t="s">
        <v>440</v>
      </c>
      <c r="AJ3" s="17" t="s">
        <v>441</v>
      </c>
      <c r="AK3" s="17" t="s">
        <v>442</v>
      </c>
      <c r="AL3" s="18">
        <v>0</v>
      </c>
      <c r="AM3" s="17" t="s">
        <v>438</v>
      </c>
      <c r="AN3" s="21">
        <v>0</v>
      </c>
      <c r="AO3" s="17" t="s">
        <v>438</v>
      </c>
      <c r="AP3" s="21">
        <v>0</v>
      </c>
      <c r="AQ3" s="17" t="s">
        <v>438</v>
      </c>
      <c r="AR3" s="22" t="s">
        <v>443</v>
      </c>
      <c r="AS3" s="17" t="s">
        <v>438</v>
      </c>
      <c r="AT3" s="17" t="s">
        <v>438</v>
      </c>
      <c r="AU3" s="17" t="s">
        <v>438</v>
      </c>
      <c r="AV3" s="17" t="s">
        <v>438</v>
      </c>
      <c r="AW3" s="17" t="s">
        <v>438</v>
      </c>
      <c r="AX3" s="17" t="s">
        <v>1040</v>
      </c>
      <c r="AY3" s="17" t="s">
        <v>437</v>
      </c>
      <c r="AZ3" s="17" t="s">
        <v>445</v>
      </c>
      <c r="BA3" s="18">
        <v>0</v>
      </c>
      <c r="BB3" s="21">
        <v>0</v>
      </c>
      <c r="BC3" s="21">
        <v>0</v>
      </c>
      <c r="BD3" s="17" t="s">
        <v>438</v>
      </c>
      <c r="BE3" s="21">
        <v>0</v>
      </c>
      <c r="BF3" s="17" t="s">
        <v>446</v>
      </c>
      <c r="BG3" s="20">
        <v>0</v>
      </c>
      <c r="BH3" s="20">
        <v>0</v>
      </c>
      <c r="BI3" s="18">
        <v>0.91</v>
      </c>
      <c r="BJ3" s="17" t="s">
        <v>447</v>
      </c>
      <c r="BK3" s="17" t="s">
        <v>438</v>
      </c>
      <c r="BL3" s="19"/>
      <c r="BM3" s="17" t="s">
        <v>448</v>
      </c>
      <c r="BN3" s="23">
        <v>0</v>
      </c>
      <c r="BO3" s="17" t="s">
        <v>438</v>
      </c>
      <c r="BP3" s="17" t="s">
        <v>438</v>
      </c>
      <c r="BQ3" s="17" t="s">
        <v>438</v>
      </c>
      <c r="BR3" s="17" t="s">
        <v>436</v>
      </c>
      <c r="BS3" s="19"/>
      <c r="BT3" s="19"/>
      <c r="BU3" s="17" t="s">
        <v>438</v>
      </c>
      <c r="BV3" s="19"/>
      <c r="BW3" s="17" t="s">
        <v>438</v>
      </c>
      <c r="BX3" s="17" t="s">
        <v>438</v>
      </c>
      <c r="BY3" s="17" t="s">
        <v>438</v>
      </c>
      <c r="BZ3" s="17" t="s">
        <v>438</v>
      </c>
      <c r="CA3" s="17" t="s">
        <v>438</v>
      </c>
      <c r="CB3" s="17" t="s">
        <v>438</v>
      </c>
      <c r="CC3" s="17" t="s">
        <v>437</v>
      </c>
      <c r="CD3" s="17" t="s">
        <v>438</v>
      </c>
      <c r="CE3" s="17" t="s">
        <v>438</v>
      </c>
      <c r="CF3" s="18">
        <v>49662896.729999997</v>
      </c>
      <c r="CG3" s="18">
        <v>0</v>
      </c>
      <c r="CH3" s="18">
        <v>0</v>
      </c>
      <c r="CI3" s="17" t="s">
        <v>438</v>
      </c>
      <c r="CJ3" s="17" t="s">
        <v>436</v>
      </c>
      <c r="CK3" s="17" t="s">
        <v>438</v>
      </c>
      <c r="CL3" s="18">
        <v>452065.03</v>
      </c>
      <c r="CM3" s="17" t="s">
        <v>438</v>
      </c>
      <c r="CN3" s="18">
        <v>0</v>
      </c>
      <c r="CO3" s="18">
        <v>0</v>
      </c>
      <c r="CP3" s="17" t="s">
        <v>449</v>
      </c>
      <c r="CQ3" s="20">
        <v>0</v>
      </c>
      <c r="CR3" s="18">
        <v>452065.03</v>
      </c>
      <c r="CS3" s="18">
        <v>0</v>
      </c>
      <c r="CT3" s="17" t="s">
        <v>449</v>
      </c>
      <c r="CU3" s="17" t="s">
        <v>438</v>
      </c>
      <c r="CV3" s="18">
        <v>0</v>
      </c>
      <c r="CW3" s="17" t="s">
        <v>438</v>
      </c>
      <c r="CX3" s="18">
        <v>0</v>
      </c>
      <c r="CY3" s="17" t="s">
        <v>438</v>
      </c>
      <c r="CZ3" s="17" t="s">
        <v>449</v>
      </c>
      <c r="DA3" s="17" t="s">
        <v>438</v>
      </c>
      <c r="DB3" s="18">
        <v>0</v>
      </c>
      <c r="DC3" s="18">
        <v>10</v>
      </c>
      <c r="DD3" s="17" t="s">
        <v>449</v>
      </c>
      <c r="DE3" s="17" t="s">
        <v>450</v>
      </c>
      <c r="DF3" s="19">
        <v>44823</v>
      </c>
      <c r="DG3" s="18">
        <v>452065.03</v>
      </c>
      <c r="DH3" s="19"/>
      <c r="DI3" s="18">
        <v>0</v>
      </c>
      <c r="DJ3" s="17" t="s">
        <v>447</v>
      </c>
      <c r="DK3" s="17" t="s">
        <v>449</v>
      </c>
      <c r="DL3" s="17" t="s">
        <v>451</v>
      </c>
      <c r="DM3" s="18">
        <v>452065.03</v>
      </c>
      <c r="DN3" s="17" t="s">
        <v>449</v>
      </c>
      <c r="DO3" s="17" t="s">
        <v>438</v>
      </c>
      <c r="DP3" s="18">
        <v>0</v>
      </c>
      <c r="DQ3" s="19"/>
      <c r="DR3" s="18">
        <v>0</v>
      </c>
      <c r="DS3" s="17" t="s">
        <v>452</v>
      </c>
      <c r="DT3" s="17" t="s">
        <v>449</v>
      </c>
      <c r="DU3" s="17" t="s">
        <v>453</v>
      </c>
      <c r="DV3" s="18">
        <v>0</v>
      </c>
      <c r="DW3" s="17" t="s">
        <v>454</v>
      </c>
      <c r="DX3" s="17" t="s">
        <v>449</v>
      </c>
      <c r="DY3" s="17" t="s">
        <v>455</v>
      </c>
      <c r="DZ3" s="18">
        <v>0</v>
      </c>
      <c r="EA3" s="17" t="s">
        <v>456</v>
      </c>
      <c r="EB3" s="18">
        <v>0</v>
      </c>
      <c r="EC3" s="17" t="s">
        <v>438</v>
      </c>
      <c r="ED3" s="18">
        <v>0</v>
      </c>
      <c r="EE3" s="17" t="s">
        <v>438</v>
      </c>
      <c r="EF3" s="17" t="s">
        <v>449</v>
      </c>
      <c r="EG3" s="19">
        <v>44816</v>
      </c>
      <c r="EH3" s="18">
        <v>0</v>
      </c>
      <c r="EI3" s="17" t="s">
        <v>438</v>
      </c>
      <c r="EJ3" s="17" t="s">
        <v>449</v>
      </c>
      <c r="EK3" s="17" t="s">
        <v>457</v>
      </c>
      <c r="EL3" s="18">
        <v>0</v>
      </c>
      <c r="EM3" s="24">
        <v>0</v>
      </c>
      <c r="EN3" s="18">
        <v>0</v>
      </c>
      <c r="EO3" s="17" t="s">
        <v>458</v>
      </c>
      <c r="EP3" s="17" t="s">
        <v>449</v>
      </c>
      <c r="EQ3" s="20">
        <v>0.91859599999999997</v>
      </c>
      <c r="ER3" s="18">
        <v>0</v>
      </c>
      <c r="ES3" s="20">
        <v>0</v>
      </c>
      <c r="ET3" s="17" t="s">
        <v>449</v>
      </c>
      <c r="EU3" s="18">
        <v>0</v>
      </c>
      <c r="EV3" s="18">
        <v>0</v>
      </c>
      <c r="EW3" s="20">
        <v>0.91859599999999997</v>
      </c>
      <c r="EX3" s="18">
        <v>0</v>
      </c>
      <c r="EY3" s="18">
        <v>159389135.09</v>
      </c>
      <c r="EZ3" s="17" t="s">
        <v>438</v>
      </c>
      <c r="FA3" s="18">
        <v>0</v>
      </c>
      <c r="FB3" s="18">
        <v>0</v>
      </c>
      <c r="FC3" s="17" t="s">
        <v>436</v>
      </c>
      <c r="FD3" s="17" t="s">
        <v>438</v>
      </c>
      <c r="FE3" s="17" t="s">
        <v>459</v>
      </c>
      <c r="FF3" s="18">
        <v>0</v>
      </c>
      <c r="FG3" s="17" t="s">
        <v>459</v>
      </c>
      <c r="FH3" s="17" t="s">
        <v>460</v>
      </c>
      <c r="FI3" s="18">
        <v>0</v>
      </c>
      <c r="FJ3" s="17" t="s">
        <v>461</v>
      </c>
      <c r="FK3" s="17" t="s">
        <v>449</v>
      </c>
      <c r="FL3" s="19"/>
      <c r="FM3" s="18">
        <v>452065.03</v>
      </c>
      <c r="FN3" s="19"/>
      <c r="FO3" s="17" t="s">
        <v>449</v>
      </c>
      <c r="FP3" s="17" t="s">
        <v>428</v>
      </c>
      <c r="FQ3" s="18">
        <v>0</v>
      </c>
      <c r="FR3" s="17" t="s">
        <v>457</v>
      </c>
      <c r="FS3" s="18">
        <v>0</v>
      </c>
      <c r="FT3" s="17" t="s">
        <v>457</v>
      </c>
      <c r="FU3" s="17" t="s">
        <v>449</v>
      </c>
      <c r="FV3" s="24">
        <v>0</v>
      </c>
      <c r="FW3" s="18">
        <v>0</v>
      </c>
      <c r="FX3" s="24">
        <v>0</v>
      </c>
      <c r="FY3" s="17" t="s">
        <v>438</v>
      </c>
      <c r="FZ3" s="18">
        <v>0</v>
      </c>
      <c r="GA3" s="19"/>
      <c r="GB3" s="18">
        <v>0</v>
      </c>
      <c r="GC3" s="17" t="s">
        <v>438</v>
      </c>
      <c r="GD3" s="18">
        <v>0</v>
      </c>
      <c r="GE3" s="17" t="s">
        <v>438</v>
      </c>
      <c r="GF3" s="18">
        <v>0</v>
      </c>
      <c r="GG3" s="17" t="s">
        <v>438</v>
      </c>
      <c r="GH3" s="18">
        <v>0</v>
      </c>
      <c r="GI3" s="17" t="s">
        <v>438</v>
      </c>
      <c r="GJ3" s="18">
        <v>0</v>
      </c>
      <c r="GK3" s="18">
        <v>0</v>
      </c>
      <c r="GL3" s="18">
        <v>4136.17</v>
      </c>
      <c r="GM3" s="18">
        <v>0</v>
      </c>
      <c r="GN3" s="18">
        <v>0</v>
      </c>
      <c r="GO3" s="25">
        <v>0</v>
      </c>
      <c r="GP3" s="17" t="s">
        <v>449</v>
      </c>
      <c r="GQ3" s="25">
        <v>0</v>
      </c>
      <c r="GR3" s="18">
        <v>4136.17</v>
      </c>
      <c r="GS3" s="20">
        <v>0</v>
      </c>
      <c r="GT3" s="18">
        <v>0</v>
      </c>
      <c r="GU3" s="20">
        <v>0</v>
      </c>
      <c r="GV3" s="18">
        <v>4136.17</v>
      </c>
      <c r="GW3" s="17" t="s">
        <v>1041</v>
      </c>
      <c r="GX3" s="17" t="s">
        <v>449</v>
      </c>
      <c r="GY3" s="17" t="s">
        <v>1042</v>
      </c>
      <c r="GZ3" s="18">
        <v>4136.17</v>
      </c>
      <c r="HA3" s="17" t="s">
        <v>438</v>
      </c>
      <c r="HB3" s="18">
        <v>0</v>
      </c>
      <c r="HC3" s="17" t="s">
        <v>438</v>
      </c>
      <c r="HD3" s="18">
        <v>0</v>
      </c>
      <c r="HE3" s="17" t="s">
        <v>438</v>
      </c>
      <c r="HF3" s="17" t="s">
        <v>449</v>
      </c>
      <c r="HG3" s="17" t="s">
        <v>464</v>
      </c>
      <c r="HH3" s="18">
        <v>0</v>
      </c>
      <c r="HI3" s="17" t="s">
        <v>438</v>
      </c>
      <c r="HJ3" s="18">
        <v>0</v>
      </c>
      <c r="HK3" s="17" t="s">
        <v>465</v>
      </c>
      <c r="HL3" s="18">
        <v>0</v>
      </c>
      <c r="HM3" s="20">
        <v>0</v>
      </c>
      <c r="HN3" s="17" t="s">
        <v>449</v>
      </c>
      <c r="HO3" s="17" t="s">
        <v>438</v>
      </c>
      <c r="HP3" s="18">
        <v>0</v>
      </c>
      <c r="HQ3" s="17" t="s">
        <v>438</v>
      </c>
      <c r="HR3" s="18">
        <v>0</v>
      </c>
      <c r="HS3" s="17" t="s">
        <v>438</v>
      </c>
      <c r="HT3" s="18">
        <v>0</v>
      </c>
      <c r="HU3" s="17" t="s">
        <v>438</v>
      </c>
      <c r="HV3" s="17" t="s">
        <v>449</v>
      </c>
      <c r="HW3" s="17" t="s">
        <v>438</v>
      </c>
      <c r="HX3" s="18">
        <v>0</v>
      </c>
      <c r="HY3" s="20">
        <v>0</v>
      </c>
      <c r="HZ3" s="18">
        <v>0</v>
      </c>
      <c r="IA3" s="20">
        <v>0</v>
      </c>
      <c r="IB3" s="18">
        <v>0</v>
      </c>
      <c r="IC3" s="17" t="s">
        <v>466</v>
      </c>
      <c r="ID3" s="18">
        <v>0</v>
      </c>
      <c r="IE3" s="20">
        <v>0</v>
      </c>
      <c r="IF3" s="17" t="s">
        <v>449</v>
      </c>
      <c r="IG3" s="24">
        <v>0</v>
      </c>
      <c r="IH3" s="18">
        <v>0</v>
      </c>
      <c r="II3" s="17" t="s">
        <v>438</v>
      </c>
      <c r="IJ3" s="18">
        <v>0</v>
      </c>
      <c r="IK3" s="17" t="s">
        <v>438</v>
      </c>
      <c r="IL3" s="18">
        <v>0</v>
      </c>
      <c r="IM3" s="17" t="s">
        <v>438</v>
      </c>
      <c r="IN3" s="17" t="s">
        <v>449</v>
      </c>
      <c r="IO3" s="17" t="s">
        <v>438</v>
      </c>
      <c r="IP3" s="18">
        <v>0</v>
      </c>
      <c r="IQ3" s="17" t="s">
        <v>438</v>
      </c>
      <c r="IR3" s="18">
        <v>0</v>
      </c>
      <c r="IS3" s="17" t="s">
        <v>438</v>
      </c>
      <c r="IT3" s="18">
        <v>0</v>
      </c>
      <c r="IU3" s="17" t="s">
        <v>438</v>
      </c>
      <c r="IV3" s="17" t="s">
        <v>449</v>
      </c>
      <c r="IW3" s="17" t="s">
        <v>438</v>
      </c>
      <c r="IX3" s="18">
        <v>0</v>
      </c>
      <c r="IY3" s="17" t="s">
        <v>438</v>
      </c>
      <c r="IZ3" s="18">
        <v>0</v>
      </c>
      <c r="JA3" s="17" t="s">
        <v>467</v>
      </c>
      <c r="JB3" s="18">
        <v>0</v>
      </c>
      <c r="JC3" s="17" t="s">
        <v>468</v>
      </c>
      <c r="JD3" s="17" t="s">
        <v>449</v>
      </c>
      <c r="JE3" s="18">
        <v>0</v>
      </c>
      <c r="JF3" s="19"/>
      <c r="JG3" s="17" t="s">
        <v>449</v>
      </c>
      <c r="JH3" s="19"/>
      <c r="JI3" s="18">
        <v>0</v>
      </c>
      <c r="JJ3" s="17" t="s">
        <v>438</v>
      </c>
      <c r="JK3" s="17" t="s">
        <v>449</v>
      </c>
      <c r="JL3" s="17" t="s">
        <v>438</v>
      </c>
      <c r="JM3" s="18">
        <v>0</v>
      </c>
      <c r="JN3" s="26">
        <v>0</v>
      </c>
      <c r="JO3" s="17" t="s">
        <v>449</v>
      </c>
      <c r="JP3" s="20">
        <v>4346.7791349999998</v>
      </c>
      <c r="JQ3" s="18">
        <v>0</v>
      </c>
      <c r="JR3" s="17" t="s">
        <v>449</v>
      </c>
      <c r="JS3" s="17" t="s">
        <v>438</v>
      </c>
      <c r="JT3" s="17" t="s">
        <v>438</v>
      </c>
      <c r="JU3" s="18">
        <v>0</v>
      </c>
      <c r="JV3" s="17" t="s">
        <v>438</v>
      </c>
      <c r="JW3" s="17" t="s">
        <v>449</v>
      </c>
      <c r="JX3" s="24">
        <v>0</v>
      </c>
      <c r="JY3" s="18">
        <v>456201.2</v>
      </c>
      <c r="JZ3" s="19"/>
      <c r="KA3" s="17" t="s">
        <v>449</v>
      </c>
      <c r="KB3" s="26">
        <v>0</v>
      </c>
      <c r="KC3" s="18">
        <v>456201.2</v>
      </c>
      <c r="KD3" s="25">
        <v>0</v>
      </c>
      <c r="KE3" s="18">
        <v>0</v>
      </c>
      <c r="KF3" s="25">
        <v>0</v>
      </c>
      <c r="KG3" s="17" t="s">
        <v>449</v>
      </c>
      <c r="KH3" s="25">
        <v>0</v>
      </c>
      <c r="KI3" s="18">
        <v>456201.2</v>
      </c>
      <c r="KJ3" s="26">
        <v>0</v>
      </c>
      <c r="KK3" s="17" t="s">
        <v>449</v>
      </c>
      <c r="KL3" s="25">
        <v>0</v>
      </c>
      <c r="KM3" s="18">
        <v>0</v>
      </c>
      <c r="KN3" s="25">
        <v>0</v>
      </c>
      <c r="KO3" s="18">
        <v>0</v>
      </c>
      <c r="KP3" s="25">
        <v>0</v>
      </c>
      <c r="KQ3" s="17" t="s">
        <v>438</v>
      </c>
      <c r="KR3" s="17" t="s">
        <v>1043</v>
      </c>
      <c r="KS3" s="18">
        <v>0</v>
      </c>
      <c r="KT3" s="17" t="s">
        <v>1044</v>
      </c>
      <c r="KU3" s="17" t="s">
        <v>438</v>
      </c>
      <c r="KV3" s="17" t="s">
        <v>438</v>
      </c>
      <c r="KW3" s="18">
        <v>0</v>
      </c>
      <c r="KX3" s="17" t="s">
        <v>438</v>
      </c>
      <c r="KY3" s="18">
        <v>0</v>
      </c>
      <c r="KZ3" s="17" t="s">
        <v>438</v>
      </c>
      <c r="LA3" s="17" t="s">
        <v>438</v>
      </c>
      <c r="LB3" s="17" t="s">
        <v>438</v>
      </c>
      <c r="LC3" s="18">
        <v>0</v>
      </c>
      <c r="LD3" s="17" t="s">
        <v>438</v>
      </c>
      <c r="LE3" s="17" t="s">
        <v>438</v>
      </c>
      <c r="LF3" s="17" t="s">
        <v>438</v>
      </c>
      <c r="LG3" s="18">
        <v>0</v>
      </c>
      <c r="LH3" s="17" t="s">
        <v>438</v>
      </c>
      <c r="LI3" s="18">
        <v>0</v>
      </c>
      <c r="LJ3" s="17" t="s">
        <v>438</v>
      </c>
      <c r="LK3" s="17" t="s">
        <v>438</v>
      </c>
      <c r="LL3" s="17" t="s">
        <v>438</v>
      </c>
      <c r="LM3" s="18">
        <v>0</v>
      </c>
      <c r="LN3" s="17" t="s">
        <v>438</v>
      </c>
      <c r="LO3" s="17" t="s">
        <v>438</v>
      </c>
      <c r="LP3" s="17" t="s">
        <v>438</v>
      </c>
      <c r="LQ3" s="18">
        <v>0</v>
      </c>
      <c r="LR3" s="18">
        <v>0</v>
      </c>
      <c r="LS3" s="17" t="s">
        <v>438</v>
      </c>
      <c r="LT3" s="20">
        <v>0</v>
      </c>
      <c r="LU3" s="18">
        <v>0</v>
      </c>
      <c r="LV3" s="18">
        <v>0</v>
      </c>
      <c r="LW3" s="17" t="s">
        <v>449</v>
      </c>
      <c r="LX3" s="17" t="s">
        <v>438</v>
      </c>
      <c r="LY3" s="18">
        <v>0</v>
      </c>
      <c r="LZ3" s="19">
        <v>44834</v>
      </c>
      <c r="MA3" s="17" t="s">
        <v>449</v>
      </c>
      <c r="MB3" s="17" t="s">
        <v>438</v>
      </c>
      <c r="MC3" s="18">
        <v>0</v>
      </c>
      <c r="MD3" s="19"/>
      <c r="ME3" s="17" t="s">
        <v>449</v>
      </c>
      <c r="MF3" s="23">
        <v>0</v>
      </c>
      <c r="MG3" s="18">
        <v>0</v>
      </c>
      <c r="MH3" s="17" t="s">
        <v>438</v>
      </c>
      <c r="MI3" s="17" t="s">
        <v>449</v>
      </c>
      <c r="MJ3" s="17" t="s">
        <v>438</v>
      </c>
      <c r="MK3" s="18">
        <v>0</v>
      </c>
      <c r="ML3" s="17" t="s">
        <v>438</v>
      </c>
      <c r="MM3" s="18">
        <v>0</v>
      </c>
      <c r="MN3" s="17" t="s">
        <v>471</v>
      </c>
      <c r="MO3" s="17" t="s">
        <v>449</v>
      </c>
      <c r="MP3" s="17" t="s">
        <v>438</v>
      </c>
      <c r="MQ3" s="18">
        <v>0</v>
      </c>
      <c r="MR3" s="17" t="s">
        <v>438</v>
      </c>
      <c r="MS3" s="17" t="s">
        <v>449</v>
      </c>
      <c r="MT3" s="17" t="s">
        <v>438</v>
      </c>
      <c r="MU3" s="18">
        <v>0</v>
      </c>
      <c r="MV3" s="17" t="s">
        <v>438</v>
      </c>
      <c r="MW3" s="18">
        <v>0</v>
      </c>
      <c r="MX3" s="17" t="s">
        <v>438</v>
      </c>
      <c r="MY3" s="17" t="s">
        <v>438</v>
      </c>
      <c r="MZ3" s="18">
        <v>0</v>
      </c>
      <c r="NA3" s="17" t="s">
        <v>472</v>
      </c>
      <c r="NB3" s="17" t="s">
        <v>438</v>
      </c>
      <c r="NC3" s="18">
        <v>456201.2</v>
      </c>
      <c r="ND3" s="18">
        <v>0</v>
      </c>
      <c r="NE3" s="18">
        <v>456201.2</v>
      </c>
      <c r="NF3" s="17" t="s">
        <v>438</v>
      </c>
      <c r="NG3" s="18">
        <v>456201.2</v>
      </c>
      <c r="NH3" s="18">
        <v>0</v>
      </c>
      <c r="NI3" s="18">
        <v>0</v>
      </c>
      <c r="NJ3" s="17" t="s">
        <v>438</v>
      </c>
      <c r="NK3" s="18">
        <v>4136.17</v>
      </c>
      <c r="NL3" s="18">
        <v>0</v>
      </c>
      <c r="NM3" s="18">
        <v>4136.17</v>
      </c>
      <c r="NN3" s="17" t="s">
        <v>438</v>
      </c>
      <c r="NO3" s="17" t="s">
        <v>473</v>
      </c>
      <c r="NP3" s="18">
        <v>0</v>
      </c>
      <c r="NQ3" s="20">
        <v>0</v>
      </c>
      <c r="NR3" s="17" t="s">
        <v>438</v>
      </c>
      <c r="NS3" s="20">
        <v>0</v>
      </c>
      <c r="NT3" s="18">
        <v>0</v>
      </c>
      <c r="NU3" s="18">
        <v>0</v>
      </c>
      <c r="NV3" s="17" t="s">
        <v>438</v>
      </c>
      <c r="NW3" s="18">
        <v>0</v>
      </c>
      <c r="NX3" s="18">
        <v>0</v>
      </c>
      <c r="NY3" s="17" t="s">
        <v>438</v>
      </c>
      <c r="NZ3" s="17" t="s">
        <v>438</v>
      </c>
      <c r="OA3" s="18">
        <v>456201.2</v>
      </c>
      <c r="OB3" s="18">
        <v>0</v>
      </c>
      <c r="OC3" s="17" t="s">
        <v>438</v>
      </c>
      <c r="OD3" s="17" t="s">
        <v>438</v>
      </c>
      <c r="OE3" s="17" t="s">
        <v>438</v>
      </c>
      <c r="OF3" s="18">
        <v>0</v>
      </c>
      <c r="OG3" s="17" t="s">
        <v>438</v>
      </c>
      <c r="OH3" s="17" t="s">
        <v>438</v>
      </c>
      <c r="OI3" s="17" t="s">
        <v>438</v>
      </c>
      <c r="OJ3" s="18">
        <v>0</v>
      </c>
      <c r="OK3" s="17" t="s">
        <v>438</v>
      </c>
      <c r="OL3" s="17" t="s">
        <v>438</v>
      </c>
      <c r="OM3" s="17" t="s">
        <v>438</v>
      </c>
      <c r="ON3" s="18">
        <v>0</v>
      </c>
      <c r="OO3" s="17" t="s">
        <v>438</v>
      </c>
      <c r="OP3" s="17" t="s">
        <v>438</v>
      </c>
      <c r="OQ3" s="17" t="s">
        <v>474</v>
      </c>
      <c r="OR3" s="18">
        <v>0</v>
      </c>
      <c r="OS3" s="17" t="s">
        <v>438</v>
      </c>
      <c r="OT3" s="17" t="s">
        <v>438</v>
      </c>
      <c r="OU3" s="17" t="s">
        <v>438</v>
      </c>
      <c r="OV3" s="18">
        <v>0</v>
      </c>
      <c r="OW3" s="17" t="s">
        <v>438</v>
      </c>
      <c r="OX3" s="17" t="s">
        <v>438</v>
      </c>
      <c r="OY3" s="17" t="s">
        <v>427</v>
      </c>
      <c r="OZ3" s="18">
        <v>0</v>
      </c>
      <c r="PA3" s="18">
        <v>0</v>
      </c>
      <c r="PB3" s="18">
        <v>0</v>
      </c>
      <c r="PC3" s="21">
        <v>1</v>
      </c>
      <c r="PD3" s="17" t="s">
        <v>438</v>
      </c>
      <c r="PE3" s="17" t="s">
        <v>438</v>
      </c>
      <c r="PF3" s="17" t="s">
        <v>475</v>
      </c>
      <c r="PG3" s="17" t="s">
        <v>476</v>
      </c>
      <c r="PH3" s="17" t="s">
        <v>477</v>
      </c>
      <c r="PI3" s="17" t="s">
        <v>478</v>
      </c>
      <c r="PJ3" s="17" t="s">
        <v>436</v>
      </c>
      <c r="PK3" s="17" t="s">
        <v>437</v>
      </c>
      <c r="PL3" s="17" t="s">
        <v>1045</v>
      </c>
      <c r="PM3" s="17" t="s">
        <v>1046</v>
      </c>
      <c r="PN3" s="17" t="s">
        <v>481</v>
      </c>
      <c r="PO3" s="17" t="s">
        <v>482</v>
      </c>
      <c r="PP3" s="17" t="s">
        <v>1041</v>
      </c>
      <c r="PQ3" s="17" t="s">
        <v>438</v>
      </c>
      <c r="PR3" s="19"/>
      <c r="PS3" s="19"/>
      <c r="PT3" s="17" t="s">
        <v>483</v>
      </c>
      <c r="PU3" s="17" t="s">
        <v>484</v>
      </c>
      <c r="PV3" s="20">
        <v>4386.55</v>
      </c>
      <c r="PW3" s="18">
        <v>456201.2</v>
      </c>
      <c r="PX3" s="17" t="s">
        <v>449</v>
      </c>
      <c r="PY3" s="17" t="s">
        <v>449</v>
      </c>
      <c r="PZ3" s="18">
        <v>456201.2</v>
      </c>
      <c r="QA3" s="17" t="s">
        <v>449</v>
      </c>
      <c r="QB3" s="20">
        <v>4346.7791349999998</v>
      </c>
      <c r="QC3" s="17" t="s">
        <v>449</v>
      </c>
      <c r="QD3" s="20">
        <v>4386.55</v>
      </c>
      <c r="QE3" s="17" t="s">
        <v>449</v>
      </c>
      <c r="QF3" s="17" t="s">
        <v>485</v>
      </c>
      <c r="QG3" s="20">
        <v>4346.7791349999998</v>
      </c>
      <c r="QH3" s="17" t="s">
        <v>449</v>
      </c>
      <c r="QI3" s="20">
        <v>4386.55</v>
      </c>
      <c r="QJ3" s="17" t="s">
        <v>449</v>
      </c>
      <c r="QK3" s="17" t="s">
        <v>486</v>
      </c>
      <c r="QL3" s="17" t="s">
        <v>438</v>
      </c>
      <c r="QM3" s="17" t="s">
        <v>438</v>
      </c>
      <c r="QN3" s="17" t="s">
        <v>438</v>
      </c>
      <c r="QO3" s="17" t="s">
        <v>487</v>
      </c>
      <c r="QP3" s="17" t="s">
        <v>438</v>
      </c>
      <c r="QQ3" s="17" t="s">
        <v>488</v>
      </c>
      <c r="QR3" s="17" t="s">
        <v>438</v>
      </c>
      <c r="QS3" s="17" t="s">
        <v>438</v>
      </c>
      <c r="QT3" s="17" t="s">
        <v>489</v>
      </c>
      <c r="QU3" s="17" t="s">
        <v>490</v>
      </c>
      <c r="QV3" s="17" t="s">
        <v>425</v>
      </c>
      <c r="QW3" s="17" t="s">
        <v>491</v>
      </c>
      <c r="QX3" s="17" t="s">
        <v>1047</v>
      </c>
      <c r="QY3" s="17" t="s">
        <v>438</v>
      </c>
      <c r="QZ3" s="17" t="s">
        <v>438</v>
      </c>
      <c r="RA3" s="17" t="s">
        <v>449</v>
      </c>
      <c r="RB3" s="17" t="s">
        <v>449</v>
      </c>
    </row>
    <row r="4" spans="1:470" outlineLevel="2" x14ac:dyDescent="0.25">
      <c r="A4" s="17" t="s">
        <v>425</v>
      </c>
      <c r="B4" s="17" t="s">
        <v>1025</v>
      </c>
      <c r="C4" s="17" t="s">
        <v>427</v>
      </c>
      <c r="D4" s="17" t="s">
        <v>428</v>
      </c>
      <c r="E4" s="17" t="s">
        <v>1026</v>
      </c>
      <c r="F4" s="17" t="s">
        <v>1027</v>
      </c>
      <c r="G4" s="17">
        <v>9101</v>
      </c>
      <c r="H4" s="18">
        <v>0</v>
      </c>
      <c r="I4" s="19">
        <v>44834</v>
      </c>
      <c r="J4" s="20">
        <v>882</v>
      </c>
      <c r="K4" s="18">
        <v>346303.06</v>
      </c>
      <c r="L4" s="18">
        <v>346303.06</v>
      </c>
      <c r="M4" s="18">
        <v>347728.5</v>
      </c>
      <c r="N4" s="18">
        <v>347728.5</v>
      </c>
      <c r="O4" s="18">
        <v>347728.5</v>
      </c>
      <c r="P4" s="18">
        <v>347728.5</v>
      </c>
      <c r="Q4" s="18">
        <v>0</v>
      </c>
      <c r="R4" s="18">
        <v>1425.44</v>
      </c>
      <c r="S4" s="18">
        <v>0</v>
      </c>
      <c r="T4" s="17" t="s">
        <v>431</v>
      </c>
      <c r="U4" s="17" t="s">
        <v>432</v>
      </c>
      <c r="V4" s="17" t="s">
        <v>1028</v>
      </c>
      <c r="W4" s="17" t="s">
        <v>1029</v>
      </c>
      <c r="X4" s="17" t="s">
        <v>435</v>
      </c>
      <c r="Y4" s="17" t="s">
        <v>436</v>
      </c>
      <c r="Z4" s="17" t="s">
        <v>437</v>
      </c>
      <c r="AA4" s="17" t="s">
        <v>431</v>
      </c>
      <c r="AB4" s="17" t="s">
        <v>438</v>
      </c>
      <c r="AC4" s="17" t="s">
        <v>438</v>
      </c>
      <c r="AD4" s="17" t="s">
        <v>438</v>
      </c>
      <c r="AE4" s="17" t="s">
        <v>438</v>
      </c>
      <c r="AF4" s="17" t="s">
        <v>439</v>
      </c>
      <c r="AG4" s="17" t="s">
        <v>438</v>
      </c>
      <c r="AH4" s="17" t="s">
        <v>438</v>
      </c>
      <c r="AI4" s="17" t="s">
        <v>440</v>
      </c>
      <c r="AJ4" s="17" t="s">
        <v>441</v>
      </c>
      <c r="AK4" s="17" t="s">
        <v>442</v>
      </c>
      <c r="AL4" s="18">
        <v>0</v>
      </c>
      <c r="AM4" s="17" t="s">
        <v>438</v>
      </c>
      <c r="AN4" s="21">
        <v>0</v>
      </c>
      <c r="AO4" s="17" t="s">
        <v>438</v>
      </c>
      <c r="AP4" s="21">
        <v>0</v>
      </c>
      <c r="AQ4" s="17" t="s">
        <v>438</v>
      </c>
      <c r="AR4" s="22" t="s">
        <v>443</v>
      </c>
      <c r="AS4" s="17" t="s">
        <v>438</v>
      </c>
      <c r="AT4" s="17" t="s">
        <v>438</v>
      </c>
      <c r="AU4" s="17" t="s">
        <v>438</v>
      </c>
      <c r="AV4" s="17" t="s">
        <v>438</v>
      </c>
      <c r="AW4" s="17" t="s">
        <v>438</v>
      </c>
      <c r="AX4" s="17" t="s">
        <v>1030</v>
      </c>
      <c r="AY4" s="17" t="s">
        <v>437</v>
      </c>
      <c r="AZ4" s="17" t="s">
        <v>445</v>
      </c>
      <c r="BA4" s="18">
        <v>0</v>
      </c>
      <c r="BB4" s="21">
        <v>0</v>
      </c>
      <c r="BC4" s="21">
        <v>0</v>
      </c>
      <c r="BD4" s="17" t="s">
        <v>438</v>
      </c>
      <c r="BE4" s="21">
        <v>0</v>
      </c>
      <c r="BF4" s="17" t="s">
        <v>446</v>
      </c>
      <c r="BG4" s="20">
        <v>0</v>
      </c>
      <c r="BH4" s="20">
        <v>0</v>
      </c>
      <c r="BI4" s="18">
        <v>0.41</v>
      </c>
      <c r="BJ4" s="17" t="s">
        <v>447</v>
      </c>
      <c r="BK4" s="17" t="s">
        <v>438</v>
      </c>
      <c r="BL4" s="19"/>
      <c r="BM4" s="17" t="s">
        <v>448</v>
      </c>
      <c r="BN4" s="23">
        <v>0</v>
      </c>
      <c r="BO4" s="17" t="s">
        <v>438</v>
      </c>
      <c r="BP4" s="17" t="s">
        <v>438</v>
      </c>
      <c r="BQ4" s="17" t="s">
        <v>438</v>
      </c>
      <c r="BR4" s="17" t="s">
        <v>436</v>
      </c>
      <c r="BS4" s="19"/>
      <c r="BT4" s="19"/>
      <c r="BU4" s="17" t="s">
        <v>438</v>
      </c>
      <c r="BV4" s="19"/>
      <c r="BW4" s="17" t="s">
        <v>438</v>
      </c>
      <c r="BX4" s="17" t="s">
        <v>438</v>
      </c>
      <c r="BY4" s="17" t="s">
        <v>438</v>
      </c>
      <c r="BZ4" s="17" t="s">
        <v>438</v>
      </c>
      <c r="CA4" s="17" t="s">
        <v>438</v>
      </c>
      <c r="CB4" s="17" t="s">
        <v>438</v>
      </c>
      <c r="CC4" s="17" t="s">
        <v>437</v>
      </c>
      <c r="CD4" s="17" t="s">
        <v>438</v>
      </c>
      <c r="CE4" s="17" t="s">
        <v>438</v>
      </c>
      <c r="CF4" s="18">
        <v>49662896.729999997</v>
      </c>
      <c r="CG4" s="18">
        <v>0</v>
      </c>
      <c r="CH4" s="18">
        <v>0</v>
      </c>
      <c r="CI4" s="17" t="s">
        <v>438</v>
      </c>
      <c r="CJ4" s="17" t="s">
        <v>436</v>
      </c>
      <c r="CK4" s="17" t="s">
        <v>438</v>
      </c>
      <c r="CL4" s="18">
        <v>346303.06</v>
      </c>
      <c r="CM4" s="17" t="s">
        <v>438</v>
      </c>
      <c r="CN4" s="18">
        <v>0</v>
      </c>
      <c r="CO4" s="18">
        <v>0</v>
      </c>
      <c r="CP4" s="17" t="s">
        <v>449</v>
      </c>
      <c r="CQ4" s="20">
        <v>0</v>
      </c>
      <c r="CR4" s="18">
        <v>346303.06</v>
      </c>
      <c r="CS4" s="18">
        <v>0</v>
      </c>
      <c r="CT4" s="17" t="s">
        <v>449</v>
      </c>
      <c r="CU4" s="17" t="s">
        <v>438</v>
      </c>
      <c r="CV4" s="18">
        <v>0</v>
      </c>
      <c r="CW4" s="17" t="s">
        <v>438</v>
      </c>
      <c r="CX4" s="18">
        <v>0</v>
      </c>
      <c r="CY4" s="17" t="s">
        <v>438</v>
      </c>
      <c r="CZ4" s="17" t="s">
        <v>449</v>
      </c>
      <c r="DA4" s="17" t="s">
        <v>438</v>
      </c>
      <c r="DB4" s="18">
        <v>0</v>
      </c>
      <c r="DC4" s="18">
        <v>2</v>
      </c>
      <c r="DD4" s="17" t="s">
        <v>449</v>
      </c>
      <c r="DE4" s="17" t="s">
        <v>450</v>
      </c>
      <c r="DF4" s="19">
        <v>44823</v>
      </c>
      <c r="DG4" s="18">
        <v>346303.06</v>
      </c>
      <c r="DH4" s="19"/>
      <c r="DI4" s="18">
        <v>0</v>
      </c>
      <c r="DJ4" s="17" t="s">
        <v>447</v>
      </c>
      <c r="DK4" s="17" t="s">
        <v>449</v>
      </c>
      <c r="DL4" s="17" t="s">
        <v>451</v>
      </c>
      <c r="DM4" s="18">
        <v>346303.06</v>
      </c>
      <c r="DN4" s="17" t="s">
        <v>449</v>
      </c>
      <c r="DO4" s="17" t="s">
        <v>438</v>
      </c>
      <c r="DP4" s="18">
        <v>0</v>
      </c>
      <c r="DQ4" s="19"/>
      <c r="DR4" s="18">
        <v>0</v>
      </c>
      <c r="DS4" s="17" t="s">
        <v>452</v>
      </c>
      <c r="DT4" s="17" t="s">
        <v>449</v>
      </c>
      <c r="DU4" s="17" t="s">
        <v>453</v>
      </c>
      <c r="DV4" s="18">
        <v>0</v>
      </c>
      <c r="DW4" s="17" t="s">
        <v>454</v>
      </c>
      <c r="DX4" s="17" t="s">
        <v>449</v>
      </c>
      <c r="DY4" s="17" t="s">
        <v>455</v>
      </c>
      <c r="DZ4" s="18">
        <v>0</v>
      </c>
      <c r="EA4" s="17" t="s">
        <v>456</v>
      </c>
      <c r="EB4" s="18">
        <v>0</v>
      </c>
      <c r="EC4" s="17" t="s">
        <v>438</v>
      </c>
      <c r="ED4" s="18">
        <v>0</v>
      </c>
      <c r="EE4" s="17" t="s">
        <v>438</v>
      </c>
      <c r="EF4" s="17" t="s">
        <v>449</v>
      </c>
      <c r="EG4" s="19">
        <v>44816</v>
      </c>
      <c r="EH4" s="18">
        <v>0</v>
      </c>
      <c r="EI4" s="17" t="s">
        <v>438</v>
      </c>
      <c r="EJ4" s="17" t="s">
        <v>449</v>
      </c>
      <c r="EK4" s="17" t="s">
        <v>457</v>
      </c>
      <c r="EL4" s="18">
        <v>0</v>
      </c>
      <c r="EM4" s="24">
        <v>0</v>
      </c>
      <c r="EN4" s="18">
        <v>0</v>
      </c>
      <c r="EO4" s="17" t="s">
        <v>458</v>
      </c>
      <c r="EP4" s="17" t="s">
        <v>449</v>
      </c>
      <c r="EQ4" s="20">
        <v>0.70017799999999997</v>
      </c>
      <c r="ER4" s="18">
        <v>0</v>
      </c>
      <c r="ES4" s="20">
        <v>0</v>
      </c>
      <c r="ET4" s="17" t="s">
        <v>449</v>
      </c>
      <c r="EU4" s="18">
        <v>0</v>
      </c>
      <c r="EV4" s="18">
        <v>0</v>
      </c>
      <c r="EW4" s="20">
        <v>0.70017799999999997</v>
      </c>
      <c r="EX4" s="18">
        <v>0</v>
      </c>
      <c r="EY4" s="18">
        <v>159389135.09</v>
      </c>
      <c r="EZ4" s="17" t="s">
        <v>438</v>
      </c>
      <c r="FA4" s="18">
        <v>0</v>
      </c>
      <c r="FB4" s="18">
        <v>0</v>
      </c>
      <c r="FC4" s="17" t="s">
        <v>436</v>
      </c>
      <c r="FD4" s="17" t="s">
        <v>438</v>
      </c>
      <c r="FE4" s="17" t="s">
        <v>459</v>
      </c>
      <c r="FF4" s="18">
        <v>0</v>
      </c>
      <c r="FG4" s="17" t="s">
        <v>459</v>
      </c>
      <c r="FH4" s="17" t="s">
        <v>460</v>
      </c>
      <c r="FI4" s="18">
        <v>0</v>
      </c>
      <c r="FJ4" s="17" t="s">
        <v>461</v>
      </c>
      <c r="FK4" s="17" t="s">
        <v>449</v>
      </c>
      <c r="FL4" s="19"/>
      <c r="FM4" s="18">
        <v>346303.06</v>
      </c>
      <c r="FN4" s="19"/>
      <c r="FO4" s="17" t="s">
        <v>449</v>
      </c>
      <c r="FP4" s="17" t="s">
        <v>428</v>
      </c>
      <c r="FQ4" s="18">
        <v>0</v>
      </c>
      <c r="FR4" s="17" t="s">
        <v>457</v>
      </c>
      <c r="FS4" s="18">
        <v>0</v>
      </c>
      <c r="FT4" s="17" t="s">
        <v>457</v>
      </c>
      <c r="FU4" s="17" t="s">
        <v>449</v>
      </c>
      <c r="FV4" s="24">
        <v>0</v>
      </c>
      <c r="FW4" s="18">
        <v>0</v>
      </c>
      <c r="FX4" s="24">
        <v>0</v>
      </c>
      <c r="FY4" s="17" t="s">
        <v>438</v>
      </c>
      <c r="FZ4" s="18">
        <v>0</v>
      </c>
      <c r="GA4" s="19"/>
      <c r="GB4" s="18">
        <v>0</v>
      </c>
      <c r="GC4" s="17" t="s">
        <v>438</v>
      </c>
      <c r="GD4" s="18">
        <v>0</v>
      </c>
      <c r="GE4" s="17" t="s">
        <v>438</v>
      </c>
      <c r="GF4" s="18">
        <v>0</v>
      </c>
      <c r="GG4" s="17" t="s">
        <v>438</v>
      </c>
      <c r="GH4" s="18">
        <v>0</v>
      </c>
      <c r="GI4" s="17" t="s">
        <v>438</v>
      </c>
      <c r="GJ4" s="18">
        <v>0</v>
      </c>
      <c r="GK4" s="18">
        <v>0</v>
      </c>
      <c r="GL4" s="18">
        <v>1425.44</v>
      </c>
      <c r="GM4" s="18">
        <v>0</v>
      </c>
      <c r="GN4" s="18">
        <v>0</v>
      </c>
      <c r="GO4" s="25">
        <v>0</v>
      </c>
      <c r="GP4" s="17" t="s">
        <v>449</v>
      </c>
      <c r="GQ4" s="25">
        <v>0</v>
      </c>
      <c r="GR4" s="18">
        <v>1425.44</v>
      </c>
      <c r="GS4" s="20">
        <v>0</v>
      </c>
      <c r="GT4" s="18">
        <v>0</v>
      </c>
      <c r="GU4" s="20">
        <v>0</v>
      </c>
      <c r="GV4" s="18">
        <v>1425.44</v>
      </c>
      <c r="GW4" s="17" t="s">
        <v>549</v>
      </c>
      <c r="GX4" s="17" t="s">
        <v>449</v>
      </c>
      <c r="GY4" s="17" t="s">
        <v>550</v>
      </c>
      <c r="GZ4" s="18">
        <v>1425.44</v>
      </c>
      <c r="HA4" s="17" t="s">
        <v>438</v>
      </c>
      <c r="HB4" s="18">
        <v>0</v>
      </c>
      <c r="HC4" s="17" t="s">
        <v>438</v>
      </c>
      <c r="HD4" s="18">
        <v>0</v>
      </c>
      <c r="HE4" s="17" t="s">
        <v>438</v>
      </c>
      <c r="HF4" s="17" t="s">
        <v>449</v>
      </c>
      <c r="HG4" s="17" t="s">
        <v>464</v>
      </c>
      <c r="HH4" s="18">
        <v>0</v>
      </c>
      <c r="HI4" s="17" t="s">
        <v>438</v>
      </c>
      <c r="HJ4" s="18">
        <v>0</v>
      </c>
      <c r="HK4" s="17" t="s">
        <v>465</v>
      </c>
      <c r="HL4" s="18">
        <v>0</v>
      </c>
      <c r="HM4" s="20">
        <v>0</v>
      </c>
      <c r="HN4" s="17" t="s">
        <v>449</v>
      </c>
      <c r="HO4" s="17" t="s">
        <v>438</v>
      </c>
      <c r="HP4" s="18">
        <v>0</v>
      </c>
      <c r="HQ4" s="17" t="s">
        <v>438</v>
      </c>
      <c r="HR4" s="18">
        <v>0</v>
      </c>
      <c r="HS4" s="17" t="s">
        <v>438</v>
      </c>
      <c r="HT4" s="18">
        <v>0</v>
      </c>
      <c r="HU4" s="17" t="s">
        <v>438</v>
      </c>
      <c r="HV4" s="17" t="s">
        <v>449</v>
      </c>
      <c r="HW4" s="17" t="s">
        <v>438</v>
      </c>
      <c r="HX4" s="18">
        <v>0</v>
      </c>
      <c r="HY4" s="20">
        <v>0</v>
      </c>
      <c r="HZ4" s="18">
        <v>0</v>
      </c>
      <c r="IA4" s="20">
        <v>0</v>
      </c>
      <c r="IB4" s="18">
        <v>0</v>
      </c>
      <c r="IC4" s="17" t="s">
        <v>466</v>
      </c>
      <c r="ID4" s="18">
        <v>0</v>
      </c>
      <c r="IE4" s="20">
        <v>0</v>
      </c>
      <c r="IF4" s="17" t="s">
        <v>449</v>
      </c>
      <c r="IG4" s="24">
        <v>0</v>
      </c>
      <c r="IH4" s="18">
        <v>0</v>
      </c>
      <c r="II4" s="17" t="s">
        <v>438</v>
      </c>
      <c r="IJ4" s="18">
        <v>0</v>
      </c>
      <c r="IK4" s="17" t="s">
        <v>438</v>
      </c>
      <c r="IL4" s="18">
        <v>0</v>
      </c>
      <c r="IM4" s="17" t="s">
        <v>438</v>
      </c>
      <c r="IN4" s="17" t="s">
        <v>449</v>
      </c>
      <c r="IO4" s="17" t="s">
        <v>438</v>
      </c>
      <c r="IP4" s="18">
        <v>0</v>
      </c>
      <c r="IQ4" s="17" t="s">
        <v>438</v>
      </c>
      <c r="IR4" s="18">
        <v>0</v>
      </c>
      <c r="IS4" s="17" t="s">
        <v>438</v>
      </c>
      <c r="IT4" s="18">
        <v>0</v>
      </c>
      <c r="IU4" s="17" t="s">
        <v>438</v>
      </c>
      <c r="IV4" s="17" t="s">
        <v>449</v>
      </c>
      <c r="IW4" s="17" t="s">
        <v>438</v>
      </c>
      <c r="IX4" s="18">
        <v>0</v>
      </c>
      <c r="IY4" s="17" t="s">
        <v>438</v>
      </c>
      <c r="IZ4" s="18">
        <v>0</v>
      </c>
      <c r="JA4" s="17" t="s">
        <v>467</v>
      </c>
      <c r="JB4" s="18">
        <v>0</v>
      </c>
      <c r="JC4" s="17" t="s">
        <v>468</v>
      </c>
      <c r="JD4" s="17" t="s">
        <v>449</v>
      </c>
      <c r="JE4" s="18">
        <v>0</v>
      </c>
      <c r="JF4" s="19"/>
      <c r="JG4" s="17" t="s">
        <v>449</v>
      </c>
      <c r="JH4" s="19"/>
      <c r="JI4" s="18">
        <v>0</v>
      </c>
      <c r="JJ4" s="17" t="s">
        <v>438</v>
      </c>
      <c r="JK4" s="17" t="s">
        <v>449</v>
      </c>
      <c r="JL4" s="17" t="s">
        <v>438</v>
      </c>
      <c r="JM4" s="18">
        <v>0</v>
      </c>
      <c r="JN4" s="26">
        <v>0</v>
      </c>
      <c r="JO4" s="17" t="s">
        <v>449</v>
      </c>
      <c r="JP4" s="20">
        <v>392.63385499999998</v>
      </c>
      <c r="JQ4" s="18">
        <v>0</v>
      </c>
      <c r="JR4" s="17" t="s">
        <v>449</v>
      </c>
      <c r="JS4" s="17" t="s">
        <v>438</v>
      </c>
      <c r="JT4" s="17" t="s">
        <v>438</v>
      </c>
      <c r="JU4" s="18">
        <v>0</v>
      </c>
      <c r="JV4" s="17" t="s">
        <v>438</v>
      </c>
      <c r="JW4" s="17" t="s">
        <v>449</v>
      </c>
      <c r="JX4" s="24">
        <v>0</v>
      </c>
      <c r="JY4" s="18">
        <v>347728.5</v>
      </c>
      <c r="JZ4" s="19"/>
      <c r="KA4" s="17" t="s">
        <v>449</v>
      </c>
      <c r="KB4" s="26">
        <v>0</v>
      </c>
      <c r="KC4" s="18">
        <v>347728.5</v>
      </c>
      <c r="KD4" s="25">
        <v>0</v>
      </c>
      <c r="KE4" s="18">
        <v>0</v>
      </c>
      <c r="KF4" s="25">
        <v>0</v>
      </c>
      <c r="KG4" s="17" t="s">
        <v>449</v>
      </c>
      <c r="KH4" s="25">
        <v>0</v>
      </c>
      <c r="KI4" s="18">
        <v>347728.5</v>
      </c>
      <c r="KJ4" s="26">
        <v>0</v>
      </c>
      <c r="KK4" s="17" t="s">
        <v>449</v>
      </c>
      <c r="KL4" s="25">
        <v>0</v>
      </c>
      <c r="KM4" s="18">
        <v>0</v>
      </c>
      <c r="KN4" s="25">
        <v>0</v>
      </c>
      <c r="KO4" s="18">
        <v>0</v>
      </c>
      <c r="KP4" s="25">
        <v>0</v>
      </c>
      <c r="KQ4" s="17" t="s">
        <v>438</v>
      </c>
      <c r="KR4" s="17" t="s">
        <v>1031</v>
      </c>
      <c r="KS4" s="18">
        <v>0</v>
      </c>
      <c r="KT4" s="17" t="s">
        <v>1032</v>
      </c>
      <c r="KU4" s="17" t="s">
        <v>438</v>
      </c>
      <c r="KV4" s="17" t="s">
        <v>438</v>
      </c>
      <c r="KW4" s="18">
        <v>0</v>
      </c>
      <c r="KX4" s="17" t="s">
        <v>438</v>
      </c>
      <c r="KY4" s="18">
        <v>0</v>
      </c>
      <c r="KZ4" s="17" t="s">
        <v>438</v>
      </c>
      <c r="LA4" s="17" t="s">
        <v>438</v>
      </c>
      <c r="LB4" s="17" t="s">
        <v>438</v>
      </c>
      <c r="LC4" s="18">
        <v>0</v>
      </c>
      <c r="LD4" s="17" t="s">
        <v>438</v>
      </c>
      <c r="LE4" s="17" t="s">
        <v>438</v>
      </c>
      <c r="LF4" s="17" t="s">
        <v>438</v>
      </c>
      <c r="LG4" s="18">
        <v>0</v>
      </c>
      <c r="LH4" s="17" t="s">
        <v>438</v>
      </c>
      <c r="LI4" s="18">
        <v>0</v>
      </c>
      <c r="LJ4" s="17" t="s">
        <v>438</v>
      </c>
      <c r="LK4" s="17" t="s">
        <v>438</v>
      </c>
      <c r="LL4" s="17" t="s">
        <v>438</v>
      </c>
      <c r="LM4" s="18">
        <v>0</v>
      </c>
      <c r="LN4" s="17" t="s">
        <v>438</v>
      </c>
      <c r="LO4" s="17" t="s">
        <v>438</v>
      </c>
      <c r="LP4" s="17" t="s">
        <v>438</v>
      </c>
      <c r="LQ4" s="18">
        <v>0</v>
      </c>
      <c r="LR4" s="18">
        <v>0</v>
      </c>
      <c r="LS4" s="17" t="s">
        <v>438</v>
      </c>
      <c r="LT4" s="20">
        <v>0</v>
      </c>
      <c r="LU4" s="18">
        <v>0</v>
      </c>
      <c r="LV4" s="18">
        <v>0</v>
      </c>
      <c r="LW4" s="17" t="s">
        <v>449</v>
      </c>
      <c r="LX4" s="17" t="s">
        <v>438</v>
      </c>
      <c r="LY4" s="18">
        <v>0</v>
      </c>
      <c r="LZ4" s="19">
        <v>44834</v>
      </c>
      <c r="MA4" s="17" t="s">
        <v>449</v>
      </c>
      <c r="MB4" s="17" t="s">
        <v>438</v>
      </c>
      <c r="MC4" s="18">
        <v>0</v>
      </c>
      <c r="MD4" s="19"/>
      <c r="ME4" s="17" t="s">
        <v>449</v>
      </c>
      <c r="MF4" s="23">
        <v>0</v>
      </c>
      <c r="MG4" s="18">
        <v>0</v>
      </c>
      <c r="MH4" s="17" t="s">
        <v>438</v>
      </c>
      <c r="MI4" s="17" t="s">
        <v>449</v>
      </c>
      <c r="MJ4" s="17" t="s">
        <v>438</v>
      </c>
      <c r="MK4" s="18">
        <v>0</v>
      </c>
      <c r="ML4" s="17" t="s">
        <v>438</v>
      </c>
      <c r="MM4" s="18">
        <v>0</v>
      </c>
      <c r="MN4" s="17" t="s">
        <v>471</v>
      </c>
      <c r="MO4" s="17" t="s">
        <v>449</v>
      </c>
      <c r="MP4" s="17" t="s">
        <v>438</v>
      </c>
      <c r="MQ4" s="18">
        <v>0</v>
      </c>
      <c r="MR4" s="17" t="s">
        <v>438</v>
      </c>
      <c r="MS4" s="17" t="s">
        <v>449</v>
      </c>
      <c r="MT4" s="17" t="s">
        <v>438</v>
      </c>
      <c r="MU4" s="18">
        <v>0</v>
      </c>
      <c r="MV4" s="17" t="s">
        <v>438</v>
      </c>
      <c r="MW4" s="18">
        <v>0</v>
      </c>
      <c r="MX4" s="17" t="s">
        <v>438</v>
      </c>
      <c r="MY4" s="17" t="s">
        <v>438</v>
      </c>
      <c r="MZ4" s="18">
        <v>0</v>
      </c>
      <c r="NA4" s="17" t="s">
        <v>472</v>
      </c>
      <c r="NB4" s="17" t="s">
        <v>438</v>
      </c>
      <c r="NC4" s="18">
        <v>347728.5</v>
      </c>
      <c r="ND4" s="18">
        <v>0</v>
      </c>
      <c r="NE4" s="18">
        <v>347728.5</v>
      </c>
      <c r="NF4" s="17" t="s">
        <v>438</v>
      </c>
      <c r="NG4" s="18">
        <v>347728.5</v>
      </c>
      <c r="NH4" s="18">
        <v>0</v>
      </c>
      <c r="NI4" s="18">
        <v>0</v>
      </c>
      <c r="NJ4" s="17" t="s">
        <v>438</v>
      </c>
      <c r="NK4" s="18">
        <v>1425.44</v>
      </c>
      <c r="NL4" s="18">
        <v>0</v>
      </c>
      <c r="NM4" s="18">
        <v>1425.44</v>
      </c>
      <c r="NN4" s="17" t="s">
        <v>438</v>
      </c>
      <c r="NO4" s="17" t="s">
        <v>473</v>
      </c>
      <c r="NP4" s="18">
        <v>0</v>
      </c>
      <c r="NQ4" s="20">
        <v>0</v>
      </c>
      <c r="NR4" s="17" t="s">
        <v>438</v>
      </c>
      <c r="NS4" s="20">
        <v>0</v>
      </c>
      <c r="NT4" s="18">
        <v>0</v>
      </c>
      <c r="NU4" s="18">
        <v>0</v>
      </c>
      <c r="NV4" s="17" t="s">
        <v>438</v>
      </c>
      <c r="NW4" s="18">
        <v>0</v>
      </c>
      <c r="NX4" s="18">
        <v>0</v>
      </c>
      <c r="NY4" s="17" t="s">
        <v>438</v>
      </c>
      <c r="NZ4" s="17" t="s">
        <v>438</v>
      </c>
      <c r="OA4" s="18">
        <v>347728.5</v>
      </c>
      <c r="OB4" s="18">
        <v>0</v>
      </c>
      <c r="OC4" s="17" t="s">
        <v>438</v>
      </c>
      <c r="OD4" s="17" t="s">
        <v>438</v>
      </c>
      <c r="OE4" s="17" t="s">
        <v>438</v>
      </c>
      <c r="OF4" s="18">
        <v>0</v>
      </c>
      <c r="OG4" s="17" t="s">
        <v>438</v>
      </c>
      <c r="OH4" s="17" t="s">
        <v>438</v>
      </c>
      <c r="OI4" s="17" t="s">
        <v>438</v>
      </c>
      <c r="OJ4" s="18">
        <v>0</v>
      </c>
      <c r="OK4" s="17" t="s">
        <v>438</v>
      </c>
      <c r="OL4" s="17" t="s">
        <v>438</v>
      </c>
      <c r="OM4" s="17" t="s">
        <v>438</v>
      </c>
      <c r="ON4" s="18">
        <v>0</v>
      </c>
      <c r="OO4" s="17" t="s">
        <v>438</v>
      </c>
      <c r="OP4" s="17" t="s">
        <v>438</v>
      </c>
      <c r="OQ4" s="17" t="s">
        <v>474</v>
      </c>
      <c r="OR4" s="18">
        <v>0</v>
      </c>
      <c r="OS4" s="17" t="s">
        <v>438</v>
      </c>
      <c r="OT4" s="17" t="s">
        <v>438</v>
      </c>
      <c r="OU4" s="17" t="s">
        <v>438</v>
      </c>
      <c r="OV4" s="18">
        <v>0</v>
      </c>
      <c r="OW4" s="17" t="s">
        <v>438</v>
      </c>
      <c r="OX4" s="17" t="s">
        <v>438</v>
      </c>
      <c r="OY4" s="17" t="s">
        <v>427</v>
      </c>
      <c r="OZ4" s="18">
        <v>0</v>
      </c>
      <c r="PA4" s="18">
        <v>0</v>
      </c>
      <c r="PB4" s="18">
        <v>0</v>
      </c>
      <c r="PC4" s="21">
        <v>1</v>
      </c>
      <c r="PD4" s="17" t="s">
        <v>438</v>
      </c>
      <c r="PE4" s="17" t="s">
        <v>438</v>
      </c>
      <c r="PF4" s="17" t="s">
        <v>475</v>
      </c>
      <c r="PG4" s="17" t="s">
        <v>476</v>
      </c>
      <c r="PH4" s="17" t="s">
        <v>477</v>
      </c>
      <c r="PI4" s="17" t="s">
        <v>478</v>
      </c>
      <c r="PJ4" s="17" t="s">
        <v>436</v>
      </c>
      <c r="PK4" s="17" t="s">
        <v>437</v>
      </c>
      <c r="PL4" s="17" t="s">
        <v>1033</v>
      </c>
      <c r="PM4" s="17" t="s">
        <v>1034</v>
      </c>
      <c r="PN4" s="17" t="s">
        <v>481</v>
      </c>
      <c r="PO4" s="17" t="s">
        <v>482</v>
      </c>
      <c r="PP4" s="17" t="s">
        <v>549</v>
      </c>
      <c r="PQ4" s="17" t="s">
        <v>438</v>
      </c>
      <c r="PR4" s="19"/>
      <c r="PS4" s="19"/>
      <c r="PT4" s="17" t="s">
        <v>483</v>
      </c>
      <c r="PU4" s="17" t="s">
        <v>484</v>
      </c>
      <c r="PV4" s="20">
        <v>394.25</v>
      </c>
      <c r="PW4" s="18">
        <v>347728.5</v>
      </c>
      <c r="PX4" s="17" t="s">
        <v>449</v>
      </c>
      <c r="PY4" s="17" t="s">
        <v>449</v>
      </c>
      <c r="PZ4" s="18">
        <v>347728.5</v>
      </c>
      <c r="QA4" s="17" t="s">
        <v>449</v>
      </c>
      <c r="QB4" s="20">
        <v>392.63385499999998</v>
      </c>
      <c r="QC4" s="17" t="s">
        <v>449</v>
      </c>
      <c r="QD4" s="20">
        <v>394.25</v>
      </c>
      <c r="QE4" s="17" t="s">
        <v>449</v>
      </c>
      <c r="QF4" s="17" t="s">
        <v>485</v>
      </c>
      <c r="QG4" s="20">
        <v>392.63385499999998</v>
      </c>
      <c r="QH4" s="17" t="s">
        <v>449</v>
      </c>
      <c r="QI4" s="20">
        <v>394.25</v>
      </c>
      <c r="QJ4" s="17" t="s">
        <v>449</v>
      </c>
      <c r="QK4" s="17" t="s">
        <v>486</v>
      </c>
      <c r="QL4" s="17" t="s">
        <v>438</v>
      </c>
      <c r="QM4" s="17" t="s">
        <v>438</v>
      </c>
      <c r="QN4" s="17" t="s">
        <v>438</v>
      </c>
      <c r="QO4" s="17" t="s">
        <v>487</v>
      </c>
      <c r="QP4" s="17" t="s">
        <v>438</v>
      </c>
      <c r="QQ4" s="17" t="s">
        <v>488</v>
      </c>
      <c r="QR4" s="17" t="s">
        <v>438</v>
      </c>
      <c r="QS4" s="17" t="s">
        <v>438</v>
      </c>
      <c r="QT4" s="17" t="s">
        <v>489</v>
      </c>
      <c r="QU4" s="17" t="s">
        <v>490</v>
      </c>
      <c r="QV4" s="17" t="s">
        <v>425</v>
      </c>
      <c r="QW4" s="17" t="s">
        <v>491</v>
      </c>
      <c r="QX4" s="17" t="s">
        <v>555</v>
      </c>
      <c r="QY4" s="17" t="s">
        <v>438</v>
      </c>
      <c r="QZ4" s="17" t="s">
        <v>438</v>
      </c>
      <c r="RA4" s="17" t="s">
        <v>449</v>
      </c>
      <c r="RB4" s="17" t="s">
        <v>449</v>
      </c>
    </row>
    <row r="5" spans="1:470" outlineLevel="2" x14ac:dyDescent="0.25">
      <c r="A5" s="17" t="s">
        <v>425</v>
      </c>
      <c r="B5" s="17" t="s">
        <v>505</v>
      </c>
      <c r="C5" s="17" t="s">
        <v>427</v>
      </c>
      <c r="D5" s="17" t="s">
        <v>428</v>
      </c>
      <c r="E5" s="17" t="s">
        <v>506</v>
      </c>
      <c r="F5" s="17" t="s">
        <v>507</v>
      </c>
      <c r="G5" s="17">
        <v>9101</v>
      </c>
      <c r="H5" s="18">
        <v>0</v>
      </c>
      <c r="I5" s="19">
        <v>44834</v>
      </c>
      <c r="J5" s="20">
        <v>2469</v>
      </c>
      <c r="K5" s="18">
        <v>3496522.9</v>
      </c>
      <c r="L5" s="18">
        <v>3496522.9</v>
      </c>
      <c r="M5" s="18">
        <v>3509313.15</v>
      </c>
      <c r="N5" s="18">
        <v>3509313.15</v>
      </c>
      <c r="O5" s="18">
        <v>3509313.15</v>
      </c>
      <c r="P5" s="18">
        <v>3509313.15</v>
      </c>
      <c r="Q5" s="18">
        <v>0</v>
      </c>
      <c r="R5" s="18">
        <v>12790.25</v>
      </c>
      <c r="S5" s="18">
        <v>0</v>
      </c>
      <c r="T5" s="17" t="s">
        <v>431</v>
      </c>
      <c r="U5" s="17" t="s">
        <v>432</v>
      </c>
      <c r="V5" s="17" t="s">
        <v>508</v>
      </c>
      <c r="W5" s="17" t="s">
        <v>509</v>
      </c>
      <c r="X5" s="17" t="s">
        <v>435</v>
      </c>
      <c r="Y5" s="17" t="s">
        <v>436</v>
      </c>
      <c r="Z5" s="17" t="s">
        <v>437</v>
      </c>
      <c r="AA5" s="17" t="s">
        <v>431</v>
      </c>
      <c r="AB5" s="17" t="s">
        <v>438</v>
      </c>
      <c r="AC5" s="17" t="s">
        <v>438</v>
      </c>
      <c r="AD5" s="17" t="s">
        <v>438</v>
      </c>
      <c r="AE5" s="17" t="s">
        <v>438</v>
      </c>
      <c r="AF5" s="17" t="s">
        <v>439</v>
      </c>
      <c r="AG5" s="17" t="s">
        <v>438</v>
      </c>
      <c r="AH5" s="17" t="s">
        <v>438</v>
      </c>
      <c r="AI5" s="17" t="s">
        <v>440</v>
      </c>
      <c r="AJ5" s="17" t="s">
        <v>441</v>
      </c>
      <c r="AK5" s="17" t="s">
        <v>442</v>
      </c>
      <c r="AL5" s="18">
        <v>0</v>
      </c>
      <c r="AM5" s="17" t="s">
        <v>438</v>
      </c>
      <c r="AN5" s="21">
        <v>0</v>
      </c>
      <c r="AO5" s="17" t="s">
        <v>438</v>
      </c>
      <c r="AP5" s="21">
        <v>0</v>
      </c>
      <c r="AQ5" s="17" t="s">
        <v>438</v>
      </c>
      <c r="AR5" s="22" t="s">
        <v>443</v>
      </c>
      <c r="AS5" s="17" t="s">
        <v>438</v>
      </c>
      <c r="AT5" s="17" t="s">
        <v>438</v>
      </c>
      <c r="AU5" s="17" t="s">
        <v>438</v>
      </c>
      <c r="AV5" s="17" t="s">
        <v>438</v>
      </c>
      <c r="AW5" s="17" t="s">
        <v>438</v>
      </c>
      <c r="AX5" s="17" t="s">
        <v>509</v>
      </c>
      <c r="AY5" s="17" t="s">
        <v>437</v>
      </c>
      <c r="AZ5" s="17" t="s">
        <v>445</v>
      </c>
      <c r="BA5" s="18">
        <v>0</v>
      </c>
      <c r="BB5" s="21">
        <v>0</v>
      </c>
      <c r="BC5" s="21">
        <v>0</v>
      </c>
      <c r="BD5" s="17" t="s">
        <v>438</v>
      </c>
      <c r="BE5" s="21">
        <v>0</v>
      </c>
      <c r="BF5" s="17" t="s">
        <v>446</v>
      </c>
      <c r="BG5" s="20">
        <v>0</v>
      </c>
      <c r="BH5" s="20">
        <v>0</v>
      </c>
      <c r="BI5" s="18">
        <v>0.36</v>
      </c>
      <c r="BJ5" s="17" t="s">
        <v>447</v>
      </c>
      <c r="BK5" s="17" t="s">
        <v>438</v>
      </c>
      <c r="BL5" s="19"/>
      <c r="BM5" s="17" t="s">
        <v>510</v>
      </c>
      <c r="BN5" s="23">
        <v>0</v>
      </c>
      <c r="BO5" s="17" t="s">
        <v>438</v>
      </c>
      <c r="BP5" s="17" t="s">
        <v>438</v>
      </c>
      <c r="BQ5" s="17" t="s">
        <v>438</v>
      </c>
      <c r="BR5" s="17" t="s">
        <v>436</v>
      </c>
      <c r="BS5" s="19"/>
      <c r="BT5" s="19"/>
      <c r="BU5" s="17" t="s">
        <v>438</v>
      </c>
      <c r="BV5" s="19"/>
      <c r="BW5" s="17" t="s">
        <v>438</v>
      </c>
      <c r="BX5" s="17" t="s">
        <v>438</v>
      </c>
      <c r="BY5" s="17" t="s">
        <v>438</v>
      </c>
      <c r="BZ5" s="17" t="s">
        <v>438</v>
      </c>
      <c r="CA5" s="17" t="s">
        <v>438</v>
      </c>
      <c r="CB5" s="17" t="s">
        <v>438</v>
      </c>
      <c r="CC5" s="17" t="s">
        <v>437</v>
      </c>
      <c r="CD5" s="17" t="s">
        <v>438</v>
      </c>
      <c r="CE5" s="17" t="s">
        <v>438</v>
      </c>
      <c r="CF5" s="18">
        <v>49662896.729999997</v>
      </c>
      <c r="CG5" s="18">
        <v>0</v>
      </c>
      <c r="CH5" s="18">
        <v>0</v>
      </c>
      <c r="CI5" s="17" t="s">
        <v>438</v>
      </c>
      <c r="CJ5" s="17" t="s">
        <v>436</v>
      </c>
      <c r="CK5" s="17" t="s">
        <v>438</v>
      </c>
      <c r="CL5" s="18">
        <v>3496522.9</v>
      </c>
      <c r="CM5" s="17" t="s">
        <v>438</v>
      </c>
      <c r="CN5" s="18">
        <v>0</v>
      </c>
      <c r="CO5" s="18">
        <v>0</v>
      </c>
      <c r="CP5" s="17" t="s">
        <v>449</v>
      </c>
      <c r="CQ5" s="20">
        <v>0</v>
      </c>
      <c r="CR5" s="18">
        <v>3496522.9</v>
      </c>
      <c r="CS5" s="18">
        <v>0</v>
      </c>
      <c r="CT5" s="17" t="s">
        <v>449</v>
      </c>
      <c r="CU5" s="17" t="s">
        <v>438</v>
      </c>
      <c r="CV5" s="18">
        <v>0</v>
      </c>
      <c r="CW5" s="17" t="s">
        <v>438</v>
      </c>
      <c r="CX5" s="18">
        <v>0</v>
      </c>
      <c r="CY5" s="17" t="s">
        <v>438</v>
      </c>
      <c r="CZ5" s="17" t="s">
        <v>449</v>
      </c>
      <c r="DA5" s="17" t="s">
        <v>438</v>
      </c>
      <c r="DB5" s="18">
        <v>0</v>
      </c>
      <c r="DC5" s="18">
        <v>1</v>
      </c>
      <c r="DD5" s="17" t="s">
        <v>449</v>
      </c>
      <c r="DE5" s="17" t="s">
        <v>450</v>
      </c>
      <c r="DF5" s="19">
        <v>44816</v>
      </c>
      <c r="DG5" s="18">
        <v>3496522.9</v>
      </c>
      <c r="DH5" s="19"/>
      <c r="DI5" s="18">
        <v>0</v>
      </c>
      <c r="DJ5" s="17" t="s">
        <v>447</v>
      </c>
      <c r="DK5" s="17" t="s">
        <v>449</v>
      </c>
      <c r="DL5" s="17" t="s">
        <v>451</v>
      </c>
      <c r="DM5" s="18">
        <v>3496522.9</v>
      </c>
      <c r="DN5" s="17" t="s">
        <v>449</v>
      </c>
      <c r="DO5" s="17" t="s">
        <v>438</v>
      </c>
      <c r="DP5" s="18">
        <v>0</v>
      </c>
      <c r="DQ5" s="19"/>
      <c r="DR5" s="18">
        <v>0</v>
      </c>
      <c r="DS5" s="17" t="s">
        <v>452</v>
      </c>
      <c r="DT5" s="17" t="s">
        <v>449</v>
      </c>
      <c r="DU5" s="17" t="s">
        <v>453</v>
      </c>
      <c r="DV5" s="18">
        <v>0</v>
      </c>
      <c r="DW5" s="17" t="s">
        <v>454</v>
      </c>
      <c r="DX5" s="17" t="s">
        <v>449</v>
      </c>
      <c r="DY5" s="17" t="s">
        <v>455</v>
      </c>
      <c r="DZ5" s="18">
        <v>0</v>
      </c>
      <c r="EA5" s="17" t="s">
        <v>456</v>
      </c>
      <c r="EB5" s="18">
        <v>0</v>
      </c>
      <c r="EC5" s="17" t="s">
        <v>438</v>
      </c>
      <c r="ED5" s="18">
        <v>0</v>
      </c>
      <c r="EE5" s="17" t="s">
        <v>438</v>
      </c>
      <c r="EF5" s="17" t="s">
        <v>449</v>
      </c>
      <c r="EG5" s="19">
        <v>44816</v>
      </c>
      <c r="EH5" s="18">
        <v>0</v>
      </c>
      <c r="EI5" s="17" t="s">
        <v>438</v>
      </c>
      <c r="EJ5" s="17" t="s">
        <v>449</v>
      </c>
      <c r="EK5" s="17" t="s">
        <v>457</v>
      </c>
      <c r="EL5" s="18">
        <v>0</v>
      </c>
      <c r="EM5" s="24">
        <v>0</v>
      </c>
      <c r="EN5" s="18">
        <v>0</v>
      </c>
      <c r="EO5" s="17" t="s">
        <v>458</v>
      </c>
      <c r="EP5" s="17" t="s">
        <v>449</v>
      </c>
      <c r="EQ5" s="20">
        <v>7.066268</v>
      </c>
      <c r="ER5" s="18">
        <v>0</v>
      </c>
      <c r="ES5" s="20">
        <v>0</v>
      </c>
      <c r="ET5" s="17" t="s">
        <v>449</v>
      </c>
      <c r="EU5" s="18">
        <v>0</v>
      </c>
      <c r="EV5" s="18">
        <v>0</v>
      </c>
      <c r="EW5" s="20">
        <v>7.066268</v>
      </c>
      <c r="EX5" s="18">
        <v>0</v>
      </c>
      <c r="EY5" s="18">
        <v>159389135.09</v>
      </c>
      <c r="EZ5" s="17" t="s">
        <v>438</v>
      </c>
      <c r="FA5" s="18">
        <v>0</v>
      </c>
      <c r="FB5" s="18">
        <v>0</v>
      </c>
      <c r="FC5" s="17" t="s">
        <v>436</v>
      </c>
      <c r="FD5" s="17" t="s">
        <v>438</v>
      </c>
      <c r="FE5" s="17" t="s">
        <v>459</v>
      </c>
      <c r="FF5" s="18">
        <v>0</v>
      </c>
      <c r="FG5" s="17" t="s">
        <v>459</v>
      </c>
      <c r="FH5" s="17" t="s">
        <v>460</v>
      </c>
      <c r="FI5" s="18">
        <v>0</v>
      </c>
      <c r="FJ5" s="17" t="s">
        <v>461</v>
      </c>
      <c r="FK5" s="17" t="s">
        <v>449</v>
      </c>
      <c r="FL5" s="19"/>
      <c r="FM5" s="18">
        <v>3496522.9</v>
      </c>
      <c r="FN5" s="19"/>
      <c r="FO5" s="17" t="s">
        <v>449</v>
      </c>
      <c r="FP5" s="17" t="s">
        <v>428</v>
      </c>
      <c r="FQ5" s="18">
        <v>0</v>
      </c>
      <c r="FR5" s="17" t="s">
        <v>457</v>
      </c>
      <c r="FS5" s="18">
        <v>0</v>
      </c>
      <c r="FT5" s="17" t="s">
        <v>457</v>
      </c>
      <c r="FU5" s="17" t="s">
        <v>449</v>
      </c>
      <c r="FV5" s="24">
        <v>0</v>
      </c>
      <c r="FW5" s="18">
        <v>0</v>
      </c>
      <c r="FX5" s="24">
        <v>0</v>
      </c>
      <c r="FY5" s="17" t="s">
        <v>438</v>
      </c>
      <c r="FZ5" s="18">
        <v>0</v>
      </c>
      <c r="GA5" s="19"/>
      <c r="GB5" s="18">
        <v>0</v>
      </c>
      <c r="GC5" s="17" t="s">
        <v>438</v>
      </c>
      <c r="GD5" s="18">
        <v>0</v>
      </c>
      <c r="GE5" s="17" t="s">
        <v>438</v>
      </c>
      <c r="GF5" s="18">
        <v>0</v>
      </c>
      <c r="GG5" s="17" t="s">
        <v>438</v>
      </c>
      <c r="GH5" s="18">
        <v>0</v>
      </c>
      <c r="GI5" s="17" t="s">
        <v>438</v>
      </c>
      <c r="GJ5" s="18">
        <v>0</v>
      </c>
      <c r="GK5" s="18">
        <v>0</v>
      </c>
      <c r="GL5" s="18">
        <v>12790.25</v>
      </c>
      <c r="GM5" s="18">
        <v>0</v>
      </c>
      <c r="GN5" s="18">
        <v>0</v>
      </c>
      <c r="GO5" s="25">
        <v>0</v>
      </c>
      <c r="GP5" s="17" t="s">
        <v>449</v>
      </c>
      <c r="GQ5" s="25">
        <v>0</v>
      </c>
      <c r="GR5" s="18">
        <v>12790.25</v>
      </c>
      <c r="GS5" s="20">
        <v>0</v>
      </c>
      <c r="GT5" s="18">
        <v>0</v>
      </c>
      <c r="GU5" s="20">
        <v>0</v>
      </c>
      <c r="GV5" s="18">
        <v>12790.25</v>
      </c>
      <c r="GW5" s="17" t="s">
        <v>511</v>
      </c>
      <c r="GX5" s="17" t="s">
        <v>449</v>
      </c>
      <c r="GY5" s="17" t="s">
        <v>512</v>
      </c>
      <c r="GZ5" s="18">
        <v>12790.25</v>
      </c>
      <c r="HA5" s="17" t="s">
        <v>438</v>
      </c>
      <c r="HB5" s="18">
        <v>0</v>
      </c>
      <c r="HC5" s="17" t="s">
        <v>438</v>
      </c>
      <c r="HD5" s="18">
        <v>0</v>
      </c>
      <c r="HE5" s="17" t="s">
        <v>438</v>
      </c>
      <c r="HF5" s="17" t="s">
        <v>449</v>
      </c>
      <c r="HG5" s="17" t="s">
        <v>464</v>
      </c>
      <c r="HH5" s="18">
        <v>0</v>
      </c>
      <c r="HI5" s="17" t="s">
        <v>438</v>
      </c>
      <c r="HJ5" s="18">
        <v>0</v>
      </c>
      <c r="HK5" s="17" t="s">
        <v>465</v>
      </c>
      <c r="HL5" s="18">
        <v>0</v>
      </c>
      <c r="HM5" s="20">
        <v>0</v>
      </c>
      <c r="HN5" s="17" t="s">
        <v>449</v>
      </c>
      <c r="HO5" s="17" t="s">
        <v>438</v>
      </c>
      <c r="HP5" s="18">
        <v>0</v>
      </c>
      <c r="HQ5" s="17" t="s">
        <v>438</v>
      </c>
      <c r="HR5" s="18">
        <v>0</v>
      </c>
      <c r="HS5" s="17" t="s">
        <v>438</v>
      </c>
      <c r="HT5" s="18">
        <v>0</v>
      </c>
      <c r="HU5" s="17" t="s">
        <v>438</v>
      </c>
      <c r="HV5" s="17" t="s">
        <v>449</v>
      </c>
      <c r="HW5" s="17" t="s">
        <v>438</v>
      </c>
      <c r="HX5" s="18">
        <v>0</v>
      </c>
      <c r="HY5" s="20">
        <v>0</v>
      </c>
      <c r="HZ5" s="18">
        <v>0</v>
      </c>
      <c r="IA5" s="20">
        <v>0</v>
      </c>
      <c r="IB5" s="18">
        <v>0</v>
      </c>
      <c r="IC5" s="17" t="s">
        <v>466</v>
      </c>
      <c r="ID5" s="18">
        <v>0</v>
      </c>
      <c r="IE5" s="20">
        <v>0</v>
      </c>
      <c r="IF5" s="17" t="s">
        <v>449</v>
      </c>
      <c r="IG5" s="24">
        <v>0</v>
      </c>
      <c r="IH5" s="18">
        <v>0</v>
      </c>
      <c r="II5" s="17" t="s">
        <v>438</v>
      </c>
      <c r="IJ5" s="18">
        <v>0</v>
      </c>
      <c r="IK5" s="17" t="s">
        <v>438</v>
      </c>
      <c r="IL5" s="18">
        <v>0</v>
      </c>
      <c r="IM5" s="17" t="s">
        <v>438</v>
      </c>
      <c r="IN5" s="17" t="s">
        <v>449</v>
      </c>
      <c r="IO5" s="17" t="s">
        <v>438</v>
      </c>
      <c r="IP5" s="18">
        <v>0</v>
      </c>
      <c r="IQ5" s="17" t="s">
        <v>438</v>
      </c>
      <c r="IR5" s="18">
        <v>0</v>
      </c>
      <c r="IS5" s="17" t="s">
        <v>438</v>
      </c>
      <c r="IT5" s="18">
        <v>0</v>
      </c>
      <c r="IU5" s="17" t="s">
        <v>438</v>
      </c>
      <c r="IV5" s="17" t="s">
        <v>449</v>
      </c>
      <c r="IW5" s="17" t="s">
        <v>438</v>
      </c>
      <c r="IX5" s="18">
        <v>0</v>
      </c>
      <c r="IY5" s="17" t="s">
        <v>438</v>
      </c>
      <c r="IZ5" s="18">
        <v>0</v>
      </c>
      <c r="JA5" s="17" t="s">
        <v>467</v>
      </c>
      <c r="JB5" s="18">
        <v>0</v>
      </c>
      <c r="JC5" s="17" t="s">
        <v>468</v>
      </c>
      <c r="JD5" s="17" t="s">
        <v>449</v>
      </c>
      <c r="JE5" s="18">
        <v>0</v>
      </c>
      <c r="JF5" s="19"/>
      <c r="JG5" s="17" t="s">
        <v>449</v>
      </c>
      <c r="JH5" s="19"/>
      <c r="JI5" s="18">
        <v>0</v>
      </c>
      <c r="JJ5" s="17" t="s">
        <v>438</v>
      </c>
      <c r="JK5" s="17" t="s">
        <v>449</v>
      </c>
      <c r="JL5" s="17" t="s">
        <v>438</v>
      </c>
      <c r="JM5" s="18">
        <v>0</v>
      </c>
      <c r="JN5" s="26">
        <v>0</v>
      </c>
      <c r="JO5" s="17" t="s">
        <v>449</v>
      </c>
      <c r="JP5" s="20">
        <v>1416.169664</v>
      </c>
      <c r="JQ5" s="18">
        <v>0</v>
      </c>
      <c r="JR5" s="17" t="s">
        <v>449</v>
      </c>
      <c r="JS5" s="17" t="s">
        <v>438</v>
      </c>
      <c r="JT5" s="17" t="s">
        <v>438</v>
      </c>
      <c r="JU5" s="18">
        <v>0</v>
      </c>
      <c r="JV5" s="17" t="s">
        <v>438</v>
      </c>
      <c r="JW5" s="17" t="s">
        <v>449</v>
      </c>
      <c r="JX5" s="24">
        <v>0</v>
      </c>
      <c r="JY5" s="18">
        <v>3509313.15</v>
      </c>
      <c r="JZ5" s="19"/>
      <c r="KA5" s="17" t="s">
        <v>449</v>
      </c>
      <c r="KB5" s="26">
        <v>0</v>
      </c>
      <c r="KC5" s="18">
        <v>3509313.15</v>
      </c>
      <c r="KD5" s="25">
        <v>0</v>
      </c>
      <c r="KE5" s="18">
        <v>0</v>
      </c>
      <c r="KF5" s="25">
        <v>0</v>
      </c>
      <c r="KG5" s="17" t="s">
        <v>449</v>
      </c>
      <c r="KH5" s="25">
        <v>0</v>
      </c>
      <c r="KI5" s="18">
        <v>3509313.15</v>
      </c>
      <c r="KJ5" s="26">
        <v>0</v>
      </c>
      <c r="KK5" s="17" t="s">
        <v>449</v>
      </c>
      <c r="KL5" s="25">
        <v>0</v>
      </c>
      <c r="KM5" s="18">
        <v>0</v>
      </c>
      <c r="KN5" s="25">
        <v>0</v>
      </c>
      <c r="KO5" s="18">
        <v>0</v>
      </c>
      <c r="KP5" s="25">
        <v>0</v>
      </c>
      <c r="KQ5" s="17" t="s">
        <v>438</v>
      </c>
      <c r="KR5" s="17" t="s">
        <v>513</v>
      </c>
      <c r="KS5" s="18">
        <v>0</v>
      </c>
      <c r="KT5" s="17" t="s">
        <v>514</v>
      </c>
      <c r="KU5" s="17" t="s">
        <v>438</v>
      </c>
      <c r="KV5" s="17" t="s">
        <v>438</v>
      </c>
      <c r="KW5" s="18">
        <v>0</v>
      </c>
      <c r="KX5" s="17" t="s">
        <v>438</v>
      </c>
      <c r="KY5" s="18">
        <v>0</v>
      </c>
      <c r="KZ5" s="17" t="s">
        <v>438</v>
      </c>
      <c r="LA5" s="17" t="s">
        <v>438</v>
      </c>
      <c r="LB5" s="17" t="s">
        <v>438</v>
      </c>
      <c r="LC5" s="18">
        <v>0</v>
      </c>
      <c r="LD5" s="17" t="s">
        <v>438</v>
      </c>
      <c r="LE5" s="17" t="s">
        <v>438</v>
      </c>
      <c r="LF5" s="17" t="s">
        <v>438</v>
      </c>
      <c r="LG5" s="18">
        <v>0</v>
      </c>
      <c r="LH5" s="17" t="s">
        <v>438</v>
      </c>
      <c r="LI5" s="18">
        <v>0</v>
      </c>
      <c r="LJ5" s="17" t="s">
        <v>438</v>
      </c>
      <c r="LK5" s="17" t="s">
        <v>438</v>
      </c>
      <c r="LL5" s="17" t="s">
        <v>438</v>
      </c>
      <c r="LM5" s="18">
        <v>0</v>
      </c>
      <c r="LN5" s="17" t="s">
        <v>438</v>
      </c>
      <c r="LO5" s="17" t="s">
        <v>438</v>
      </c>
      <c r="LP5" s="17" t="s">
        <v>438</v>
      </c>
      <c r="LQ5" s="18">
        <v>0</v>
      </c>
      <c r="LR5" s="18">
        <v>0</v>
      </c>
      <c r="LS5" s="17" t="s">
        <v>438</v>
      </c>
      <c r="LT5" s="20">
        <v>0</v>
      </c>
      <c r="LU5" s="18">
        <v>0</v>
      </c>
      <c r="LV5" s="18">
        <v>0</v>
      </c>
      <c r="LW5" s="17" t="s">
        <v>449</v>
      </c>
      <c r="LX5" s="17" t="s">
        <v>438</v>
      </c>
      <c r="LY5" s="18">
        <v>0</v>
      </c>
      <c r="LZ5" s="19">
        <v>44834</v>
      </c>
      <c r="MA5" s="17" t="s">
        <v>449</v>
      </c>
      <c r="MB5" s="17" t="s">
        <v>438</v>
      </c>
      <c r="MC5" s="18">
        <v>0</v>
      </c>
      <c r="MD5" s="19"/>
      <c r="ME5" s="17" t="s">
        <v>449</v>
      </c>
      <c r="MF5" s="23">
        <v>0</v>
      </c>
      <c r="MG5" s="18">
        <v>0</v>
      </c>
      <c r="MH5" s="17" t="s">
        <v>438</v>
      </c>
      <c r="MI5" s="17" t="s">
        <v>449</v>
      </c>
      <c r="MJ5" s="17" t="s">
        <v>438</v>
      </c>
      <c r="MK5" s="18">
        <v>0</v>
      </c>
      <c r="ML5" s="17" t="s">
        <v>438</v>
      </c>
      <c r="MM5" s="18">
        <v>0</v>
      </c>
      <c r="MN5" s="17" t="s">
        <v>471</v>
      </c>
      <c r="MO5" s="17" t="s">
        <v>449</v>
      </c>
      <c r="MP5" s="17" t="s">
        <v>438</v>
      </c>
      <c r="MQ5" s="18">
        <v>0</v>
      </c>
      <c r="MR5" s="17" t="s">
        <v>438</v>
      </c>
      <c r="MS5" s="17" t="s">
        <v>449</v>
      </c>
      <c r="MT5" s="17" t="s">
        <v>438</v>
      </c>
      <c r="MU5" s="18">
        <v>0</v>
      </c>
      <c r="MV5" s="17" t="s">
        <v>438</v>
      </c>
      <c r="MW5" s="18">
        <v>0</v>
      </c>
      <c r="MX5" s="17" t="s">
        <v>438</v>
      </c>
      <c r="MY5" s="17" t="s">
        <v>438</v>
      </c>
      <c r="MZ5" s="18">
        <v>0</v>
      </c>
      <c r="NA5" s="17" t="s">
        <v>472</v>
      </c>
      <c r="NB5" s="17" t="s">
        <v>438</v>
      </c>
      <c r="NC5" s="18">
        <v>3509313.15</v>
      </c>
      <c r="ND5" s="18">
        <v>0</v>
      </c>
      <c r="NE5" s="18">
        <v>3509313.15</v>
      </c>
      <c r="NF5" s="17" t="s">
        <v>438</v>
      </c>
      <c r="NG5" s="18">
        <v>3509313.15</v>
      </c>
      <c r="NH5" s="18">
        <v>0</v>
      </c>
      <c r="NI5" s="18">
        <v>0</v>
      </c>
      <c r="NJ5" s="17" t="s">
        <v>438</v>
      </c>
      <c r="NK5" s="18">
        <v>12790.25</v>
      </c>
      <c r="NL5" s="18">
        <v>0</v>
      </c>
      <c r="NM5" s="18">
        <v>12790.25</v>
      </c>
      <c r="NN5" s="17" t="s">
        <v>438</v>
      </c>
      <c r="NO5" s="17" t="s">
        <v>473</v>
      </c>
      <c r="NP5" s="18">
        <v>0</v>
      </c>
      <c r="NQ5" s="20">
        <v>0</v>
      </c>
      <c r="NR5" s="17" t="s">
        <v>438</v>
      </c>
      <c r="NS5" s="20">
        <v>0</v>
      </c>
      <c r="NT5" s="18">
        <v>0</v>
      </c>
      <c r="NU5" s="18">
        <v>0</v>
      </c>
      <c r="NV5" s="17" t="s">
        <v>438</v>
      </c>
      <c r="NW5" s="18">
        <v>0</v>
      </c>
      <c r="NX5" s="18">
        <v>0</v>
      </c>
      <c r="NY5" s="17" t="s">
        <v>438</v>
      </c>
      <c r="NZ5" s="17" t="s">
        <v>438</v>
      </c>
      <c r="OA5" s="18">
        <v>3509313.15</v>
      </c>
      <c r="OB5" s="18">
        <v>0</v>
      </c>
      <c r="OC5" s="17" t="s">
        <v>438</v>
      </c>
      <c r="OD5" s="17" t="s">
        <v>438</v>
      </c>
      <c r="OE5" s="17" t="s">
        <v>438</v>
      </c>
      <c r="OF5" s="18">
        <v>0</v>
      </c>
      <c r="OG5" s="17" t="s">
        <v>438</v>
      </c>
      <c r="OH5" s="17" t="s">
        <v>438</v>
      </c>
      <c r="OI5" s="17" t="s">
        <v>438</v>
      </c>
      <c r="OJ5" s="18">
        <v>0</v>
      </c>
      <c r="OK5" s="17" t="s">
        <v>438</v>
      </c>
      <c r="OL5" s="17" t="s">
        <v>438</v>
      </c>
      <c r="OM5" s="17" t="s">
        <v>438</v>
      </c>
      <c r="ON5" s="18">
        <v>0</v>
      </c>
      <c r="OO5" s="17" t="s">
        <v>438</v>
      </c>
      <c r="OP5" s="17" t="s">
        <v>438</v>
      </c>
      <c r="OQ5" s="17" t="s">
        <v>474</v>
      </c>
      <c r="OR5" s="18">
        <v>0</v>
      </c>
      <c r="OS5" s="17" t="s">
        <v>438</v>
      </c>
      <c r="OT5" s="17" t="s">
        <v>438</v>
      </c>
      <c r="OU5" s="17" t="s">
        <v>438</v>
      </c>
      <c r="OV5" s="18">
        <v>0</v>
      </c>
      <c r="OW5" s="17" t="s">
        <v>438</v>
      </c>
      <c r="OX5" s="17" t="s">
        <v>438</v>
      </c>
      <c r="OY5" s="17" t="s">
        <v>427</v>
      </c>
      <c r="OZ5" s="18">
        <v>0</v>
      </c>
      <c r="PA5" s="18">
        <v>0</v>
      </c>
      <c r="PB5" s="18">
        <v>0</v>
      </c>
      <c r="PC5" s="21">
        <v>1</v>
      </c>
      <c r="PD5" s="17" t="s">
        <v>438</v>
      </c>
      <c r="PE5" s="17" t="s">
        <v>438</v>
      </c>
      <c r="PF5" s="17" t="s">
        <v>475</v>
      </c>
      <c r="PG5" s="17" t="s">
        <v>476</v>
      </c>
      <c r="PH5" s="17" t="s">
        <v>477</v>
      </c>
      <c r="PI5" s="17" t="s">
        <v>478</v>
      </c>
      <c r="PJ5" s="17" t="s">
        <v>436</v>
      </c>
      <c r="PK5" s="17" t="s">
        <v>437</v>
      </c>
      <c r="PL5" s="17" t="s">
        <v>515</v>
      </c>
      <c r="PM5" s="17" t="s">
        <v>516</v>
      </c>
      <c r="PN5" s="17" t="s">
        <v>517</v>
      </c>
      <c r="PO5" s="17" t="s">
        <v>482</v>
      </c>
      <c r="PP5" s="17" t="s">
        <v>511</v>
      </c>
      <c r="PQ5" s="17" t="s">
        <v>438</v>
      </c>
      <c r="PR5" s="19"/>
      <c r="PS5" s="19"/>
      <c r="PT5" s="17" t="s">
        <v>483</v>
      </c>
      <c r="PU5" s="17" t="s">
        <v>484</v>
      </c>
      <c r="PV5" s="20">
        <v>1421.35</v>
      </c>
      <c r="PW5" s="18">
        <v>3509313.15</v>
      </c>
      <c r="PX5" s="17" t="s">
        <v>449</v>
      </c>
      <c r="PY5" s="17" t="s">
        <v>449</v>
      </c>
      <c r="PZ5" s="18">
        <v>3509313.15</v>
      </c>
      <c r="QA5" s="17" t="s">
        <v>449</v>
      </c>
      <c r="QB5" s="20">
        <v>1416.169664</v>
      </c>
      <c r="QC5" s="17" t="s">
        <v>449</v>
      </c>
      <c r="QD5" s="20">
        <v>1421.35</v>
      </c>
      <c r="QE5" s="17" t="s">
        <v>449</v>
      </c>
      <c r="QF5" s="17" t="s">
        <v>485</v>
      </c>
      <c r="QG5" s="20">
        <v>1416.169664</v>
      </c>
      <c r="QH5" s="17" t="s">
        <v>449</v>
      </c>
      <c r="QI5" s="20">
        <v>1421.35</v>
      </c>
      <c r="QJ5" s="17" t="s">
        <v>449</v>
      </c>
      <c r="QK5" s="17" t="s">
        <v>486</v>
      </c>
      <c r="QL5" s="17" t="s">
        <v>438</v>
      </c>
      <c r="QM5" s="17" t="s">
        <v>438</v>
      </c>
      <c r="QN5" s="17" t="s">
        <v>438</v>
      </c>
      <c r="QO5" s="17" t="s">
        <v>487</v>
      </c>
      <c r="QP5" s="17" t="s">
        <v>438</v>
      </c>
      <c r="QQ5" s="17" t="s">
        <v>488</v>
      </c>
      <c r="QR5" s="17" t="s">
        <v>438</v>
      </c>
      <c r="QS5" s="17" t="s">
        <v>438</v>
      </c>
      <c r="QT5" s="17" t="s">
        <v>489</v>
      </c>
      <c r="QU5" s="17" t="s">
        <v>490</v>
      </c>
      <c r="QV5" s="17" t="s">
        <v>518</v>
      </c>
      <c r="QW5" s="17" t="s">
        <v>491</v>
      </c>
      <c r="QX5" s="17" t="s">
        <v>519</v>
      </c>
      <c r="QY5" s="17" t="s">
        <v>438</v>
      </c>
      <c r="QZ5" s="17" t="s">
        <v>438</v>
      </c>
      <c r="RA5" s="17" t="s">
        <v>449</v>
      </c>
      <c r="RB5" s="17" t="s">
        <v>449</v>
      </c>
    </row>
    <row r="6" spans="1:470" outlineLevel="2" x14ac:dyDescent="0.25">
      <c r="A6" s="17" t="s">
        <v>425</v>
      </c>
      <c r="B6" s="17" t="s">
        <v>520</v>
      </c>
      <c r="C6" s="17" t="s">
        <v>427</v>
      </c>
      <c r="D6" s="17" t="s">
        <v>428</v>
      </c>
      <c r="E6" s="17" t="s">
        <v>521</v>
      </c>
      <c r="F6" s="17" t="s">
        <v>522</v>
      </c>
      <c r="G6" s="17">
        <v>9101</v>
      </c>
      <c r="H6" s="18">
        <v>0</v>
      </c>
      <c r="I6" s="19">
        <v>44834</v>
      </c>
      <c r="J6" s="20">
        <v>1900</v>
      </c>
      <c r="K6" s="18">
        <v>4510727.57</v>
      </c>
      <c r="L6" s="18">
        <v>4510727.57</v>
      </c>
      <c r="M6" s="18">
        <v>4517725</v>
      </c>
      <c r="N6" s="18">
        <v>4517725</v>
      </c>
      <c r="O6" s="18">
        <v>4517725</v>
      </c>
      <c r="P6" s="18">
        <v>4517725</v>
      </c>
      <c r="Q6" s="18">
        <v>0</v>
      </c>
      <c r="R6" s="18">
        <v>6997.43</v>
      </c>
      <c r="S6" s="18">
        <v>0</v>
      </c>
      <c r="T6" s="17" t="s">
        <v>431</v>
      </c>
      <c r="U6" s="17" t="s">
        <v>432</v>
      </c>
      <c r="V6" s="17" t="s">
        <v>523</v>
      </c>
      <c r="W6" s="17" t="s">
        <v>524</v>
      </c>
      <c r="X6" s="17" t="s">
        <v>435</v>
      </c>
      <c r="Y6" s="17" t="s">
        <v>436</v>
      </c>
      <c r="Z6" s="17" t="s">
        <v>437</v>
      </c>
      <c r="AA6" s="17" t="s">
        <v>431</v>
      </c>
      <c r="AB6" s="17" t="s">
        <v>438</v>
      </c>
      <c r="AC6" s="17" t="s">
        <v>438</v>
      </c>
      <c r="AD6" s="17" t="s">
        <v>438</v>
      </c>
      <c r="AE6" s="17" t="s">
        <v>438</v>
      </c>
      <c r="AF6" s="17" t="s">
        <v>439</v>
      </c>
      <c r="AG6" s="17" t="s">
        <v>438</v>
      </c>
      <c r="AH6" s="17" t="s">
        <v>438</v>
      </c>
      <c r="AI6" s="17" t="s">
        <v>440</v>
      </c>
      <c r="AJ6" s="17" t="s">
        <v>441</v>
      </c>
      <c r="AK6" s="17" t="s">
        <v>442</v>
      </c>
      <c r="AL6" s="18">
        <v>0</v>
      </c>
      <c r="AM6" s="17" t="s">
        <v>438</v>
      </c>
      <c r="AN6" s="21">
        <v>0</v>
      </c>
      <c r="AO6" s="17" t="s">
        <v>438</v>
      </c>
      <c r="AP6" s="21">
        <v>0</v>
      </c>
      <c r="AQ6" s="17" t="s">
        <v>438</v>
      </c>
      <c r="AR6" s="22" t="s">
        <v>443</v>
      </c>
      <c r="AS6" s="17" t="s">
        <v>438</v>
      </c>
      <c r="AT6" s="17" t="s">
        <v>438</v>
      </c>
      <c r="AU6" s="17" t="s">
        <v>438</v>
      </c>
      <c r="AV6" s="17" t="s">
        <v>438</v>
      </c>
      <c r="AW6" s="17" t="s">
        <v>438</v>
      </c>
      <c r="AX6" s="17" t="s">
        <v>525</v>
      </c>
      <c r="AY6" s="17" t="s">
        <v>437</v>
      </c>
      <c r="AZ6" s="17" t="s">
        <v>445</v>
      </c>
      <c r="BA6" s="18">
        <v>0</v>
      </c>
      <c r="BB6" s="21">
        <v>0</v>
      </c>
      <c r="BC6" s="21">
        <v>0</v>
      </c>
      <c r="BD6" s="17" t="s">
        <v>438</v>
      </c>
      <c r="BE6" s="21">
        <v>0</v>
      </c>
      <c r="BF6" s="17" t="s">
        <v>446</v>
      </c>
      <c r="BG6" s="20">
        <v>0</v>
      </c>
      <c r="BH6" s="20">
        <v>0</v>
      </c>
      <c r="BI6" s="18">
        <v>0.15</v>
      </c>
      <c r="BJ6" s="17" t="s">
        <v>447</v>
      </c>
      <c r="BK6" s="17" t="s">
        <v>438</v>
      </c>
      <c r="BL6" s="19"/>
      <c r="BM6" s="17" t="s">
        <v>448</v>
      </c>
      <c r="BN6" s="23">
        <v>0</v>
      </c>
      <c r="BO6" s="17" t="s">
        <v>438</v>
      </c>
      <c r="BP6" s="17" t="s">
        <v>438</v>
      </c>
      <c r="BQ6" s="17" t="s">
        <v>438</v>
      </c>
      <c r="BR6" s="17" t="s">
        <v>436</v>
      </c>
      <c r="BS6" s="19"/>
      <c r="BT6" s="19"/>
      <c r="BU6" s="17" t="s">
        <v>438</v>
      </c>
      <c r="BV6" s="19"/>
      <c r="BW6" s="17" t="s">
        <v>438</v>
      </c>
      <c r="BX6" s="17" t="s">
        <v>438</v>
      </c>
      <c r="BY6" s="17" t="s">
        <v>438</v>
      </c>
      <c r="BZ6" s="17" t="s">
        <v>438</v>
      </c>
      <c r="CA6" s="17" t="s">
        <v>438</v>
      </c>
      <c r="CB6" s="17" t="s">
        <v>438</v>
      </c>
      <c r="CC6" s="17" t="s">
        <v>437</v>
      </c>
      <c r="CD6" s="17" t="s">
        <v>438</v>
      </c>
      <c r="CE6" s="17" t="s">
        <v>438</v>
      </c>
      <c r="CF6" s="18">
        <v>49662896.729999997</v>
      </c>
      <c r="CG6" s="18">
        <v>0</v>
      </c>
      <c r="CH6" s="18">
        <v>0</v>
      </c>
      <c r="CI6" s="17" t="s">
        <v>438</v>
      </c>
      <c r="CJ6" s="17" t="s">
        <v>436</v>
      </c>
      <c r="CK6" s="17" t="s">
        <v>438</v>
      </c>
      <c r="CL6" s="18">
        <v>4510727.57</v>
      </c>
      <c r="CM6" s="17" t="s">
        <v>438</v>
      </c>
      <c r="CN6" s="18">
        <v>0</v>
      </c>
      <c r="CO6" s="18">
        <v>0</v>
      </c>
      <c r="CP6" s="17" t="s">
        <v>449</v>
      </c>
      <c r="CQ6" s="20">
        <v>0</v>
      </c>
      <c r="CR6" s="18">
        <v>4510727.57</v>
      </c>
      <c r="CS6" s="18">
        <v>0</v>
      </c>
      <c r="CT6" s="17" t="s">
        <v>449</v>
      </c>
      <c r="CU6" s="17" t="s">
        <v>438</v>
      </c>
      <c r="CV6" s="18">
        <v>0</v>
      </c>
      <c r="CW6" s="17" t="s">
        <v>438</v>
      </c>
      <c r="CX6" s="18">
        <v>0</v>
      </c>
      <c r="CY6" s="17" t="s">
        <v>438</v>
      </c>
      <c r="CZ6" s="17" t="s">
        <v>449</v>
      </c>
      <c r="DA6" s="17" t="s">
        <v>438</v>
      </c>
      <c r="DB6" s="18">
        <v>0</v>
      </c>
      <c r="DC6" s="18">
        <v>10</v>
      </c>
      <c r="DD6" s="17" t="s">
        <v>449</v>
      </c>
      <c r="DE6" s="17" t="s">
        <v>450</v>
      </c>
      <c r="DF6" s="19">
        <v>44817</v>
      </c>
      <c r="DG6" s="18">
        <v>4510727.57</v>
      </c>
      <c r="DH6" s="19"/>
      <c r="DI6" s="18">
        <v>0</v>
      </c>
      <c r="DJ6" s="17" t="s">
        <v>447</v>
      </c>
      <c r="DK6" s="17" t="s">
        <v>449</v>
      </c>
      <c r="DL6" s="17" t="s">
        <v>451</v>
      </c>
      <c r="DM6" s="18">
        <v>4510727.57</v>
      </c>
      <c r="DN6" s="17" t="s">
        <v>449</v>
      </c>
      <c r="DO6" s="17" t="s">
        <v>438</v>
      </c>
      <c r="DP6" s="18">
        <v>0</v>
      </c>
      <c r="DQ6" s="19"/>
      <c r="DR6" s="18">
        <v>0</v>
      </c>
      <c r="DS6" s="17" t="s">
        <v>452</v>
      </c>
      <c r="DT6" s="17" t="s">
        <v>449</v>
      </c>
      <c r="DU6" s="17" t="s">
        <v>453</v>
      </c>
      <c r="DV6" s="18">
        <v>0</v>
      </c>
      <c r="DW6" s="17" t="s">
        <v>454</v>
      </c>
      <c r="DX6" s="17" t="s">
        <v>449</v>
      </c>
      <c r="DY6" s="17" t="s">
        <v>455</v>
      </c>
      <c r="DZ6" s="18">
        <v>0</v>
      </c>
      <c r="EA6" s="17" t="s">
        <v>456</v>
      </c>
      <c r="EB6" s="18">
        <v>0</v>
      </c>
      <c r="EC6" s="17" t="s">
        <v>438</v>
      </c>
      <c r="ED6" s="18">
        <v>0</v>
      </c>
      <c r="EE6" s="17" t="s">
        <v>438</v>
      </c>
      <c r="EF6" s="17" t="s">
        <v>449</v>
      </c>
      <c r="EG6" s="19">
        <v>44816</v>
      </c>
      <c r="EH6" s="18">
        <v>0</v>
      </c>
      <c r="EI6" s="17" t="s">
        <v>438</v>
      </c>
      <c r="EJ6" s="17" t="s">
        <v>449</v>
      </c>
      <c r="EK6" s="17" t="s">
        <v>457</v>
      </c>
      <c r="EL6" s="18">
        <v>0</v>
      </c>
      <c r="EM6" s="24">
        <v>0</v>
      </c>
      <c r="EN6" s="18">
        <v>0</v>
      </c>
      <c r="EO6" s="17" t="s">
        <v>458</v>
      </c>
      <c r="EP6" s="17" t="s">
        <v>449</v>
      </c>
      <c r="EQ6" s="20">
        <v>9.096781</v>
      </c>
      <c r="ER6" s="18">
        <v>0</v>
      </c>
      <c r="ES6" s="20">
        <v>0</v>
      </c>
      <c r="ET6" s="17" t="s">
        <v>449</v>
      </c>
      <c r="EU6" s="18">
        <v>0</v>
      </c>
      <c r="EV6" s="18">
        <v>0</v>
      </c>
      <c r="EW6" s="20">
        <v>9.096781</v>
      </c>
      <c r="EX6" s="18">
        <v>0</v>
      </c>
      <c r="EY6" s="18">
        <v>159389135.09</v>
      </c>
      <c r="EZ6" s="17" t="s">
        <v>438</v>
      </c>
      <c r="FA6" s="18">
        <v>0</v>
      </c>
      <c r="FB6" s="18">
        <v>0</v>
      </c>
      <c r="FC6" s="17" t="s">
        <v>436</v>
      </c>
      <c r="FD6" s="17" t="s">
        <v>438</v>
      </c>
      <c r="FE6" s="17" t="s">
        <v>459</v>
      </c>
      <c r="FF6" s="18">
        <v>0</v>
      </c>
      <c r="FG6" s="17" t="s">
        <v>459</v>
      </c>
      <c r="FH6" s="17" t="s">
        <v>460</v>
      </c>
      <c r="FI6" s="18">
        <v>0</v>
      </c>
      <c r="FJ6" s="17" t="s">
        <v>461</v>
      </c>
      <c r="FK6" s="17" t="s">
        <v>449</v>
      </c>
      <c r="FL6" s="19"/>
      <c r="FM6" s="18">
        <v>4510727.57</v>
      </c>
      <c r="FN6" s="19"/>
      <c r="FO6" s="17" t="s">
        <v>449</v>
      </c>
      <c r="FP6" s="17" t="s">
        <v>428</v>
      </c>
      <c r="FQ6" s="18">
        <v>0</v>
      </c>
      <c r="FR6" s="17" t="s">
        <v>457</v>
      </c>
      <c r="FS6" s="18">
        <v>0</v>
      </c>
      <c r="FT6" s="17" t="s">
        <v>457</v>
      </c>
      <c r="FU6" s="17" t="s">
        <v>449</v>
      </c>
      <c r="FV6" s="24">
        <v>0</v>
      </c>
      <c r="FW6" s="18">
        <v>0</v>
      </c>
      <c r="FX6" s="24">
        <v>0</v>
      </c>
      <c r="FY6" s="17" t="s">
        <v>438</v>
      </c>
      <c r="FZ6" s="18">
        <v>0</v>
      </c>
      <c r="GA6" s="19"/>
      <c r="GB6" s="18">
        <v>0</v>
      </c>
      <c r="GC6" s="17" t="s">
        <v>438</v>
      </c>
      <c r="GD6" s="18">
        <v>0</v>
      </c>
      <c r="GE6" s="17" t="s">
        <v>438</v>
      </c>
      <c r="GF6" s="18">
        <v>0</v>
      </c>
      <c r="GG6" s="17" t="s">
        <v>438</v>
      </c>
      <c r="GH6" s="18">
        <v>0</v>
      </c>
      <c r="GI6" s="17" t="s">
        <v>438</v>
      </c>
      <c r="GJ6" s="18">
        <v>0</v>
      </c>
      <c r="GK6" s="18">
        <v>0</v>
      </c>
      <c r="GL6" s="18">
        <v>6997.43</v>
      </c>
      <c r="GM6" s="18">
        <v>0</v>
      </c>
      <c r="GN6" s="18">
        <v>0</v>
      </c>
      <c r="GO6" s="25">
        <v>0</v>
      </c>
      <c r="GP6" s="17" t="s">
        <v>449</v>
      </c>
      <c r="GQ6" s="25">
        <v>0</v>
      </c>
      <c r="GR6" s="18">
        <v>6997.43</v>
      </c>
      <c r="GS6" s="20">
        <v>0</v>
      </c>
      <c r="GT6" s="18">
        <v>0</v>
      </c>
      <c r="GU6" s="20">
        <v>0</v>
      </c>
      <c r="GV6" s="18">
        <v>6997.43</v>
      </c>
      <c r="GW6" s="17" t="s">
        <v>526</v>
      </c>
      <c r="GX6" s="17" t="s">
        <v>449</v>
      </c>
      <c r="GY6" s="17" t="s">
        <v>527</v>
      </c>
      <c r="GZ6" s="18">
        <v>6997.43</v>
      </c>
      <c r="HA6" s="17" t="s">
        <v>438</v>
      </c>
      <c r="HB6" s="18">
        <v>0</v>
      </c>
      <c r="HC6" s="17" t="s">
        <v>438</v>
      </c>
      <c r="HD6" s="18">
        <v>0</v>
      </c>
      <c r="HE6" s="17" t="s">
        <v>438</v>
      </c>
      <c r="HF6" s="17" t="s">
        <v>449</v>
      </c>
      <c r="HG6" s="17" t="s">
        <v>464</v>
      </c>
      <c r="HH6" s="18">
        <v>0</v>
      </c>
      <c r="HI6" s="17" t="s">
        <v>438</v>
      </c>
      <c r="HJ6" s="18">
        <v>0</v>
      </c>
      <c r="HK6" s="17" t="s">
        <v>465</v>
      </c>
      <c r="HL6" s="18">
        <v>0</v>
      </c>
      <c r="HM6" s="20">
        <v>0</v>
      </c>
      <c r="HN6" s="17" t="s">
        <v>449</v>
      </c>
      <c r="HO6" s="17" t="s">
        <v>438</v>
      </c>
      <c r="HP6" s="18">
        <v>0</v>
      </c>
      <c r="HQ6" s="17" t="s">
        <v>438</v>
      </c>
      <c r="HR6" s="18">
        <v>0</v>
      </c>
      <c r="HS6" s="17" t="s">
        <v>438</v>
      </c>
      <c r="HT6" s="18">
        <v>0</v>
      </c>
      <c r="HU6" s="17" t="s">
        <v>438</v>
      </c>
      <c r="HV6" s="17" t="s">
        <v>449</v>
      </c>
      <c r="HW6" s="17" t="s">
        <v>438</v>
      </c>
      <c r="HX6" s="18">
        <v>0</v>
      </c>
      <c r="HY6" s="20">
        <v>0</v>
      </c>
      <c r="HZ6" s="18">
        <v>0</v>
      </c>
      <c r="IA6" s="20">
        <v>0</v>
      </c>
      <c r="IB6" s="18">
        <v>0</v>
      </c>
      <c r="IC6" s="17" t="s">
        <v>466</v>
      </c>
      <c r="ID6" s="18">
        <v>0</v>
      </c>
      <c r="IE6" s="20">
        <v>0</v>
      </c>
      <c r="IF6" s="17" t="s">
        <v>449</v>
      </c>
      <c r="IG6" s="24">
        <v>0</v>
      </c>
      <c r="IH6" s="18">
        <v>0</v>
      </c>
      <c r="II6" s="17" t="s">
        <v>438</v>
      </c>
      <c r="IJ6" s="18">
        <v>0</v>
      </c>
      <c r="IK6" s="17" t="s">
        <v>438</v>
      </c>
      <c r="IL6" s="18">
        <v>0</v>
      </c>
      <c r="IM6" s="17" t="s">
        <v>438</v>
      </c>
      <c r="IN6" s="17" t="s">
        <v>449</v>
      </c>
      <c r="IO6" s="17" t="s">
        <v>438</v>
      </c>
      <c r="IP6" s="18">
        <v>0</v>
      </c>
      <c r="IQ6" s="17" t="s">
        <v>438</v>
      </c>
      <c r="IR6" s="18">
        <v>0</v>
      </c>
      <c r="IS6" s="17" t="s">
        <v>438</v>
      </c>
      <c r="IT6" s="18">
        <v>0</v>
      </c>
      <c r="IU6" s="17" t="s">
        <v>438</v>
      </c>
      <c r="IV6" s="17" t="s">
        <v>449</v>
      </c>
      <c r="IW6" s="17" t="s">
        <v>438</v>
      </c>
      <c r="IX6" s="18">
        <v>0</v>
      </c>
      <c r="IY6" s="17" t="s">
        <v>438</v>
      </c>
      <c r="IZ6" s="18">
        <v>0</v>
      </c>
      <c r="JA6" s="17" t="s">
        <v>467</v>
      </c>
      <c r="JB6" s="18">
        <v>0</v>
      </c>
      <c r="JC6" s="17" t="s">
        <v>468</v>
      </c>
      <c r="JD6" s="17" t="s">
        <v>449</v>
      </c>
      <c r="JE6" s="18">
        <v>0</v>
      </c>
      <c r="JF6" s="19"/>
      <c r="JG6" s="17" t="s">
        <v>449</v>
      </c>
      <c r="JH6" s="19"/>
      <c r="JI6" s="18">
        <v>0</v>
      </c>
      <c r="JJ6" s="17" t="s">
        <v>438</v>
      </c>
      <c r="JK6" s="17" t="s">
        <v>449</v>
      </c>
      <c r="JL6" s="17" t="s">
        <v>438</v>
      </c>
      <c r="JM6" s="18">
        <v>0</v>
      </c>
      <c r="JN6" s="26">
        <v>0</v>
      </c>
      <c r="JO6" s="17" t="s">
        <v>449</v>
      </c>
      <c r="JP6" s="20">
        <v>2374.0671419999999</v>
      </c>
      <c r="JQ6" s="18">
        <v>0</v>
      </c>
      <c r="JR6" s="17" t="s">
        <v>449</v>
      </c>
      <c r="JS6" s="17" t="s">
        <v>438</v>
      </c>
      <c r="JT6" s="17" t="s">
        <v>438</v>
      </c>
      <c r="JU6" s="18">
        <v>0</v>
      </c>
      <c r="JV6" s="17" t="s">
        <v>438</v>
      </c>
      <c r="JW6" s="17" t="s">
        <v>449</v>
      </c>
      <c r="JX6" s="24">
        <v>0</v>
      </c>
      <c r="JY6" s="18">
        <v>4517725</v>
      </c>
      <c r="JZ6" s="19"/>
      <c r="KA6" s="17" t="s">
        <v>449</v>
      </c>
      <c r="KB6" s="26">
        <v>0</v>
      </c>
      <c r="KC6" s="18">
        <v>4517725</v>
      </c>
      <c r="KD6" s="25">
        <v>0</v>
      </c>
      <c r="KE6" s="18">
        <v>0</v>
      </c>
      <c r="KF6" s="25">
        <v>0</v>
      </c>
      <c r="KG6" s="17" t="s">
        <v>449</v>
      </c>
      <c r="KH6" s="25">
        <v>0</v>
      </c>
      <c r="KI6" s="18">
        <v>4517725</v>
      </c>
      <c r="KJ6" s="26">
        <v>0</v>
      </c>
      <c r="KK6" s="17" t="s">
        <v>449</v>
      </c>
      <c r="KL6" s="25">
        <v>0</v>
      </c>
      <c r="KM6" s="18">
        <v>0</v>
      </c>
      <c r="KN6" s="25">
        <v>0</v>
      </c>
      <c r="KO6" s="18">
        <v>0</v>
      </c>
      <c r="KP6" s="25">
        <v>0</v>
      </c>
      <c r="KQ6" s="17" t="s">
        <v>438</v>
      </c>
      <c r="KR6" s="17" t="s">
        <v>528</v>
      </c>
      <c r="KS6" s="18">
        <v>0</v>
      </c>
      <c r="KT6" s="17" t="s">
        <v>529</v>
      </c>
      <c r="KU6" s="17" t="s">
        <v>438</v>
      </c>
      <c r="KV6" s="17" t="s">
        <v>438</v>
      </c>
      <c r="KW6" s="18">
        <v>0</v>
      </c>
      <c r="KX6" s="17" t="s">
        <v>438</v>
      </c>
      <c r="KY6" s="18">
        <v>0</v>
      </c>
      <c r="KZ6" s="17" t="s">
        <v>438</v>
      </c>
      <c r="LA6" s="17" t="s">
        <v>438</v>
      </c>
      <c r="LB6" s="17" t="s">
        <v>438</v>
      </c>
      <c r="LC6" s="18">
        <v>0</v>
      </c>
      <c r="LD6" s="17" t="s">
        <v>438</v>
      </c>
      <c r="LE6" s="17" t="s">
        <v>438</v>
      </c>
      <c r="LF6" s="17" t="s">
        <v>438</v>
      </c>
      <c r="LG6" s="18">
        <v>0</v>
      </c>
      <c r="LH6" s="17" t="s">
        <v>438</v>
      </c>
      <c r="LI6" s="18">
        <v>0</v>
      </c>
      <c r="LJ6" s="17" t="s">
        <v>438</v>
      </c>
      <c r="LK6" s="17" t="s">
        <v>438</v>
      </c>
      <c r="LL6" s="17" t="s">
        <v>438</v>
      </c>
      <c r="LM6" s="18">
        <v>0</v>
      </c>
      <c r="LN6" s="17" t="s">
        <v>438</v>
      </c>
      <c r="LO6" s="17" t="s">
        <v>438</v>
      </c>
      <c r="LP6" s="17" t="s">
        <v>438</v>
      </c>
      <c r="LQ6" s="18">
        <v>0</v>
      </c>
      <c r="LR6" s="18">
        <v>0</v>
      </c>
      <c r="LS6" s="17" t="s">
        <v>438</v>
      </c>
      <c r="LT6" s="20">
        <v>0</v>
      </c>
      <c r="LU6" s="18">
        <v>0</v>
      </c>
      <c r="LV6" s="18">
        <v>0</v>
      </c>
      <c r="LW6" s="17" t="s">
        <v>449</v>
      </c>
      <c r="LX6" s="17" t="s">
        <v>438</v>
      </c>
      <c r="LY6" s="18">
        <v>0</v>
      </c>
      <c r="LZ6" s="19">
        <v>44834</v>
      </c>
      <c r="MA6" s="17" t="s">
        <v>449</v>
      </c>
      <c r="MB6" s="17" t="s">
        <v>438</v>
      </c>
      <c r="MC6" s="18">
        <v>0</v>
      </c>
      <c r="MD6" s="19"/>
      <c r="ME6" s="17" t="s">
        <v>449</v>
      </c>
      <c r="MF6" s="23">
        <v>0</v>
      </c>
      <c r="MG6" s="18">
        <v>0</v>
      </c>
      <c r="MH6" s="17" t="s">
        <v>438</v>
      </c>
      <c r="MI6" s="17" t="s">
        <v>449</v>
      </c>
      <c r="MJ6" s="17" t="s">
        <v>438</v>
      </c>
      <c r="MK6" s="18">
        <v>0</v>
      </c>
      <c r="ML6" s="17" t="s">
        <v>438</v>
      </c>
      <c r="MM6" s="18">
        <v>0</v>
      </c>
      <c r="MN6" s="17" t="s">
        <v>471</v>
      </c>
      <c r="MO6" s="17" t="s">
        <v>449</v>
      </c>
      <c r="MP6" s="17" t="s">
        <v>438</v>
      </c>
      <c r="MQ6" s="18">
        <v>0</v>
      </c>
      <c r="MR6" s="17" t="s">
        <v>438</v>
      </c>
      <c r="MS6" s="17" t="s">
        <v>449</v>
      </c>
      <c r="MT6" s="17" t="s">
        <v>438</v>
      </c>
      <c r="MU6" s="18">
        <v>0</v>
      </c>
      <c r="MV6" s="17" t="s">
        <v>438</v>
      </c>
      <c r="MW6" s="18">
        <v>0</v>
      </c>
      <c r="MX6" s="17" t="s">
        <v>438</v>
      </c>
      <c r="MY6" s="17" t="s">
        <v>438</v>
      </c>
      <c r="MZ6" s="18">
        <v>0</v>
      </c>
      <c r="NA6" s="17" t="s">
        <v>472</v>
      </c>
      <c r="NB6" s="17" t="s">
        <v>438</v>
      </c>
      <c r="NC6" s="18">
        <v>4517725</v>
      </c>
      <c r="ND6" s="18">
        <v>0</v>
      </c>
      <c r="NE6" s="18">
        <v>4517725</v>
      </c>
      <c r="NF6" s="17" t="s">
        <v>438</v>
      </c>
      <c r="NG6" s="18">
        <v>4517725</v>
      </c>
      <c r="NH6" s="18">
        <v>0</v>
      </c>
      <c r="NI6" s="18">
        <v>0</v>
      </c>
      <c r="NJ6" s="17" t="s">
        <v>438</v>
      </c>
      <c r="NK6" s="18">
        <v>6997.43</v>
      </c>
      <c r="NL6" s="18">
        <v>0</v>
      </c>
      <c r="NM6" s="18">
        <v>6997.43</v>
      </c>
      <c r="NN6" s="17" t="s">
        <v>438</v>
      </c>
      <c r="NO6" s="17" t="s">
        <v>473</v>
      </c>
      <c r="NP6" s="18">
        <v>0</v>
      </c>
      <c r="NQ6" s="20">
        <v>0</v>
      </c>
      <c r="NR6" s="17" t="s">
        <v>438</v>
      </c>
      <c r="NS6" s="20">
        <v>0</v>
      </c>
      <c r="NT6" s="18">
        <v>0</v>
      </c>
      <c r="NU6" s="18">
        <v>0</v>
      </c>
      <c r="NV6" s="17" t="s">
        <v>438</v>
      </c>
      <c r="NW6" s="18">
        <v>0</v>
      </c>
      <c r="NX6" s="18">
        <v>0</v>
      </c>
      <c r="NY6" s="17" t="s">
        <v>438</v>
      </c>
      <c r="NZ6" s="17" t="s">
        <v>438</v>
      </c>
      <c r="OA6" s="18">
        <v>4517725</v>
      </c>
      <c r="OB6" s="18">
        <v>0</v>
      </c>
      <c r="OC6" s="17" t="s">
        <v>438</v>
      </c>
      <c r="OD6" s="17" t="s">
        <v>438</v>
      </c>
      <c r="OE6" s="17" t="s">
        <v>438</v>
      </c>
      <c r="OF6" s="18">
        <v>0</v>
      </c>
      <c r="OG6" s="17" t="s">
        <v>438</v>
      </c>
      <c r="OH6" s="17" t="s">
        <v>438</v>
      </c>
      <c r="OI6" s="17" t="s">
        <v>438</v>
      </c>
      <c r="OJ6" s="18">
        <v>0</v>
      </c>
      <c r="OK6" s="17" t="s">
        <v>438</v>
      </c>
      <c r="OL6" s="17" t="s">
        <v>438</v>
      </c>
      <c r="OM6" s="17" t="s">
        <v>438</v>
      </c>
      <c r="ON6" s="18">
        <v>0</v>
      </c>
      <c r="OO6" s="17" t="s">
        <v>438</v>
      </c>
      <c r="OP6" s="17" t="s">
        <v>438</v>
      </c>
      <c r="OQ6" s="17" t="s">
        <v>474</v>
      </c>
      <c r="OR6" s="18">
        <v>0</v>
      </c>
      <c r="OS6" s="17" t="s">
        <v>438</v>
      </c>
      <c r="OT6" s="17" t="s">
        <v>438</v>
      </c>
      <c r="OU6" s="17" t="s">
        <v>438</v>
      </c>
      <c r="OV6" s="18">
        <v>0</v>
      </c>
      <c r="OW6" s="17" t="s">
        <v>438</v>
      </c>
      <c r="OX6" s="17" t="s">
        <v>438</v>
      </c>
      <c r="OY6" s="17" t="s">
        <v>427</v>
      </c>
      <c r="OZ6" s="18">
        <v>0</v>
      </c>
      <c r="PA6" s="18">
        <v>0</v>
      </c>
      <c r="PB6" s="18">
        <v>0</v>
      </c>
      <c r="PC6" s="21">
        <v>1</v>
      </c>
      <c r="PD6" s="17" t="s">
        <v>438</v>
      </c>
      <c r="PE6" s="17" t="s">
        <v>438</v>
      </c>
      <c r="PF6" s="17" t="s">
        <v>475</v>
      </c>
      <c r="PG6" s="17" t="s">
        <v>476</v>
      </c>
      <c r="PH6" s="17" t="s">
        <v>477</v>
      </c>
      <c r="PI6" s="17" t="s">
        <v>478</v>
      </c>
      <c r="PJ6" s="17" t="s">
        <v>436</v>
      </c>
      <c r="PK6" s="17" t="s">
        <v>437</v>
      </c>
      <c r="PL6" s="17" t="s">
        <v>530</v>
      </c>
      <c r="PM6" s="17" t="s">
        <v>531</v>
      </c>
      <c r="PN6" s="17" t="s">
        <v>481</v>
      </c>
      <c r="PO6" s="17" t="s">
        <v>482</v>
      </c>
      <c r="PP6" s="17" t="s">
        <v>526</v>
      </c>
      <c r="PQ6" s="17" t="s">
        <v>438</v>
      </c>
      <c r="PR6" s="19"/>
      <c r="PS6" s="19"/>
      <c r="PT6" s="17" t="s">
        <v>483</v>
      </c>
      <c r="PU6" s="17" t="s">
        <v>484</v>
      </c>
      <c r="PV6" s="20">
        <v>2377.75</v>
      </c>
      <c r="PW6" s="18">
        <v>4517725</v>
      </c>
      <c r="PX6" s="17" t="s">
        <v>449</v>
      </c>
      <c r="PY6" s="17" t="s">
        <v>449</v>
      </c>
      <c r="PZ6" s="18">
        <v>4517725</v>
      </c>
      <c r="QA6" s="17" t="s">
        <v>449</v>
      </c>
      <c r="QB6" s="20">
        <v>2374.0671419999999</v>
      </c>
      <c r="QC6" s="17" t="s">
        <v>449</v>
      </c>
      <c r="QD6" s="20">
        <v>2377.75</v>
      </c>
      <c r="QE6" s="17" t="s">
        <v>449</v>
      </c>
      <c r="QF6" s="17" t="s">
        <v>485</v>
      </c>
      <c r="QG6" s="20">
        <v>2374.0671419999999</v>
      </c>
      <c r="QH6" s="17" t="s">
        <v>449</v>
      </c>
      <c r="QI6" s="20">
        <v>2377.75</v>
      </c>
      <c r="QJ6" s="17" t="s">
        <v>449</v>
      </c>
      <c r="QK6" s="17" t="s">
        <v>486</v>
      </c>
      <c r="QL6" s="17" t="s">
        <v>438</v>
      </c>
      <c r="QM6" s="17" t="s">
        <v>438</v>
      </c>
      <c r="QN6" s="17" t="s">
        <v>438</v>
      </c>
      <c r="QO6" s="17" t="s">
        <v>487</v>
      </c>
      <c r="QP6" s="17" t="s">
        <v>438</v>
      </c>
      <c r="QQ6" s="17" t="s">
        <v>488</v>
      </c>
      <c r="QR6" s="17" t="s">
        <v>438</v>
      </c>
      <c r="QS6" s="17" t="s">
        <v>438</v>
      </c>
      <c r="QT6" s="17" t="s">
        <v>489</v>
      </c>
      <c r="QU6" s="17" t="s">
        <v>490</v>
      </c>
      <c r="QV6" s="17" t="s">
        <v>425</v>
      </c>
      <c r="QW6" s="17" t="s">
        <v>491</v>
      </c>
      <c r="QX6" s="17" t="s">
        <v>532</v>
      </c>
      <c r="QY6" s="17" t="s">
        <v>438</v>
      </c>
      <c r="QZ6" s="17" t="s">
        <v>438</v>
      </c>
      <c r="RA6" s="17" t="s">
        <v>449</v>
      </c>
      <c r="RB6" s="17" t="s">
        <v>449</v>
      </c>
    </row>
    <row r="7" spans="1:470" outlineLevel="2" x14ac:dyDescent="0.25">
      <c r="A7" s="17" t="s">
        <v>425</v>
      </c>
      <c r="B7" s="17" t="s">
        <v>533</v>
      </c>
      <c r="C7" s="17" t="s">
        <v>427</v>
      </c>
      <c r="D7" s="17" t="s">
        <v>428</v>
      </c>
      <c r="E7" s="17" t="s">
        <v>534</v>
      </c>
      <c r="F7" s="17" t="s">
        <v>535</v>
      </c>
      <c r="G7" s="17">
        <v>9101</v>
      </c>
      <c r="H7" s="18">
        <v>0</v>
      </c>
      <c r="I7" s="19">
        <v>44834</v>
      </c>
      <c r="J7" s="20">
        <v>3702</v>
      </c>
      <c r="K7" s="18">
        <v>3181326.65</v>
      </c>
      <c r="L7" s="18">
        <v>3181326.65</v>
      </c>
      <c r="M7" s="18">
        <v>3191124</v>
      </c>
      <c r="N7" s="18">
        <v>3191124</v>
      </c>
      <c r="O7" s="18">
        <v>3191124</v>
      </c>
      <c r="P7" s="18">
        <v>3191124</v>
      </c>
      <c r="Q7" s="18">
        <v>0</v>
      </c>
      <c r="R7" s="18">
        <v>9797.35</v>
      </c>
      <c r="S7" s="18">
        <v>0</v>
      </c>
      <c r="T7" s="17" t="s">
        <v>431</v>
      </c>
      <c r="U7" s="17" t="s">
        <v>432</v>
      </c>
      <c r="V7" s="17" t="s">
        <v>536</v>
      </c>
      <c r="W7" s="17" t="s">
        <v>537</v>
      </c>
      <c r="X7" s="17" t="s">
        <v>435</v>
      </c>
      <c r="Y7" s="17" t="s">
        <v>436</v>
      </c>
      <c r="Z7" s="17" t="s">
        <v>437</v>
      </c>
      <c r="AA7" s="17" t="s">
        <v>431</v>
      </c>
      <c r="AB7" s="17" t="s">
        <v>438</v>
      </c>
      <c r="AC7" s="17" t="s">
        <v>438</v>
      </c>
      <c r="AD7" s="17" t="s">
        <v>438</v>
      </c>
      <c r="AE7" s="17" t="s">
        <v>438</v>
      </c>
      <c r="AF7" s="17" t="s">
        <v>439</v>
      </c>
      <c r="AG7" s="17" t="s">
        <v>438</v>
      </c>
      <c r="AH7" s="17" t="s">
        <v>438</v>
      </c>
      <c r="AI7" s="17" t="s">
        <v>440</v>
      </c>
      <c r="AJ7" s="17" t="s">
        <v>441</v>
      </c>
      <c r="AK7" s="17" t="s">
        <v>442</v>
      </c>
      <c r="AL7" s="18">
        <v>0</v>
      </c>
      <c r="AM7" s="17" t="s">
        <v>438</v>
      </c>
      <c r="AN7" s="21">
        <v>0</v>
      </c>
      <c r="AO7" s="17" t="s">
        <v>438</v>
      </c>
      <c r="AP7" s="21">
        <v>0</v>
      </c>
      <c r="AQ7" s="17" t="s">
        <v>438</v>
      </c>
      <c r="AR7" s="22" t="s">
        <v>443</v>
      </c>
      <c r="AS7" s="17" t="s">
        <v>438</v>
      </c>
      <c r="AT7" s="17" t="s">
        <v>438</v>
      </c>
      <c r="AU7" s="17" t="s">
        <v>438</v>
      </c>
      <c r="AV7" s="17" t="s">
        <v>438</v>
      </c>
      <c r="AW7" s="17" t="s">
        <v>438</v>
      </c>
      <c r="AX7" s="17" t="s">
        <v>538</v>
      </c>
      <c r="AY7" s="17" t="s">
        <v>437</v>
      </c>
      <c r="AZ7" s="17" t="s">
        <v>445</v>
      </c>
      <c r="BA7" s="18">
        <v>0</v>
      </c>
      <c r="BB7" s="21">
        <v>0</v>
      </c>
      <c r="BC7" s="21">
        <v>0</v>
      </c>
      <c r="BD7" s="17" t="s">
        <v>438</v>
      </c>
      <c r="BE7" s="21">
        <v>0</v>
      </c>
      <c r="BF7" s="17" t="s">
        <v>446</v>
      </c>
      <c r="BG7" s="20">
        <v>0</v>
      </c>
      <c r="BH7" s="20">
        <v>0</v>
      </c>
      <c r="BI7" s="18">
        <v>0.31</v>
      </c>
      <c r="BJ7" s="17" t="s">
        <v>447</v>
      </c>
      <c r="BK7" s="17" t="s">
        <v>438</v>
      </c>
      <c r="BL7" s="19"/>
      <c r="BM7" s="17" t="s">
        <v>510</v>
      </c>
      <c r="BN7" s="23">
        <v>0</v>
      </c>
      <c r="BO7" s="17" t="s">
        <v>438</v>
      </c>
      <c r="BP7" s="17" t="s">
        <v>438</v>
      </c>
      <c r="BQ7" s="17" t="s">
        <v>438</v>
      </c>
      <c r="BR7" s="17" t="s">
        <v>436</v>
      </c>
      <c r="BS7" s="19"/>
      <c r="BT7" s="19"/>
      <c r="BU7" s="17" t="s">
        <v>438</v>
      </c>
      <c r="BV7" s="19"/>
      <c r="BW7" s="17" t="s">
        <v>438</v>
      </c>
      <c r="BX7" s="17" t="s">
        <v>438</v>
      </c>
      <c r="BY7" s="17" t="s">
        <v>438</v>
      </c>
      <c r="BZ7" s="17" t="s">
        <v>438</v>
      </c>
      <c r="CA7" s="17" t="s">
        <v>438</v>
      </c>
      <c r="CB7" s="17" t="s">
        <v>438</v>
      </c>
      <c r="CC7" s="17" t="s">
        <v>437</v>
      </c>
      <c r="CD7" s="17" t="s">
        <v>438</v>
      </c>
      <c r="CE7" s="17" t="s">
        <v>438</v>
      </c>
      <c r="CF7" s="18">
        <v>49662896.729999997</v>
      </c>
      <c r="CG7" s="18">
        <v>0</v>
      </c>
      <c r="CH7" s="18">
        <v>0</v>
      </c>
      <c r="CI7" s="17" t="s">
        <v>438</v>
      </c>
      <c r="CJ7" s="17" t="s">
        <v>436</v>
      </c>
      <c r="CK7" s="17" t="s">
        <v>438</v>
      </c>
      <c r="CL7" s="18">
        <v>3181326.65</v>
      </c>
      <c r="CM7" s="17" t="s">
        <v>438</v>
      </c>
      <c r="CN7" s="18">
        <v>0</v>
      </c>
      <c r="CO7" s="18">
        <v>0</v>
      </c>
      <c r="CP7" s="17" t="s">
        <v>449</v>
      </c>
      <c r="CQ7" s="20">
        <v>0</v>
      </c>
      <c r="CR7" s="18">
        <v>3181326.65</v>
      </c>
      <c r="CS7" s="18">
        <v>0</v>
      </c>
      <c r="CT7" s="17" t="s">
        <v>449</v>
      </c>
      <c r="CU7" s="17" t="s">
        <v>438</v>
      </c>
      <c r="CV7" s="18">
        <v>0</v>
      </c>
      <c r="CW7" s="17" t="s">
        <v>438</v>
      </c>
      <c r="CX7" s="18">
        <v>0</v>
      </c>
      <c r="CY7" s="17" t="s">
        <v>438</v>
      </c>
      <c r="CZ7" s="17" t="s">
        <v>449</v>
      </c>
      <c r="DA7" s="17" t="s">
        <v>438</v>
      </c>
      <c r="DB7" s="18">
        <v>0</v>
      </c>
      <c r="DC7" s="18">
        <v>2</v>
      </c>
      <c r="DD7" s="17" t="s">
        <v>449</v>
      </c>
      <c r="DE7" s="17" t="s">
        <v>450</v>
      </c>
      <c r="DF7" s="19">
        <v>44817</v>
      </c>
      <c r="DG7" s="18">
        <v>3181326.65</v>
      </c>
      <c r="DH7" s="19"/>
      <c r="DI7" s="18">
        <v>0</v>
      </c>
      <c r="DJ7" s="17" t="s">
        <v>447</v>
      </c>
      <c r="DK7" s="17" t="s">
        <v>449</v>
      </c>
      <c r="DL7" s="17" t="s">
        <v>451</v>
      </c>
      <c r="DM7" s="18">
        <v>3181326.65</v>
      </c>
      <c r="DN7" s="17" t="s">
        <v>449</v>
      </c>
      <c r="DO7" s="17" t="s">
        <v>438</v>
      </c>
      <c r="DP7" s="18">
        <v>0</v>
      </c>
      <c r="DQ7" s="19"/>
      <c r="DR7" s="18">
        <v>0</v>
      </c>
      <c r="DS7" s="17" t="s">
        <v>452</v>
      </c>
      <c r="DT7" s="17" t="s">
        <v>449</v>
      </c>
      <c r="DU7" s="17" t="s">
        <v>453</v>
      </c>
      <c r="DV7" s="18">
        <v>0</v>
      </c>
      <c r="DW7" s="17" t="s">
        <v>454</v>
      </c>
      <c r="DX7" s="17" t="s">
        <v>449</v>
      </c>
      <c r="DY7" s="17" t="s">
        <v>455</v>
      </c>
      <c r="DZ7" s="18">
        <v>0</v>
      </c>
      <c r="EA7" s="17" t="s">
        <v>456</v>
      </c>
      <c r="EB7" s="18">
        <v>0</v>
      </c>
      <c r="EC7" s="17" t="s">
        <v>438</v>
      </c>
      <c r="ED7" s="18">
        <v>0</v>
      </c>
      <c r="EE7" s="17" t="s">
        <v>438</v>
      </c>
      <c r="EF7" s="17" t="s">
        <v>449</v>
      </c>
      <c r="EG7" s="19">
        <v>44816</v>
      </c>
      <c r="EH7" s="18">
        <v>0</v>
      </c>
      <c r="EI7" s="17" t="s">
        <v>438</v>
      </c>
      <c r="EJ7" s="17" t="s">
        <v>449</v>
      </c>
      <c r="EK7" s="17" t="s">
        <v>457</v>
      </c>
      <c r="EL7" s="18">
        <v>0</v>
      </c>
      <c r="EM7" s="24">
        <v>0</v>
      </c>
      <c r="EN7" s="18">
        <v>0</v>
      </c>
      <c r="EO7" s="17" t="s">
        <v>458</v>
      </c>
      <c r="EP7" s="17" t="s">
        <v>449</v>
      </c>
      <c r="EQ7" s="20">
        <v>6.4255699999999996</v>
      </c>
      <c r="ER7" s="18">
        <v>0</v>
      </c>
      <c r="ES7" s="20">
        <v>0</v>
      </c>
      <c r="ET7" s="17" t="s">
        <v>449</v>
      </c>
      <c r="EU7" s="18">
        <v>0</v>
      </c>
      <c r="EV7" s="18">
        <v>0</v>
      </c>
      <c r="EW7" s="20">
        <v>6.4255699999999996</v>
      </c>
      <c r="EX7" s="18">
        <v>0</v>
      </c>
      <c r="EY7" s="18">
        <v>159389135.09</v>
      </c>
      <c r="EZ7" s="17" t="s">
        <v>438</v>
      </c>
      <c r="FA7" s="18">
        <v>0</v>
      </c>
      <c r="FB7" s="18">
        <v>0</v>
      </c>
      <c r="FC7" s="17" t="s">
        <v>436</v>
      </c>
      <c r="FD7" s="17" t="s">
        <v>438</v>
      </c>
      <c r="FE7" s="17" t="s">
        <v>459</v>
      </c>
      <c r="FF7" s="18">
        <v>0</v>
      </c>
      <c r="FG7" s="17" t="s">
        <v>459</v>
      </c>
      <c r="FH7" s="17" t="s">
        <v>460</v>
      </c>
      <c r="FI7" s="18">
        <v>0</v>
      </c>
      <c r="FJ7" s="17" t="s">
        <v>461</v>
      </c>
      <c r="FK7" s="17" t="s">
        <v>449</v>
      </c>
      <c r="FL7" s="19"/>
      <c r="FM7" s="18">
        <v>3181326.65</v>
      </c>
      <c r="FN7" s="19"/>
      <c r="FO7" s="17" t="s">
        <v>449</v>
      </c>
      <c r="FP7" s="17" t="s">
        <v>428</v>
      </c>
      <c r="FQ7" s="18">
        <v>0</v>
      </c>
      <c r="FR7" s="17" t="s">
        <v>457</v>
      </c>
      <c r="FS7" s="18">
        <v>0</v>
      </c>
      <c r="FT7" s="17" t="s">
        <v>457</v>
      </c>
      <c r="FU7" s="17" t="s">
        <v>449</v>
      </c>
      <c r="FV7" s="24">
        <v>0</v>
      </c>
      <c r="FW7" s="18">
        <v>0</v>
      </c>
      <c r="FX7" s="24">
        <v>0</v>
      </c>
      <c r="FY7" s="17" t="s">
        <v>438</v>
      </c>
      <c r="FZ7" s="18">
        <v>0</v>
      </c>
      <c r="GA7" s="19"/>
      <c r="GB7" s="18">
        <v>0</v>
      </c>
      <c r="GC7" s="17" t="s">
        <v>438</v>
      </c>
      <c r="GD7" s="18">
        <v>0</v>
      </c>
      <c r="GE7" s="17" t="s">
        <v>438</v>
      </c>
      <c r="GF7" s="18">
        <v>0</v>
      </c>
      <c r="GG7" s="17" t="s">
        <v>438</v>
      </c>
      <c r="GH7" s="18">
        <v>0</v>
      </c>
      <c r="GI7" s="17" t="s">
        <v>438</v>
      </c>
      <c r="GJ7" s="18">
        <v>0</v>
      </c>
      <c r="GK7" s="18">
        <v>0</v>
      </c>
      <c r="GL7" s="18">
        <v>9797.35</v>
      </c>
      <c r="GM7" s="18">
        <v>0</v>
      </c>
      <c r="GN7" s="18">
        <v>0</v>
      </c>
      <c r="GO7" s="25">
        <v>0</v>
      </c>
      <c r="GP7" s="17" t="s">
        <v>449</v>
      </c>
      <c r="GQ7" s="25">
        <v>0</v>
      </c>
      <c r="GR7" s="18">
        <v>9797.35</v>
      </c>
      <c r="GS7" s="20">
        <v>0</v>
      </c>
      <c r="GT7" s="18">
        <v>0</v>
      </c>
      <c r="GU7" s="20">
        <v>0</v>
      </c>
      <c r="GV7" s="18">
        <v>9797.35</v>
      </c>
      <c r="GW7" s="17" t="s">
        <v>511</v>
      </c>
      <c r="GX7" s="17" t="s">
        <v>449</v>
      </c>
      <c r="GY7" s="17" t="s">
        <v>512</v>
      </c>
      <c r="GZ7" s="18">
        <v>9797.35</v>
      </c>
      <c r="HA7" s="17" t="s">
        <v>438</v>
      </c>
      <c r="HB7" s="18">
        <v>0</v>
      </c>
      <c r="HC7" s="17" t="s">
        <v>438</v>
      </c>
      <c r="HD7" s="18">
        <v>0</v>
      </c>
      <c r="HE7" s="17" t="s">
        <v>438</v>
      </c>
      <c r="HF7" s="17" t="s">
        <v>449</v>
      </c>
      <c r="HG7" s="17" t="s">
        <v>464</v>
      </c>
      <c r="HH7" s="18">
        <v>0</v>
      </c>
      <c r="HI7" s="17" t="s">
        <v>438</v>
      </c>
      <c r="HJ7" s="18">
        <v>0</v>
      </c>
      <c r="HK7" s="17" t="s">
        <v>465</v>
      </c>
      <c r="HL7" s="18">
        <v>0</v>
      </c>
      <c r="HM7" s="20">
        <v>0</v>
      </c>
      <c r="HN7" s="17" t="s">
        <v>449</v>
      </c>
      <c r="HO7" s="17" t="s">
        <v>438</v>
      </c>
      <c r="HP7" s="18">
        <v>0</v>
      </c>
      <c r="HQ7" s="17" t="s">
        <v>438</v>
      </c>
      <c r="HR7" s="18">
        <v>0</v>
      </c>
      <c r="HS7" s="17" t="s">
        <v>438</v>
      </c>
      <c r="HT7" s="18">
        <v>0</v>
      </c>
      <c r="HU7" s="17" t="s">
        <v>438</v>
      </c>
      <c r="HV7" s="17" t="s">
        <v>449</v>
      </c>
      <c r="HW7" s="17" t="s">
        <v>438</v>
      </c>
      <c r="HX7" s="18">
        <v>0</v>
      </c>
      <c r="HY7" s="20">
        <v>0</v>
      </c>
      <c r="HZ7" s="18">
        <v>0</v>
      </c>
      <c r="IA7" s="20">
        <v>0</v>
      </c>
      <c r="IB7" s="18">
        <v>0</v>
      </c>
      <c r="IC7" s="17" t="s">
        <v>466</v>
      </c>
      <c r="ID7" s="18">
        <v>0</v>
      </c>
      <c r="IE7" s="20">
        <v>0</v>
      </c>
      <c r="IF7" s="17" t="s">
        <v>449</v>
      </c>
      <c r="IG7" s="24">
        <v>0</v>
      </c>
      <c r="IH7" s="18">
        <v>0</v>
      </c>
      <c r="II7" s="17" t="s">
        <v>438</v>
      </c>
      <c r="IJ7" s="18">
        <v>0</v>
      </c>
      <c r="IK7" s="17" t="s">
        <v>438</v>
      </c>
      <c r="IL7" s="18">
        <v>0</v>
      </c>
      <c r="IM7" s="17" t="s">
        <v>438</v>
      </c>
      <c r="IN7" s="17" t="s">
        <v>449</v>
      </c>
      <c r="IO7" s="17" t="s">
        <v>438</v>
      </c>
      <c r="IP7" s="18">
        <v>0</v>
      </c>
      <c r="IQ7" s="17" t="s">
        <v>438</v>
      </c>
      <c r="IR7" s="18">
        <v>0</v>
      </c>
      <c r="IS7" s="17" t="s">
        <v>438</v>
      </c>
      <c r="IT7" s="18">
        <v>0</v>
      </c>
      <c r="IU7" s="17" t="s">
        <v>438</v>
      </c>
      <c r="IV7" s="17" t="s">
        <v>449</v>
      </c>
      <c r="IW7" s="17" t="s">
        <v>438</v>
      </c>
      <c r="IX7" s="18">
        <v>0</v>
      </c>
      <c r="IY7" s="17" t="s">
        <v>438</v>
      </c>
      <c r="IZ7" s="18">
        <v>0</v>
      </c>
      <c r="JA7" s="17" t="s">
        <v>467</v>
      </c>
      <c r="JB7" s="18">
        <v>0</v>
      </c>
      <c r="JC7" s="17" t="s">
        <v>468</v>
      </c>
      <c r="JD7" s="17" t="s">
        <v>449</v>
      </c>
      <c r="JE7" s="18">
        <v>0</v>
      </c>
      <c r="JF7" s="19"/>
      <c r="JG7" s="17" t="s">
        <v>449</v>
      </c>
      <c r="JH7" s="19"/>
      <c r="JI7" s="18">
        <v>0</v>
      </c>
      <c r="JJ7" s="17" t="s">
        <v>438</v>
      </c>
      <c r="JK7" s="17" t="s">
        <v>449</v>
      </c>
      <c r="JL7" s="17" t="s">
        <v>438</v>
      </c>
      <c r="JM7" s="18">
        <v>0</v>
      </c>
      <c r="JN7" s="26">
        <v>0</v>
      </c>
      <c r="JO7" s="17" t="s">
        <v>449</v>
      </c>
      <c r="JP7" s="20">
        <v>859.35349799999995</v>
      </c>
      <c r="JQ7" s="18">
        <v>0</v>
      </c>
      <c r="JR7" s="17" t="s">
        <v>449</v>
      </c>
      <c r="JS7" s="17" t="s">
        <v>438</v>
      </c>
      <c r="JT7" s="17" t="s">
        <v>438</v>
      </c>
      <c r="JU7" s="18">
        <v>0</v>
      </c>
      <c r="JV7" s="17" t="s">
        <v>438</v>
      </c>
      <c r="JW7" s="17" t="s">
        <v>449</v>
      </c>
      <c r="JX7" s="24">
        <v>0</v>
      </c>
      <c r="JY7" s="18">
        <v>3191124</v>
      </c>
      <c r="JZ7" s="19"/>
      <c r="KA7" s="17" t="s">
        <v>449</v>
      </c>
      <c r="KB7" s="26">
        <v>0</v>
      </c>
      <c r="KC7" s="18">
        <v>3191124</v>
      </c>
      <c r="KD7" s="25">
        <v>0</v>
      </c>
      <c r="KE7" s="18">
        <v>0</v>
      </c>
      <c r="KF7" s="25">
        <v>0</v>
      </c>
      <c r="KG7" s="17" t="s">
        <v>449</v>
      </c>
      <c r="KH7" s="25">
        <v>0</v>
      </c>
      <c r="KI7" s="18">
        <v>3191124</v>
      </c>
      <c r="KJ7" s="26">
        <v>0</v>
      </c>
      <c r="KK7" s="17" t="s">
        <v>449</v>
      </c>
      <c r="KL7" s="25">
        <v>0</v>
      </c>
      <c r="KM7" s="18">
        <v>0</v>
      </c>
      <c r="KN7" s="25">
        <v>0</v>
      </c>
      <c r="KO7" s="18">
        <v>0</v>
      </c>
      <c r="KP7" s="25">
        <v>0</v>
      </c>
      <c r="KQ7" s="17" t="s">
        <v>438</v>
      </c>
      <c r="KR7" s="17" t="s">
        <v>539</v>
      </c>
      <c r="KS7" s="18">
        <v>0</v>
      </c>
      <c r="KT7" s="17" t="s">
        <v>540</v>
      </c>
      <c r="KU7" s="17" t="s">
        <v>438</v>
      </c>
      <c r="KV7" s="17" t="s">
        <v>438</v>
      </c>
      <c r="KW7" s="18">
        <v>0</v>
      </c>
      <c r="KX7" s="17" t="s">
        <v>438</v>
      </c>
      <c r="KY7" s="18">
        <v>0</v>
      </c>
      <c r="KZ7" s="17" t="s">
        <v>438</v>
      </c>
      <c r="LA7" s="17" t="s">
        <v>438</v>
      </c>
      <c r="LB7" s="17" t="s">
        <v>438</v>
      </c>
      <c r="LC7" s="18">
        <v>0</v>
      </c>
      <c r="LD7" s="17" t="s">
        <v>438</v>
      </c>
      <c r="LE7" s="17" t="s">
        <v>438</v>
      </c>
      <c r="LF7" s="17" t="s">
        <v>438</v>
      </c>
      <c r="LG7" s="18">
        <v>0</v>
      </c>
      <c r="LH7" s="17" t="s">
        <v>438</v>
      </c>
      <c r="LI7" s="18">
        <v>0</v>
      </c>
      <c r="LJ7" s="17" t="s">
        <v>438</v>
      </c>
      <c r="LK7" s="17" t="s">
        <v>438</v>
      </c>
      <c r="LL7" s="17" t="s">
        <v>438</v>
      </c>
      <c r="LM7" s="18">
        <v>0</v>
      </c>
      <c r="LN7" s="17" t="s">
        <v>438</v>
      </c>
      <c r="LO7" s="17" t="s">
        <v>438</v>
      </c>
      <c r="LP7" s="17" t="s">
        <v>438</v>
      </c>
      <c r="LQ7" s="18">
        <v>0</v>
      </c>
      <c r="LR7" s="18">
        <v>0</v>
      </c>
      <c r="LS7" s="17" t="s">
        <v>438</v>
      </c>
      <c r="LT7" s="20">
        <v>0</v>
      </c>
      <c r="LU7" s="18">
        <v>0</v>
      </c>
      <c r="LV7" s="18">
        <v>0</v>
      </c>
      <c r="LW7" s="17" t="s">
        <v>449</v>
      </c>
      <c r="LX7" s="17" t="s">
        <v>438</v>
      </c>
      <c r="LY7" s="18">
        <v>0</v>
      </c>
      <c r="LZ7" s="19">
        <v>44834</v>
      </c>
      <c r="MA7" s="17" t="s">
        <v>449</v>
      </c>
      <c r="MB7" s="17" t="s">
        <v>438</v>
      </c>
      <c r="MC7" s="18">
        <v>0</v>
      </c>
      <c r="MD7" s="19"/>
      <c r="ME7" s="17" t="s">
        <v>449</v>
      </c>
      <c r="MF7" s="23">
        <v>0</v>
      </c>
      <c r="MG7" s="18">
        <v>0</v>
      </c>
      <c r="MH7" s="17" t="s">
        <v>438</v>
      </c>
      <c r="MI7" s="17" t="s">
        <v>449</v>
      </c>
      <c r="MJ7" s="17" t="s">
        <v>438</v>
      </c>
      <c r="MK7" s="18">
        <v>0</v>
      </c>
      <c r="ML7" s="17" t="s">
        <v>438</v>
      </c>
      <c r="MM7" s="18">
        <v>0</v>
      </c>
      <c r="MN7" s="17" t="s">
        <v>471</v>
      </c>
      <c r="MO7" s="17" t="s">
        <v>449</v>
      </c>
      <c r="MP7" s="17" t="s">
        <v>438</v>
      </c>
      <c r="MQ7" s="18">
        <v>0</v>
      </c>
      <c r="MR7" s="17" t="s">
        <v>438</v>
      </c>
      <c r="MS7" s="17" t="s">
        <v>449</v>
      </c>
      <c r="MT7" s="17" t="s">
        <v>438</v>
      </c>
      <c r="MU7" s="18">
        <v>0</v>
      </c>
      <c r="MV7" s="17" t="s">
        <v>438</v>
      </c>
      <c r="MW7" s="18">
        <v>0</v>
      </c>
      <c r="MX7" s="17" t="s">
        <v>438</v>
      </c>
      <c r="MY7" s="17" t="s">
        <v>438</v>
      </c>
      <c r="MZ7" s="18">
        <v>0</v>
      </c>
      <c r="NA7" s="17" t="s">
        <v>472</v>
      </c>
      <c r="NB7" s="17" t="s">
        <v>438</v>
      </c>
      <c r="NC7" s="18">
        <v>3191124</v>
      </c>
      <c r="ND7" s="18">
        <v>0</v>
      </c>
      <c r="NE7" s="18">
        <v>3191124</v>
      </c>
      <c r="NF7" s="17" t="s">
        <v>438</v>
      </c>
      <c r="NG7" s="18">
        <v>3191124</v>
      </c>
      <c r="NH7" s="18">
        <v>0</v>
      </c>
      <c r="NI7" s="18">
        <v>0</v>
      </c>
      <c r="NJ7" s="17" t="s">
        <v>438</v>
      </c>
      <c r="NK7" s="18">
        <v>9797.35</v>
      </c>
      <c r="NL7" s="18">
        <v>0</v>
      </c>
      <c r="NM7" s="18">
        <v>9797.35</v>
      </c>
      <c r="NN7" s="17" t="s">
        <v>438</v>
      </c>
      <c r="NO7" s="17" t="s">
        <v>473</v>
      </c>
      <c r="NP7" s="18">
        <v>0</v>
      </c>
      <c r="NQ7" s="20">
        <v>0</v>
      </c>
      <c r="NR7" s="17" t="s">
        <v>438</v>
      </c>
      <c r="NS7" s="20">
        <v>0</v>
      </c>
      <c r="NT7" s="18">
        <v>0</v>
      </c>
      <c r="NU7" s="18">
        <v>0</v>
      </c>
      <c r="NV7" s="17" t="s">
        <v>438</v>
      </c>
      <c r="NW7" s="18">
        <v>0</v>
      </c>
      <c r="NX7" s="18">
        <v>0</v>
      </c>
      <c r="NY7" s="17" t="s">
        <v>438</v>
      </c>
      <c r="NZ7" s="17" t="s">
        <v>438</v>
      </c>
      <c r="OA7" s="18">
        <v>3191124</v>
      </c>
      <c r="OB7" s="18">
        <v>0</v>
      </c>
      <c r="OC7" s="17" t="s">
        <v>438</v>
      </c>
      <c r="OD7" s="17" t="s">
        <v>438</v>
      </c>
      <c r="OE7" s="17" t="s">
        <v>438</v>
      </c>
      <c r="OF7" s="18">
        <v>0</v>
      </c>
      <c r="OG7" s="17" t="s">
        <v>438</v>
      </c>
      <c r="OH7" s="17" t="s">
        <v>438</v>
      </c>
      <c r="OI7" s="17" t="s">
        <v>438</v>
      </c>
      <c r="OJ7" s="18">
        <v>0</v>
      </c>
      <c r="OK7" s="17" t="s">
        <v>438</v>
      </c>
      <c r="OL7" s="17" t="s">
        <v>438</v>
      </c>
      <c r="OM7" s="17" t="s">
        <v>438</v>
      </c>
      <c r="ON7" s="18">
        <v>0</v>
      </c>
      <c r="OO7" s="17" t="s">
        <v>438</v>
      </c>
      <c r="OP7" s="17" t="s">
        <v>438</v>
      </c>
      <c r="OQ7" s="17" t="s">
        <v>474</v>
      </c>
      <c r="OR7" s="18">
        <v>0</v>
      </c>
      <c r="OS7" s="17" t="s">
        <v>438</v>
      </c>
      <c r="OT7" s="17" t="s">
        <v>438</v>
      </c>
      <c r="OU7" s="17" t="s">
        <v>438</v>
      </c>
      <c r="OV7" s="18">
        <v>0</v>
      </c>
      <c r="OW7" s="17" t="s">
        <v>438</v>
      </c>
      <c r="OX7" s="17" t="s">
        <v>438</v>
      </c>
      <c r="OY7" s="17" t="s">
        <v>427</v>
      </c>
      <c r="OZ7" s="18">
        <v>0</v>
      </c>
      <c r="PA7" s="18">
        <v>0</v>
      </c>
      <c r="PB7" s="18">
        <v>0</v>
      </c>
      <c r="PC7" s="21">
        <v>1</v>
      </c>
      <c r="PD7" s="17" t="s">
        <v>438</v>
      </c>
      <c r="PE7" s="17" t="s">
        <v>438</v>
      </c>
      <c r="PF7" s="17" t="s">
        <v>475</v>
      </c>
      <c r="PG7" s="17" t="s">
        <v>476</v>
      </c>
      <c r="PH7" s="17" t="s">
        <v>477</v>
      </c>
      <c r="PI7" s="17" t="s">
        <v>478</v>
      </c>
      <c r="PJ7" s="17" t="s">
        <v>436</v>
      </c>
      <c r="PK7" s="17" t="s">
        <v>437</v>
      </c>
      <c r="PL7" s="17" t="s">
        <v>541</v>
      </c>
      <c r="PM7" s="17" t="s">
        <v>542</v>
      </c>
      <c r="PN7" s="17" t="s">
        <v>517</v>
      </c>
      <c r="PO7" s="17" t="s">
        <v>482</v>
      </c>
      <c r="PP7" s="17" t="s">
        <v>511</v>
      </c>
      <c r="PQ7" s="17" t="s">
        <v>438</v>
      </c>
      <c r="PR7" s="19"/>
      <c r="PS7" s="19"/>
      <c r="PT7" s="17" t="s">
        <v>483</v>
      </c>
      <c r="PU7" s="17" t="s">
        <v>484</v>
      </c>
      <c r="PV7" s="20">
        <v>862</v>
      </c>
      <c r="PW7" s="18">
        <v>3191124</v>
      </c>
      <c r="PX7" s="17" t="s">
        <v>449</v>
      </c>
      <c r="PY7" s="17" t="s">
        <v>449</v>
      </c>
      <c r="PZ7" s="18">
        <v>3191124</v>
      </c>
      <c r="QA7" s="17" t="s">
        <v>449</v>
      </c>
      <c r="QB7" s="20">
        <v>859.35349799999995</v>
      </c>
      <c r="QC7" s="17" t="s">
        <v>449</v>
      </c>
      <c r="QD7" s="20">
        <v>862</v>
      </c>
      <c r="QE7" s="17" t="s">
        <v>449</v>
      </c>
      <c r="QF7" s="17" t="s">
        <v>485</v>
      </c>
      <c r="QG7" s="20">
        <v>859.35349799999995</v>
      </c>
      <c r="QH7" s="17" t="s">
        <v>449</v>
      </c>
      <c r="QI7" s="20">
        <v>862</v>
      </c>
      <c r="QJ7" s="17" t="s">
        <v>449</v>
      </c>
      <c r="QK7" s="17" t="s">
        <v>486</v>
      </c>
      <c r="QL7" s="17" t="s">
        <v>438</v>
      </c>
      <c r="QM7" s="17" t="s">
        <v>438</v>
      </c>
      <c r="QN7" s="17" t="s">
        <v>438</v>
      </c>
      <c r="QO7" s="17" t="s">
        <v>487</v>
      </c>
      <c r="QP7" s="17" t="s">
        <v>438</v>
      </c>
      <c r="QQ7" s="17" t="s">
        <v>488</v>
      </c>
      <c r="QR7" s="17" t="s">
        <v>438</v>
      </c>
      <c r="QS7" s="17" t="s">
        <v>438</v>
      </c>
      <c r="QT7" s="17" t="s">
        <v>489</v>
      </c>
      <c r="QU7" s="17" t="s">
        <v>490</v>
      </c>
      <c r="QV7" s="17" t="s">
        <v>518</v>
      </c>
      <c r="QW7" s="17" t="s">
        <v>491</v>
      </c>
      <c r="QX7" s="17" t="s">
        <v>519</v>
      </c>
      <c r="QY7" s="17" t="s">
        <v>438</v>
      </c>
      <c r="QZ7" s="17" t="s">
        <v>438</v>
      </c>
      <c r="RA7" s="17" t="s">
        <v>449</v>
      </c>
      <c r="RB7" s="17" t="s">
        <v>449</v>
      </c>
    </row>
    <row r="8" spans="1:470" outlineLevel="2" x14ac:dyDescent="0.25">
      <c r="A8" s="17" t="s">
        <v>425</v>
      </c>
      <c r="B8" s="17" t="s">
        <v>599</v>
      </c>
      <c r="C8" s="17" t="s">
        <v>427</v>
      </c>
      <c r="D8" s="17" t="s">
        <v>428</v>
      </c>
      <c r="E8" s="17" t="s">
        <v>600</v>
      </c>
      <c r="F8" s="17" t="s">
        <v>601</v>
      </c>
      <c r="G8" s="17">
        <v>9101</v>
      </c>
      <c r="H8" s="18">
        <v>0</v>
      </c>
      <c r="I8" s="19">
        <v>44834</v>
      </c>
      <c r="J8" s="20">
        <v>1036</v>
      </c>
      <c r="K8" s="18">
        <v>157608.19</v>
      </c>
      <c r="L8" s="18">
        <v>157608.19</v>
      </c>
      <c r="M8" s="18">
        <v>158145.4</v>
      </c>
      <c r="N8" s="18">
        <v>158145.4</v>
      </c>
      <c r="O8" s="18">
        <v>158145.4</v>
      </c>
      <c r="P8" s="18">
        <v>158145.4</v>
      </c>
      <c r="Q8" s="18">
        <v>0</v>
      </c>
      <c r="R8" s="18">
        <v>537.21</v>
      </c>
      <c r="S8" s="18">
        <v>0</v>
      </c>
      <c r="T8" s="17" t="s">
        <v>431</v>
      </c>
      <c r="U8" s="17" t="s">
        <v>432</v>
      </c>
      <c r="V8" s="17" t="s">
        <v>602</v>
      </c>
      <c r="W8" s="17" t="s">
        <v>603</v>
      </c>
      <c r="X8" s="17" t="s">
        <v>435</v>
      </c>
      <c r="Y8" s="17" t="s">
        <v>436</v>
      </c>
      <c r="Z8" s="17" t="s">
        <v>437</v>
      </c>
      <c r="AA8" s="17" t="s">
        <v>431</v>
      </c>
      <c r="AB8" s="17" t="s">
        <v>438</v>
      </c>
      <c r="AC8" s="17" t="s">
        <v>438</v>
      </c>
      <c r="AD8" s="17" t="s">
        <v>438</v>
      </c>
      <c r="AE8" s="17" t="s">
        <v>438</v>
      </c>
      <c r="AF8" s="17" t="s">
        <v>439</v>
      </c>
      <c r="AG8" s="17" t="s">
        <v>438</v>
      </c>
      <c r="AH8" s="17" t="s">
        <v>438</v>
      </c>
      <c r="AI8" s="17" t="s">
        <v>440</v>
      </c>
      <c r="AJ8" s="17" t="s">
        <v>441</v>
      </c>
      <c r="AK8" s="17" t="s">
        <v>442</v>
      </c>
      <c r="AL8" s="18">
        <v>0</v>
      </c>
      <c r="AM8" s="17" t="s">
        <v>438</v>
      </c>
      <c r="AN8" s="21">
        <v>0</v>
      </c>
      <c r="AO8" s="17" t="s">
        <v>438</v>
      </c>
      <c r="AP8" s="21">
        <v>0</v>
      </c>
      <c r="AQ8" s="17" t="s">
        <v>438</v>
      </c>
      <c r="AR8" s="22" t="s">
        <v>443</v>
      </c>
      <c r="AS8" s="17" t="s">
        <v>438</v>
      </c>
      <c r="AT8" s="17" t="s">
        <v>438</v>
      </c>
      <c r="AU8" s="17" t="s">
        <v>438</v>
      </c>
      <c r="AV8" s="17" t="s">
        <v>438</v>
      </c>
      <c r="AW8" s="17" t="s">
        <v>438</v>
      </c>
      <c r="AX8" s="17" t="s">
        <v>604</v>
      </c>
      <c r="AY8" s="17" t="s">
        <v>437</v>
      </c>
      <c r="AZ8" s="17" t="s">
        <v>445</v>
      </c>
      <c r="BA8" s="18">
        <v>0</v>
      </c>
      <c r="BB8" s="21">
        <v>0</v>
      </c>
      <c r="BC8" s="21">
        <v>0</v>
      </c>
      <c r="BD8" s="17" t="s">
        <v>438</v>
      </c>
      <c r="BE8" s="21">
        <v>0</v>
      </c>
      <c r="BF8" s="17" t="s">
        <v>446</v>
      </c>
      <c r="BG8" s="20">
        <v>0</v>
      </c>
      <c r="BH8" s="20">
        <v>0</v>
      </c>
      <c r="BI8" s="18">
        <v>0.34</v>
      </c>
      <c r="BJ8" s="17" t="s">
        <v>447</v>
      </c>
      <c r="BK8" s="17" t="s">
        <v>438</v>
      </c>
      <c r="BL8" s="19"/>
      <c r="BM8" s="17" t="s">
        <v>448</v>
      </c>
      <c r="BN8" s="23">
        <v>0</v>
      </c>
      <c r="BO8" s="17" t="s">
        <v>438</v>
      </c>
      <c r="BP8" s="17" t="s">
        <v>438</v>
      </c>
      <c r="BQ8" s="17" t="s">
        <v>438</v>
      </c>
      <c r="BR8" s="17" t="s">
        <v>436</v>
      </c>
      <c r="BS8" s="19"/>
      <c r="BT8" s="19"/>
      <c r="BU8" s="17" t="s">
        <v>438</v>
      </c>
      <c r="BV8" s="19"/>
      <c r="BW8" s="17" t="s">
        <v>438</v>
      </c>
      <c r="BX8" s="17" t="s">
        <v>438</v>
      </c>
      <c r="BY8" s="17" t="s">
        <v>438</v>
      </c>
      <c r="BZ8" s="17" t="s">
        <v>438</v>
      </c>
      <c r="CA8" s="17" t="s">
        <v>438</v>
      </c>
      <c r="CB8" s="17" t="s">
        <v>438</v>
      </c>
      <c r="CC8" s="17" t="s">
        <v>437</v>
      </c>
      <c r="CD8" s="17" t="s">
        <v>438</v>
      </c>
      <c r="CE8" s="17" t="s">
        <v>438</v>
      </c>
      <c r="CF8" s="18">
        <v>49662896.729999997</v>
      </c>
      <c r="CG8" s="18">
        <v>0</v>
      </c>
      <c r="CH8" s="18">
        <v>0</v>
      </c>
      <c r="CI8" s="17" t="s">
        <v>438</v>
      </c>
      <c r="CJ8" s="17" t="s">
        <v>436</v>
      </c>
      <c r="CK8" s="17" t="s">
        <v>438</v>
      </c>
      <c r="CL8" s="18">
        <v>157608.19</v>
      </c>
      <c r="CM8" s="17" t="s">
        <v>438</v>
      </c>
      <c r="CN8" s="18">
        <v>0</v>
      </c>
      <c r="CO8" s="18">
        <v>0</v>
      </c>
      <c r="CP8" s="17" t="s">
        <v>449</v>
      </c>
      <c r="CQ8" s="20">
        <v>0</v>
      </c>
      <c r="CR8" s="18">
        <v>157608.19</v>
      </c>
      <c r="CS8" s="18">
        <v>0</v>
      </c>
      <c r="CT8" s="17" t="s">
        <v>449</v>
      </c>
      <c r="CU8" s="17" t="s">
        <v>438</v>
      </c>
      <c r="CV8" s="18">
        <v>0</v>
      </c>
      <c r="CW8" s="17" t="s">
        <v>438</v>
      </c>
      <c r="CX8" s="18">
        <v>0</v>
      </c>
      <c r="CY8" s="17" t="s">
        <v>438</v>
      </c>
      <c r="CZ8" s="17" t="s">
        <v>449</v>
      </c>
      <c r="DA8" s="17" t="s">
        <v>438</v>
      </c>
      <c r="DB8" s="18">
        <v>0</v>
      </c>
      <c r="DC8" s="18">
        <v>1</v>
      </c>
      <c r="DD8" s="17" t="s">
        <v>449</v>
      </c>
      <c r="DE8" s="17" t="s">
        <v>450</v>
      </c>
      <c r="DF8" s="19">
        <v>44827</v>
      </c>
      <c r="DG8" s="18">
        <v>157608.19</v>
      </c>
      <c r="DH8" s="19"/>
      <c r="DI8" s="18">
        <v>0</v>
      </c>
      <c r="DJ8" s="17" t="s">
        <v>447</v>
      </c>
      <c r="DK8" s="17" t="s">
        <v>449</v>
      </c>
      <c r="DL8" s="17" t="s">
        <v>451</v>
      </c>
      <c r="DM8" s="18">
        <v>157608.19</v>
      </c>
      <c r="DN8" s="17" t="s">
        <v>449</v>
      </c>
      <c r="DO8" s="17" t="s">
        <v>438</v>
      </c>
      <c r="DP8" s="18">
        <v>0</v>
      </c>
      <c r="DQ8" s="19"/>
      <c r="DR8" s="18">
        <v>0</v>
      </c>
      <c r="DS8" s="17" t="s">
        <v>452</v>
      </c>
      <c r="DT8" s="17" t="s">
        <v>449</v>
      </c>
      <c r="DU8" s="17" t="s">
        <v>453</v>
      </c>
      <c r="DV8" s="18">
        <v>0</v>
      </c>
      <c r="DW8" s="17" t="s">
        <v>454</v>
      </c>
      <c r="DX8" s="17" t="s">
        <v>449</v>
      </c>
      <c r="DY8" s="17" t="s">
        <v>455</v>
      </c>
      <c r="DZ8" s="18">
        <v>0</v>
      </c>
      <c r="EA8" s="17" t="s">
        <v>456</v>
      </c>
      <c r="EB8" s="18">
        <v>0</v>
      </c>
      <c r="EC8" s="17" t="s">
        <v>438</v>
      </c>
      <c r="ED8" s="18">
        <v>0</v>
      </c>
      <c r="EE8" s="17" t="s">
        <v>438</v>
      </c>
      <c r="EF8" s="17" t="s">
        <v>449</v>
      </c>
      <c r="EG8" s="19">
        <v>44816</v>
      </c>
      <c r="EH8" s="18">
        <v>0</v>
      </c>
      <c r="EI8" s="17" t="s">
        <v>438</v>
      </c>
      <c r="EJ8" s="17" t="s">
        <v>449</v>
      </c>
      <c r="EK8" s="17" t="s">
        <v>457</v>
      </c>
      <c r="EL8" s="18">
        <v>0</v>
      </c>
      <c r="EM8" s="24">
        <v>0</v>
      </c>
      <c r="EN8" s="18">
        <v>0</v>
      </c>
      <c r="EO8" s="17" t="s">
        <v>458</v>
      </c>
      <c r="EP8" s="17" t="s">
        <v>449</v>
      </c>
      <c r="EQ8" s="20">
        <v>0.318438</v>
      </c>
      <c r="ER8" s="18">
        <v>0</v>
      </c>
      <c r="ES8" s="20">
        <v>0</v>
      </c>
      <c r="ET8" s="17" t="s">
        <v>449</v>
      </c>
      <c r="EU8" s="18">
        <v>0</v>
      </c>
      <c r="EV8" s="18">
        <v>0</v>
      </c>
      <c r="EW8" s="20">
        <v>0.318438</v>
      </c>
      <c r="EX8" s="18">
        <v>0</v>
      </c>
      <c r="EY8" s="18">
        <v>159389135.09</v>
      </c>
      <c r="EZ8" s="17" t="s">
        <v>438</v>
      </c>
      <c r="FA8" s="18">
        <v>0</v>
      </c>
      <c r="FB8" s="18">
        <v>0</v>
      </c>
      <c r="FC8" s="17" t="s">
        <v>436</v>
      </c>
      <c r="FD8" s="17" t="s">
        <v>438</v>
      </c>
      <c r="FE8" s="17" t="s">
        <v>459</v>
      </c>
      <c r="FF8" s="18">
        <v>0</v>
      </c>
      <c r="FG8" s="17" t="s">
        <v>459</v>
      </c>
      <c r="FH8" s="17" t="s">
        <v>460</v>
      </c>
      <c r="FI8" s="18">
        <v>0</v>
      </c>
      <c r="FJ8" s="17" t="s">
        <v>461</v>
      </c>
      <c r="FK8" s="17" t="s">
        <v>449</v>
      </c>
      <c r="FL8" s="19"/>
      <c r="FM8" s="18">
        <v>157608.19</v>
      </c>
      <c r="FN8" s="19"/>
      <c r="FO8" s="17" t="s">
        <v>449</v>
      </c>
      <c r="FP8" s="17" t="s">
        <v>428</v>
      </c>
      <c r="FQ8" s="18">
        <v>0</v>
      </c>
      <c r="FR8" s="17" t="s">
        <v>457</v>
      </c>
      <c r="FS8" s="18">
        <v>0</v>
      </c>
      <c r="FT8" s="17" t="s">
        <v>457</v>
      </c>
      <c r="FU8" s="17" t="s">
        <v>449</v>
      </c>
      <c r="FV8" s="24">
        <v>0</v>
      </c>
      <c r="FW8" s="18">
        <v>0</v>
      </c>
      <c r="FX8" s="24">
        <v>0</v>
      </c>
      <c r="FY8" s="17" t="s">
        <v>438</v>
      </c>
      <c r="FZ8" s="18">
        <v>0</v>
      </c>
      <c r="GA8" s="19"/>
      <c r="GB8" s="18">
        <v>0</v>
      </c>
      <c r="GC8" s="17" t="s">
        <v>438</v>
      </c>
      <c r="GD8" s="18">
        <v>0</v>
      </c>
      <c r="GE8" s="17" t="s">
        <v>438</v>
      </c>
      <c r="GF8" s="18">
        <v>0</v>
      </c>
      <c r="GG8" s="17" t="s">
        <v>438</v>
      </c>
      <c r="GH8" s="18">
        <v>0</v>
      </c>
      <c r="GI8" s="17" t="s">
        <v>438</v>
      </c>
      <c r="GJ8" s="18">
        <v>0</v>
      </c>
      <c r="GK8" s="18">
        <v>0</v>
      </c>
      <c r="GL8" s="18">
        <v>537.21</v>
      </c>
      <c r="GM8" s="18">
        <v>0</v>
      </c>
      <c r="GN8" s="18">
        <v>0</v>
      </c>
      <c r="GO8" s="25">
        <v>0</v>
      </c>
      <c r="GP8" s="17" t="s">
        <v>449</v>
      </c>
      <c r="GQ8" s="25">
        <v>0</v>
      </c>
      <c r="GR8" s="18">
        <v>537.21</v>
      </c>
      <c r="GS8" s="20">
        <v>0</v>
      </c>
      <c r="GT8" s="18">
        <v>0</v>
      </c>
      <c r="GU8" s="20">
        <v>0</v>
      </c>
      <c r="GV8" s="18">
        <v>537.21</v>
      </c>
      <c r="GW8" s="17" t="s">
        <v>605</v>
      </c>
      <c r="GX8" s="17" t="s">
        <v>449</v>
      </c>
      <c r="GY8" s="17" t="s">
        <v>606</v>
      </c>
      <c r="GZ8" s="18">
        <v>537.21</v>
      </c>
      <c r="HA8" s="17" t="s">
        <v>438</v>
      </c>
      <c r="HB8" s="18">
        <v>0</v>
      </c>
      <c r="HC8" s="17" t="s">
        <v>438</v>
      </c>
      <c r="HD8" s="18">
        <v>0</v>
      </c>
      <c r="HE8" s="17" t="s">
        <v>438</v>
      </c>
      <c r="HF8" s="17" t="s">
        <v>449</v>
      </c>
      <c r="HG8" s="17" t="s">
        <v>464</v>
      </c>
      <c r="HH8" s="18">
        <v>0</v>
      </c>
      <c r="HI8" s="17" t="s">
        <v>438</v>
      </c>
      <c r="HJ8" s="18">
        <v>0</v>
      </c>
      <c r="HK8" s="17" t="s">
        <v>465</v>
      </c>
      <c r="HL8" s="18">
        <v>0</v>
      </c>
      <c r="HM8" s="20">
        <v>0</v>
      </c>
      <c r="HN8" s="17" t="s">
        <v>449</v>
      </c>
      <c r="HO8" s="17" t="s">
        <v>438</v>
      </c>
      <c r="HP8" s="18">
        <v>0</v>
      </c>
      <c r="HQ8" s="17" t="s">
        <v>438</v>
      </c>
      <c r="HR8" s="18">
        <v>0</v>
      </c>
      <c r="HS8" s="17" t="s">
        <v>438</v>
      </c>
      <c r="HT8" s="18">
        <v>0</v>
      </c>
      <c r="HU8" s="17" t="s">
        <v>438</v>
      </c>
      <c r="HV8" s="17" t="s">
        <v>449</v>
      </c>
      <c r="HW8" s="17" t="s">
        <v>438</v>
      </c>
      <c r="HX8" s="18">
        <v>0</v>
      </c>
      <c r="HY8" s="20">
        <v>0</v>
      </c>
      <c r="HZ8" s="18">
        <v>0</v>
      </c>
      <c r="IA8" s="20">
        <v>0</v>
      </c>
      <c r="IB8" s="18">
        <v>0</v>
      </c>
      <c r="IC8" s="17" t="s">
        <v>466</v>
      </c>
      <c r="ID8" s="18">
        <v>0</v>
      </c>
      <c r="IE8" s="20">
        <v>0</v>
      </c>
      <c r="IF8" s="17" t="s">
        <v>449</v>
      </c>
      <c r="IG8" s="24">
        <v>0</v>
      </c>
      <c r="IH8" s="18">
        <v>0</v>
      </c>
      <c r="II8" s="17" t="s">
        <v>438</v>
      </c>
      <c r="IJ8" s="18">
        <v>0</v>
      </c>
      <c r="IK8" s="17" t="s">
        <v>438</v>
      </c>
      <c r="IL8" s="18">
        <v>0</v>
      </c>
      <c r="IM8" s="17" t="s">
        <v>438</v>
      </c>
      <c r="IN8" s="17" t="s">
        <v>449</v>
      </c>
      <c r="IO8" s="17" t="s">
        <v>438</v>
      </c>
      <c r="IP8" s="18">
        <v>0</v>
      </c>
      <c r="IQ8" s="17" t="s">
        <v>438</v>
      </c>
      <c r="IR8" s="18">
        <v>0</v>
      </c>
      <c r="IS8" s="17" t="s">
        <v>438</v>
      </c>
      <c r="IT8" s="18">
        <v>0</v>
      </c>
      <c r="IU8" s="17" t="s">
        <v>438</v>
      </c>
      <c r="IV8" s="17" t="s">
        <v>449</v>
      </c>
      <c r="IW8" s="17" t="s">
        <v>438</v>
      </c>
      <c r="IX8" s="18">
        <v>0</v>
      </c>
      <c r="IY8" s="17" t="s">
        <v>438</v>
      </c>
      <c r="IZ8" s="18">
        <v>0</v>
      </c>
      <c r="JA8" s="17" t="s">
        <v>467</v>
      </c>
      <c r="JB8" s="18">
        <v>0</v>
      </c>
      <c r="JC8" s="17" t="s">
        <v>468</v>
      </c>
      <c r="JD8" s="17" t="s">
        <v>449</v>
      </c>
      <c r="JE8" s="18">
        <v>0</v>
      </c>
      <c r="JF8" s="19"/>
      <c r="JG8" s="17" t="s">
        <v>449</v>
      </c>
      <c r="JH8" s="19"/>
      <c r="JI8" s="18">
        <v>0</v>
      </c>
      <c r="JJ8" s="17" t="s">
        <v>438</v>
      </c>
      <c r="JK8" s="17" t="s">
        <v>449</v>
      </c>
      <c r="JL8" s="17" t="s">
        <v>438</v>
      </c>
      <c r="JM8" s="18">
        <v>0</v>
      </c>
      <c r="JN8" s="26">
        <v>0</v>
      </c>
      <c r="JO8" s="17" t="s">
        <v>449</v>
      </c>
      <c r="JP8" s="20">
        <v>152.13145800000001</v>
      </c>
      <c r="JQ8" s="18">
        <v>0</v>
      </c>
      <c r="JR8" s="17" t="s">
        <v>449</v>
      </c>
      <c r="JS8" s="17" t="s">
        <v>438</v>
      </c>
      <c r="JT8" s="17" t="s">
        <v>438</v>
      </c>
      <c r="JU8" s="18">
        <v>0</v>
      </c>
      <c r="JV8" s="17" t="s">
        <v>438</v>
      </c>
      <c r="JW8" s="17" t="s">
        <v>449</v>
      </c>
      <c r="JX8" s="24">
        <v>0</v>
      </c>
      <c r="JY8" s="18">
        <v>158145.4</v>
      </c>
      <c r="JZ8" s="19"/>
      <c r="KA8" s="17" t="s">
        <v>449</v>
      </c>
      <c r="KB8" s="26">
        <v>0</v>
      </c>
      <c r="KC8" s="18">
        <v>158145.4</v>
      </c>
      <c r="KD8" s="25">
        <v>0</v>
      </c>
      <c r="KE8" s="18">
        <v>0</v>
      </c>
      <c r="KF8" s="25">
        <v>0</v>
      </c>
      <c r="KG8" s="17" t="s">
        <v>449</v>
      </c>
      <c r="KH8" s="25">
        <v>0</v>
      </c>
      <c r="KI8" s="18">
        <v>158145.4</v>
      </c>
      <c r="KJ8" s="26">
        <v>0</v>
      </c>
      <c r="KK8" s="17" t="s">
        <v>449</v>
      </c>
      <c r="KL8" s="25">
        <v>0</v>
      </c>
      <c r="KM8" s="18">
        <v>0</v>
      </c>
      <c r="KN8" s="25">
        <v>0</v>
      </c>
      <c r="KO8" s="18">
        <v>0</v>
      </c>
      <c r="KP8" s="25">
        <v>0</v>
      </c>
      <c r="KQ8" s="17" t="s">
        <v>438</v>
      </c>
      <c r="KR8" s="17" t="s">
        <v>607</v>
      </c>
      <c r="KS8" s="18">
        <v>0</v>
      </c>
      <c r="KT8" s="17" t="s">
        <v>608</v>
      </c>
      <c r="KU8" s="17" t="s">
        <v>438</v>
      </c>
      <c r="KV8" s="17" t="s">
        <v>438</v>
      </c>
      <c r="KW8" s="18">
        <v>0</v>
      </c>
      <c r="KX8" s="17" t="s">
        <v>438</v>
      </c>
      <c r="KY8" s="18">
        <v>0</v>
      </c>
      <c r="KZ8" s="17" t="s">
        <v>438</v>
      </c>
      <c r="LA8" s="17" t="s">
        <v>438</v>
      </c>
      <c r="LB8" s="17" t="s">
        <v>438</v>
      </c>
      <c r="LC8" s="18">
        <v>0</v>
      </c>
      <c r="LD8" s="17" t="s">
        <v>438</v>
      </c>
      <c r="LE8" s="17" t="s">
        <v>438</v>
      </c>
      <c r="LF8" s="17" t="s">
        <v>438</v>
      </c>
      <c r="LG8" s="18">
        <v>0</v>
      </c>
      <c r="LH8" s="17" t="s">
        <v>438</v>
      </c>
      <c r="LI8" s="18">
        <v>0</v>
      </c>
      <c r="LJ8" s="17" t="s">
        <v>438</v>
      </c>
      <c r="LK8" s="17" t="s">
        <v>438</v>
      </c>
      <c r="LL8" s="17" t="s">
        <v>438</v>
      </c>
      <c r="LM8" s="18">
        <v>0</v>
      </c>
      <c r="LN8" s="17" t="s">
        <v>438</v>
      </c>
      <c r="LO8" s="17" t="s">
        <v>438</v>
      </c>
      <c r="LP8" s="17" t="s">
        <v>438</v>
      </c>
      <c r="LQ8" s="18">
        <v>0</v>
      </c>
      <c r="LR8" s="18">
        <v>0</v>
      </c>
      <c r="LS8" s="17" t="s">
        <v>438</v>
      </c>
      <c r="LT8" s="20">
        <v>0</v>
      </c>
      <c r="LU8" s="18">
        <v>0</v>
      </c>
      <c r="LV8" s="18">
        <v>0</v>
      </c>
      <c r="LW8" s="17" t="s">
        <v>449</v>
      </c>
      <c r="LX8" s="17" t="s">
        <v>438</v>
      </c>
      <c r="LY8" s="18">
        <v>0</v>
      </c>
      <c r="LZ8" s="19">
        <v>44834</v>
      </c>
      <c r="MA8" s="17" t="s">
        <v>449</v>
      </c>
      <c r="MB8" s="17" t="s">
        <v>438</v>
      </c>
      <c r="MC8" s="18">
        <v>0</v>
      </c>
      <c r="MD8" s="19"/>
      <c r="ME8" s="17" t="s">
        <v>449</v>
      </c>
      <c r="MF8" s="23">
        <v>0</v>
      </c>
      <c r="MG8" s="18">
        <v>0</v>
      </c>
      <c r="MH8" s="17" t="s">
        <v>438</v>
      </c>
      <c r="MI8" s="17" t="s">
        <v>449</v>
      </c>
      <c r="MJ8" s="17" t="s">
        <v>438</v>
      </c>
      <c r="MK8" s="18">
        <v>0</v>
      </c>
      <c r="ML8" s="17" t="s">
        <v>438</v>
      </c>
      <c r="MM8" s="18">
        <v>0</v>
      </c>
      <c r="MN8" s="17" t="s">
        <v>471</v>
      </c>
      <c r="MO8" s="17" t="s">
        <v>449</v>
      </c>
      <c r="MP8" s="17" t="s">
        <v>438</v>
      </c>
      <c r="MQ8" s="18">
        <v>0</v>
      </c>
      <c r="MR8" s="17" t="s">
        <v>438</v>
      </c>
      <c r="MS8" s="17" t="s">
        <v>449</v>
      </c>
      <c r="MT8" s="17" t="s">
        <v>438</v>
      </c>
      <c r="MU8" s="18">
        <v>0</v>
      </c>
      <c r="MV8" s="17" t="s">
        <v>438</v>
      </c>
      <c r="MW8" s="18">
        <v>0</v>
      </c>
      <c r="MX8" s="17" t="s">
        <v>438</v>
      </c>
      <c r="MY8" s="17" t="s">
        <v>438</v>
      </c>
      <c r="MZ8" s="18">
        <v>0</v>
      </c>
      <c r="NA8" s="17" t="s">
        <v>472</v>
      </c>
      <c r="NB8" s="17" t="s">
        <v>438</v>
      </c>
      <c r="NC8" s="18">
        <v>158145.4</v>
      </c>
      <c r="ND8" s="18">
        <v>0</v>
      </c>
      <c r="NE8" s="18">
        <v>158145.4</v>
      </c>
      <c r="NF8" s="17" t="s">
        <v>438</v>
      </c>
      <c r="NG8" s="18">
        <v>158145.4</v>
      </c>
      <c r="NH8" s="18">
        <v>0</v>
      </c>
      <c r="NI8" s="18">
        <v>0</v>
      </c>
      <c r="NJ8" s="17" t="s">
        <v>438</v>
      </c>
      <c r="NK8" s="18">
        <v>537.21</v>
      </c>
      <c r="NL8" s="18">
        <v>0</v>
      </c>
      <c r="NM8" s="18">
        <v>537.21</v>
      </c>
      <c r="NN8" s="17" t="s">
        <v>438</v>
      </c>
      <c r="NO8" s="17" t="s">
        <v>473</v>
      </c>
      <c r="NP8" s="18">
        <v>0</v>
      </c>
      <c r="NQ8" s="20">
        <v>0</v>
      </c>
      <c r="NR8" s="17" t="s">
        <v>438</v>
      </c>
      <c r="NS8" s="20">
        <v>0</v>
      </c>
      <c r="NT8" s="18">
        <v>0</v>
      </c>
      <c r="NU8" s="18">
        <v>0</v>
      </c>
      <c r="NV8" s="17" t="s">
        <v>438</v>
      </c>
      <c r="NW8" s="18">
        <v>0</v>
      </c>
      <c r="NX8" s="18">
        <v>0</v>
      </c>
      <c r="NY8" s="17" t="s">
        <v>438</v>
      </c>
      <c r="NZ8" s="17" t="s">
        <v>438</v>
      </c>
      <c r="OA8" s="18">
        <v>158145.4</v>
      </c>
      <c r="OB8" s="18">
        <v>0</v>
      </c>
      <c r="OC8" s="17" t="s">
        <v>438</v>
      </c>
      <c r="OD8" s="17" t="s">
        <v>438</v>
      </c>
      <c r="OE8" s="17" t="s">
        <v>438</v>
      </c>
      <c r="OF8" s="18">
        <v>0</v>
      </c>
      <c r="OG8" s="17" t="s">
        <v>438</v>
      </c>
      <c r="OH8" s="17" t="s">
        <v>438</v>
      </c>
      <c r="OI8" s="17" t="s">
        <v>438</v>
      </c>
      <c r="OJ8" s="18">
        <v>0</v>
      </c>
      <c r="OK8" s="17" t="s">
        <v>438</v>
      </c>
      <c r="OL8" s="17" t="s">
        <v>438</v>
      </c>
      <c r="OM8" s="17" t="s">
        <v>438</v>
      </c>
      <c r="ON8" s="18">
        <v>0</v>
      </c>
      <c r="OO8" s="17" t="s">
        <v>438</v>
      </c>
      <c r="OP8" s="17" t="s">
        <v>438</v>
      </c>
      <c r="OQ8" s="17" t="s">
        <v>474</v>
      </c>
      <c r="OR8" s="18">
        <v>0</v>
      </c>
      <c r="OS8" s="17" t="s">
        <v>438</v>
      </c>
      <c r="OT8" s="17" t="s">
        <v>438</v>
      </c>
      <c r="OU8" s="17" t="s">
        <v>438</v>
      </c>
      <c r="OV8" s="18">
        <v>0</v>
      </c>
      <c r="OW8" s="17" t="s">
        <v>438</v>
      </c>
      <c r="OX8" s="17" t="s">
        <v>438</v>
      </c>
      <c r="OY8" s="17" t="s">
        <v>427</v>
      </c>
      <c r="OZ8" s="18">
        <v>0</v>
      </c>
      <c r="PA8" s="18">
        <v>0</v>
      </c>
      <c r="PB8" s="18">
        <v>0</v>
      </c>
      <c r="PC8" s="21">
        <v>1</v>
      </c>
      <c r="PD8" s="17" t="s">
        <v>438</v>
      </c>
      <c r="PE8" s="17" t="s">
        <v>438</v>
      </c>
      <c r="PF8" s="17" t="s">
        <v>475</v>
      </c>
      <c r="PG8" s="17" t="s">
        <v>476</v>
      </c>
      <c r="PH8" s="17" t="s">
        <v>477</v>
      </c>
      <c r="PI8" s="17" t="s">
        <v>478</v>
      </c>
      <c r="PJ8" s="17" t="s">
        <v>436</v>
      </c>
      <c r="PK8" s="17" t="s">
        <v>437</v>
      </c>
      <c r="PL8" s="17" t="s">
        <v>609</v>
      </c>
      <c r="PM8" s="17" t="s">
        <v>610</v>
      </c>
      <c r="PN8" s="17" t="s">
        <v>481</v>
      </c>
      <c r="PO8" s="17" t="s">
        <v>482</v>
      </c>
      <c r="PP8" s="17" t="s">
        <v>605</v>
      </c>
      <c r="PQ8" s="17" t="s">
        <v>438</v>
      </c>
      <c r="PR8" s="19"/>
      <c r="PS8" s="19"/>
      <c r="PT8" s="17" t="s">
        <v>483</v>
      </c>
      <c r="PU8" s="17" t="s">
        <v>484</v>
      </c>
      <c r="PV8" s="20">
        <v>152.65</v>
      </c>
      <c r="PW8" s="18">
        <v>158145.4</v>
      </c>
      <c r="PX8" s="17" t="s">
        <v>449</v>
      </c>
      <c r="PY8" s="17" t="s">
        <v>449</v>
      </c>
      <c r="PZ8" s="18">
        <v>158145.4</v>
      </c>
      <c r="QA8" s="17" t="s">
        <v>449</v>
      </c>
      <c r="QB8" s="20">
        <v>152.13145800000001</v>
      </c>
      <c r="QC8" s="17" t="s">
        <v>449</v>
      </c>
      <c r="QD8" s="20">
        <v>152.65</v>
      </c>
      <c r="QE8" s="17" t="s">
        <v>449</v>
      </c>
      <c r="QF8" s="17" t="s">
        <v>485</v>
      </c>
      <c r="QG8" s="20">
        <v>152.13145800000001</v>
      </c>
      <c r="QH8" s="17" t="s">
        <v>449</v>
      </c>
      <c r="QI8" s="20">
        <v>152.65</v>
      </c>
      <c r="QJ8" s="17" t="s">
        <v>449</v>
      </c>
      <c r="QK8" s="17" t="s">
        <v>486</v>
      </c>
      <c r="QL8" s="17" t="s">
        <v>438</v>
      </c>
      <c r="QM8" s="17" t="s">
        <v>438</v>
      </c>
      <c r="QN8" s="17" t="s">
        <v>438</v>
      </c>
      <c r="QO8" s="17" t="s">
        <v>487</v>
      </c>
      <c r="QP8" s="17" t="s">
        <v>438</v>
      </c>
      <c r="QQ8" s="17" t="s">
        <v>488</v>
      </c>
      <c r="QR8" s="17" t="s">
        <v>438</v>
      </c>
      <c r="QS8" s="17" t="s">
        <v>438</v>
      </c>
      <c r="QT8" s="17" t="s">
        <v>489</v>
      </c>
      <c r="QU8" s="17" t="s">
        <v>490</v>
      </c>
      <c r="QV8" s="17" t="s">
        <v>425</v>
      </c>
      <c r="QW8" s="17" t="s">
        <v>491</v>
      </c>
      <c r="QX8" s="17" t="s">
        <v>611</v>
      </c>
      <c r="QY8" s="17" t="s">
        <v>438</v>
      </c>
      <c r="QZ8" s="17" t="s">
        <v>438</v>
      </c>
      <c r="RA8" s="17" t="s">
        <v>449</v>
      </c>
      <c r="RB8" s="17" t="s">
        <v>449</v>
      </c>
    </row>
    <row r="9" spans="1:470" outlineLevel="2" x14ac:dyDescent="0.25">
      <c r="A9" s="17" t="s">
        <v>425</v>
      </c>
      <c r="B9" s="17" t="s">
        <v>543</v>
      </c>
      <c r="C9" s="17" t="s">
        <v>427</v>
      </c>
      <c r="D9" s="17" t="s">
        <v>428</v>
      </c>
      <c r="E9" s="17" t="s">
        <v>544</v>
      </c>
      <c r="F9" s="17" t="s">
        <v>545</v>
      </c>
      <c r="G9" s="17">
        <v>9101</v>
      </c>
      <c r="H9" s="18">
        <v>0</v>
      </c>
      <c r="I9" s="19">
        <v>44834</v>
      </c>
      <c r="J9" s="20">
        <v>1950</v>
      </c>
      <c r="K9" s="18">
        <v>2727534.3</v>
      </c>
      <c r="L9" s="18">
        <v>2727534.3</v>
      </c>
      <c r="M9" s="18">
        <v>2756227.5</v>
      </c>
      <c r="N9" s="18">
        <v>2756227.5</v>
      </c>
      <c r="O9" s="18">
        <v>2756227.5</v>
      </c>
      <c r="P9" s="18">
        <v>2756227.5</v>
      </c>
      <c r="Q9" s="18">
        <v>0</v>
      </c>
      <c r="R9" s="18">
        <v>28693.200000000001</v>
      </c>
      <c r="S9" s="18">
        <v>0</v>
      </c>
      <c r="T9" s="17" t="s">
        <v>431</v>
      </c>
      <c r="U9" s="17" t="s">
        <v>432</v>
      </c>
      <c r="V9" s="17" t="s">
        <v>546</v>
      </c>
      <c r="W9" s="17" t="s">
        <v>547</v>
      </c>
      <c r="X9" s="17" t="s">
        <v>435</v>
      </c>
      <c r="Y9" s="17" t="s">
        <v>436</v>
      </c>
      <c r="Z9" s="17" t="s">
        <v>437</v>
      </c>
      <c r="AA9" s="17" t="s">
        <v>431</v>
      </c>
      <c r="AB9" s="17" t="s">
        <v>438</v>
      </c>
      <c r="AC9" s="17" t="s">
        <v>438</v>
      </c>
      <c r="AD9" s="17" t="s">
        <v>438</v>
      </c>
      <c r="AE9" s="17" t="s">
        <v>438</v>
      </c>
      <c r="AF9" s="17" t="s">
        <v>439</v>
      </c>
      <c r="AG9" s="17" t="s">
        <v>438</v>
      </c>
      <c r="AH9" s="17" t="s">
        <v>438</v>
      </c>
      <c r="AI9" s="17" t="s">
        <v>440</v>
      </c>
      <c r="AJ9" s="17" t="s">
        <v>441</v>
      </c>
      <c r="AK9" s="17" t="s">
        <v>442</v>
      </c>
      <c r="AL9" s="18">
        <v>0</v>
      </c>
      <c r="AM9" s="17" t="s">
        <v>438</v>
      </c>
      <c r="AN9" s="21">
        <v>0</v>
      </c>
      <c r="AO9" s="17" t="s">
        <v>438</v>
      </c>
      <c r="AP9" s="21">
        <v>0</v>
      </c>
      <c r="AQ9" s="17" t="s">
        <v>438</v>
      </c>
      <c r="AR9" s="22" t="s">
        <v>443</v>
      </c>
      <c r="AS9" s="17" t="s">
        <v>438</v>
      </c>
      <c r="AT9" s="17" t="s">
        <v>438</v>
      </c>
      <c r="AU9" s="17" t="s">
        <v>438</v>
      </c>
      <c r="AV9" s="17" t="s">
        <v>438</v>
      </c>
      <c r="AW9" s="17" t="s">
        <v>438</v>
      </c>
      <c r="AX9" s="17" t="s">
        <v>548</v>
      </c>
      <c r="AY9" s="17" t="s">
        <v>437</v>
      </c>
      <c r="AZ9" s="17" t="s">
        <v>445</v>
      </c>
      <c r="BA9" s="18">
        <v>0</v>
      </c>
      <c r="BB9" s="21">
        <v>0</v>
      </c>
      <c r="BC9" s="21">
        <v>0</v>
      </c>
      <c r="BD9" s="17" t="s">
        <v>438</v>
      </c>
      <c r="BE9" s="21">
        <v>0</v>
      </c>
      <c r="BF9" s="17" t="s">
        <v>446</v>
      </c>
      <c r="BG9" s="20">
        <v>0</v>
      </c>
      <c r="BH9" s="20">
        <v>0</v>
      </c>
      <c r="BI9" s="18">
        <v>1.04</v>
      </c>
      <c r="BJ9" s="17" t="s">
        <v>447</v>
      </c>
      <c r="BK9" s="17" t="s">
        <v>438</v>
      </c>
      <c r="BL9" s="19"/>
      <c r="BM9" s="17" t="s">
        <v>448</v>
      </c>
      <c r="BN9" s="23">
        <v>0</v>
      </c>
      <c r="BO9" s="17" t="s">
        <v>438</v>
      </c>
      <c r="BP9" s="17" t="s">
        <v>438</v>
      </c>
      <c r="BQ9" s="17" t="s">
        <v>438</v>
      </c>
      <c r="BR9" s="17" t="s">
        <v>436</v>
      </c>
      <c r="BS9" s="19"/>
      <c r="BT9" s="19"/>
      <c r="BU9" s="17" t="s">
        <v>438</v>
      </c>
      <c r="BV9" s="19"/>
      <c r="BW9" s="17" t="s">
        <v>438</v>
      </c>
      <c r="BX9" s="17" t="s">
        <v>438</v>
      </c>
      <c r="BY9" s="17" t="s">
        <v>438</v>
      </c>
      <c r="BZ9" s="17" t="s">
        <v>438</v>
      </c>
      <c r="CA9" s="17" t="s">
        <v>438</v>
      </c>
      <c r="CB9" s="17" t="s">
        <v>438</v>
      </c>
      <c r="CC9" s="17" t="s">
        <v>437</v>
      </c>
      <c r="CD9" s="17" t="s">
        <v>438</v>
      </c>
      <c r="CE9" s="17" t="s">
        <v>438</v>
      </c>
      <c r="CF9" s="18">
        <v>49662896.729999997</v>
      </c>
      <c r="CG9" s="18">
        <v>0</v>
      </c>
      <c r="CH9" s="18">
        <v>0</v>
      </c>
      <c r="CI9" s="17" t="s">
        <v>438</v>
      </c>
      <c r="CJ9" s="17" t="s">
        <v>436</v>
      </c>
      <c r="CK9" s="17" t="s">
        <v>438</v>
      </c>
      <c r="CL9" s="18">
        <v>2727534.3</v>
      </c>
      <c r="CM9" s="17" t="s">
        <v>438</v>
      </c>
      <c r="CN9" s="18">
        <v>0</v>
      </c>
      <c r="CO9" s="18">
        <v>0</v>
      </c>
      <c r="CP9" s="17" t="s">
        <v>449</v>
      </c>
      <c r="CQ9" s="20">
        <v>0</v>
      </c>
      <c r="CR9" s="18">
        <v>2727534.3</v>
      </c>
      <c r="CS9" s="18">
        <v>0</v>
      </c>
      <c r="CT9" s="17" t="s">
        <v>449</v>
      </c>
      <c r="CU9" s="17" t="s">
        <v>438</v>
      </c>
      <c r="CV9" s="18">
        <v>0</v>
      </c>
      <c r="CW9" s="17" t="s">
        <v>438</v>
      </c>
      <c r="CX9" s="18">
        <v>0</v>
      </c>
      <c r="CY9" s="17" t="s">
        <v>438</v>
      </c>
      <c r="CZ9" s="17" t="s">
        <v>449</v>
      </c>
      <c r="DA9" s="17" t="s">
        <v>438</v>
      </c>
      <c r="DB9" s="18">
        <v>0</v>
      </c>
      <c r="DC9" s="18">
        <v>5</v>
      </c>
      <c r="DD9" s="17" t="s">
        <v>449</v>
      </c>
      <c r="DE9" s="17" t="s">
        <v>450</v>
      </c>
      <c r="DF9" s="19">
        <v>44817</v>
      </c>
      <c r="DG9" s="18">
        <v>2727534.3</v>
      </c>
      <c r="DH9" s="19"/>
      <c r="DI9" s="18">
        <v>0</v>
      </c>
      <c r="DJ9" s="17" t="s">
        <v>447</v>
      </c>
      <c r="DK9" s="17" t="s">
        <v>449</v>
      </c>
      <c r="DL9" s="17" t="s">
        <v>451</v>
      </c>
      <c r="DM9" s="18">
        <v>2727534.3</v>
      </c>
      <c r="DN9" s="17" t="s">
        <v>449</v>
      </c>
      <c r="DO9" s="17" t="s">
        <v>438</v>
      </c>
      <c r="DP9" s="18">
        <v>0</v>
      </c>
      <c r="DQ9" s="19"/>
      <c r="DR9" s="18">
        <v>0</v>
      </c>
      <c r="DS9" s="17" t="s">
        <v>452</v>
      </c>
      <c r="DT9" s="17" t="s">
        <v>449</v>
      </c>
      <c r="DU9" s="17" t="s">
        <v>453</v>
      </c>
      <c r="DV9" s="18">
        <v>0</v>
      </c>
      <c r="DW9" s="17" t="s">
        <v>454</v>
      </c>
      <c r="DX9" s="17" t="s">
        <v>449</v>
      </c>
      <c r="DY9" s="17" t="s">
        <v>455</v>
      </c>
      <c r="DZ9" s="18">
        <v>0</v>
      </c>
      <c r="EA9" s="17" t="s">
        <v>456</v>
      </c>
      <c r="EB9" s="18">
        <v>0</v>
      </c>
      <c r="EC9" s="17" t="s">
        <v>438</v>
      </c>
      <c r="ED9" s="18">
        <v>0</v>
      </c>
      <c r="EE9" s="17" t="s">
        <v>438</v>
      </c>
      <c r="EF9" s="17" t="s">
        <v>449</v>
      </c>
      <c r="EG9" s="19">
        <v>44816</v>
      </c>
      <c r="EH9" s="18">
        <v>0</v>
      </c>
      <c r="EI9" s="17" t="s">
        <v>438</v>
      </c>
      <c r="EJ9" s="17" t="s">
        <v>449</v>
      </c>
      <c r="EK9" s="17" t="s">
        <v>457</v>
      </c>
      <c r="EL9" s="18">
        <v>0</v>
      </c>
      <c r="EM9" s="24">
        <v>0</v>
      </c>
      <c r="EN9" s="18">
        <v>0</v>
      </c>
      <c r="EO9" s="17" t="s">
        <v>458</v>
      </c>
      <c r="EP9" s="17" t="s">
        <v>449</v>
      </c>
      <c r="EQ9" s="20">
        <v>5.5498729999999998</v>
      </c>
      <c r="ER9" s="18">
        <v>0</v>
      </c>
      <c r="ES9" s="20">
        <v>0</v>
      </c>
      <c r="ET9" s="17" t="s">
        <v>449</v>
      </c>
      <c r="EU9" s="18">
        <v>0</v>
      </c>
      <c r="EV9" s="18">
        <v>0</v>
      </c>
      <c r="EW9" s="20">
        <v>5.5498729999999998</v>
      </c>
      <c r="EX9" s="18">
        <v>0</v>
      </c>
      <c r="EY9" s="18">
        <v>159389135.09</v>
      </c>
      <c r="EZ9" s="17" t="s">
        <v>438</v>
      </c>
      <c r="FA9" s="18">
        <v>0</v>
      </c>
      <c r="FB9" s="18">
        <v>0</v>
      </c>
      <c r="FC9" s="17" t="s">
        <v>436</v>
      </c>
      <c r="FD9" s="17" t="s">
        <v>438</v>
      </c>
      <c r="FE9" s="17" t="s">
        <v>459</v>
      </c>
      <c r="FF9" s="18">
        <v>0</v>
      </c>
      <c r="FG9" s="17" t="s">
        <v>459</v>
      </c>
      <c r="FH9" s="17" t="s">
        <v>460</v>
      </c>
      <c r="FI9" s="18">
        <v>0</v>
      </c>
      <c r="FJ9" s="17" t="s">
        <v>461</v>
      </c>
      <c r="FK9" s="17" t="s">
        <v>449</v>
      </c>
      <c r="FL9" s="19"/>
      <c r="FM9" s="18">
        <v>2727534.3</v>
      </c>
      <c r="FN9" s="19"/>
      <c r="FO9" s="17" t="s">
        <v>449</v>
      </c>
      <c r="FP9" s="17" t="s">
        <v>428</v>
      </c>
      <c r="FQ9" s="18">
        <v>0</v>
      </c>
      <c r="FR9" s="17" t="s">
        <v>457</v>
      </c>
      <c r="FS9" s="18">
        <v>0</v>
      </c>
      <c r="FT9" s="17" t="s">
        <v>457</v>
      </c>
      <c r="FU9" s="17" t="s">
        <v>449</v>
      </c>
      <c r="FV9" s="24">
        <v>0</v>
      </c>
      <c r="FW9" s="18">
        <v>0</v>
      </c>
      <c r="FX9" s="24">
        <v>0</v>
      </c>
      <c r="FY9" s="17" t="s">
        <v>438</v>
      </c>
      <c r="FZ9" s="18">
        <v>0</v>
      </c>
      <c r="GA9" s="19"/>
      <c r="GB9" s="18">
        <v>0</v>
      </c>
      <c r="GC9" s="17" t="s">
        <v>438</v>
      </c>
      <c r="GD9" s="18">
        <v>0</v>
      </c>
      <c r="GE9" s="17" t="s">
        <v>438</v>
      </c>
      <c r="GF9" s="18">
        <v>0</v>
      </c>
      <c r="GG9" s="17" t="s">
        <v>438</v>
      </c>
      <c r="GH9" s="18">
        <v>0</v>
      </c>
      <c r="GI9" s="17" t="s">
        <v>438</v>
      </c>
      <c r="GJ9" s="18">
        <v>0</v>
      </c>
      <c r="GK9" s="18">
        <v>0</v>
      </c>
      <c r="GL9" s="18">
        <v>28693.200000000001</v>
      </c>
      <c r="GM9" s="18">
        <v>0</v>
      </c>
      <c r="GN9" s="18">
        <v>0</v>
      </c>
      <c r="GO9" s="25">
        <v>0</v>
      </c>
      <c r="GP9" s="17" t="s">
        <v>449</v>
      </c>
      <c r="GQ9" s="25">
        <v>0</v>
      </c>
      <c r="GR9" s="18">
        <v>28693.200000000001</v>
      </c>
      <c r="GS9" s="20">
        <v>0</v>
      </c>
      <c r="GT9" s="18">
        <v>0</v>
      </c>
      <c r="GU9" s="20">
        <v>0</v>
      </c>
      <c r="GV9" s="18">
        <v>28693.200000000001</v>
      </c>
      <c r="GW9" s="17" t="s">
        <v>549</v>
      </c>
      <c r="GX9" s="17" t="s">
        <v>449</v>
      </c>
      <c r="GY9" s="17" t="s">
        <v>550</v>
      </c>
      <c r="GZ9" s="18">
        <v>28693.200000000001</v>
      </c>
      <c r="HA9" s="17" t="s">
        <v>438</v>
      </c>
      <c r="HB9" s="18">
        <v>0</v>
      </c>
      <c r="HC9" s="17" t="s">
        <v>438</v>
      </c>
      <c r="HD9" s="18">
        <v>0</v>
      </c>
      <c r="HE9" s="17" t="s">
        <v>438</v>
      </c>
      <c r="HF9" s="17" t="s">
        <v>449</v>
      </c>
      <c r="HG9" s="17" t="s">
        <v>464</v>
      </c>
      <c r="HH9" s="18">
        <v>0</v>
      </c>
      <c r="HI9" s="17" t="s">
        <v>438</v>
      </c>
      <c r="HJ9" s="18">
        <v>0</v>
      </c>
      <c r="HK9" s="17" t="s">
        <v>465</v>
      </c>
      <c r="HL9" s="18">
        <v>0</v>
      </c>
      <c r="HM9" s="20">
        <v>0</v>
      </c>
      <c r="HN9" s="17" t="s">
        <v>449</v>
      </c>
      <c r="HO9" s="17" t="s">
        <v>438</v>
      </c>
      <c r="HP9" s="18">
        <v>0</v>
      </c>
      <c r="HQ9" s="17" t="s">
        <v>438</v>
      </c>
      <c r="HR9" s="18">
        <v>0</v>
      </c>
      <c r="HS9" s="17" t="s">
        <v>438</v>
      </c>
      <c r="HT9" s="18">
        <v>0</v>
      </c>
      <c r="HU9" s="17" t="s">
        <v>438</v>
      </c>
      <c r="HV9" s="17" t="s">
        <v>449</v>
      </c>
      <c r="HW9" s="17" t="s">
        <v>438</v>
      </c>
      <c r="HX9" s="18">
        <v>0</v>
      </c>
      <c r="HY9" s="20">
        <v>0</v>
      </c>
      <c r="HZ9" s="18">
        <v>0</v>
      </c>
      <c r="IA9" s="20">
        <v>0</v>
      </c>
      <c r="IB9" s="18">
        <v>0</v>
      </c>
      <c r="IC9" s="17" t="s">
        <v>466</v>
      </c>
      <c r="ID9" s="18">
        <v>0</v>
      </c>
      <c r="IE9" s="20">
        <v>0</v>
      </c>
      <c r="IF9" s="17" t="s">
        <v>449</v>
      </c>
      <c r="IG9" s="24">
        <v>0</v>
      </c>
      <c r="IH9" s="18">
        <v>0</v>
      </c>
      <c r="II9" s="17" t="s">
        <v>438</v>
      </c>
      <c r="IJ9" s="18">
        <v>0</v>
      </c>
      <c r="IK9" s="17" t="s">
        <v>438</v>
      </c>
      <c r="IL9" s="18">
        <v>0</v>
      </c>
      <c r="IM9" s="17" t="s">
        <v>438</v>
      </c>
      <c r="IN9" s="17" t="s">
        <v>449</v>
      </c>
      <c r="IO9" s="17" t="s">
        <v>438</v>
      </c>
      <c r="IP9" s="18">
        <v>0</v>
      </c>
      <c r="IQ9" s="17" t="s">
        <v>438</v>
      </c>
      <c r="IR9" s="18">
        <v>0</v>
      </c>
      <c r="IS9" s="17" t="s">
        <v>438</v>
      </c>
      <c r="IT9" s="18">
        <v>0</v>
      </c>
      <c r="IU9" s="17" t="s">
        <v>438</v>
      </c>
      <c r="IV9" s="17" t="s">
        <v>449</v>
      </c>
      <c r="IW9" s="17" t="s">
        <v>438</v>
      </c>
      <c r="IX9" s="18">
        <v>0</v>
      </c>
      <c r="IY9" s="17" t="s">
        <v>438</v>
      </c>
      <c r="IZ9" s="18">
        <v>0</v>
      </c>
      <c r="JA9" s="17" t="s">
        <v>467</v>
      </c>
      <c r="JB9" s="18">
        <v>0</v>
      </c>
      <c r="JC9" s="17" t="s">
        <v>468</v>
      </c>
      <c r="JD9" s="17" t="s">
        <v>449</v>
      </c>
      <c r="JE9" s="18">
        <v>0</v>
      </c>
      <c r="JF9" s="19"/>
      <c r="JG9" s="17" t="s">
        <v>449</v>
      </c>
      <c r="JH9" s="19"/>
      <c r="JI9" s="18">
        <v>0</v>
      </c>
      <c r="JJ9" s="17" t="s">
        <v>438</v>
      </c>
      <c r="JK9" s="17" t="s">
        <v>449</v>
      </c>
      <c r="JL9" s="17" t="s">
        <v>438</v>
      </c>
      <c r="JM9" s="18">
        <v>0</v>
      </c>
      <c r="JN9" s="26">
        <v>0</v>
      </c>
      <c r="JO9" s="17" t="s">
        <v>449</v>
      </c>
      <c r="JP9" s="20">
        <v>1398.7355379999999</v>
      </c>
      <c r="JQ9" s="18">
        <v>0</v>
      </c>
      <c r="JR9" s="17" t="s">
        <v>449</v>
      </c>
      <c r="JS9" s="17" t="s">
        <v>438</v>
      </c>
      <c r="JT9" s="17" t="s">
        <v>438</v>
      </c>
      <c r="JU9" s="18">
        <v>0</v>
      </c>
      <c r="JV9" s="17" t="s">
        <v>438</v>
      </c>
      <c r="JW9" s="17" t="s">
        <v>449</v>
      </c>
      <c r="JX9" s="24">
        <v>0</v>
      </c>
      <c r="JY9" s="18">
        <v>2756227.5</v>
      </c>
      <c r="JZ9" s="19"/>
      <c r="KA9" s="17" t="s">
        <v>449</v>
      </c>
      <c r="KB9" s="26">
        <v>0</v>
      </c>
      <c r="KC9" s="18">
        <v>2756227.5</v>
      </c>
      <c r="KD9" s="25">
        <v>0</v>
      </c>
      <c r="KE9" s="18">
        <v>0</v>
      </c>
      <c r="KF9" s="25">
        <v>0</v>
      </c>
      <c r="KG9" s="17" t="s">
        <v>449</v>
      </c>
      <c r="KH9" s="25">
        <v>0</v>
      </c>
      <c r="KI9" s="18">
        <v>2756227.5</v>
      </c>
      <c r="KJ9" s="26">
        <v>0</v>
      </c>
      <c r="KK9" s="17" t="s">
        <v>449</v>
      </c>
      <c r="KL9" s="25">
        <v>0</v>
      </c>
      <c r="KM9" s="18">
        <v>0</v>
      </c>
      <c r="KN9" s="25">
        <v>0</v>
      </c>
      <c r="KO9" s="18">
        <v>0</v>
      </c>
      <c r="KP9" s="25">
        <v>0</v>
      </c>
      <c r="KQ9" s="17" t="s">
        <v>438</v>
      </c>
      <c r="KR9" s="17" t="s">
        <v>551</v>
      </c>
      <c r="KS9" s="18">
        <v>0</v>
      </c>
      <c r="KT9" s="17" t="s">
        <v>552</v>
      </c>
      <c r="KU9" s="17" t="s">
        <v>438</v>
      </c>
      <c r="KV9" s="17" t="s">
        <v>438</v>
      </c>
      <c r="KW9" s="18">
        <v>0</v>
      </c>
      <c r="KX9" s="17" t="s">
        <v>438</v>
      </c>
      <c r="KY9" s="18">
        <v>0</v>
      </c>
      <c r="KZ9" s="17" t="s">
        <v>438</v>
      </c>
      <c r="LA9" s="17" t="s">
        <v>438</v>
      </c>
      <c r="LB9" s="17" t="s">
        <v>438</v>
      </c>
      <c r="LC9" s="18">
        <v>0</v>
      </c>
      <c r="LD9" s="17" t="s">
        <v>438</v>
      </c>
      <c r="LE9" s="17" t="s">
        <v>438</v>
      </c>
      <c r="LF9" s="17" t="s">
        <v>438</v>
      </c>
      <c r="LG9" s="18">
        <v>0</v>
      </c>
      <c r="LH9" s="17" t="s">
        <v>438</v>
      </c>
      <c r="LI9" s="18">
        <v>0</v>
      </c>
      <c r="LJ9" s="17" t="s">
        <v>438</v>
      </c>
      <c r="LK9" s="17" t="s">
        <v>438</v>
      </c>
      <c r="LL9" s="17" t="s">
        <v>438</v>
      </c>
      <c r="LM9" s="18">
        <v>0</v>
      </c>
      <c r="LN9" s="17" t="s">
        <v>438</v>
      </c>
      <c r="LO9" s="17" t="s">
        <v>438</v>
      </c>
      <c r="LP9" s="17" t="s">
        <v>438</v>
      </c>
      <c r="LQ9" s="18">
        <v>0</v>
      </c>
      <c r="LR9" s="18">
        <v>0</v>
      </c>
      <c r="LS9" s="17" t="s">
        <v>438</v>
      </c>
      <c r="LT9" s="20">
        <v>0</v>
      </c>
      <c r="LU9" s="18">
        <v>0</v>
      </c>
      <c r="LV9" s="18">
        <v>0</v>
      </c>
      <c r="LW9" s="17" t="s">
        <v>449</v>
      </c>
      <c r="LX9" s="17" t="s">
        <v>438</v>
      </c>
      <c r="LY9" s="18">
        <v>0</v>
      </c>
      <c r="LZ9" s="19">
        <v>44834</v>
      </c>
      <c r="MA9" s="17" t="s">
        <v>449</v>
      </c>
      <c r="MB9" s="17" t="s">
        <v>438</v>
      </c>
      <c r="MC9" s="18">
        <v>0</v>
      </c>
      <c r="MD9" s="19"/>
      <c r="ME9" s="17" t="s">
        <v>449</v>
      </c>
      <c r="MF9" s="23">
        <v>0</v>
      </c>
      <c r="MG9" s="18">
        <v>0</v>
      </c>
      <c r="MH9" s="17" t="s">
        <v>438</v>
      </c>
      <c r="MI9" s="17" t="s">
        <v>449</v>
      </c>
      <c r="MJ9" s="17" t="s">
        <v>438</v>
      </c>
      <c r="MK9" s="18">
        <v>0</v>
      </c>
      <c r="ML9" s="17" t="s">
        <v>438</v>
      </c>
      <c r="MM9" s="18">
        <v>0</v>
      </c>
      <c r="MN9" s="17" t="s">
        <v>471</v>
      </c>
      <c r="MO9" s="17" t="s">
        <v>449</v>
      </c>
      <c r="MP9" s="17" t="s">
        <v>438</v>
      </c>
      <c r="MQ9" s="18">
        <v>0</v>
      </c>
      <c r="MR9" s="17" t="s">
        <v>438</v>
      </c>
      <c r="MS9" s="17" t="s">
        <v>449</v>
      </c>
      <c r="MT9" s="17" t="s">
        <v>438</v>
      </c>
      <c r="MU9" s="18">
        <v>0</v>
      </c>
      <c r="MV9" s="17" t="s">
        <v>438</v>
      </c>
      <c r="MW9" s="18">
        <v>0</v>
      </c>
      <c r="MX9" s="17" t="s">
        <v>438</v>
      </c>
      <c r="MY9" s="17" t="s">
        <v>438</v>
      </c>
      <c r="MZ9" s="18">
        <v>0</v>
      </c>
      <c r="NA9" s="17" t="s">
        <v>472</v>
      </c>
      <c r="NB9" s="17" t="s">
        <v>438</v>
      </c>
      <c r="NC9" s="18">
        <v>2756227.5</v>
      </c>
      <c r="ND9" s="18">
        <v>0</v>
      </c>
      <c r="NE9" s="18">
        <v>2756227.5</v>
      </c>
      <c r="NF9" s="17" t="s">
        <v>438</v>
      </c>
      <c r="NG9" s="18">
        <v>2756227.5</v>
      </c>
      <c r="NH9" s="18">
        <v>0</v>
      </c>
      <c r="NI9" s="18">
        <v>0</v>
      </c>
      <c r="NJ9" s="17" t="s">
        <v>438</v>
      </c>
      <c r="NK9" s="18">
        <v>28693.200000000001</v>
      </c>
      <c r="NL9" s="18">
        <v>0</v>
      </c>
      <c r="NM9" s="18">
        <v>28693.200000000001</v>
      </c>
      <c r="NN9" s="17" t="s">
        <v>438</v>
      </c>
      <c r="NO9" s="17" t="s">
        <v>473</v>
      </c>
      <c r="NP9" s="18">
        <v>0</v>
      </c>
      <c r="NQ9" s="20">
        <v>0</v>
      </c>
      <c r="NR9" s="17" t="s">
        <v>438</v>
      </c>
      <c r="NS9" s="20">
        <v>0</v>
      </c>
      <c r="NT9" s="18">
        <v>0</v>
      </c>
      <c r="NU9" s="18">
        <v>0</v>
      </c>
      <c r="NV9" s="17" t="s">
        <v>438</v>
      </c>
      <c r="NW9" s="18">
        <v>0</v>
      </c>
      <c r="NX9" s="18">
        <v>0</v>
      </c>
      <c r="NY9" s="17" t="s">
        <v>438</v>
      </c>
      <c r="NZ9" s="17" t="s">
        <v>438</v>
      </c>
      <c r="OA9" s="18">
        <v>2756227.5</v>
      </c>
      <c r="OB9" s="18">
        <v>0</v>
      </c>
      <c r="OC9" s="17" t="s">
        <v>438</v>
      </c>
      <c r="OD9" s="17" t="s">
        <v>438</v>
      </c>
      <c r="OE9" s="17" t="s">
        <v>438</v>
      </c>
      <c r="OF9" s="18">
        <v>0</v>
      </c>
      <c r="OG9" s="17" t="s">
        <v>438</v>
      </c>
      <c r="OH9" s="17" t="s">
        <v>438</v>
      </c>
      <c r="OI9" s="17" t="s">
        <v>438</v>
      </c>
      <c r="OJ9" s="18">
        <v>0</v>
      </c>
      <c r="OK9" s="17" t="s">
        <v>438</v>
      </c>
      <c r="OL9" s="17" t="s">
        <v>438</v>
      </c>
      <c r="OM9" s="17" t="s">
        <v>438</v>
      </c>
      <c r="ON9" s="18">
        <v>0</v>
      </c>
      <c r="OO9" s="17" t="s">
        <v>438</v>
      </c>
      <c r="OP9" s="17" t="s">
        <v>438</v>
      </c>
      <c r="OQ9" s="17" t="s">
        <v>474</v>
      </c>
      <c r="OR9" s="18">
        <v>0</v>
      </c>
      <c r="OS9" s="17" t="s">
        <v>438</v>
      </c>
      <c r="OT9" s="17" t="s">
        <v>438</v>
      </c>
      <c r="OU9" s="17" t="s">
        <v>438</v>
      </c>
      <c r="OV9" s="18">
        <v>0</v>
      </c>
      <c r="OW9" s="17" t="s">
        <v>438</v>
      </c>
      <c r="OX9" s="17" t="s">
        <v>438</v>
      </c>
      <c r="OY9" s="17" t="s">
        <v>427</v>
      </c>
      <c r="OZ9" s="18">
        <v>0</v>
      </c>
      <c r="PA9" s="18">
        <v>0</v>
      </c>
      <c r="PB9" s="18">
        <v>0</v>
      </c>
      <c r="PC9" s="21">
        <v>1</v>
      </c>
      <c r="PD9" s="17" t="s">
        <v>438</v>
      </c>
      <c r="PE9" s="17" t="s">
        <v>438</v>
      </c>
      <c r="PF9" s="17" t="s">
        <v>475</v>
      </c>
      <c r="PG9" s="17" t="s">
        <v>476</v>
      </c>
      <c r="PH9" s="17" t="s">
        <v>477</v>
      </c>
      <c r="PI9" s="17" t="s">
        <v>478</v>
      </c>
      <c r="PJ9" s="17" t="s">
        <v>436</v>
      </c>
      <c r="PK9" s="17" t="s">
        <v>437</v>
      </c>
      <c r="PL9" s="17" t="s">
        <v>553</v>
      </c>
      <c r="PM9" s="17" t="s">
        <v>554</v>
      </c>
      <c r="PN9" s="17" t="s">
        <v>481</v>
      </c>
      <c r="PO9" s="17" t="s">
        <v>482</v>
      </c>
      <c r="PP9" s="17" t="s">
        <v>549</v>
      </c>
      <c r="PQ9" s="17" t="s">
        <v>438</v>
      </c>
      <c r="PR9" s="19"/>
      <c r="PS9" s="19"/>
      <c r="PT9" s="17" t="s">
        <v>483</v>
      </c>
      <c r="PU9" s="17" t="s">
        <v>484</v>
      </c>
      <c r="PV9" s="20">
        <v>1413.45</v>
      </c>
      <c r="PW9" s="18">
        <v>2756227.5</v>
      </c>
      <c r="PX9" s="17" t="s">
        <v>449</v>
      </c>
      <c r="PY9" s="17" t="s">
        <v>449</v>
      </c>
      <c r="PZ9" s="18">
        <v>2756227.5</v>
      </c>
      <c r="QA9" s="17" t="s">
        <v>449</v>
      </c>
      <c r="QB9" s="20">
        <v>1398.7355379999999</v>
      </c>
      <c r="QC9" s="17" t="s">
        <v>449</v>
      </c>
      <c r="QD9" s="20">
        <v>1413.45</v>
      </c>
      <c r="QE9" s="17" t="s">
        <v>449</v>
      </c>
      <c r="QF9" s="17" t="s">
        <v>485</v>
      </c>
      <c r="QG9" s="20">
        <v>1398.7355379999999</v>
      </c>
      <c r="QH9" s="17" t="s">
        <v>449</v>
      </c>
      <c r="QI9" s="20">
        <v>1413.45</v>
      </c>
      <c r="QJ9" s="17" t="s">
        <v>449</v>
      </c>
      <c r="QK9" s="17" t="s">
        <v>486</v>
      </c>
      <c r="QL9" s="17" t="s">
        <v>438</v>
      </c>
      <c r="QM9" s="17" t="s">
        <v>438</v>
      </c>
      <c r="QN9" s="17" t="s">
        <v>438</v>
      </c>
      <c r="QO9" s="17" t="s">
        <v>487</v>
      </c>
      <c r="QP9" s="17" t="s">
        <v>438</v>
      </c>
      <c r="QQ9" s="17" t="s">
        <v>488</v>
      </c>
      <c r="QR9" s="17" t="s">
        <v>438</v>
      </c>
      <c r="QS9" s="17" t="s">
        <v>438</v>
      </c>
      <c r="QT9" s="17" t="s">
        <v>489</v>
      </c>
      <c r="QU9" s="17" t="s">
        <v>490</v>
      </c>
      <c r="QV9" s="17" t="s">
        <v>425</v>
      </c>
      <c r="QW9" s="17" t="s">
        <v>491</v>
      </c>
      <c r="QX9" s="17" t="s">
        <v>555</v>
      </c>
      <c r="QY9" s="17" t="s">
        <v>438</v>
      </c>
      <c r="QZ9" s="17" t="s">
        <v>438</v>
      </c>
      <c r="RA9" s="17" t="s">
        <v>449</v>
      </c>
      <c r="RB9" s="17" t="s">
        <v>449</v>
      </c>
    </row>
    <row r="10" spans="1:470" outlineLevel="2" x14ac:dyDescent="0.25">
      <c r="A10" s="17" t="s">
        <v>425</v>
      </c>
      <c r="B10" s="17" t="s">
        <v>626</v>
      </c>
      <c r="C10" s="17" t="s">
        <v>427</v>
      </c>
      <c r="D10" s="17" t="s">
        <v>428</v>
      </c>
      <c r="E10" s="17" t="s">
        <v>627</v>
      </c>
      <c r="F10" s="17" t="s">
        <v>628</v>
      </c>
      <c r="G10" s="17">
        <v>9101</v>
      </c>
      <c r="H10" s="18">
        <v>0</v>
      </c>
      <c r="I10" s="19">
        <v>44834</v>
      </c>
      <c r="J10" s="20">
        <v>91</v>
      </c>
      <c r="K10" s="18">
        <v>107779.13</v>
      </c>
      <c r="L10" s="18">
        <v>107779.13</v>
      </c>
      <c r="M10" s="18">
        <v>108822.35</v>
      </c>
      <c r="N10" s="18">
        <v>108822.35</v>
      </c>
      <c r="O10" s="18">
        <v>108822.35</v>
      </c>
      <c r="P10" s="18">
        <v>108822.35</v>
      </c>
      <c r="Q10" s="18">
        <v>0</v>
      </c>
      <c r="R10" s="18">
        <v>1043.22</v>
      </c>
      <c r="S10" s="18">
        <v>0</v>
      </c>
      <c r="T10" s="17" t="s">
        <v>431</v>
      </c>
      <c r="U10" s="17" t="s">
        <v>432</v>
      </c>
      <c r="V10" s="17" t="s">
        <v>629</v>
      </c>
      <c r="W10" s="17" t="s">
        <v>630</v>
      </c>
      <c r="X10" s="17" t="s">
        <v>435</v>
      </c>
      <c r="Y10" s="17" t="s">
        <v>436</v>
      </c>
      <c r="Z10" s="17" t="s">
        <v>437</v>
      </c>
      <c r="AA10" s="17" t="s">
        <v>431</v>
      </c>
      <c r="AB10" s="17" t="s">
        <v>438</v>
      </c>
      <c r="AC10" s="17" t="s">
        <v>438</v>
      </c>
      <c r="AD10" s="17" t="s">
        <v>438</v>
      </c>
      <c r="AE10" s="17" t="s">
        <v>438</v>
      </c>
      <c r="AF10" s="17" t="s">
        <v>439</v>
      </c>
      <c r="AG10" s="17" t="s">
        <v>438</v>
      </c>
      <c r="AH10" s="17" t="s">
        <v>438</v>
      </c>
      <c r="AI10" s="17" t="s">
        <v>440</v>
      </c>
      <c r="AJ10" s="17" t="s">
        <v>441</v>
      </c>
      <c r="AK10" s="17" t="s">
        <v>442</v>
      </c>
      <c r="AL10" s="18">
        <v>0</v>
      </c>
      <c r="AM10" s="17" t="s">
        <v>438</v>
      </c>
      <c r="AN10" s="21">
        <v>0</v>
      </c>
      <c r="AO10" s="17" t="s">
        <v>438</v>
      </c>
      <c r="AP10" s="21">
        <v>0</v>
      </c>
      <c r="AQ10" s="17" t="s">
        <v>438</v>
      </c>
      <c r="AR10" s="22" t="s">
        <v>443</v>
      </c>
      <c r="AS10" s="17" t="s">
        <v>438</v>
      </c>
      <c r="AT10" s="17" t="s">
        <v>438</v>
      </c>
      <c r="AU10" s="17" t="s">
        <v>438</v>
      </c>
      <c r="AV10" s="17" t="s">
        <v>438</v>
      </c>
      <c r="AW10" s="17" t="s">
        <v>438</v>
      </c>
      <c r="AX10" s="17" t="s">
        <v>631</v>
      </c>
      <c r="AY10" s="17" t="s">
        <v>437</v>
      </c>
      <c r="AZ10" s="17" t="s">
        <v>445</v>
      </c>
      <c r="BA10" s="18">
        <v>0</v>
      </c>
      <c r="BB10" s="21">
        <v>0</v>
      </c>
      <c r="BC10" s="21">
        <v>0</v>
      </c>
      <c r="BD10" s="17" t="s">
        <v>438</v>
      </c>
      <c r="BE10" s="21">
        <v>0</v>
      </c>
      <c r="BF10" s="17" t="s">
        <v>446</v>
      </c>
      <c r="BG10" s="20">
        <v>0</v>
      </c>
      <c r="BH10" s="20">
        <v>0</v>
      </c>
      <c r="BI10" s="18">
        <v>0.96</v>
      </c>
      <c r="BJ10" s="17" t="s">
        <v>447</v>
      </c>
      <c r="BK10" s="17" t="s">
        <v>438</v>
      </c>
      <c r="BL10" s="19"/>
      <c r="BM10" s="17" t="s">
        <v>448</v>
      </c>
      <c r="BN10" s="23">
        <v>0</v>
      </c>
      <c r="BO10" s="17" t="s">
        <v>438</v>
      </c>
      <c r="BP10" s="17" t="s">
        <v>438</v>
      </c>
      <c r="BQ10" s="17" t="s">
        <v>438</v>
      </c>
      <c r="BR10" s="17" t="s">
        <v>436</v>
      </c>
      <c r="BS10" s="19"/>
      <c r="BT10" s="19"/>
      <c r="BU10" s="17" t="s">
        <v>438</v>
      </c>
      <c r="BV10" s="19"/>
      <c r="BW10" s="17" t="s">
        <v>438</v>
      </c>
      <c r="BX10" s="17" t="s">
        <v>438</v>
      </c>
      <c r="BY10" s="17" t="s">
        <v>438</v>
      </c>
      <c r="BZ10" s="17" t="s">
        <v>438</v>
      </c>
      <c r="CA10" s="17" t="s">
        <v>438</v>
      </c>
      <c r="CB10" s="17" t="s">
        <v>438</v>
      </c>
      <c r="CC10" s="17" t="s">
        <v>437</v>
      </c>
      <c r="CD10" s="17" t="s">
        <v>438</v>
      </c>
      <c r="CE10" s="17" t="s">
        <v>438</v>
      </c>
      <c r="CF10" s="18">
        <v>49662896.729999997</v>
      </c>
      <c r="CG10" s="18">
        <v>0</v>
      </c>
      <c r="CH10" s="18">
        <v>0</v>
      </c>
      <c r="CI10" s="17" t="s">
        <v>438</v>
      </c>
      <c r="CJ10" s="17" t="s">
        <v>436</v>
      </c>
      <c r="CK10" s="17" t="s">
        <v>438</v>
      </c>
      <c r="CL10" s="18">
        <v>107779.13</v>
      </c>
      <c r="CM10" s="17" t="s">
        <v>438</v>
      </c>
      <c r="CN10" s="18">
        <v>0</v>
      </c>
      <c r="CO10" s="18">
        <v>0</v>
      </c>
      <c r="CP10" s="17" t="s">
        <v>449</v>
      </c>
      <c r="CQ10" s="20">
        <v>0</v>
      </c>
      <c r="CR10" s="18">
        <v>107779.13</v>
      </c>
      <c r="CS10" s="18">
        <v>0</v>
      </c>
      <c r="CT10" s="17" t="s">
        <v>449</v>
      </c>
      <c r="CU10" s="17" t="s">
        <v>438</v>
      </c>
      <c r="CV10" s="18">
        <v>0</v>
      </c>
      <c r="CW10" s="17" t="s">
        <v>438</v>
      </c>
      <c r="CX10" s="18">
        <v>0</v>
      </c>
      <c r="CY10" s="17" t="s">
        <v>438</v>
      </c>
      <c r="CZ10" s="17" t="s">
        <v>449</v>
      </c>
      <c r="DA10" s="17" t="s">
        <v>438</v>
      </c>
      <c r="DB10" s="18">
        <v>0</v>
      </c>
      <c r="DC10" s="18">
        <v>2</v>
      </c>
      <c r="DD10" s="17" t="s">
        <v>449</v>
      </c>
      <c r="DE10" s="17" t="s">
        <v>450</v>
      </c>
      <c r="DF10" s="19">
        <v>44827</v>
      </c>
      <c r="DG10" s="18">
        <v>107779.13</v>
      </c>
      <c r="DH10" s="19"/>
      <c r="DI10" s="18">
        <v>0</v>
      </c>
      <c r="DJ10" s="17" t="s">
        <v>447</v>
      </c>
      <c r="DK10" s="17" t="s">
        <v>449</v>
      </c>
      <c r="DL10" s="17" t="s">
        <v>451</v>
      </c>
      <c r="DM10" s="18">
        <v>107779.13</v>
      </c>
      <c r="DN10" s="17" t="s">
        <v>449</v>
      </c>
      <c r="DO10" s="17" t="s">
        <v>438</v>
      </c>
      <c r="DP10" s="18">
        <v>0</v>
      </c>
      <c r="DQ10" s="19"/>
      <c r="DR10" s="18">
        <v>0</v>
      </c>
      <c r="DS10" s="17" t="s">
        <v>452</v>
      </c>
      <c r="DT10" s="17" t="s">
        <v>449</v>
      </c>
      <c r="DU10" s="17" t="s">
        <v>453</v>
      </c>
      <c r="DV10" s="18">
        <v>0</v>
      </c>
      <c r="DW10" s="17" t="s">
        <v>454</v>
      </c>
      <c r="DX10" s="17" t="s">
        <v>449</v>
      </c>
      <c r="DY10" s="17" t="s">
        <v>455</v>
      </c>
      <c r="DZ10" s="18">
        <v>0</v>
      </c>
      <c r="EA10" s="17" t="s">
        <v>456</v>
      </c>
      <c r="EB10" s="18">
        <v>0</v>
      </c>
      <c r="EC10" s="17" t="s">
        <v>438</v>
      </c>
      <c r="ED10" s="18">
        <v>0</v>
      </c>
      <c r="EE10" s="17" t="s">
        <v>438</v>
      </c>
      <c r="EF10" s="17" t="s">
        <v>449</v>
      </c>
      <c r="EG10" s="19">
        <v>44816</v>
      </c>
      <c r="EH10" s="18">
        <v>0</v>
      </c>
      <c r="EI10" s="17" t="s">
        <v>438</v>
      </c>
      <c r="EJ10" s="17" t="s">
        <v>449</v>
      </c>
      <c r="EK10" s="17" t="s">
        <v>457</v>
      </c>
      <c r="EL10" s="18">
        <v>0</v>
      </c>
      <c r="EM10" s="24">
        <v>0</v>
      </c>
      <c r="EN10" s="18">
        <v>0</v>
      </c>
      <c r="EO10" s="17" t="s">
        <v>458</v>
      </c>
      <c r="EP10" s="17" t="s">
        <v>449</v>
      </c>
      <c r="EQ10" s="20">
        <v>0.21912200000000001</v>
      </c>
      <c r="ER10" s="18">
        <v>0</v>
      </c>
      <c r="ES10" s="20">
        <v>0</v>
      </c>
      <c r="ET10" s="17" t="s">
        <v>449</v>
      </c>
      <c r="EU10" s="18">
        <v>0</v>
      </c>
      <c r="EV10" s="18">
        <v>0</v>
      </c>
      <c r="EW10" s="20">
        <v>0.21912200000000001</v>
      </c>
      <c r="EX10" s="18">
        <v>0</v>
      </c>
      <c r="EY10" s="18">
        <v>159389135.09</v>
      </c>
      <c r="EZ10" s="17" t="s">
        <v>438</v>
      </c>
      <c r="FA10" s="18">
        <v>0</v>
      </c>
      <c r="FB10" s="18">
        <v>0</v>
      </c>
      <c r="FC10" s="17" t="s">
        <v>436</v>
      </c>
      <c r="FD10" s="17" t="s">
        <v>438</v>
      </c>
      <c r="FE10" s="17" t="s">
        <v>459</v>
      </c>
      <c r="FF10" s="18">
        <v>0</v>
      </c>
      <c r="FG10" s="17" t="s">
        <v>459</v>
      </c>
      <c r="FH10" s="17" t="s">
        <v>460</v>
      </c>
      <c r="FI10" s="18">
        <v>0</v>
      </c>
      <c r="FJ10" s="17" t="s">
        <v>461</v>
      </c>
      <c r="FK10" s="17" t="s">
        <v>449</v>
      </c>
      <c r="FL10" s="19"/>
      <c r="FM10" s="18">
        <v>107779.13</v>
      </c>
      <c r="FN10" s="19"/>
      <c r="FO10" s="17" t="s">
        <v>449</v>
      </c>
      <c r="FP10" s="17" t="s">
        <v>428</v>
      </c>
      <c r="FQ10" s="18">
        <v>0</v>
      </c>
      <c r="FR10" s="17" t="s">
        <v>457</v>
      </c>
      <c r="FS10" s="18">
        <v>0</v>
      </c>
      <c r="FT10" s="17" t="s">
        <v>457</v>
      </c>
      <c r="FU10" s="17" t="s">
        <v>449</v>
      </c>
      <c r="FV10" s="24">
        <v>0</v>
      </c>
      <c r="FW10" s="18">
        <v>0</v>
      </c>
      <c r="FX10" s="24">
        <v>0</v>
      </c>
      <c r="FY10" s="17" t="s">
        <v>438</v>
      </c>
      <c r="FZ10" s="18">
        <v>0</v>
      </c>
      <c r="GA10" s="19"/>
      <c r="GB10" s="18">
        <v>0</v>
      </c>
      <c r="GC10" s="17" t="s">
        <v>438</v>
      </c>
      <c r="GD10" s="18">
        <v>0</v>
      </c>
      <c r="GE10" s="17" t="s">
        <v>438</v>
      </c>
      <c r="GF10" s="18">
        <v>0</v>
      </c>
      <c r="GG10" s="17" t="s">
        <v>438</v>
      </c>
      <c r="GH10" s="18">
        <v>0</v>
      </c>
      <c r="GI10" s="17" t="s">
        <v>438</v>
      </c>
      <c r="GJ10" s="18">
        <v>0</v>
      </c>
      <c r="GK10" s="18">
        <v>0</v>
      </c>
      <c r="GL10" s="18">
        <v>1043.22</v>
      </c>
      <c r="GM10" s="18">
        <v>0</v>
      </c>
      <c r="GN10" s="18">
        <v>0</v>
      </c>
      <c r="GO10" s="25">
        <v>0</v>
      </c>
      <c r="GP10" s="17" t="s">
        <v>449</v>
      </c>
      <c r="GQ10" s="25">
        <v>0</v>
      </c>
      <c r="GR10" s="18">
        <v>1043.22</v>
      </c>
      <c r="GS10" s="20">
        <v>0</v>
      </c>
      <c r="GT10" s="18">
        <v>0</v>
      </c>
      <c r="GU10" s="20">
        <v>0</v>
      </c>
      <c r="GV10" s="18">
        <v>1043.22</v>
      </c>
      <c r="GW10" s="17" t="s">
        <v>462</v>
      </c>
      <c r="GX10" s="17" t="s">
        <v>449</v>
      </c>
      <c r="GY10" s="17" t="s">
        <v>463</v>
      </c>
      <c r="GZ10" s="18">
        <v>1043.22</v>
      </c>
      <c r="HA10" s="17" t="s">
        <v>438</v>
      </c>
      <c r="HB10" s="18">
        <v>0</v>
      </c>
      <c r="HC10" s="17" t="s">
        <v>438</v>
      </c>
      <c r="HD10" s="18">
        <v>0</v>
      </c>
      <c r="HE10" s="17" t="s">
        <v>438</v>
      </c>
      <c r="HF10" s="17" t="s">
        <v>449</v>
      </c>
      <c r="HG10" s="17" t="s">
        <v>464</v>
      </c>
      <c r="HH10" s="18">
        <v>0</v>
      </c>
      <c r="HI10" s="17" t="s">
        <v>438</v>
      </c>
      <c r="HJ10" s="18">
        <v>0</v>
      </c>
      <c r="HK10" s="17" t="s">
        <v>465</v>
      </c>
      <c r="HL10" s="18">
        <v>0</v>
      </c>
      <c r="HM10" s="20">
        <v>0</v>
      </c>
      <c r="HN10" s="17" t="s">
        <v>449</v>
      </c>
      <c r="HO10" s="17" t="s">
        <v>438</v>
      </c>
      <c r="HP10" s="18">
        <v>0</v>
      </c>
      <c r="HQ10" s="17" t="s">
        <v>438</v>
      </c>
      <c r="HR10" s="18">
        <v>0</v>
      </c>
      <c r="HS10" s="17" t="s">
        <v>438</v>
      </c>
      <c r="HT10" s="18">
        <v>0</v>
      </c>
      <c r="HU10" s="17" t="s">
        <v>438</v>
      </c>
      <c r="HV10" s="17" t="s">
        <v>449</v>
      </c>
      <c r="HW10" s="17" t="s">
        <v>438</v>
      </c>
      <c r="HX10" s="18">
        <v>0</v>
      </c>
      <c r="HY10" s="20">
        <v>0</v>
      </c>
      <c r="HZ10" s="18">
        <v>0</v>
      </c>
      <c r="IA10" s="20">
        <v>0</v>
      </c>
      <c r="IB10" s="18">
        <v>0</v>
      </c>
      <c r="IC10" s="17" t="s">
        <v>466</v>
      </c>
      <c r="ID10" s="18">
        <v>0</v>
      </c>
      <c r="IE10" s="20">
        <v>0</v>
      </c>
      <c r="IF10" s="17" t="s">
        <v>449</v>
      </c>
      <c r="IG10" s="24">
        <v>0</v>
      </c>
      <c r="IH10" s="18">
        <v>0</v>
      </c>
      <c r="II10" s="17" t="s">
        <v>438</v>
      </c>
      <c r="IJ10" s="18">
        <v>0</v>
      </c>
      <c r="IK10" s="17" t="s">
        <v>438</v>
      </c>
      <c r="IL10" s="18">
        <v>0</v>
      </c>
      <c r="IM10" s="17" t="s">
        <v>438</v>
      </c>
      <c r="IN10" s="17" t="s">
        <v>449</v>
      </c>
      <c r="IO10" s="17" t="s">
        <v>438</v>
      </c>
      <c r="IP10" s="18">
        <v>0</v>
      </c>
      <c r="IQ10" s="17" t="s">
        <v>438</v>
      </c>
      <c r="IR10" s="18">
        <v>0</v>
      </c>
      <c r="IS10" s="17" t="s">
        <v>438</v>
      </c>
      <c r="IT10" s="18">
        <v>0</v>
      </c>
      <c r="IU10" s="17" t="s">
        <v>438</v>
      </c>
      <c r="IV10" s="17" t="s">
        <v>449</v>
      </c>
      <c r="IW10" s="17" t="s">
        <v>438</v>
      </c>
      <c r="IX10" s="18">
        <v>0</v>
      </c>
      <c r="IY10" s="17" t="s">
        <v>438</v>
      </c>
      <c r="IZ10" s="18">
        <v>0</v>
      </c>
      <c r="JA10" s="17" t="s">
        <v>467</v>
      </c>
      <c r="JB10" s="18">
        <v>0</v>
      </c>
      <c r="JC10" s="17" t="s">
        <v>468</v>
      </c>
      <c r="JD10" s="17" t="s">
        <v>449</v>
      </c>
      <c r="JE10" s="18">
        <v>0</v>
      </c>
      <c r="JF10" s="19"/>
      <c r="JG10" s="17" t="s">
        <v>449</v>
      </c>
      <c r="JH10" s="19"/>
      <c r="JI10" s="18">
        <v>0</v>
      </c>
      <c r="JJ10" s="17" t="s">
        <v>438</v>
      </c>
      <c r="JK10" s="17" t="s">
        <v>449</v>
      </c>
      <c r="JL10" s="17" t="s">
        <v>438</v>
      </c>
      <c r="JM10" s="18">
        <v>0</v>
      </c>
      <c r="JN10" s="26">
        <v>0</v>
      </c>
      <c r="JO10" s="17" t="s">
        <v>449</v>
      </c>
      <c r="JP10" s="20">
        <v>1184.3860440000001</v>
      </c>
      <c r="JQ10" s="18">
        <v>0</v>
      </c>
      <c r="JR10" s="17" t="s">
        <v>449</v>
      </c>
      <c r="JS10" s="17" t="s">
        <v>438</v>
      </c>
      <c r="JT10" s="17" t="s">
        <v>438</v>
      </c>
      <c r="JU10" s="18">
        <v>0</v>
      </c>
      <c r="JV10" s="17" t="s">
        <v>438</v>
      </c>
      <c r="JW10" s="17" t="s">
        <v>449</v>
      </c>
      <c r="JX10" s="24">
        <v>0</v>
      </c>
      <c r="JY10" s="18">
        <v>108822.35</v>
      </c>
      <c r="JZ10" s="19"/>
      <c r="KA10" s="17" t="s">
        <v>449</v>
      </c>
      <c r="KB10" s="26">
        <v>0</v>
      </c>
      <c r="KC10" s="18">
        <v>108822.35</v>
      </c>
      <c r="KD10" s="25">
        <v>0</v>
      </c>
      <c r="KE10" s="18">
        <v>0</v>
      </c>
      <c r="KF10" s="25">
        <v>0</v>
      </c>
      <c r="KG10" s="17" t="s">
        <v>449</v>
      </c>
      <c r="KH10" s="25">
        <v>0</v>
      </c>
      <c r="KI10" s="18">
        <v>108822.35</v>
      </c>
      <c r="KJ10" s="26">
        <v>0</v>
      </c>
      <c r="KK10" s="17" t="s">
        <v>449</v>
      </c>
      <c r="KL10" s="25">
        <v>0</v>
      </c>
      <c r="KM10" s="18">
        <v>0</v>
      </c>
      <c r="KN10" s="25">
        <v>0</v>
      </c>
      <c r="KO10" s="18">
        <v>0</v>
      </c>
      <c r="KP10" s="25">
        <v>0</v>
      </c>
      <c r="KQ10" s="17" t="s">
        <v>438</v>
      </c>
      <c r="KR10" s="17" t="s">
        <v>632</v>
      </c>
      <c r="KS10" s="18">
        <v>0</v>
      </c>
      <c r="KT10" s="17" t="s">
        <v>633</v>
      </c>
      <c r="KU10" s="17" t="s">
        <v>438</v>
      </c>
      <c r="KV10" s="17" t="s">
        <v>438</v>
      </c>
      <c r="KW10" s="18">
        <v>0</v>
      </c>
      <c r="KX10" s="17" t="s">
        <v>438</v>
      </c>
      <c r="KY10" s="18">
        <v>0</v>
      </c>
      <c r="KZ10" s="17" t="s">
        <v>438</v>
      </c>
      <c r="LA10" s="17" t="s">
        <v>438</v>
      </c>
      <c r="LB10" s="17" t="s">
        <v>438</v>
      </c>
      <c r="LC10" s="18">
        <v>0</v>
      </c>
      <c r="LD10" s="17" t="s">
        <v>438</v>
      </c>
      <c r="LE10" s="17" t="s">
        <v>438</v>
      </c>
      <c r="LF10" s="17" t="s">
        <v>438</v>
      </c>
      <c r="LG10" s="18">
        <v>0</v>
      </c>
      <c r="LH10" s="17" t="s">
        <v>438</v>
      </c>
      <c r="LI10" s="18">
        <v>0</v>
      </c>
      <c r="LJ10" s="17" t="s">
        <v>438</v>
      </c>
      <c r="LK10" s="17" t="s">
        <v>438</v>
      </c>
      <c r="LL10" s="17" t="s">
        <v>438</v>
      </c>
      <c r="LM10" s="18">
        <v>0</v>
      </c>
      <c r="LN10" s="17" t="s">
        <v>438</v>
      </c>
      <c r="LO10" s="17" t="s">
        <v>438</v>
      </c>
      <c r="LP10" s="17" t="s">
        <v>438</v>
      </c>
      <c r="LQ10" s="18">
        <v>0</v>
      </c>
      <c r="LR10" s="18">
        <v>0</v>
      </c>
      <c r="LS10" s="17" t="s">
        <v>438</v>
      </c>
      <c r="LT10" s="20">
        <v>0</v>
      </c>
      <c r="LU10" s="18">
        <v>0</v>
      </c>
      <c r="LV10" s="18">
        <v>0</v>
      </c>
      <c r="LW10" s="17" t="s">
        <v>449</v>
      </c>
      <c r="LX10" s="17" t="s">
        <v>438</v>
      </c>
      <c r="LY10" s="18">
        <v>0</v>
      </c>
      <c r="LZ10" s="19">
        <v>44834</v>
      </c>
      <c r="MA10" s="17" t="s">
        <v>449</v>
      </c>
      <c r="MB10" s="17" t="s">
        <v>438</v>
      </c>
      <c r="MC10" s="18">
        <v>0</v>
      </c>
      <c r="MD10" s="19"/>
      <c r="ME10" s="17" t="s">
        <v>449</v>
      </c>
      <c r="MF10" s="23">
        <v>0</v>
      </c>
      <c r="MG10" s="18">
        <v>0</v>
      </c>
      <c r="MH10" s="17" t="s">
        <v>438</v>
      </c>
      <c r="MI10" s="17" t="s">
        <v>449</v>
      </c>
      <c r="MJ10" s="17" t="s">
        <v>438</v>
      </c>
      <c r="MK10" s="18">
        <v>0</v>
      </c>
      <c r="ML10" s="17" t="s">
        <v>438</v>
      </c>
      <c r="MM10" s="18">
        <v>0</v>
      </c>
      <c r="MN10" s="17" t="s">
        <v>471</v>
      </c>
      <c r="MO10" s="17" t="s">
        <v>449</v>
      </c>
      <c r="MP10" s="17" t="s">
        <v>438</v>
      </c>
      <c r="MQ10" s="18">
        <v>0</v>
      </c>
      <c r="MR10" s="17" t="s">
        <v>438</v>
      </c>
      <c r="MS10" s="17" t="s">
        <v>449</v>
      </c>
      <c r="MT10" s="17" t="s">
        <v>438</v>
      </c>
      <c r="MU10" s="18">
        <v>0</v>
      </c>
      <c r="MV10" s="17" t="s">
        <v>438</v>
      </c>
      <c r="MW10" s="18">
        <v>0</v>
      </c>
      <c r="MX10" s="17" t="s">
        <v>438</v>
      </c>
      <c r="MY10" s="17" t="s">
        <v>438</v>
      </c>
      <c r="MZ10" s="18">
        <v>0</v>
      </c>
      <c r="NA10" s="17" t="s">
        <v>472</v>
      </c>
      <c r="NB10" s="17" t="s">
        <v>438</v>
      </c>
      <c r="NC10" s="18">
        <v>108822.35</v>
      </c>
      <c r="ND10" s="18">
        <v>0</v>
      </c>
      <c r="NE10" s="18">
        <v>108822.35</v>
      </c>
      <c r="NF10" s="17" t="s">
        <v>438</v>
      </c>
      <c r="NG10" s="18">
        <v>108822.35</v>
      </c>
      <c r="NH10" s="18">
        <v>0</v>
      </c>
      <c r="NI10" s="18">
        <v>0</v>
      </c>
      <c r="NJ10" s="17" t="s">
        <v>438</v>
      </c>
      <c r="NK10" s="18">
        <v>1043.22</v>
      </c>
      <c r="NL10" s="18">
        <v>0</v>
      </c>
      <c r="NM10" s="18">
        <v>1043.22</v>
      </c>
      <c r="NN10" s="17" t="s">
        <v>438</v>
      </c>
      <c r="NO10" s="17" t="s">
        <v>473</v>
      </c>
      <c r="NP10" s="18">
        <v>0</v>
      </c>
      <c r="NQ10" s="20">
        <v>0</v>
      </c>
      <c r="NR10" s="17" t="s">
        <v>438</v>
      </c>
      <c r="NS10" s="20">
        <v>0</v>
      </c>
      <c r="NT10" s="18">
        <v>0</v>
      </c>
      <c r="NU10" s="18">
        <v>0</v>
      </c>
      <c r="NV10" s="17" t="s">
        <v>438</v>
      </c>
      <c r="NW10" s="18">
        <v>0</v>
      </c>
      <c r="NX10" s="18">
        <v>0</v>
      </c>
      <c r="NY10" s="17" t="s">
        <v>438</v>
      </c>
      <c r="NZ10" s="17" t="s">
        <v>438</v>
      </c>
      <c r="OA10" s="18">
        <v>108822.35</v>
      </c>
      <c r="OB10" s="18">
        <v>0</v>
      </c>
      <c r="OC10" s="17" t="s">
        <v>438</v>
      </c>
      <c r="OD10" s="17" t="s">
        <v>438</v>
      </c>
      <c r="OE10" s="17" t="s">
        <v>438</v>
      </c>
      <c r="OF10" s="18">
        <v>0</v>
      </c>
      <c r="OG10" s="17" t="s">
        <v>438</v>
      </c>
      <c r="OH10" s="17" t="s">
        <v>438</v>
      </c>
      <c r="OI10" s="17" t="s">
        <v>438</v>
      </c>
      <c r="OJ10" s="18">
        <v>0</v>
      </c>
      <c r="OK10" s="17" t="s">
        <v>438</v>
      </c>
      <c r="OL10" s="17" t="s">
        <v>438</v>
      </c>
      <c r="OM10" s="17" t="s">
        <v>438</v>
      </c>
      <c r="ON10" s="18">
        <v>0</v>
      </c>
      <c r="OO10" s="17" t="s">
        <v>438</v>
      </c>
      <c r="OP10" s="17" t="s">
        <v>438</v>
      </c>
      <c r="OQ10" s="17" t="s">
        <v>474</v>
      </c>
      <c r="OR10" s="18">
        <v>0</v>
      </c>
      <c r="OS10" s="17" t="s">
        <v>438</v>
      </c>
      <c r="OT10" s="17" t="s">
        <v>438</v>
      </c>
      <c r="OU10" s="17" t="s">
        <v>438</v>
      </c>
      <c r="OV10" s="18">
        <v>0</v>
      </c>
      <c r="OW10" s="17" t="s">
        <v>438</v>
      </c>
      <c r="OX10" s="17" t="s">
        <v>438</v>
      </c>
      <c r="OY10" s="17" t="s">
        <v>427</v>
      </c>
      <c r="OZ10" s="18">
        <v>0</v>
      </c>
      <c r="PA10" s="18">
        <v>0</v>
      </c>
      <c r="PB10" s="18">
        <v>0</v>
      </c>
      <c r="PC10" s="21">
        <v>1</v>
      </c>
      <c r="PD10" s="17" t="s">
        <v>438</v>
      </c>
      <c r="PE10" s="17" t="s">
        <v>438</v>
      </c>
      <c r="PF10" s="17" t="s">
        <v>475</v>
      </c>
      <c r="PG10" s="17" t="s">
        <v>476</v>
      </c>
      <c r="PH10" s="17" t="s">
        <v>477</v>
      </c>
      <c r="PI10" s="17" t="s">
        <v>478</v>
      </c>
      <c r="PJ10" s="17" t="s">
        <v>436</v>
      </c>
      <c r="PK10" s="17" t="s">
        <v>437</v>
      </c>
      <c r="PL10" s="17" t="s">
        <v>634</v>
      </c>
      <c r="PM10" s="17" t="s">
        <v>635</v>
      </c>
      <c r="PN10" s="17" t="s">
        <v>481</v>
      </c>
      <c r="PO10" s="17" t="s">
        <v>482</v>
      </c>
      <c r="PP10" s="17" t="s">
        <v>462</v>
      </c>
      <c r="PQ10" s="17" t="s">
        <v>438</v>
      </c>
      <c r="PR10" s="19"/>
      <c r="PS10" s="19"/>
      <c r="PT10" s="17" t="s">
        <v>483</v>
      </c>
      <c r="PU10" s="17" t="s">
        <v>484</v>
      </c>
      <c r="PV10" s="20">
        <v>1195.8499999999999</v>
      </c>
      <c r="PW10" s="18">
        <v>108822.35</v>
      </c>
      <c r="PX10" s="17" t="s">
        <v>449</v>
      </c>
      <c r="PY10" s="17" t="s">
        <v>449</v>
      </c>
      <c r="PZ10" s="18">
        <v>108822.35</v>
      </c>
      <c r="QA10" s="17" t="s">
        <v>449</v>
      </c>
      <c r="QB10" s="20">
        <v>1184.3860440000001</v>
      </c>
      <c r="QC10" s="17" t="s">
        <v>449</v>
      </c>
      <c r="QD10" s="20">
        <v>1195.8499999999999</v>
      </c>
      <c r="QE10" s="17" t="s">
        <v>449</v>
      </c>
      <c r="QF10" s="17" t="s">
        <v>485</v>
      </c>
      <c r="QG10" s="20">
        <v>1184.3860440000001</v>
      </c>
      <c r="QH10" s="17" t="s">
        <v>449</v>
      </c>
      <c r="QI10" s="20">
        <v>1195.8499999999999</v>
      </c>
      <c r="QJ10" s="17" t="s">
        <v>449</v>
      </c>
      <c r="QK10" s="17" t="s">
        <v>486</v>
      </c>
      <c r="QL10" s="17" t="s">
        <v>438</v>
      </c>
      <c r="QM10" s="17" t="s">
        <v>438</v>
      </c>
      <c r="QN10" s="17" t="s">
        <v>438</v>
      </c>
      <c r="QO10" s="17" t="s">
        <v>487</v>
      </c>
      <c r="QP10" s="17" t="s">
        <v>438</v>
      </c>
      <c r="QQ10" s="17" t="s">
        <v>488</v>
      </c>
      <c r="QR10" s="17" t="s">
        <v>438</v>
      </c>
      <c r="QS10" s="17" t="s">
        <v>438</v>
      </c>
      <c r="QT10" s="17" t="s">
        <v>489</v>
      </c>
      <c r="QU10" s="17" t="s">
        <v>490</v>
      </c>
      <c r="QV10" s="17" t="s">
        <v>425</v>
      </c>
      <c r="QW10" s="17" t="s">
        <v>491</v>
      </c>
      <c r="QX10" s="17" t="s">
        <v>463</v>
      </c>
      <c r="QY10" s="17" t="s">
        <v>438</v>
      </c>
      <c r="QZ10" s="17" t="s">
        <v>438</v>
      </c>
      <c r="RA10" s="17" t="s">
        <v>449</v>
      </c>
      <c r="RB10" s="17" t="s">
        <v>449</v>
      </c>
    </row>
    <row r="11" spans="1:470" outlineLevel="2" x14ac:dyDescent="0.25">
      <c r="A11" s="17" t="s">
        <v>425</v>
      </c>
      <c r="B11" s="17" t="s">
        <v>556</v>
      </c>
      <c r="C11" s="17" t="s">
        <v>427</v>
      </c>
      <c r="D11" s="17" t="s">
        <v>428</v>
      </c>
      <c r="E11" s="17" t="s">
        <v>557</v>
      </c>
      <c r="F11" s="17" t="s">
        <v>558</v>
      </c>
      <c r="G11" s="17">
        <v>9101</v>
      </c>
      <c r="H11" s="18">
        <v>0</v>
      </c>
      <c r="I11" s="19">
        <v>44834</v>
      </c>
      <c r="J11" s="20">
        <v>1170</v>
      </c>
      <c r="K11" s="18">
        <v>2679231.91</v>
      </c>
      <c r="L11" s="18">
        <v>2679231.91</v>
      </c>
      <c r="M11" s="18">
        <v>2676667.5</v>
      </c>
      <c r="N11" s="18">
        <v>2676667.5</v>
      </c>
      <c r="O11" s="18">
        <v>2676667.5</v>
      </c>
      <c r="P11" s="18">
        <v>2676667.5</v>
      </c>
      <c r="Q11" s="18">
        <v>0</v>
      </c>
      <c r="R11" s="18">
        <v>-2564.41</v>
      </c>
      <c r="S11" s="18">
        <v>0</v>
      </c>
      <c r="T11" s="17" t="s">
        <v>431</v>
      </c>
      <c r="U11" s="17" t="s">
        <v>432</v>
      </c>
      <c r="V11" s="17" t="s">
        <v>559</v>
      </c>
      <c r="W11" s="17" t="s">
        <v>560</v>
      </c>
      <c r="X11" s="17" t="s">
        <v>435</v>
      </c>
      <c r="Y11" s="17" t="s">
        <v>436</v>
      </c>
      <c r="Z11" s="17" t="s">
        <v>437</v>
      </c>
      <c r="AA11" s="17" t="s">
        <v>431</v>
      </c>
      <c r="AB11" s="17" t="s">
        <v>438</v>
      </c>
      <c r="AC11" s="17" t="s">
        <v>438</v>
      </c>
      <c r="AD11" s="17" t="s">
        <v>438</v>
      </c>
      <c r="AE11" s="17" t="s">
        <v>438</v>
      </c>
      <c r="AF11" s="17" t="s">
        <v>439</v>
      </c>
      <c r="AG11" s="17" t="s">
        <v>438</v>
      </c>
      <c r="AH11" s="17" t="s">
        <v>438</v>
      </c>
      <c r="AI11" s="17" t="s">
        <v>440</v>
      </c>
      <c r="AJ11" s="17" t="s">
        <v>441</v>
      </c>
      <c r="AK11" s="17" t="s">
        <v>442</v>
      </c>
      <c r="AL11" s="18">
        <v>0</v>
      </c>
      <c r="AM11" s="17" t="s">
        <v>438</v>
      </c>
      <c r="AN11" s="21">
        <v>0</v>
      </c>
      <c r="AO11" s="17" t="s">
        <v>438</v>
      </c>
      <c r="AP11" s="21">
        <v>0</v>
      </c>
      <c r="AQ11" s="17" t="s">
        <v>438</v>
      </c>
      <c r="AR11" s="22" t="s">
        <v>443</v>
      </c>
      <c r="AS11" s="17" t="s">
        <v>438</v>
      </c>
      <c r="AT11" s="17" t="s">
        <v>438</v>
      </c>
      <c r="AU11" s="17" t="s">
        <v>438</v>
      </c>
      <c r="AV11" s="17" t="s">
        <v>438</v>
      </c>
      <c r="AW11" s="17" t="s">
        <v>438</v>
      </c>
      <c r="AX11" s="17" t="s">
        <v>561</v>
      </c>
      <c r="AY11" s="17" t="s">
        <v>437</v>
      </c>
      <c r="AZ11" s="17" t="s">
        <v>445</v>
      </c>
      <c r="BA11" s="18">
        <v>0</v>
      </c>
      <c r="BB11" s="21">
        <v>0</v>
      </c>
      <c r="BC11" s="21">
        <v>0</v>
      </c>
      <c r="BD11" s="17" t="s">
        <v>438</v>
      </c>
      <c r="BE11" s="21">
        <v>0</v>
      </c>
      <c r="BF11" s="17" t="s">
        <v>446</v>
      </c>
      <c r="BG11" s="20">
        <v>0</v>
      </c>
      <c r="BH11" s="20">
        <v>0</v>
      </c>
      <c r="BI11" s="18">
        <v>-0.1</v>
      </c>
      <c r="BJ11" s="17" t="s">
        <v>447</v>
      </c>
      <c r="BK11" s="17" t="s">
        <v>438</v>
      </c>
      <c r="BL11" s="19"/>
      <c r="BM11" s="17" t="s">
        <v>448</v>
      </c>
      <c r="BN11" s="23">
        <v>0</v>
      </c>
      <c r="BO11" s="17" t="s">
        <v>438</v>
      </c>
      <c r="BP11" s="17" t="s">
        <v>438</v>
      </c>
      <c r="BQ11" s="17" t="s">
        <v>438</v>
      </c>
      <c r="BR11" s="17" t="s">
        <v>436</v>
      </c>
      <c r="BS11" s="19"/>
      <c r="BT11" s="19"/>
      <c r="BU11" s="17" t="s">
        <v>438</v>
      </c>
      <c r="BV11" s="19"/>
      <c r="BW11" s="17" t="s">
        <v>438</v>
      </c>
      <c r="BX11" s="17" t="s">
        <v>438</v>
      </c>
      <c r="BY11" s="17" t="s">
        <v>438</v>
      </c>
      <c r="BZ11" s="17" t="s">
        <v>438</v>
      </c>
      <c r="CA11" s="17" t="s">
        <v>438</v>
      </c>
      <c r="CB11" s="17" t="s">
        <v>438</v>
      </c>
      <c r="CC11" s="17" t="s">
        <v>437</v>
      </c>
      <c r="CD11" s="17" t="s">
        <v>438</v>
      </c>
      <c r="CE11" s="17" t="s">
        <v>438</v>
      </c>
      <c r="CF11" s="18">
        <v>49662896.729999997</v>
      </c>
      <c r="CG11" s="18">
        <v>0</v>
      </c>
      <c r="CH11" s="18">
        <v>0</v>
      </c>
      <c r="CI11" s="17" t="s">
        <v>438</v>
      </c>
      <c r="CJ11" s="17" t="s">
        <v>436</v>
      </c>
      <c r="CK11" s="17" t="s">
        <v>438</v>
      </c>
      <c r="CL11" s="18">
        <v>2679231.91</v>
      </c>
      <c r="CM11" s="17" t="s">
        <v>438</v>
      </c>
      <c r="CN11" s="18">
        <v>0</v>
      </c>
      <c r="CO11" s="18">
        <v>0</v>
      </c>
      <c r="CP11" s="17" t="s">
        <v>449</v>
      </c>
      <c r="CQ11" s="20">
        <v>0</v>
      </c>
      <c r="CR11" s="18">
        <v>2679231.91</v>
      </c>
      <c r="CS11" s="18">
        <v>0</v>
      </c>
      <c r="CT11" s="17" t="s">
        <v>449</v>
      </c>
      <c r="CU11" s="17" t="s">
        <v>438</v>
      </c>
      <c r="CV11" s="18">
        <v>0</v>
      </c>
      <c r="CW11" s="17" t="s">
        <v>438</v>
      </c>
      <c r="CX11" s="18">
        <v>0</v>
      </c>
      <c r="CY11" s="17" t="s">
        <v>438</v>
      </c>
      <c r="CZ11" s="17" t="s">
        <v>449</v>
      </c>
      <c r="DA11" s="17" t="s">
        <v>438</v>
      </c>
      <c r="DB11" s="18">
        <v>0</v>
      </c>
      <c r="DC11" s="18">
        <v>2</v>
      </c>
      <c r="DD11" s="17" t="s">
        <v>449</v>
      </c>
      <c r="DE11" s="17" t="s">
        <v>450</v>
      </c>
      <c r="DF11" s="19">
        <v>44817</v>
      </c>
      <c r="DG11" s="18">
        <v>2679231.91</v>
      </c>
      <c r="DH11" s="19"/>
      <c r="DI11" s="18">
        <v>0</v>
      </c>
      <c r="DJ11" s="17" t="s">
        <v>447</v>
      </c>
      <c r="DK11" s="17" t="s">
        <v>449</v>
      </c>
      <c r="DL11" s="17" t="s">
        <v>451</v>
      </c>
      <c r="DM11" s="18">
        <v>2679231.91</v>
      </c>
      <c r="DN11" s="17" t="s">
        <v>449</v>
      </c>
      <c r="DO11" s="17" t="s">
        <v>438</v>
      </c>
      <c r="DP11" s="18">
        <v>0</v>
      </c>
      <c r="DQ11" s="19"/>
      <c r="DR11" s="18">
        <v>0</v>
      </c>
      <c r="DS11" s="17" t="s">
        <v>452</v>
      </c>
      <c r="DT11" s="17" t="s">
        <v>449</v>
      </c>
      <c r="DU11" s="17" t="s">
        <v>453</v>
      </c>
      <c r="DV11" s="18">
        <v>0</v>
      </c>
      <c r="DW11" s="17" t="s">
        <v>454</v>
      </c>
      <c r="DX11" s="17" t="s">
        <v>449</v>
      </c>
      <c r="DY11" s="17" t="s">
        <v>455</v>
      </c>
      <c r="DZ11" s="18">
        <v>0</v>
      </c>
      <c r="EA11" s="17" t="s">
        <v>456</v>
      </c>
      <c r="EB11" s="18">
        <v>0</v>
      </c>
      <c r="EC11" s="17" t="s">
        <v>438</v>
      </c>
      <c r="ED11" s="18">
        <v>0</v>
      </c>
      <c r="EE11" s="17" t="s">
        <v>438</v>
      </c>
      <c r="EF11" s="17" t="s">
        <v>449</v>
      </c>
      <c r="EG11" s="19">
        <v>44816</v>
      </c>
      <c r="EH11" s="18">
        <v>0</v>
      </c>
      <c r="EI11" s="17" t="s">
        <v>438</v>
      </c>
      <c r="EJ11" s="17" t="s">
        <v>449</v>
      </c>
      <c r="EK11" s="17" t="s">
        <v>457</v>
      </c>
      <c r="EL11" s="18">
        <v>0</v>
      </c>
      <c r="EM11" s="24">
        <v>0</v>
      </c>
      <c r="EN11" s="18">
        <v>0</v>
      </c>
      <c r="EO11" s="17" t="s">
        <v>458</v>
      </c>
      <c r="EP11" s="17" t="s">
        <v>449</v>
      </c>
      <c r="EQ11" s="20">
        <v>5.3896730000000002</v>
      </c>
      <c r="ER11" s="18">
        <v>0</v>
      </c>
      <c r="ES11" s="20">
        <v>0</v>
      </c>
      <c r="ET11" s="17" t="s">
        <v>449</v>
      </c>
      <c r="EU11" s="18">
        <v>0</v>
      </c>
      <c r="EV11" s="18">
        <v>0</v>
      </c>
      <c r="EW11" s="20">
        <v>5.3896730000000002</v>
      </c>
      <c r="EX11" s="18">
        <v>0</v>
      </c>
      <c r="EY11" s="18">
        <v>159389135.09</v>
      </c>
      <c r="EZ11" s="17" t="s">
        <v>438</v>
      </c>
      <c r="FA11" s="18">
        <v>0</v>
      </c>
      <c r="FB11" s="18">
        <v>0</v>
      </c>
      <c r="FC11" s="17" t="s">
        <v>436</v>
      </c>
      <c r="FD11" s="17" t="s">
        <v>438</v>
      </c>
      <c r="FE11" s="17" t="s">
        <v>459</v>
      </c>
      <c r="FF11" s="18">
        <v>0</v>
      </c>
      <c r="FG11" s="17" t="s">
        <v>459</v>
      </c>
      <c r="FH11" s="17" t="s">
        <v>460</v>
      </c>
      <c r="FI11" s="18">
        <v>0</v>
      </c>
      <c r="FJ11" s="17" t="s">
        <v>461</v>
      </c>
      <c r="FK11" s="17" t="s">
        <v>449</v>
      </c>
      <c r="FL11" s="19"/>
      <c r="FM11" s="18">
        <v>2679231.91</v>
      </c>
      <c r="FN11" s="19"/>
      <c r="FO11" s="17" t="s">
        <v>449</v>
      </c>
      <c r="FP11" s="17" t="s">
        <v>428</v>
      </c>
      <c r="FQ11" s="18">
        <v>0</v>
      </c>
      <c r="FR11" s="17" t="s">
        <v>457</v>
      </c>
      <c r="FS11" s="18">
        <v>0</v>
      </c>
      <c r="FT11" s="17" t="s">
        <v>457</v>
      </c>
      <c r="FU11" s="17" t="s">
        <v>449</v>
      </c>
      <c r="FV11" s="24">
        <v>0</v>
      </c>
      <c r="FW11" s="18">
        <v>0</v>
      </c>
      <c r="FX11" s="24">
        <v>0</v>
      </c>
      <c r="FY11" s="17" t="s">
        <v>438</v>
      </c>
      <c r="FZ11" s="18">
        <v>0</v>
      </c>
      <c r="GA11" s="19"/>
      <c r="GB11" s="18">
        <v>0</v>
      </c>
      <c r="GC11" s="17" t="s">
        <v>438</v>
      </c>
      <c r="GD11" s="18">
        <v>0</v>
      </c>
      <c r="GE11" s="17" t="s">
        <v>438</v>
      </c>
      <c r="GF11" s="18">
        <v>0</v>
      </c>
      <c r="GG11" s="17" t="s">
        <v>438</v>
      </c>
      <c r="GH11" s="18">
        <v>0</v>
      </c>
      <c r="GI11" s="17" t="s">
        <v>438</v>
      </c>
      <c r="GJ11" s="18">
        <v>0</v>
      </c>
      <c r="GK11" s="18">
        <v>0</v>
      </c>
      <c r="GL11" s="18">
        <v>-2564.41</v>
      </c>
      <c r="GM11" s="18">
        <v>0</v>
      </c>
      <c r="GN11" s="18">
        <v>0</v>
      </c>
      <c r="GO11" s="25">
        <v>0</v>
      </c>
      <c r="GP11" s="17" t="s">
        <v>449</v>
      </c>
      <c r="GQ11" s="25">
        <v>0</v>
      </c>
      <c r="GR11" s="18">
        <v>0</v>
      </c>
      <c r="GS11" s="20">
        <v>0</v>
      </c>
      <c r="GT11" s="18">
        <v>2564.41</v>
      </c>
      <c r="GU11" s="20">
        <v>0</v>
      </c>
      <c r="GV11" s="18">
        <v>-2564.41</v>
      </c>
      <c r="GW11" s="17" t="s">
        <v>511</v>
      </c>
      <c r="GX11" s="17" t="s">
        <v>449</v>
      </c>
      <c r="GY11" s="17" t="s">
        <v>512</v>
      </c>
      <c r="GZ11" s="18">
        <v>0</v>
      </c>
      <c r="HA11" s="17" t="s">
        <v>438</v>
      </c>
      <c r="HB11" s="18">
        <v>2564.41</v>
      </c>
      <c r="HC11" s="17" t="s">
        <v>438</v>
      </c>
      <c r="HD11" s="18">
        <v>0</v>
      </c>
      <c r="HE11" s="17" t="s">
        <v>438</v>
      </c>
      <c r="HF11" s="17" t="s">
        <v>449</v>
      </c>
      <c r="HG11" s="17" t="s">
        <v>464</v>
      </c>
      <c r="HH11" s="18">
        <v>0</v>
      </c>
      <c r="HI11" s="17" t="s">
        <v>438</v>
      </c>
      <c r="HJ11" s="18">
        <v>0</v>
      </c>
      <c r="HK11" s="17" t="s">
        <v>465</v>
      </c>
      <c r="HL11" s="18">
        <v>0</v>
      </c>
      <c r="HM11" s="20">
        <v>0</v>
      </c>
      <c r="HN11" s="17" t="s">
        <v>449</v>
      </c>
      <c r="HO11" s="17" t="s">
        <v>438</v>
      </c>
      <c r="HP11" s="18">
        <v>0</v>
      </c>
      <c r="HQ11" s="17" t="s">
        <v>438</v>
      </c>
      <c r="HR11" s="18">
        <v>0</v>
      </c>
      <c r="HS11" s="17" t="s">
        <v>438</v>
      </c>
      <c r="HT11" s="18">
        <v>0</v>
      </c>
      <c r="HU11" s="17" t="s">
        <v>438</v>
      </c>
      <c r="HV11" s="17" t="s">
        <v>449</v>
      </c>
      <c r="HW11" s="17" t="s">
        <v>438</v>
      </c>
      <c r="HX11" s="18">
        <v>0</v>
      </c>
      <c r="HY11" s="20">
        <v>0</v>
      </c>
      <c r="HZ11" s="18">
        <v>0</v>
      </c>
      <c r="IA11" s="20">
        <v>0</v>
      </c>
      <c r="IB11" s="18">
        <v>0</v>
      </c>
      <c r="IC11" s="17" t="s">
        <v>466</v>
      </c>
      <c r="ID11" s="18">
        <v>0</v>
      </c>
      <c r="IE11" s="20">
        <v>0</v>
      </c>
      <c r="IF11" s="17" t="s">
        <v>449</v>
      </c>
      <c r="IG11" s="24">
        <v>0</v>
      </c>
      <c r="IH11" s="18">
        <v>0</v>
      </c>
      <c r="II11" s="17" t="s">
        <v>438</v>
      </c>
      <c r="IJ11" s="18">
        <v>0</v>
      </c>
      <c r="IK11" s="17" t="s">
        <v>438</v>
      </c>
      <c r="IL11" s="18">
        <v>0</v>
      </c>
      <c r="IM11" s="17" t="s">
        <v>438</v>
      </c>
      <c r="IN11" s="17" t="s">
        <v>449</v>
      </c>
      <c r="IO11" s="17" t="s">
        <v>438</v>
      </c>
      <c r="IP11" s="18">
        <v>0</v>
      </c>
      <c r="IQ11" s="17" t="s">
        <v>438</v>
      </c>
      <c r="IR11" s="18">
        <v>0</v>
      </c>
      <c r="IS11" s="17" t="s">
        <v>438</v>
      </c>
      <c r="IT11" s="18">
        <v>0</v>
      </c>
      <c r="IU11" s="17" t="s">
        <v>438</v>
      </c>
      <c r="IV11" s="17" t="s">
        <v>449</v>
      </c>
      <c r="IW11" s="17" t="s">
        <v>438</v>
      </c>
      <c r="IX11" s="18">
        <v>0</v>
      </c>
      <c r="IY11" s="17" t="s">
        <v>438</v>
      </c>
      <c r="IZ11" s="18">
        <v>0</v>
      </c>
      <c r="JA11" s="17" t="s">
        <v>467</v>
      </c>
      <c r="JB11" s="18">
        <v>0</v>
      </c>
      <c r="JC11" s="17" t="s">
        <v>468</v>
      </c>
      <c r="JD11" s="17" t="s">
        <v>449</v>
      </c>
      <c r="JE11" s="18">
        <v>0</v>
      </c>
      <c r="JF11" s="19"/>
      <c r="JG11" s="17" t="s">
        <v>449</v>
      </c>
      <c r="JH11" s="19"/>
      <c r="JI11" s="18">
        <v>0</v>
      </c>
      <c r="JJ11" s="17" t="s">
        <v>438</v>
      </c>
      <c r="JK11" s="17" t="s">
        <v>449</v>
      </c>
      <c r="JL11" s="17" t="s">
        <v>438</v>
      </c>
      <c r="JM11" s="18">
        <v>0</v>
      </c>
      <c r="JN11" s="26">
        <v>0</v>
      </c>
      <c r="JO11" s="17" t="s">
        <v>449</v>
      </c>
      <c r="JP11" s="20">
        <v>2289.9418030000002</v>
      </c>
      <c r="JQ11" s="18">
        <v>0</v>
      </c>
      <c r="JR11" s="17" t="s">
        <v>449</v>
      </c>
      <c r="JS11" s="17" t="s">
        <v>438</v>
      </c>
      <c r="JT11" s="17" t="s">
        <v>438</v>
      </c>
      <c r="JU11" s="18">
        <v>0</v>
      </c>
      <c r="JV11" s="17" t="s">
        <v>438</v>
      </c>
      <c r="JW11" s="17" t="s">
        <v>449</v>
      </c>
      <c r="JX11" s="24">
        <v>0</v>
      </c>
      <c r="JY11" s="18">
        <v>2676667.5</v>
      </c>
      <c r="JZ11" s="19"/>
      <c r="KA11" s="17" t="s">
        <v>449</v>
      </c>
      <c r="KB11" s="26">
        <v>0</v>
      </c>
      <c r="KC11" s="18">
        <v>2676667.5</v>
      </c>
      <c r="KD11" s="25">
        <v>0</v>
      </c>
      <c r="KE11" s="18">
        <v>0</v>
      </c>
      <c r="KF11" s="25">
        <v>0</v>
      </c>
      <c r="KG11" s="17" t="s">
        <v>449</v>
      </c>
      <c r="KH11" s="25">
        <v>0</v>
      </c>
      <c r="KI11" s="18">
        <v>2676667.5</v>
      </c>
      <c r="KJ11" s="26">
        <v>0</v>
      </c>
      <c r="KK11" s="17" t="s">
        <v>449</v>
      </c>
      <c r="KL11" s="25">
        <v>0</v>
      </c>
      <c r="KM11" s="18">
        <v>0</v>
      </c>
      <c r="KN11" s="25">
        <v>0</v>
      </c>
      <c r="KO11" s="18">
        <v>0</v>
      </c>
      <c r="KP11" s="25">
        <v>0</v>
      </c>
      <c r="KQ11" s="17" t="s">
        <v>438</v>
      </c>
      <c r="KR11" s="17" t="s">
        <v>562</v>
      </c>
      <c r="KS11" s="18">
        <v>0</v>
      </c>
      <c r="KT11" s="17" t="s">
        <v>563</v>
      </c>
      <c r="KU11" s="17" t="s">
        <v>438</v>
      </c>
      <c r="KV11" s="17" t="s">
        <v>438</v>
      </c>
      <c r="KW11" s="18">
        <v>0</v>
      </c>
      <c r="KX11" s="17" t="s">
        <v>438</v>
      </c>
      <c r="KY11" s="18">
        <v>0</v>
      </c>
      <c r="KZ11" s="17" t="s">
        <v>438</v>
      </c>
      <c r="LA11" s="17" t="s">
        <v>438</v>
      </c>
      <c r="LB11" s="17" t="s">
        <v>438</v>
      </c>
      <c r="LC11" s="18">
        <v>0</v>
      </c>
      <c r="LD11" s="17" t="s">
        <v>438</v>
      </c>
      <c r="LE11" s="17" t="s">
        <v>438</v>
      </c>
      <c r="LF11" s="17" t="s">
        <v>438</v>
      </c>
      <c r="LG11" s="18">
        <v>0</v>
      </c>
      <c r="LH11" s="17" t="s">
        <v>438</v>
      </c>
      <c r="LI11" s="18">
        <v>0</v>
      </c>
      <c r="LJ11" s="17" t="s">
        <v>438</v>
      </c>
      <c r="LK11" s="17" t="s">
        <v>438</v>
      </c>
      <c r="LL11" s="17" t="s">
        <v>438</v>
      </c>
      <c r="LM11" s="18">
        <v>0</v>
      </c>
      <c r="LN11" s="17" t="s">
        <v>438</v>
      </c>
      <c r="LO11" s="17" t="s">
        <v>438</v>
      </c>
      <c r="LP11" s="17" t="s">
        <v>438</v>
      </c>
      <c r="LQ11" s="18">
        <v>0</v>
      </c>
      <c r="LR11" s="18">
        <v>0</v>
      </c>
      <c r="LS11" s="17" t="s">
        <v>438</v>
      </c>
      <c r="LT11" s="20">
        <v>0</v>
      </c>
      <c r="LU11" s="18">
        <v>0</v>
      </c>
      <c r="LV11" s="18">
        <v>0</v>
      </c>
      <c r="LW11" s="17" t="s">
        <v>449</v>
      </c>
      <c r="LX11" s="17" t="s">
        <v>438</v>
      </c>
      <c r="LY11" s="18">
        <v>0</v>
      </c>
      <c r="LZ11" s="19">
        <v>44834</v>
      </c>
      <c r="MA11" s="17" t="s">
        <v>449</v>
      </c>
      <c r="MB11" s="17" t="s">
        <v>438</v>
      </c>
      <c r="MC11" s="18">
        <v>0</v>
      </c>
      <c r="MD11" s="19"/>
      <c r="ME11" s="17" t="s">
        <v>449</v>
      </c>
      <c r="MF11" s="23">
        <v>0</v>
      </c>
      <c r="MG11" s="18">
        <v>0</v>
      </c>
      <c r="MH11" s="17" t="s">
        <v>438</v>
      </c>
      <c r="MI11" s="17" t="s">
        <v>449</v>
      </c>
      <c r="MJ11" s="17" t="s">
        <v>438</v>
      </c>
      <c r="MK11" s="18">
        <v>0</v>
      </c>
      <c r="ML11" s="17" t="s">
        <v>438</v>
      </c>
      <c r="MM11" s="18">
        <v>0</v>
      </c>
      <c r="MN11" s="17" t="s">
        <v>471</v>
      </c>
      <c r="MO11" s="17" t="s">
        <v>449</v>
      </c>
      <c r="MP11" s="17" t="s">
        <v>438</v>
      </c>
      <c r="MQ11" s="18">
        <v>0</v>
      </c>
      <c r="MR11" s="17" t="s">
        <v>438</v>
      </c>
      <c r="MS11" s="17" t="s">
        <v>449</v>
      </c>
      <c r="MT11" s="17" t="s">
        <v>438</v>
      </c>
      <c r="MU11" s="18">
        <v>0</v>
      </c>
      <c r="MV11" s="17" t="s">
        <v>438</v>
      </c>
      <c r="MW11" s="18">
        <v>0</v>
      </c>
      <c r="MX11" s="17" t="s">
        <v>438</v>
      </c>
      <c r="MY11" s="17" t="s">
        <v>438</v>
      </c>
      <c r="MZ11" s="18">
        <v>0</v>
      </c>
      <c r="NA11" s="17" t="s">
        <v>472</v>
      </c>
      <c r="NB11" s="17" t="s">
        <v>438</v>
      </c>
      <c r="NC11" s="18">
        <v>2676667.5</v>
      </c>
      <c r="ND11" s="18">
        <v>0</v>
      </c>
      <c r="NE11" s="18">
        <v>2676667.5</v>
      </c>
      <c r="NF11" s="17" t="s">
        <v>438</v>
      </c>
      <c r="NG11" s="18">
        <v>2676667.5</v>
      </c>
      <c r="NH11" s="18">
        <v>0</v>
      </c>
      <c r="NI11" s="18">
        <v>0</v>
      </c>
      <c r="NJ11" s="17" t="s">
        <v>438</v>
      </c>
      <c r="NK11" s="18">
        <v>-2564.41</v>
      </c>
      <c r="NL11" s="18">
        <v>0</v>
      </c>
      <c r="NM11" s="18">
        <v>-2564.41</v>
      </c>
      <c r="NN11" s="17" t="s">
        <v>438</v>
      </c>
      <c r="NO11" s="17" t="s">
        <v>473</v>
      </c>
      <c r="NP11" s="18">
        <v>0</v>
      </c>
      <c r="NQ11" s="20">
        <v>0</v>
      </c>
      <c r="NR11" s="17" t="s">
        <v>438</v>
      </c>
      <c r="NS11" s="20">
        <v>0</v>
      </c>
      <c r="NT11" s="18">
        <v>0</v>
      </c>
      <c r="NU11" s="18">
        <v>0</v>
      </c>
      <c r="NV11" s="17" t="s">
        <v>438</v>
      </c>
      <c r="NW11" s="18">
        <v>0</v>
      </c>
      <c r="NX11" s="18">
        <v>0</v>
      </c>
      <c r="NY11" s="17" t="s">
        <v>438</v>
      </c>
      <c r="NZ11" s="17" t="s">
        <v>438</v>
      </c>
      <c r="OA11" s="18">
        <v>2676667.5</v>
      </c>
      <c r="OB11" s="18">
        <v>0</v>
      </c>
      <c r="OC11" s="17" t="s">
        <v>438</v>
      </c>
      <c r="OD11" s="17" t="s">
        <v>438</v>
      </c>
      <c r="OE11" s="17" t="s">
        <v>438</v>
      </c>
      <c r="OF11" s="18">
        <v>0</v>
      </c>
      <c r="OG11" s="17" t="s">
        <v>438</v>
      </c>
      <c r="OH11" s="17" t="s">
        <v>438</v>
      </c>
      <c r="OI11" s="17" t="s">
        <v>438</v>
      </c>
      <c r="OJ11" s="18">
        <v>0</v>
      </c>
      <c r="OK11" s="17" t="s">
        <v>438</v>
      </c>
      <c r="OL11" s="17" t="s">
        <v>438</v>
      </c>
      <c r="OM11" s="17" t="s">
        <v>438</v>
      </c>
      <c r="ON11" s="18">
        <v>0</v>
      </c>
      <c r="OO11" s="17" t="s">
        <v>438</v>
      </c>
      <c r="OP11" s="17" t="s">
        <v>438</v>
      </c>
      <c r="OQ11" s="17" t="s">
        <v>474</v>
      </c>
      <c r="OR11" s="18">
        <v>0</v>
      </c>
      <c r="OS11" s="17" t="s">
        <v>438</v>
      </c>
      <c r="OT11" s="17" t="s">
        <v>438</v>
      </c>
      <c r="OU11" s="17" t="s">
        <v>438</v>
      </c>
      <c r="OV11" s="18">
        <v>0</v>
      </c>
      <c r="OW11" s="17" t="s">
        <v>438</v>
      </c>
      <c r="OX11" s="17" t="s">
        <v>438</v>
      </c>
      <c r="OY11" s="17" t="s">
        <v>427</v>
      </c>
      <c r="OZ11" s="18">
        <v>0</v>
      </c>
      <c r="PA11" s="18">
        <v>0</v>
      </c>
      <c r="PB11" s="18">
        <v>0</v>
      </c>
      <c r="PC11" s="21">
        <v>1</v>
      </c>
      <c r="PD11" s="17" t="s">
        <v>438</v>
      </c>
      <c r="PE11" s="17" t="s">
        <v>438</v>
      </c>
      <c r="PF11" s="17" t="s">
        <v>475</v>
      </c>
      <c r="PG11" s="17" t="s">
        <v>476</v>
      </c>
      <c r="PH11" s="17" t="s">
        <v>477</v>
      </c>
      <c r="PI11" s="17" t="s">
        <v>478</v>
      </c>
      <c r="PJ11" s="17" t="s">
        <v>436</v>
      </c>
      <c r="PK11" s="17" t="s">
        <v>437</v>
      </c>
      <c r="PL11" s="17" t="s">
        <v>564</v>
      </c>
      <c r="PM11" s="17" t="s">
        <v>565</v>
      </c>
      <c r="PN11" s="17" t="s">
        <v>481</v>
      </c>
      <c r="PO11" s="17" t="s">
        <v>482</v>
      </c>
      <c r="PP11" s="17" t="s">
        <v>511</v>
      </c>
      <c r="PQ11" s="17" t="s">
        <v>438</v>
      </c>
      <c r="PR11" s="19"/>
      <c r="PS11" s="19"/>
      <c r="PT11" s="17" t="s">
        <v>483</v>
      </c>
      <c r="PU11" s="17" t="s">
        <v>484</v>
      </c>
      <c r="PV11" s="20">
        <v>2287.75</v>
      </c>
      <c r="PW11" s="18">
        <v>2676667.5</v>
      </c>
      <c r="PX11" s="17" t="s">
        <v>449</v>
      </c>
      <c r="PY11" s="17" t="s">
        <v>449</v>
      </c>
      <c r="PZ11" s="18">
        <v>2676667.5</v>
      </c>
      <c r="QA11" s="17" t="s">
        <v>449</v>
      </c>
      <c r="QB11" s="20">
        <v>2289.9418030000002</v>
      </c>
      <c r="QC11" s="17" t="s">
        <v>449</v>
      </c>
      <c r="QD11" s="20">
        <v>2287.75</v>
      </c>
      <c r="QE11" s="17" t="s">
        <v>449</v>
      </c>
      <c r="QF11" s="17" t="s">
        <v>485</v>
      </c>
      <c r="QG11" s="20">
        <v>2289.9418030000002</v>
      </c>
      <c r="QH11" s="17" t="s">
        <v>449</v>
      </c>
      <c r="QI11" s="20">
        <v>2287.75</v>
      </c>
      <c r="QJ11" s="17" t="s">
        <v>449</v>
      </c>
      <c r="QK11" s="17" t="s">
        <v>486</v>
      </c>
      <c r="QL11" s="17" t="s">
        <v>438</v>
      </c>
      <c r="QM11" s="17" t="s">
        <v>438</v>
      </c>
      <c r="QN11" s="17" t="s">
        <v>438</v>
      </c>
      <c r="QO11" s="17" t="s">
        <v>487</v>
      </c>
      <c r="QP11" s="17" t="s">
        <v>438</v>
      </c>
      <c r="QQ11" s="17" t="s">
        <v>488</v>
      </c>
      <c r="QR11" s="17" t="s">
        <v>438</v>
      </c>
      <c r="QS11" s="17" t="s">
        <v>438</v>
      </c>
      <c r="QT11" s="17" t="s">
        <v>489</v>
      </c>
      <c r="QU11" s="17" t="s">
        <v>490</v>
      </c>
      <c r="QV11" s="17" t="s">
        <v>425</v>
      </c>
      <c r="QW11" s="17" t="s">
        <v>491</v>
      </c>
      <c r="QX11" s="17" t="s">
        <v>519</v>
      </c>
      <c r="QY11" s="17" t="s">
        <v>438</v>
      </c>
      <c r="QZ11" s="17" t="s">
        <v>438</v>
      </c>
      <c r="RA11" s="17" t="s">
        <v>449</v>
      </c>
      <c r="RB11" s="17" t="s">
        <v>449</v>
      </c>
    </row>
    <row r="12" spans="1:470" outlineLevel="2" x14ac:dyDescent="0.25">
      <c r="A12" s="17" t="s">
        <v>425</v>
      </c>
      <c r="B12" s="17" t="s">
        <v>649</v>
      </c>
      <c r="C12" s="17" t="s">
        <v>427</v>
      </c>
      <c r="D12" s="17" t="s">
        <v>428</v>
      </c>
      <c r="E12" s="17" t="s">
        <v>650</v>
      </c>
      <c r="F12" s="17" t="s">
        <v>651</v>
      </c>
      <c r="G12" s="17">
        <v>9101</v>
      </c>
      <c r="H12" s="18">
        <v>0</v>
      </c>
      <c r="I12" s="19">
        <v>44834</v>
      </c>
      <c r="J12" s="20">
        <v>1986</v>
      </c>
      <c r="K12" s="18">
        <v>96042.15</v>
      </c>
      <c r="L12" s="18">
        <v>96042.15</v>
      </c>
      <c r="M12" s="18">
        <v>99002.1</v>
      </c>
      <c r="N12" s="18">
        <v>99002.1</v>
      </c>
      <c r="O12" s="18">
        <v>99002.1</v>
      </c>
      <c r="P12" s="18">
        <v>99002.1</v>
      </c>
      <c r="Q12" s="18">
        <v>0</v>
      </c>
      <c r="R12" s="18">
        <v>2959.95</v>
      </c>
      <c r="S12" s="18">
        <v>0</v>
      </c>
      <c r="T12" s="17" t="s">
        <v>431</v>
      </c>
      <c r="U12" s="17" t="s">
        <v>432</v>
      </c>
      <c r="V12" s="17" t="s">
        <v>652</v>
      </c>
      <c r="W12" s="17" t="s">
        <v>653</v>
      </c>
      <c r="X12" s="17" t="s">
        <v>435</v>
      </c>
      <c r="Y12" s="17" t="s">
        <v>436</v>
      </c>
      <c r="Z12" s="17" t="s">
        <v>437</v>
      </c>
      <c r="AA12" s="17" t="s">
        <v>431</v>
      </c>
      <c r="AB12" s="17" t="s">
        <v>438</v>
      </c>
      <c r="AC12" s="17" t="s">
        <v>438</v>
      </c>
      <c r="AD12" s="17" t="s">
        <v>438</v>
      </c>
      <c r="AE12" s="17" t="s">
        <v>438</v>
      </c>
      <c r="AF12" s="17" t="s">
        <v>439</v>
      </c>
      <c r="AG12" s="17" t="s">
        <v>438</v>
      </c>
      <c r="AH12" s="17" t="s">
        <v>438</v>
      </c>
      <c r="AI12" s="17" t="s">
        <v>440</v>
      </c>
      <c r="AJ12" s="17" t="s">
        <v>441</v>
      </c>
      <c r="AK12" s="17" t="s">
        <v>442</v>
      </c>
      <c r="AL12" s="18">
        <v>0</v>
      </c>
      <c r="AM12" s="17" t="s">
        <v>438</v>
      </c>
      <c r="AN12" s="21">
        <v>0</v>
      </c>
      <c r="AO12" s="17" t="s">
        <v>438</v>
      </c>
      <c r="AP12" s="21">
        <v>0</v>
      </c>
      <c r="AQ12" s="17" t="s">
        <v>438</v>
      </c>
      <c r="AR12" s="22" t="s">
        <v>443</v>
      </c>
      <c r="AS12" s="17" t="s">
        <v>438</v>
      </c>
      <c r="AT12" s="17" t="s">
        <v>438</v>
      </c>
      <c r="AU12" s="17" t="s">
        <v>438</v>
      </c>
      <c r="AV12" s="17" t="s">
        <v>438</v>
      </c>
      <c r="AW12" s="17" t="s">
        <v>438</v>
      </c>
      <c r="AX12" s="17" t="s">
        <v>653</v>
      </c>
      <c r="AY12" s="17" t="s">
        <v>437</v>
      </c>
      <c r="AZ12" s="17" t="s">
        <v>445</v>
      </c>
      <c r="BA12" s="18">
        <v>0</v>
      </c>
      <c r="BB12" s="21">
        <v>0</v>
      </c>
      <c r="BC12" s="21">
        <v>0</v>
      </c>
      <c r="BD12" s="17" t="s">
        <v>438</v>
      </c>
      <c r="BE12" s="21">
        <v>0</v>
      </c>
      <c r="BF12" s="17" t="s">
        <v>446</v>
      </c>
      <c r="BG12" s="20">
        <v>0</v>
      </c>
      <c r="BH12" s="20">
        <v>0</v>
      </c>
      <c r="BI12" s="18">
        <v>2.99</v>
      </c>
      <c r="BJ12" s="17" t="s">
        <v>447</v>
      </c>
      <c r="BK12" s="17" t="s">
        <v>438</v>
      </c>
      <c r="BL12" s="19"/>
      <c r="BM12" s="17" t="s">
        <v>510</v>
      </c>
      <c r="BN12" s="23">
        <v>0</v>
      </c>
      <c r="BO12" s="17" t="s">
        <v>438</v>
      </c>
      <c r="BP12" s="17" t="s">
        <v>438</v>
      </c>
      <c r="BQ12" s="17" t="s">
        <v>438</v>
      </c>
      <c r="BR12" s="17" t="s">
        <v>436</v>
      </c>
      <c r="BS12" s="19"/>
      <c r="BT12" s="19"/>
      <c r="BU12" s="17" t="s">
        <v>438</v>
      </c>
      <c r="BV12" s="19"/>
      <c r="BW12" s="17" t="s">
        <v>438</v>
      </c>
      <c r="BX12" s="17" t="s">
        <v>438</v>
      </c>
      <c r="BY12" s="17" t="s">
        <v>438</v>
      </c>
      <c r="BZ12" s="17" t="s">
        <v>438</v>
      </c>
      <c r="CA12" s="17" t="s">
        <v>438</v>
      </c>
      <c r="CB12" s="17" t="s">
        <v>438</v>
      </c>
      <c r="CC12" s="17" t="s">
        <v>437</v>
      </c>
      <c r="CD12" s="17" t="s">
        <v>438</v>
      </c>
      <c r="CE12" s="17" t="s">
        <v>438</v>
      </c>
      <c r="CF12" s="18">
        <v>49662896.729999997</v>
      </c>
      <c r="CG12" s="18">
        <v>0</v>
      </c>
      <c r="CH12" s="18">
        <v>0</v>
      </c>
      <c r="CI12" s="17" t="s">
        <v>438</v>
      </c>
      <c r="CJ12" s="17" t="s">
        <v>436</v>
      </c>
      <c r="CK12" s="17" t="s">
        <v>438</v>
      </c>
      <c r="CL12" s="18">
        <v>96042.15</v>
      </c>
      <c r="CM12" s="17" t="s">
        <v>438</v>
      </c>
      <c r="CN12" s="18">
        <v>0</v>
      </c>
      <c r="CO12" s="18">
        <v>0</v>
      </c>
      <c r="CP12" s="17" t="s">
        <v>449</v>
      </c>
      <c r="CQ12" s="20">
        <v>0</v>
      </c>
      <c r="CR12" s="18">
        <v>96042.15</v>
      </c>
      <c r="CS12" s="18">
        <v>0</v>
      </c>
      <c r="CT12" s="17" t="s">
        <v>449</v>
      </c>
      <c r="CU12" s="17" t="s">
        <v>438</v>
      </c>
      <c r="CV12" s="18">
        <v>0</v>
      </c>
      <c r="CW12" s="17" t="s">
        <v>438</v>
      </c>
      <c r="CX12" s="18">
        <v>0</v>
      </c>
      <c r="CY12" s="17" t="s">
        <v>438</v>
      </c>
      <c r="CZ12" s="17" t="s">
        <v>449</v>
      </c>
      <c r="DA12" s="17" t="s">
        <v>438</v>
      </c>
      <c r="DB12" s="18">
        <v>0</v>
      </c>
      <c r="DC12" s="18">
        <v>10</v>
      </c>
      <c r="DD12" s="17" t="s">
        <v>449</v>
      </c>
      <c r="DE12" s="17" t="s">
        <v>450</v>
      </c>
      <c r="DF12" s="19">
        <v>44827</v>
      </c>
      <c r="DG12" s="18">
        <v>96042.15</v>
      </c>
      <c r="DH12" s="19"/>
      <c r="DI12" s="18">
        <v>0</v>
      </c>
      <c r="DJ12" s="17" t="s">
        <v>447</v>
      </c>
      <c r="DK12" s="17" t="s">
        <v>449</v>
      </c>
      <c r="DL12" s="17" t="s">
        <v>451</v>
      </c>
      <c r="DM12" s="18">
        <v>96042.15</v>
      </c>
      <c r="DN12" s="17" t="s">
        <v>449</v>
      </c>
      <c r="DO12" s="17" t="s">
        <v>438</v>
      </c>
      <c r="DP12" s="18">
        <v>0</v>
      </c>
      <c r="DQ12" s="19"/>
      <c r="DR12" s="18">
        <v>0</v>
      </c>
      <c r="DS12" s="17" t="s">
        <v>452</v>
      </c>
      <c r="DT12" s="17" t="s">
        <v>449</v>
      </c>
      <c r="DU12" s="17" t="s">
        <v>453</v>
      </c>
      <c r="DV12" s="18">
        <v>0</v>
      </c>
      <c r="DW12" s="17" t="s">
        <v>454</v>
      </c>
      <c r="DX12" s="17" t="s">
        <v>449</v>
      </c>
      <c r="DY12" s="17" t="s">
        <v>455</v>
      </c>
      <c r="DZ12" s="18">
        <v>0</v>
      </c>
      <c r="EA12" s="17" t="s">
        <v>456</v>
      </c>
      <c r="EB12" s="18">
        <v>0</v>
      </c>
      <c r="EC12" s="17" t="s">
        <v>438</v>
      </c>
      <c r="ED12" s="18">
        <v>0</v>
      </c>
      <c r="EE12" s="17" t="s">
        <v>438</v>
      </c>
      <c r="EF12" s="17" t="s">
        <v>449</v>
      </c>
      <c r="EG12" s="19">
        <v>44816</v>
      </c>
      <c r="EH12" s="18">
        <v>0</v>
      </c>
      <c r="EI12" s="17" t="s">
        <v>438</v>
      </c>
      <c r="EJ12" s="17" t="s">
        <v>449</v>
      </c>
      <c r="EK12" s="17" t="s">
        <v>457</v>
      </c>
      <c r="EL12" s="18">
        <v>0</v>
      </c>
      <c r="EM12" s="24">
        <v>0</v>
      </c>
      <c r="EN12" s="18">
        <v>0</v>
      </c>
      <c r="EO12" s="17" t="s">
        <v>458</v>
      </c>
      <c r="EP12" s="17" t="s">
        <v>449</v>
      </c>
      <c r="EQ12" s="20">
        <v>0.199348</v>
      </c>
      <c r="ER12" s="18">
        <v>0</v>
      </c>
      <c r="ES12" s="20">
        <v>0</v>
      </c>
      <c r="ET12" s="17" t="s">
        <v>449</v>
      </c>
      <c r="EU12" s="18">
        <v>0</v>
      </c>
      <c r="EV12" s="18">
        <v>0</v>
      </c>
      <c r="EW12" s="20">
        <v>0.199348</v>
      </c>
      <c r="EX12" s="18">
        <v>0</v>
      </c>
      <c r="EY12" s="18">
        <v>159389135.09</v>
      </c>
      <c r="EZ12" s="17" t="s">
        <v>438</v>
      </c>
      <c r="FA12" s="18">
        <v>0</v>
      </c>
      <c r="FB12" s="18">
        <v>0</v>
      </c>
      <c r="FC12" s="17" t="s">
        <v>436</v>
      </c>
      <c r="FD12" s="17" t="s">
        <v>438</v>
      </c>
      <c r="FE12" s="17" t="s">
        <v>459</v>
      </c>
      <c r="FF12" s="18">
        <v>0</v>
      </c>
      <c r="FG12" s="17" t="s">
        <v>459</v>
      </c>
      <c r="FH12" s="17" t="s">
        <v>460</v>
      </c>
      <c r="FI12" s="18">
        <v>0</v>
      </c>
      <c r="FJ12" s="17" t="s">
        <v>461</v>
      </c>
      <c r="FK12" s="17" t="s">
        <v>449</v>
      </c>
      <c r="FL12" s="19"/>
      <c r="FM12" s="18">
        <v>96042.15</v>
      </c>
      <c r="FN12" s="19"/>
      <c r="FO12" s="17" t="s">
        <v>449</v>
      </c>
      <c r="FP12" s="17" t="s">
        <v>428</v>
      </c>
      <c r="FQ12" s="18">
        <v>0</v>
      </c>
      <c r="FR12" s="17" t="s">
        <v>457</v>
      </c>
      <c r="FS12" s="18">
        <v>0</v>
      </c>
      <c r="FT12" s="17" t="s">
        <v>457</v>
      </c>
      <c r="FU12" s="17" t="s">
        <v>449</v>
      </c>
      <c r="FV12" s="24">
        <v>0</v>
      </c>
      <c r="FW12" s="18">
        <v>0</v>
      </c>
      <c r="FX12" s="24">
        <v>0</v>
      </c>
      <c r="FY12" s="17" t="s">
        <v>438</v>
      </c>
      <c r="FZ12" s="18">
        <v>0</v>
      </c>
      <c r="GA12" s="19"/>
      <c r="GB12" s="18">
        <v>0</v>
      </c>
      <c r="GC12" s="17" t="s">
        <v>438</v>
      </c>
      <c r="GD12" s="18">
        <v>0</v>
      </c>
      <c r="GE12" s="17" t="s">
        <v>438</v>
      </c>
      <c r="GF12" s="18">
        <v>0</v>
      </c>
      <c r="GG12" s="17" t="s">
        <v>438</v>
      </c>
      <c r="GH12" s="18">
        <v>0</v>
      </c>
      <c r="GI12" s="17" t="s">
        <v>438</v>
      </c>
      <c r="GJ12" s="18">
        <v>0</v>
      </c>
      <c r="GK12" s="18">
        <v>0</v>
      </c>
      <c r="GL12" s="18">
        <v>2959.95</v>
      </c>
      <c r="GM12" s="18">
        <v>0</v>
      </c>
      <c r="GN12" s="18">
        <v>0</v>
      </c>
      <c r="GO12" s="25">
        <v>0</v>
      </c>
      <c r="GP12" s="17" t="s">
        <v>449</v>
      </c>
      <c r="GQ12" s="25">
        <v>0</v>
      </c>
      <c r="GR12" s="18">
        <v>2959.95</v>
      </c>
      <c r="GS12" s="20">
        <v>0</v>
      </c>
      <c r="GT12" s="18">
        <v>0</v>
      </c>
      <c r="GU12" s="20">
        <v>0</v>
      </c>
      <c r="GV12" s="18">
        <v>2959.95</v>
      </c>
      <c r="GW12" s="17" t="s">
        <v>511</v>
      </c>
      <c r="GX12" s="17" t="s">
        <v>449</v>
      </c>
      <c r="GY12" s="17" t="s">
        <v>512</v>
      </c>
      <c r="GZ12" s="18">
        <v>2959.95</v>
      </c>
      <c r="HA12" s="17" t="s">
        <v>438</v>
      </c>
      <c r="HB12" s="18">
        <v>0</v>
      </c>
      <c r="HC12" s="17" t="s">
        <v>438</v>
      </c>
      <c r="HD12" s="18">
        <v>0</v>
      </c>
      <c r="HE12" s="17" t="s">
        <v>438</v>
      </c>
      <c r="HF12" s="17" t="s">
        <v>449</v>
      </c>
      <c r="HG12" s="17" t="s">
        <v>464</v>
      </c>
      <c r="HH12" s="18">
        <v>0</v>
      </c>
      <c r="HI12" s="17" t="s">
        <v>438</v>
      </c>
      <c r="HJ12" s="18">
        <v>0</v>
      </c>
      <c r="HK12" s="17" t="s">
        <v>465</v>
      </c>
      <c r="HL12" s="18">
        <v>0</v>
      </c>
      <c r="HM12" s="20">
        <v>0</v>
      </c>
      <c r="HN12" s="17" t="s">
        <v>449</v>
      </c>
      <c r="HO12" s="17" t="s">
        <v>438</v>
      </c>
      <c r="HP12" s="18">
        <v>0</v>
      </c>
      <c r="HQ12" s="17" t="s">
        <v>438</v>
      </c>
      <c r="HR12" s="18">
        <v>0</v>
      </c>
      <c r="HS12" s="17" t="s">
        <v>438</v>
      </c>
      <c r="HT12" s="18">
        <v>0</v>
      </c>
      <c r="HU12" s="17" t="s">
        <v>438</v>
      </c>
      <c r="HV12" s="17" t="s">
        <v>449</v>
      </c>
      <c r="HW12" s="17" t="s">
        <v>438</v>
      </c>
      <c r="HX12" s="18">
        <v>0</v>
      </c>
      <c r="HY12" s="20">
        <v>0</v>
      </c>
      <c r="HZ12" s="18">
        <v>0</v>
      </c>
      <c r="IA12" s="20">
        <v>0</v>
      </c>
      <c r="IB12" s="18">
        <v>0</v>
      </c>
      <c r="IC12" s="17" t="s">
        <v>466</v>
      </c>
      <c r="ID12" s="18">
        <v>0</v>
      </c>
      <c r="IE12" s="20">
        <v>0</v>
      </c>
      <c r="IF12" s="17" t="s">
        <v>449</v>
      </c>
      <c r="IG12" s="24">
        <v>0</v>
      </c>
      <c r="IH12" s="18">
        <v>0</v>
      </c>
      <c r="II12" s="17" t="s">
        <v>438</v>
      </c>
      <c r="IJ12" s="18">
        <v>0</v>
      </c>
      <c r="IK12" s="17" t="s">
        <v>438</v>
      </c>
      <c r="IL12" s="18">
        <v>0</v>
      </c>
      <c r="IM12" s="17" t="s">
        <v>438</v>
      </c>
      <c r="IN12" s="17" t="s">
        <v>449</v>
      </c>
      <c r="IO12" s="17" t="s">
        <v>438</v>
      </c>
      <c r="IP12" s="18">
        <v>0</v>
      </c>
      <c r="IQ12" s="17" t="s">
        <v>438</v>
      </c>
      <c r="IR12" s="18">
        <v>0</v>
      </c>
      <c r="IS12" s="17" t="s">
        <v>438</v>
      </c>
      <c r="IT12" s="18">
        <v>0</v>
      </c>
      <c r="IU12" s="17" t="s">
        <v>438</v>
      </c>
      <c r="IV12" s="17" t="s">
        <v>449</v>
      </c>
      <c r="IW12" s="17" t="s">
        <v>438</v>
      </c>
      <c r="IX12" s="18">
        <v>0</v>
      </c>
      <c r="IY12" s="17" t="s">
        <v>438</v>
      </c>
      <c r="IZ12" s="18">
        <v>0</v>
      </c>
      <c r="JA12" s="17" t="s">
        <v>467</v>
      </c>
      <c r="JB12" s="18">
        <v>0</v>
      </c>
      <c r="JC12" s="17" t="s">
        <v>468</v>
      </c>
      <c r="JD12" s="17" t="s">
        <v>449</v>
      </c>
      <c r="JE12" s="18">
        <v>0</v>
      </c>
      <c r="JF12" s="19"/>
      <c r="JG12" s="17" t="s">
        <v>449</v>
      </c>
      <c r="JH12" s="19"/>
      <c r="JI12" s="18">
        <v>0</v>
      </c>
      <c r="JJ12" s="17" t="s">
        <v>438</v>
      </c>
      <c r="JK12" s="17" t="s">
        <v>449</v>
      </c>
      <c r="JL12" s="17" t="s">
        <v>438</v>
      </c>
      <c r="JM12" s="18">
        <v>0</v>
      </c>
      <c r="JN12" s="26">
        <v>0</v>
      </c>
      <c r="JO12" s="17" t="s">
        <v>449</v>
      </c>
      <c r="JP12" s="20">
        <v>48.359591999999999</v>
      </c>
      <c r="JQ12" s="18">
        <v>0</v>
      </c>
      <c r="JR12" s="17" t="s">
        <v>449</v>
      </c>
      <c r="JS12" s="17" t="s">
        <v>438</v>
      </c>
      <c r="JT12" s="17" t="s">
        <v>438</v>
      </c>
      <c r="JU12" s="18">
        <v>0</v>
      </c>
      <c r="JV12" s="17" t="s">
        <v>438</v>
      </c>
      <c r="JW12" s="17" t="s">
        <v>449</v>
      </c>
      <c r="JX12" s="24">
        <v>0</v>
      </c>
      <c r="JY12" s="18">
        <v>99002.1</v>
      </c>
      <c r="JZ12" s="19"/>
      <c r="KA12" s="17" t="s">
        <v>449</v>
      </c>
      <c r="KB12" s="26">
        <v>0</v>
      </c>
      <c r="KC12" s="18">
        <v>99002.1</v>
      </c>
      <c r="KD12" s="25">
        <v>0</v>
      </c>
      <c r="KE12" s="18">
        <v>0</v>
      </c>
      <c r="KF12" s="25">
        <v>0</v>
      </c>
      <c r="KG12" s="17" t="s">
        <v>449</v>
      </c>
      <c r="KH12" s="25">
        <v>0</v>
      </c>
      <c r="KI12" s="18">
        <v>99002.1</v>
      </c>
      <c r="KJ12" s="26">
        <v>0</v>
      </c>
      <c r="KK12" s="17" t="s">
        <v>449</v>
      </c>
      <c r="KL12" s="25">
        <v>0</v>
      </c>
      <c r="KM12" s="18">
        <v>0</v>
      </c>
      <c r="KN12" s="25">
        <v>0</v>
      </c>
      <c r="KO12" s="18">
        <v>0</v>
      </c>
      <c r="KP12" s="25">
        <v>0</v>
      </c>
      <c r="KQ12" s="17" t="s">
        <v>438</v>
      </c>
      <c r="KR12" s="17" t="s">
        <v>654</v>
      </c>
      <c r="KS12" s="18">
        <v>0</v>
      </c>
      <c r="KT12" s="17" t="s">
        <v>655</v>
      </c>
      <c r="KU12" s="17" t="s">
        <v>438</v>
      </c>
      <c r="KV12" s="17" t="s">
        <v>438</v>
      </c>
      <c r="KW12" s="18">
        <v>0</v>
      </c>
      <c r="KX12" s="17" t="s">
        <v>438</v>
      </c>
      <c r="KY12" s="18">
        <v>0</v>
      </c>
      <c r="KZ12" s="17" t="s">
        <v>438</v>
      </c>
      <c r="LA12" s="17" t="s">
        <v>438</v>
      </c>
      <c r="LB12" s="17" t="s">
        <v>438</v>
      </c>
      <c r="LC12" s="18">
        <v>0</v>
      </c>
      <c r="LD12" s="17" t="s">
        <v>438</v>
      </c>
      <c r="LE12" s="17" t="s">
        <v>438</v>
      </c>
      <c r="LF12" s="17" t="s">
        <v>438</v>
      </c>
      <c r="LG12" s="18">
        <v>0</v>
      </c>
      <c r="LH12" s="17" t="s">
        <v>438</v>
      </c>
      <c r="LI12" s="18">
        <v>0</v>
      </c>
      <c r="LJ12" s="17" t="s">
        <v>438</v>
      </c>
      <c r="LK12" s="17" t="s">
        <v>438</v>
      </c>
      <c r="LL12" s="17" t="s">
        <v>438</v>
      </c>
      <c r="LM12" s="18">
        <v>0</v>
      </c>
      <c r="LN12" s="17" t="s">
        <v>438</v>
      </c>
      <c r="LO12" s="17" t="s">
        <v>438</v>
      </c>
      <c r="LP12" s="17" t="s">
        <v>438</v>
      </c>
      <c r="LQ12" s="18">
        <v>0</v>
      </c>
      <c r="LR12" s="18">
        <v>0</v>
      </c>
      <c r="LS12" s="17" t="s">
        <v>438</v>
      </c>
      <c r="LT12" s="20">
        <v>0</v>
      </c>
      <c r="LU12" s="18">
        <v>0</v>
      </c>
      <c r="LV12" s="18">
        <v>0</v>
      </c>
      <c r="LW12" s="17" t="s">
        <v>449</v>
      </c>
      <c r="LX12" s="17" t="s">
        <v>438</v>
      </c>
      <c r="LY12" s="18">
        <v>0</v>
      </c>
      <c r="LZ12" s="19">
        <v>44834</v>
      </c>
      <c r="MA12" s="17" t="s">
        <v>449</v>
      </c>
      <c r="MB12" s="17" t="s">
        <v>438</v>
      </c>
      <c r="MC12" s="18">
        <v>0</v>
      </c>
      <c r="MD12" s="19"/>
      <c r="ME12" s="17" t="s">
        <v>449</v>
      </c>
      <c r="MF12" s="23">
        <v>0</v>
      </c>
      <c r="MG12" s="18">
        <v>0</v>
      </c>
      <c r="MH12" s="17" t="s">
        <v>438</v>
      </c>
      <c r="MI12" s="17" t="s">
        <v>449</v>
      </c>
      <c r="MJ12" s="17" t="s">
        <v>438</v>
      </c>
      <c r="MK12" s="18">
        <v>0</v>
      </c>
      <c r="ML12" s="17" t="s">
        <v>438</v>
      </c>
      <c r="MM12" s="18">
        <v>0</v>
      </c>
      <c r="MN12" s="17" t="s">
        <v>471</v>
      </c>
      <c r="MO12" s="17" t="s">
        <v>449</v>
      </c>
      <c r="MP12" s="17" t="s">
        <v>438</v>
      </c>
      <c r="MQ12" s="18">
        <v>0</v>
      </c>
      <c r="MR12" s="17" t="s">
        <v>438</v>
      </c>
      <c r="MS12" s="17" t="s">
        <v>449</v>
      </c>
      <c r="MT12" s="17" t="s">
        <v>438</v>
      </c>
      <c r="MU12" s="18">
        <v>0</v>
      </c>
      <c r="MV12" s="17" t="s">
        <v>438</v>
      </c>
      <c r="MW12" s="18">
        <v>0</v>
      </c>
      <c r="MX12" s="17" t="s">
        <v>438</v>
      </c>
      <c r="MY12" s="17" t="s">
        <v>438</v>
      </c>
      <c r="MZ12" s="18">
        <v>0</v>
      </c>
      <c r="NA12" s="17" t="s">
        <v>472</v>
      </c>
      <c r="NB12" s="17" t="s">
        <v>438</v>
      </c>
      <c r="NC12" s="18">
        <v>99002.1</v>
      </c>
      <c r="ND12" s="18">
        <v>0</v>
      </c>
      <c r="NE12" s="18">
        <v>99002.1</v>
      </c>
      <c r="NF12" s="17" t="s">
        <v>438</v>
      </c>
      <c r="NG12" s="18">
        <v>99002.1</v>
      </c>
      <c r="NH12" s="18">
        <v>0</v>
      </c>
      <c r="NI12" s="18">
        <v>0</v>
      </c>
      <c r="NJ12" s="17" t="s">
        <v>438</v>
      </c>
      <c r="NK12" s="18">
        <v>2959.95</v>
      </c>
      <c r="NL12" s="18">
        <v>0</v>
      </c>
      <c r="NM12" s="18">
        <v>2959.95</v>
      </c>
      <c r="NN12" s="17" t="s">
        <v>438</v>
      </c>
      <c r="NO12" s="17" t="s">
        <v>473</v>
      </c>
      <c r="NP12" s="18">
        <v>0</v>
      </c>
      <c r="NQ12" s="20">
        <v>0</v>
      </c>
      <c r="NR12" s="17" t="s">
        <v>438</v>
      </c>
      <c r="NS12" s="20">
        <v>0</v>
      </c>
      <c r="NT12" s="18">
        <v>0</v>
      </c>
      <c r="NU12" s="18">
        <v>0</v>
      </c>
      <c r="NV12" s="17" t="s">
        <v>438</v>
      </c>
      <c r="NW12" s="18">
        <v>0</v>
      </c>
      <c r="NX12" s="18">
        <v>0</v>
      </c>
      <c r="NY12" s="17" t="s">
        <v>438</v>
      </c>
      <c r="NZ12" s="17" t="s">
        <v>438</v>
      </c>
      <c r="OA12" s="18">
        <v>99002.1</v>
      </c>
      <c r="OB12" s="18">
        <v>0</v>
      </c>
      <c r="OC12" s="17" t="s">
        <v>438</v>
      </c>
      <c r="OD12" s="17" t="s">
        <v>438</v>
      </c>
      <c r="OE12" s="17" t="s">
        <v>438</v>
      </c>
      <c r="OF12" s="18">
        <v>0</v>
      </c>
      <c r="OG12" s="17" t="s">
        <v>438</v>
      </c>
      <c r="OH12" s="17" t="s">
        <v>438</v>
      </c>
      <c r="OI12" s="17" t="s">
        <v>438</v>
      </c>
      <c r="OJ12" s="18">
        <v>0</v>
      </c>
      <c r="OK12" s="17" t="s">
        <v>438</v>
      </c>
      <c r="OL12" s="17" t="s">
        <v>438</v>
      </c>
      <c r="OM12" s="17" t="s">
        <v>438</v>
      </c>
      <c r="ON12" s="18">
        <v>0</v>
      </c>
      <c r="OO12" s="17" t="s">
        <v>438</v>
      </c>
      <c r="OP12" s="17" t="s">
        <v>438</v>
      </c>
      <c r="OQ12" s="17" t="s">
        <v>474</v>
      </c>
      <c r="OR12" s="18">
        <v>0</v>
      </c>
      <c r="OS12" s="17" t="s">
        <v>438</v>
      </c>
      <c r="OT12" s="17" t="s">
        <v>438</v>
      </c>
      <c r="OU12" s="17" t="s">
        <v>438</v>
      </c>
      <c r="OV12" s="18">
        <v>0</v>
      </c>
      <c r="OW12" s="17" t="s">
        <v>438</v>
      </c>
      <c r="OX12" s="17" t="s">
        <v>438</v>
      </c>
      <c r="OY12" s="17" t="s">
        <v>427</v>
      </c>
      <c r="OZ12" s="18">
        <v>0</v>
      </c>
      <c r="PA12" s="18">
        <v>0</v>
      </c>
      <c r="PB12" s="18">
        <v>0</v>
      </c>
      <c r="PC12" s="21">
        <v>1</v>
      </c>
      <c r="PD12" s="17" t="s">
        <v>438</v>
      </c>
      <c r="PE12" s="17" t="s">
        <v>438</v>
      </c>
      <c r="PF12" s="17" t="s">
        <v>475</v>
      </c>
      <c r="PG12" s="17" t="s">
        <v>476</v>
      </c>
      <c r="PH12" s="17" t="s">
        <v>477</v>
      </c>
      <c r="PI12" s="17" t="s">
        <v>478</v>
      </c>
      <c r="PJ12" s="17" t="s">
        <v>436</v>
      </c>
      <c r="PK12" s="17" t="s">
        <v>437</v>
      </c>
      <c r="PL12" s="17" t="s">
        <v>656</v>
      </c>
      <c r="PM12" s="17" t="s">
        <v>657</v>
      </c>
      <c r="PN12" s="17" t="s">
        <v>517</v>
      </c>
      <c r="PO12" s="17" t="s">
        <v>482</v>
      </c>
      <c r="PP12" s="17" t="s">
        <v>511</v>
      </c>
      <c r="PQ12" s="17" t="s">
        <v>438</v>
      </c>
      <c r="PR12" s="19"/>
      <c r="PS12" s="19"/>
      <c r="PT12" s="17" t="s">
        <v>483</v>
      </c>
      <c r="PU12" s="17" t="s">
        <v>484</v>
      </c>
      <c r="PV12" s="20">
        <v>49.85</v>
      </c>
      <c r="PW12" s="18">
        <v>99002.1</v>
      </c>
      <c r="PX12" s="17" t="s">
        <v>449</v>
      </c>
      <c r="PY12" s="17" t="s">
        <v>449</v>
      </c>
      <c r="PZ12" s="18">
        <v>99002.1</v>
      </c>
      <c r="QA12" s="17" t="s">
        <v>449</v>
      </c>
      <c r="QB12" s="20">
        <v>48.359591999999999</v>
      </c>
      <c r="QC12" s="17" t="s">
        <v>449</v>
      </c>
      <c r="QD12" s="20">
        <v>49.85</v>
      </c>
      <c r="QE12" s="17" t="s">
        <v>449</v>
      </c>
      <c r="QF12" s="17" t="s">
        <v>485</v>
      </c>
      <c r="QG12" s="20">
        <v>48.359591999999999</v>
      </c>
      <c r="QH12" s="17" t="s">
        <v>449</v>
      </c>
      <c r="QI12" s="20">
        <v>49.85</v>
      </c>
      <c r="QJ12" s="17" t="s">
        <v>449</v>
      </c>
      <c r="QK12" s="17" t="s">
        <v>486</v>
      </c>
      <c r="QL12" s="17" t="s">
        <v>438</v>
      </c>
      <c r="QM12" s="17" t="s">
        <v>438</v>
      </c>
      <c r="QN12" s="17" t="s">
        <v>438</v>
      </c>
      <c r="QO12" s="17" t="s">
        <v>487</v>
      </c>
      <c r="QP12" s="17" t="s">
        <v>438</v>
      </c>
      <c r="QQ12" s="17" t="s">
        <v>488</v>
      </c>
      <c r="QR12" s="17" t="s">
        <v>438</v>
      </c>
      <c r="QS12" s="17" t="s">
        <v>438</v>
      </c>
      <c r="QT12" s="17" t="s">
        <v>489</v>
      </c>
      <c r="QU12" s="17" t="s">
        <v>490</v>
      </c>
      <c r="QV12" s="17" t="s">
        <v>518</v>
      </c>
      <c r="QW12" s="17" t="s">
        <v>491</v>
      </c>
      <c r="QX12" s="17" t="s">
        <v>519</v>
      </c>
      <c r="QY12" s="17" t="s">
        <v>438</v>
      </c>
      <c r="QZ12" s="17" t="s">
        <v>438</v>
      </c>
      <c r="RA12" s="17" t="s">
        <v>449</v>
      </c>
      <c r="RB12" s="17" t="s">
        <v>449</v>
      </c>
    </row>
    <row r="13" spans="1:470" outlineLevel="2" x14ac:dyDescent="0.25">
      <c r="A13" s="17" t="s">
        <v>425</v>
      </c>
      <c r="B13" s="17" t="s">
        <v>566</v>
      </c>
      <c r="C13" s="17" t="s">
        <v>427</v>
      </c>
      <c r="D13" s="17" t="s">
        <v>428</v>
      </c>
      <c r="E13" s="17" t="s">
        <v>567</v>
      </c>
      <c r="F13" s="17" t="s">
        <v>568</v>
      </c>
      <c r="G13" s="17">
        <v>9101</v>
      </c>
      <c r="H13" s="18">
        <v>0</v>
      </c>
      <c r="I13" s="19">
        <v>44834</v>
      </c>
      <c r="J13" s="20">
        <v>555</v>
      </c>
      <c r="K13" s="18">
        <v>1664852.96</v>
      </c>
      <c r="L13" s="18">
        <v>1664852.96</v>
      </c>
      <c r="M13" s="18">
        <v>1667525.25</v>
      </c>
      <c r="N13" s="18">
        <v>1667525.25</v>
      </c>
      <c r="O13" s="18">
        <v>1667525.25</v>
      </c>
      <c r="P13" s="18">
        <v>1667525.25</v>
      </c>
      <c r="Q13" s="18">
        <v>0</v>
      </c>
      <c r="R13" s="18">
        <v>2672.29</v>
      </c>
      <c r="S13" s="18">
        <v>0</v>
      </c>
      <c r="T13" s="17" t="s">
        <v>431</v>
      </c>
      <c r="U13" s="17" t="s">
        <v>432</v>
      </c>
      <c r="V13" s="17" t="s">
        <v>569</v>
      </c>
      <c r="W13" s="17" t="s">
        <v>570</v>
      </c>
      <c r="X13" s="17" t="s">
        <v>435</v>
      </c>
      <c r="Y13" s="17" t="s">
        <v>436</v>
      </c>
      <c r="Z13" s="17" t="s">
        <v>437</v>
      </c>
      <c r="AA13" s="17" t="s">
        <v>431</v>
      </c>
      <c r="AB13" s="17" t="s">
        <v>438</v>
      </c>
      <c r="AC13" s="17" t="s">
        <v>438</v>
      </c>
      <c r="AD13" s="17" t="s">
        <v>438</v>
      </c>
      <c r="AE13" s="17" t="s">
        <v>438</v>
      </c>
      <c r="AF13" s="17" t="s">
        <v>439</v>
      </c>
      <c r="AG13" s="17" t="s">
        <v>438</v>
      </c>
      <c r="AH13" s="17" t="s">
        <v>438</v>
      </c>
      <c r="AI13" s="17" t="s">
        <v>440</v>
      </c>
      <c r="AJ13" s="17" t="s">
        <v>441</v>
      </c>
      <c r="AK13" s="17" t="s">
        <v>442</v>
      </c>
      <c r="AL13" s="18">
        <v>0</v>
      </c>
      <c r="AM13" s="17" t="s">
        <v>438</v>
      </c>
      <c r="AN13" s="21">
        <v>0</v>
      </c>
      <c r="AO13" s="17" t="s">
        <v>438</v>
      </c>
      <c r="AP13" s="21">
        <v>0</v>
      </c>
      <c r="AQ13" s="17" t="s">
        <v>438</v>
      </c>
      <c r="AR13" s="22" t="s">
        <v>443</v>
      </c>
      <c r="AS13" s="17" t="s">
        <v>438</v>
      </c>
      <c r="AT13" s="17" t="s">
        <v>438</v>
      </c>
      <c r="AU13" s="17" t="s">
        <v>438</v>
      </c>
      <c r="AV13" s="17" t="s">
        <v>438</v>
      </c>
      <c r="AW13" s="17" t="s">
        <v>438</v>
      </c>
      <c r="AX13" s="17" t="s">
        <v>571</v>
      </c>
      <c r="AY13" s="17" t="s">
        <v>437</v>
      </c>
      <c r="AZ13" s="17" t="s">
        <v>445</v>
      </c>
      <c r="BA13" s="18">
        <v>0</v>
      </c>
      <c r="BB13" s="21">
        <v>0</v>
      </c>
      <c r="BC13" s="21">
        <v>0</v>
      </c>
      <c r="BD13" s="17" t="s">
        <v>438</v>
      </c>
      <c r="BE13" s="21">
        <v>0</v>
      </c>
      <c r="BF13" s="17" t="s">
        <v>446</v>
      </c>
      <c r="BG13" s="20">
        <v>0</v>
      </c>
      <c r="BH13" s="20">
        <v>0</v>
      </c>
      <c r="BI13" s="18">
        <v>0.16</v>
      </c>
      <c r="BJ13" s="17" t="s">
        <v>447</v>
      </c>
      <c r="BK13" s="17" t="s">
        <v>438</v>
      </c>
      <c r="BL13" s="19"/>
      <c r="BM13" s="17" t="s">
        <v>448</v>
      </c>
      <c r="BN13" s="23">
        <v>0</v>
      </c>
      <c r="BO13" s="17" t="s">
        <v>438</v>
      </c>
      <c r="BP13" s="17" t="s">
        <v>438</v>
      </c>
      <c r="BQ13" s="17" t="s">
        <v>438</v>
      </c>
      <c r="BR13" s="17" t="s">
        <v>436</v>
      </c>
      <c r="BS13" s="19"/>
      <c r="BT13" s="19"/>
      <c r="BU13" s="17" t="s">
        <v>438</v>
      </c>
      <c r="BV13" s="19"/>
      <c r="BW13" s="17" t="s">
        <v>438</v>
      </c>
      <c r="BX13" s="17" t="s">
        <v>438</v>
      </c>
      <c r="BY13" s="17" t="s">
        <v>438</v>
      </c>
      <c r="BZ13" s="17" t="s">
        <v>438</v>
      </c>
      <c r="CA13" s="17" t="s">
        <v>438</v>
      </c>
      <c r="CB13" s="17" t="s">
        <v>438</v>
      </c>
      <c r="CC13" s="17" t="s">
        <v>437</v>
      </c>
      <c r="CD13" s="17" t="s">
        <v>438</v>
      </c>
      <c r="CE13" s="17" t="s">
        <v>438</v>
      </c>
      <c r="CF13" s="18">
        <v>49662896.729999997</v>
      </c>
      <c r="CG13" s="18">
        <v>0</v>
      </c>
      <c r="CH13" s="18">
        <v>0</v>
      </c>
      <c r="CI13" s="17" t="s">
        <v>438</v>
      </c>
      <c r="CJ13" s="17" t="s">
        <v>436</v>
      </c>
      <c r="CK13" s="17" t="s">
        <v>438</v>
      </c>
      <c r="CL13" s="18">
        <v>1664852.96</v>
      </c>
      <c r="CM13" s="17" t="s">
        <v>438</v>
      </c>
      <c r="CN13" s="18">
        <v>0</v>
      </c>
      <c r="CO13" s="18">
        <v>0</v>
      </c>
      <c r="CP13" s="17" t="s">
        <v>449</v>
      </c>
      <c r="CQ13" s="20">
        <v>0</v>
      </c>
      <c r="CR13" s="18">
        <v>1664852.96</v>
      </c>
      <c r="CS13" s="18">
        <v>0</v>
      </c>
      <c r="CT13" s="17" t="s">
        <v>449</v>
      </c>
      <c r="CU13" s="17" t="s">
        <v>438</v>
      </c>
      <c r="CV13" s="18">
        <v>0</v>
      </c>
      <c r="CW13" s="17" t="s">
        <v>438</v>
      </c>
      <c r="CX13" s="18">
        <v>0</v>
      </c>
      <c r="CY13" s="17" t="s">
        <v>438</v>
      </c>
      <c r="CZ13" s="17" t="s">
        <v>449</v>
      </c>
      <c r="DA13" s="17" t="s">
        <v>438</v>
      </c>
      <c r="DB13" s="18">
        <v>0</v>
      </c>
      <c r="DC13" s="18">
        <v>1</v>
      </c>
      <c r="DD13" s="17" t="s">
        <v>449</v>
      </c>
      <c r="DE13" s="17" t="s">
        <v>450</v>
      </c>
      <c r="DF13" s="19">
        <v>44817</v>
      </c>
      <c r="DG13" s="18">
        <v>1664852.96</v>
      </c>
      <c r="DH13" s="19"/>
      <c r="DI13" s="18">
        <v>0</v>
      </c>
      <c r="DJ13" s="17" t="s">
        <v>447</v>
      </c>
      <c r="DK13" s="17" t="s">
        <v>449</v>
      </c>
      <c r="DL13" s="17" t="s">
        <v>451</v>
      </c>
      <c r="DM13" s="18">
        <v>1664852.96</v>
      </c>
      <c r="DN13" s="17" t="s">
        <v>449</v>
      </c>
      <c r="DO13" s="17" t="s">
        <v>438</v>
      </c>
      <c r="DP13" s="18">
        <v>0</v>
      </c>
      <c r="DQ13" s="19"/>
      <c r="DR13" s="18">
        <v>0</v>
      </c>
      <c r="DS13" s="17" t="s">
        <v>452</v>
      </c>
      <c r="DT13" s="17" t="s">
        <v>449</v>
      </c>
      <c r="DU13" s="17" t="s">
        <v>453</v>
      </c>
      <c r="DV13" s="18">
        <v>0</v>
      </c>
      <c r="DW13" s="17" t="s">
        <v>454</v>
      </c>
      <c r="DX13" s="17" t="s">
        <v>449</v>
      </c>
      <c r="DY13" s="17" t="s">
        <v>455</v>
      </c>
      <c r="DZ13" s="18">
        <v>0</v>
      </c>
      <c r="EA13" s="17" t="s">
        <v>456</v>
      </c>
      <c r="EB13" s="18">
        <v>0</v>
      </c>
      <c r="EC13" s="17" t="s">
        <v>438</v>
      </c>
      <c r="ED13" s="18">
        <v>0</v>
      </c>
      <c r="EE13" s="17" t="s">
        <v>438</v>
      </c>
      <c r="EF13" s="17" t="s">
        <v>449</v>
      </c>
      <c r="EG13" s="19">
        <v>44816</v>
      </c>
      <c r="EH13" s="18">
        <v>0</v>
      </c>
      <c r="EI13" s="17" t="s">
        <v>438</v>
      </c>
      <c r="EJ13" s="17" t="s">
        <v>449</v>
      </c>
      <c r="EK13" s="17" t="s">
        <v>457</v>
      </c>
      <c r="EL13" s="18">
        <v>0</v>
      </c>
      <c r="EM13" s="24">
        <v>0</v>
      </c>
      <c r="EN13" s="18">
        <v>0</v>
      </c>
      <c r="EO13" s="17" t="s">
        <v>458</v>
      </c>
      <c r="EP13" s="17" t="s">
        <v>449</v>
      </c>
      <c r="EQ13" s="20">
        <v>3.357688</v>
      </c>
      <c r="ER13" s="18">
        <v>0</v>
      </c>
      <c r="ES13" s="20">
        <v>0</v>
      </c>
      <c r="ET13" s="17" t="s">
        <v>449</v>
      </c>
      <c r="EU13" s="18">
        <v>0</v>
      </c>
      <c r="EV13" s="18">
        <v>0</v>
      </c>
      <c r="EW13" s="20">
        <v>3.357688</v>
      </c>
      <c r="EX13" s="18">
        <v>0</v>
      </c>
      <c r="EY13" s="18">
        <v>159389135.09</v>
      </c>
      <c r="EZ13" s="17" t="s">
        <v>438</v>
      </c>
      <c r="FA13" s="18">
        <v>0</v>
      </c>
      <c r="FB13" s="18">
        <v>0</v>
      </c>
      <c r="FC13" s="17" t="s">
        <v>436</v>
      </c>
      <c r="FD13" s="17" t="s">
        <v>438</v>
      </c>
      <c r="FE13" s="17" t="s">
        <v>459</v>
      </c>
      <c r="FF13" s="18">
        <v>0</v>
      </c>
      <c r="FG13" s="17" t="s">
        <v>459</v>
      </c>
      <c r="FH13" s="17" t="s">
        <v>460</v>
      </c>
      <c r="FI13" s="18">
        <v>0</v>
      </c>
      <c r="FJ13" s="17" t="s">
        <v>461</v>
      </c>
      <c r="FK13" s="17" t="s">
        <v>449</v>
      </c>
      <c r="FL13" s="19"/>
      <c r="FM13" s="18">
        <v>1664852.96</v>
      </c>
      <c r="FN13" s="19"/>
      <c r="FO13" s="17" t="s">
        <v>449</v>
      </c>
      <c r="FP13" s="17" t="s">
        <v>428</v>
      </c>
      <c r="FQ13" s="18">
        <v>0</v>
      </c>
      <c r="FR13" s="17" t="s">
        <v>457</v>
      </c>
      <c r="FS13" s="18">
        <v>0</v>
      </c>
      <c r="FT13" s="17" t="s">
        <v>457</v>
      </c>
      <c r="FU13" s="17" t="s">
        <v>449</v>
      </c>
      <c r="FV13" s="24">
        <v>0</v>
      </c>
      <c r="FW13" s="18">
        <v>0</v>
      </c>
      <c r="FX13" s="24">
        <v>0</v>
      </c>
      <c r="FY13" s="17" t="s">
        <v>438</v>
      </c>
      <c r="FZ13" s="18">
        <v>0</v>
      </c>
      <c r="GA13" s="19"/>
      <c r="GB13" s="18">
        <v>0</v>
      </c>
      <c r="GC13" s="17" t="s">
        <v>438</v>
      </c>
      <c r="GD13" s="18">
        <v>0</v>
      </c>
      <c r="GE13" s="17" t="s">
        <v>438</v>
      </c>
      <c r="GF13" s="18">
        <v>0</v>
      </c>
      <c r="GG13" s="17" t="s">
        <v>438</v>
      </c>
      <c r="GH13" s="18">
        <v>0</v>
      </c>
      <c r="GI13" s="17" t="s">
        <v>438</v>
      </c>
      <c r="GJ13" s="18">
        <v>0</v>
      </c>
      <c r="GK13" s="18">
        <v>0</v>
      </c>
      <c r="GL13" s="18">
        <v>2672.29</v>
      </c>
      <c r="GM13" s="18">
        <v>0</v>
      </c>
      <c r="GN13" s="18">
        <v>0</v>
      </c>
      <c r="GO13" s="25">
        <v>0</v>
      </c>
      <c r="GP13" s="17" t="s">
        <v>449</v>
      </c>
      <c r="GQ13" s="25">
        <v>0</v>
      </c>
      <c r="GR13" s="18">
        <v>2672.29</v>
      </c>
      <c r="GS13" s="20">
        <v>0</v>
      </c>
      <c r="GT13" s="18">
        <v>0</v>
      </c>
      <c r="GU13" s="20">
        <v>0</v>
      </c>
      <c r="GV13" s="18">
        <v>2672.29</v>
      </c>
      <c r="GW13" s="17" t="s">
        <v>549</v>
      </c>
      <c r="GX13" s="17" t="s">
        <v>449</v>
      </c>
      <c r="GY13" s="17" t="s">
        <v>550</v>
      </c>
      <c r="GZ13" s="18">
        <v>2672.29</v>
      </c>
      <c r="HA13" s="17" t="s">
        <v>438</v>
      </c>
      <c r="HB13" s="18">
        <v>0</v>
      </c>
      <c r="HC13" s="17" t="s">
        <v>438</v>
      </c>
      <c r="HD13" s="18">
        <v>0</v>
      </c>
      <c r="HE13" s="17" t="s">
        <v>438</v>
      </c>
      <c r="HF13" s="17" t="s">
        <v>449</v>
      </c>
      <c r="HG13" s="17" t="s">
        <v>464</v>
      </c>
      <c r="HH13" s="18">
        <v>0</v>
      </c>
      <c r="HI13" s="17" t="s">
        <v>438</v>
      </c>
      <c r="HJ13" s="18">
        <v>0</v>
      </c>
      <c r="HK13" s="17" t="s">
        <v>465</v>
      </c>
      <c r="HL13" s="18">
        <v>0</v>
      </c>
      <c r="HM13" s="20">
        <v>0</v>
      </c>
      <c r="HN13" s="17" t="s">
        <v>449</v>
      </c>
      <c r="HO13" s="17" t="s">
        <v>438</v>
      </c>
      <c r="HP13" s="18">
        <v>0</v>
      </c>
      <c r="HQ13" s="17" t="s">
        <v>438</v>
      </c>
      <c r="HR13" s="18">
        <v>0</v>
      </c>
      <c r="HS13" s="17" t="s">
        <v>438</v>
      </c>
      <c r="HT13" s="18">
        <v>0</v>
      </c>
      <c r="HU13" s="17" t="s">
        <v>438</v>
      </c>
      <c r="HV13" s="17" t="s">
        <v>449</v>
      </c>
      <c r="HW13" s="17" t="s">
        <v>438</v>
      </c>
      <c r="HX13" s="18">
        <v>0</v>
      </c>
      <c r="HY13" s="20">
        <v>0</v>
      </c>
      <c r="HZ13" s="18">
        <v>0</v>
      </c>
      <c r="IA13" s="20">
        <v>0</v>
      </c>
      <c r="IB13" s="18">
        <v>0</v>
      </c>
      <c r="IC13" s="17" t="s">
        <v>466</v>
      </c>
      <c r="ID13" s="18">
        <v>0</v>
      </c>
      <c r="IE13" s="20">
        <v>0</v>
      </c>
      <c r="IF13" s="17" t="s">
        <v>449</v>
      </c>
      <c r="IG13" s="24">
        <v>0</v>
      </c>
      <c r="IH13" s="18">
        <v>0</v>
      </c>
      <c r="II13" s="17" t="s">
        <v>438</v>
      </c>
      <c r="IJ13" s="18">
        <v>0</v>
      </c>
      <c r="IK13" s="17" t="s">
        <v>438</v>
      </c>
      <c r="IL13" s="18">
        <v>0</v>
      </c>
      <c r="IM13" s="17" t="s">
        <v>438</v>
      </c>
      <c r="IN13" s="17" t="s">
        <v>449</v>
      </c>
      <c r="IO13" s="17" t="s">
        <v>438</v>
      </c>
      <c r="IP13" s="18">
        <v>0</v>
      </c>
      <c r="IQ13" s="17" t="s">
        <v>438</v>
      </c>
      <c r="IR13" s="18">
        <v>0</v>
      </c>
      <c r="IS13" s="17" t="s">
        <v>438</v>
      </c>
      <c r="IT13" s="18">
        <v>0</v>
      </c>
      <c r="IU13" s="17" t="s">
        <v>438</v>
      </c>
      <c r="IV13" s="17" t="s">
        <v>449</v>
      </c>
      <c r="IW13" s="17" t="s">
        <v>438</v>
      </c>
      <c r="IX13" s="18">
        <v>0</v>
      </c>
      <c r="IY13" s="17" t="s">
        <v>438</v>
      </c>
      <c r="IZ13" s="18">
        <v>0</v>
      </c>
      <c r="JA13" s="17" t="s">
        <v>467</v>
      </c>
      <c r="JB13" s="18">
        <v>0</v>
      </c>
      <c r="JC13" s="17" t="s">
        <v>468</v>
      </c>
      <c r="JD13" s="17" t="s">
        <v>449</v>
      </c>
      <c r="JE13" s="18">
        <v>0</v>
      </c>
      <c r="JF13" s="19"/>
      <c r="JG13" s="17" t="s">
        <v>449</v>
      </c>
      <c r="JH13" s="19"/>
      <c r="JI13" s="18">
        <v>0</v>
      </c>
      <c r="JJ13" s="17" t="s">
        <v>438</v>
      </c>
      <c r="JK13" s="17" t="s">
        <v>449</v>
      </c>
      <c r="JL13" s="17" t="s">
        <v>438</v>
      </c>
      <c r="JM13" s="18">
        <v>0</v>
      </c>
      <c r="JN13" s="26">
        <v>0</v>
      </c>
      <c r="JO13" s="17" t="s">
        <v>449</v>
      </c>
      <c r="JP13" s="20">
        <v>2999.7350630000001</v>
      </c>
      <c r="JQ13" s="18">
        <v>0</v>
      </c>
      <c r="JR13" s="17" t="s">
        <v>449</v>
      </c>
      <c r="JS13" s="17" t="s">
        <v>438</v>
      </c>
      <c r="JT13" s="17" t="s">
        <v>438</v>
      </c>
      <c r="JU13" s="18">
        <v>0</v>
      </c>
      <c r="JV13" s="17" t="s">
        <v>438</v>
      </c>
      <c r="JW13" s="17" t="s">
        <v>449</v>
      </c>
      <c r="JX13" s="24">
        <v>0</v>
      </c>
      <c r="JY13" s="18">
        <v>1667525.25</v>
      </c>
      <c r="JZ13" s="19"/>
      <c r="KA13" s="17" t="s">
        <v>449</v>
      </c>
      <c r="KB13" s="26">
        <v>0</v>
      </c>
      <c r="KC13" s="18">
        <v>1667525.25</v>
      </c>
      <c r="KD13" s="25">
        <v>0</v>
      </c>
      <c r="KE13" s="18">
        <v>0</v>
      </c>
      <c r="KF13" s="25">
        <v>0</v>
      </c>
      <c r="KG13" s="17" t="s">
        <v>449</v>
      </c>
      <c r="KH13" s="25">
        <v>0</v>
      </c>
      <c r="KI13" s="18">
        <v>1667525.25</v>
      </c>
      <c r="KJ13" s="26">
        <v>0</v>
      </c>
      <c r="KK13" s="17" t="s">
        <v>449</v>
      </c>
      <c r="KL13" s="25">
        <v>0</v>
      </c>
      <c r="KM13" s="18">
        <v>0</v>
      </c>
      <c r="KN13" s="25">
        <v>0</v>
      </c>
      <c r="KO13" s="18">
        <v>0</v>
      </c>
      <c r="KP13" s="25">
        <v>0</v>
      </c>
      <c r="KQ13" s="17" t="s">
        <v>438</v>
      </c>
      <c r="KR13" s="17" t="s">
        <v>572</v>
      </c>
      <c r="KS13" s="18">
        <v>0</v>
      </c>
      <c r="KT13" s="17" t="s">
        <v>573</v>
      </c>
      <c r="KU13" s="17" t="s">
        <v>438</v>
      </c>
      <c r="KV13" s="17" t="s">
        <v>438</v>
      </c>
      <c r="KW13" s="18">
        <v>0</v>
      </c>
      <c r="KX13" s="17" t="s">
        <v>438</v>
      </c>
      <c r="KY13" s="18">
        <v>0</v>
      </c>
      <c r="KZ13" s="17" t="s">
        <v>438</v>
      </c>
      <c r="LA13" s="17" t="s">
        <v>438</v>
      </c>
      <c r="LB13" s="17" t="s">
        <v>438</v>
      </c>
      <c r="LC13" s="18">
        <v>0</v>
      </c>
      <c r="LD13" s="17" t="s">
        <v>438</v>
      </c>
      <c r="LE13" s="17" t="s">
        <v>438</v>
      </c>
      <c r="LF13" s="17" t="s">
        <v>438</v>
      </c>
      <c r="LG13" s="18">
        <v>0</v>
      </c>
      <c r="LH13" s="17" t="s">
        <v>438</v>
      </c>
      <c r="LI13" s="18">
        <v>0</v>
      </c>
      <c r="LJ13" s="17" t="s">
        <v>438</v>
      </c>
      <c r="LK13" s="17" t="s">
        <v>438</v>
      </c>
      <c r="LL13" s="17" t="s">
        <v>438</v>
      </c>
      <c r="LM13" s="18">
        <v>0</v>
      </c>
      <c r="LN13" s="17" t="s">
        <v>438</v>
      </c>
      <c r="LO13" s="17" t="s">
        <v>438</v>
      </c>
      <c r="LP13" s="17" t="s">
        <v>438</v>
      </c>
      <c r="LQ13" s="18">
        <v>0</v>
      </c>
      <c r="LR13" s="18">
        <v>0</v>
      </c>
      <c r="LS13" s="17" t="s">
        <v>438</v>
      </c>
      <c r="LT13" s="20">
        <v>0</v>
      </c>
      <c r="LU13" s="18">
        <v>0</v>
      </c>
      <c r="LV13" s="18">
        <v>0</v>
      </c>
      <c r="LW13" s="17" t="s">
        <v>449</v>
      </c>
      <c r="LX13" s="17" t="s">
        <v>438</v>
      </c>
      <c r="LY13" s="18">
        <v>0</v>
      </c>
      <c r="LZ13" s="19">
        <v>44834</v>
      </c>
      <c r="MA13" s="17" t="s">
        <v>449</v>
      </c>
      <c r="MB13" s="17" t="s">
        <v>438</v>
      </c>
      <c r="MC13" s="18">
        <v>0</v>
      </c>
      <c r="MD13" s="19"/>
      <c r="ME13" s="17" t="s">
        <v>449</v>
      </c>
      <c r="MF13" s="23">
        <v>0</v>
      </c>
      <c r="MG13" s="18">
        <v>0</v>
      </c>
      <c r="MH13" s="17" t="s">
        <v>438</v>
      </c>
      <c r="MI13" s="17" t="s">
        <v>449</v>
      </c>
      <c r="MJ13" s="17" t="s">
        <v>438</v>
      </c>
      <c r="MK13" s="18">
        <v>0</v>
      </c>
      <c r="ML13" s="17" t="s">
        <v>438</v>
      </c>
      <c r="MM13" s="18">
        <v>0</v>
      </c>
      <c r="MN13" s="17" t="s">
        <v>471</v>
      </c>
      <c r="MO13" s="17" t="s">
        <v>449</v>
      </c>
      <c r="MP13" s="17" t="s">
        <v>438</v>
      </c>
      <c r="MQ13" s="18">
        <v>0</v>
      </c>
      <c r="MR13" s="17" t="s">
        <v>438</v>
      </c>
      <c r="MS13" s="17" t="s">
        <v>449</v>
      </c>
      <c r="MT13" s="17" t="s">
        <v>438</v>
      </c>
      <c r="MU13" s="18">
        <v>0</v>
      </c>
      <c r="MV13" s="17" t="s">
        <v>438</v>
      </c>
      <c r="MW13" s="18">
        <v>0</v>
      </c>
      <c r="MX13" s="17" t="s">
        <v>438</v>
      </c>
      <c r="MY13" s="17" t="s">
        <v>438</v>
      </c>
      <c r="MZ13" s="18">
        <v>0</v>
      </c>
      <c r="NA13" s="17" t="s">
        <v>472</v>
      </c>
      <c r="NB13" s="17" t="s">
        <v>438</v>
      </c>
      <c r="NC13" s="18">
        <v>1667525.25</v>
      </c>
      <c r="ND13" s="18">
        <v>0</v>
      </c>
      <c r="NE13" s="18">
        <v>1667525.25</v>
      </c>
      <c r="NF13" s="17" t="s">
        <v>438</v>
      </c>
      <c r="NG13" s="18">
        <v>1667525.25</v>
      </c>
      <c r="NH13" s="18">
        <v>0</v>
      </c>
      <c r="NI13" s="18">
        <v>0</v>
      </c>
      <c r="NJ13" s="17" t="s">
        <v>438</v>
      </c>
      <c r="NK13" s="18">
        <v>2672.29</v>
      </c>
      <c r="NL13" s="18">
        <v>0</v>
      </c>
      <c r="NM13" s="18">
        <v>2672.29</v>
      </c>
      <c r="NN13" s="17" t="s">
        <v>438</v>
      </c>
      <c r="NO13" s="17" t="s">
        <v>473</v>
      </c>
      <c r="NP13" s="18">
        <v>0</v>
      </c>
      <c r="NQ13" s="20">
        <v>0</v>
      </c>
      <c r="NR13" s="17" t="s">
        <v>438</v>
      </c>
      <c r="NS13" s="20">
        <v>0</v>
      </c>
      <c r="NT13" s="18">
        <v>0</v>
      </c>
      <c r="NU13" s="18">
        <v>0</v>
      </c>
      <c r="NV13" s="17" t="s">
        <v>438</v>
      </c>
      <c r="NW13" s="18">
        <v>0</v>
      </c>
      <c r="NX13" s="18">
        <v>0</v>
      </c>
      <c r="NY13" s="17" t="s">
        <v>438</v>
      </c>
      <c r="NZ13" s="17" t="s">
        <v>438</v>
      </c>
      <c r="OA13" s="18">
        <v>1667525.25</v>
      </c>
      <c r="OB13" s="18">
        <v>0</v>
      </c>
      <c r="OC13" s="17" t="s">
        <v>438</v>
      </c>
      <c r="OD13" s="17" t="s">
        <v>438</v>
      </c>
      <c r="OE13" s="17" t="s">
        <v>438</v>
      </c>
      <c r="OF13" s="18">
        <v>0</v>
      </c>
      <c r="OG13" s="17" t="s">
        <v>438</v>
      </c>
      <c r="OH13" s="17" t="s">
        <v>438</v>
      </c>
      <c r="OI13" s="17" t="s">
        <v>438</v>
      </c>
      <c r="OJ13" s="18">
        <v>0</v>
      </c>
      <c r="OK13" s="17" t="s">
        <v>438</v>
      </c>
      <c r="OL13" s="17" t="s">
        <v>438</v>
      </c>
      <c r="OM13" s="17" t="s">
        <v>438</v>
      </c>
      <c r="ON13" s="18">
        <v>0</v>
      </c>
      <c r="OO13" s="17" t="s">
        <v>438</v>
      </c>
      <c r="OP13" s="17" t="s">
        <v>438</v>
      </c>
      <c r="OQ13" s="17" t="s">
        <v>474</v>
      </c>
      <c r="OR13" s="18">
        <v>0</v>
      </c>
      <c r="OS13" s="17" t="s">
        <v>438</v>
      </c>
      <c r="OT13" s="17" t="s">
        <v>438</v>
      </c>
      <c r="OU13" s="17" t="s">
        <v>438</v>
      </c>
      <c r="OV13" s="18">
        <v>0</v>
      </c>
      <c r="OW13" s="17" t="s">
        <v>438</v>
      </c>
      <c r="OX13" s="17" t="s">
        <v>438</v>
      </c>
      <c r="OY13" s="17" t="s">
        <v>427</v>
      </c>
      <c r="OZ13" s="18">
        <v>0</v>
      </c>
      <c r="PA13" s="18">
        <v>0</v>
      </c>
      <c r="PB13" s="18">
        <v>0</v>
      </c>
      <c r="PC13" s="21">
        <v>1</v>
      </c>
      <c r="PD13" s="17" t="s">
        <v>438</v>
      </c>
      <c r="PE13" s="17" t="s">
        <v>438</v>
      </c>
      <c r="PF13" s="17" t="s">
        <v>475</v>
      </c>
      <c r="PG13" s="17" t="s">
        <v>476</v>
      </c>
      <c r="PH13" s="17" t="s">
        <v>477</v>
      </c>
      <c r="PI13" s="17" t="s">
        <v>478</v>
      </c>
      <c r="PJ13" s="17" t="s">
        <v>436</v>
      </c>
      <c r="PK13" s="17" t="s">
        <v>437</v>
      </c>
      <c r="PL13" s="17" t="s">
        <v>574</v>
      </c>
      <c r="PM13" s="17" t="s">
        <v>575</v>
      </c>
      <c r="PN13" s="17" t="s">
        <v>481</v>
      </c>
      <c r="PO13" s="17" t="s">
        <v>482</v>
      </c>
      <c r="PP13" s="17" t="s">
        <v>549</v>
      </c>
      <c r="PQ13" s="17" t="s">
        <v>438</v>
      </c>
      <c r="PR13" s="19"/>
      <c r="PS13" s="19"/>
      <c r="PT13" s="17" t="s">
        <v>483</v>
      </c>
      <c r="PU13" s="17" t="s">
        <v>484</v>
      </c>
      <c r="PV13" s="20">
        <v>3004.55</v>
      </c>
      <c r="PW13" s="18">
        <v>1667525.25</v>
      </c>
      <c r="PX13" s="17" t="s">
        <v>449</v>
      </c>
      <c r="PY13" s="17" t="s">
        <v>449</v>
      </c>
      <c r="PZ13" s="18">
        <v>1667525.25</v>
      </c>
      <c r="QA13" s="17" t="s">
        <v>449</v>
      </c>
      <c r="QB13" s="20">
        <v>2999.7350630000001</v>
      </c>
      <c r="QC13" s="17" t="s">
        <v>449</v>
      </c>
      <c r="QD13" s="20">
        <v>3004.55</v>
      </c>
      <c r="QE13" s="17" t="s">
        <v>449</v>
      </c>
      <c r="QF13" s="17" t="s">
        <v>485</v>
      </c>
      <c r="QG13" s="20">
        <v>2999.7350630000001</v>
      </c>
      <c r="QH13" s="17" t="s">
        <v>449</v>
      </c>
      <c r="QI13" s="20">
        <v>3004.55</v>
      </c>
      <c r="QJ13" s="17" t="s">
        <v>449</v>
      </c>
      <c r="QK13" s="17" t="s">
        <v>486</v>
      </c>
      <c r="QL13" s="17" t="s">
        <v>438</v>
      </c>
      <c r="QM13" s="17" t="s">
        <v>438</v>
      </c>
      <c r="QN13" s="17" t="s">
        <v>438</v>
      </c>
      <c r="QO13" s="17" t="s">
        <v>487</v>
      </c>
      <c r="QP13" s="17" t="s">
        <v>438</v>
      </c>
      <c r="QQ13" s="17" t="s">
        <v>488</v>
      </c>
      <c r="QR13" s="17" t="s">
        <v>438</v>
      </c>
      <c r="QS13" s="17" t="s">
        <v>438</v>
      </c>
      <c r="QT13" s="17" t="s">
        <v>489</v>
      </c>
      <c r="QU13" s="17" t="s">
        <v>490</v>
      </c>
      <c r="QV13" s="17" t="s">
        <v>425</v>
      </c>
      <c r="QW13" s="17" t="s">
        <v>491</v>
      </c>
      <c r="QX13" s="17" t="s">
        <v>555</v>
      </c>
      <c r="QY13" s="17" t="s">
        <v>438</v>
      </c>
      <c r="QZ13" s="17" t="s">
        <v>438</v>
      </c>
      <c r="RA13" s="17" t="s">
        <v>449</v>
      </c>
      <c r="RB13" s="17" t="s">
        <v>449</v>
      </c>
    </row>
    <row r="14" spans="1:470" outlineLevel="2" x14ac:dyDescent="0.25">
      <c r="A14" s="17" t="s">
        <v>425</v>
      </c>
      <c r="B14" s="17" t="s">
        <v>576</v>
      </c>
      <c r="C14" s="17" t="s">
        <v>427</v>
      </c>
      <c r="D14" s="17" t="s">
        <v>428</v>
      </c>
      <c r="E14" s="17" t="s">
        <v>577</v>
      </c>
      <c r="F14" s="17" t="s">
        <v>578</v>
      </c>
      <c r="G14" s="17">
        <v>9101</v>
      </c>
      <c r="H14" s="18">
        <v>0</v>
      </c>
      <c r="I14" s="19">
        <v>44834</v>
      </c>
      <c r="J14" s="20">
        <v>4845</v>
      </c>
      <c r="K14" s="18">
        <v>1615393.41</v>
      </c>
      <c r="L14" s="18">
        <v>1615393.41</v>
      </c>
      <c r="M14" s="18">
        <v>1609509</v>
      </c>
      <c r="N14" s="18">
        <v>1609509</v>
      </c>
      <c r="O14" s="18">
        <v>1609509</v>
      </c>
      <c r="P14" s="18">
        <v>1609509</v>
      </c>
      <c r="Q14" s="18">
        <v>0</v>
      </c>
      <c r="R14" s="18">
        <v>-5884.41</v>
      </c>
      <c r="S14" s="18">
        <v>0</v>
      </c>
      <c r="T14" s="17" t="s">
        <v>431</v>
      </c>
      <c r="U14" s="17" t="s">
        <v>432</v>
      </c>
      <c r="V14" s="17" t="s">
        <v>579</v>
      </c>
      <c r="W14" s="17" t="s">
        <v>580</v>
      </c>
      <c r="X14" s="17" t="s">
        <v>435</v>
      </c>
      <c r="Y14" s="17" t="s">
        <v>436</v>
      </c>
      <c r="Z14" s="17" t="s">
        <v>437</v>
      </c>
      <c r="AA14" s="17" t="s">
        <v>431</v>
      </c>
      <c r="AB14" s="17" t="s">
        <v>438</v>
      </c>
      <c r="AC14" s="17" t="s">
        <v>438</v>
      </c>
      <c r="AD14" s="17" t="s">
        <v>438</v>
      </c>
      <c r="AE14" s="17" t="s">
        <v>438</v>
      </c>
      <c r="AF14" s="17" t="s">
        <v>439</v>
      </c>
      <c r="AG14" s="17" t="s">
        <v>438</v>
      </c>
      <c r="AH14" s="17" t="s">
        <v>438</v>
      </c>
      <c r="AI14" s="17" t="s">
        <v>440</v>
      </c>
      <c r="AJ14" s="17" t="s">
        <v>441</v>
      </c>
      <c r="AK14" s="17" t="s">
        <v>442</v>
      </c>
      <c r="AL14" s="18">
        <v>0</v>
      </c>
      <c r="AM14" s="17" t="s">
        <v>438</v>
      </c>
      <c r="AN14" s="21">
        <v>0</v>
      </c>
      <c r="AO14" s="17" t="s">
        <v>438</v>
      </c>
      <c r="AP14" s="21">
        <v>0</v>
      </c>
      <c r="AQ14" s="17" t="s">
        <v>438</v>
      </c>
      <c r="AR14" s="22" t="s">
        <v>443</v>
      </c>
      <c r="AS14" s="17" t="s">
        <v>438</v>
      </c>
      <c r="AT14" s="17" t="s">
        <v>438</v>
      </c>
      <c r="AU14" s="17" t="s">
        <v>438</v>
      </c>
      <c r="AV14" s="17" t="s">
        <v>438</v>
      </c>
      <c r="AW14" s="17" t="s">
        <v>438</v>
      </c>
      <c r="AX14" s="17" t="s">
        <v>581</v>
      </c>
      <c r="AY14" s="17" t="s">
        <v>437</v>
      </c>
      <c r="AZ14" s="17" t="s">
        <v>445</v>
      </c>
      <c r="BA14" s="18">
        <v>0</v>
      </c>
      <c r="BB14" s="21">
        <v>0</v>
      </c>
      <c r="BC14" s="21">
        <v>0</v>
      </c>
      <c r="BD14" s="17" t="s">
        <v>438</v>
      </c>
      <c r="BE14" s="21">
        <v>0</v>
      </c>
      <c r="BF14" s="17" t="s">
        <v>446</v>
      </c>
      <c r="BG14" s="20">
        <v>0</v>
      </c>
      <c r="BH14" s="20">
        <v>0</v>
      </c>
      <c r="BI14" s="18">
        <v>-0.37</v>
      </c>
      <c r="BJ14" s="17" t="s">
        <v>447</v>
      </c>
      <c r="BK14" s="17" t="s">
        <v>438</v>
      </c>
      <c r="BL14" s="19"/>
      <c r="BM14" s="17" t="s">
        <v>448</v>
      </c>
      <c r="BN14" s="23">
        <v>0</v>
      </c>
      <c r="BO14" s="17" t="s">
        <v>438</v>
      </c>
      <c r="BP14" s="17" t="s">
        <v>438</v>
      </c>
      <c r="BQ14" s="17" t="s">
        <v>438</v>
      </c>
      <c r="BR14" s="17" t="s">
        <v>436</v>
      </c>
      <c r="BS14" s="19"/>
      <c r="BT14" s="19"/>
      <c r="BU14" s="17" t="s">
        <v>438</v>
      </c>
      <c r="BV14" s="19"/>
      <c r="BW14" s="17" t="s">
        <v>438</v>
      </c>
      <c r="BX14" s="17" t="s">
        <v>438</v>
      </c>
      <c r="BY14" s="17" t="s">
        <v>438</v>
      </c>
      <c r="BZ14" s="17" t="s">
        <v>438</v>
      </c>
      <c r="CA14" s="17" t="s">
        <v>438</v>
      </c>
      <c r="CB14" s="17" t="s">
        <v>438</v>
      </c>
      <c r="CC14" s="17" t="s">
        <v>437</v>
      </c>
      <c r="CD14" s="17" t="s">
        <v>438</v>
      </c>
      <c r="CE14" s="17" t="s">
        <v>438</v>
      </c>
      <c r="CF14" s="18">
        <v>49662896.729999997</v>
      </c>
      <c r="CG14" s="18">
        <v>0</v>
      </c>
      <c r="CH14" s="18">
        <v>0</v>
      </c>
      <c r="CI14" s="17" t="s">
        <v>438</v>
      </c>
      <c r="CJ14" s="17" t="s">
        <v>436</v>
      </c>
      <c r="CK14" s="17" t="s">
        <v>438</v>
      </c>
      <c r="CL14" s="18">
        <v>1615393.41</v>
      </c>
      <c r="CM14" s="17" t="s">
        <v>438</v>
      </c>
      <c r="CN14" s="18">
        <v>0</v>
      </c>
      <c r="CO14" s="18">
        <v>0</v>
      </c>
      <c r="CP14" s="17" t="s">
        <v>449</v>
      </c>
      <c r="CQ14" s="20">
        <v>0</v>
      </c>
      <c r="CR14" s="18">
        <v>1615393.41</v>
      </c>
      <c r="CS14" s="18">
        <v>0</v>
      </c>
      <c r="CT14" s="17" t="s">
        <v>449</v>
      </c>
      <c r="CU14" s="17" t="s">
        <v>438</v>
      </c>
      <c r="CV14" s="18">
        <v>0</v>
      </c>
      <c r="CW14" s="17" t="s">
        <v>438</v>
      </c>
      <c r="CX14" s="18">
        <v>0</v>
      </c>
      <c r="CY14" s="17" t="s">
        <v>438</v>
      </c>
      <c r="CZ14" s="17" t="s">
        <v>449</v>
      </c>
      <c r="DA14" s="17" t="s">
        <v>438</v>
      </c>
      <c r="DB14" s="18">
        <v>0</v>
      </c>
      <c r="DC14" s="18">
        <v>1</v>
      </c>
      <c r="DD14" s="17" t="s">
        <v>449</v>
      </c>
      <c r="DE14" s="17" t="s">
        <v>450</v>
      </c>
      <c r="DF14" s="19">
        <v>44817</v>
      </c>
      <c r="DG14" s="18">
        <v>1615393.41</v>
      </c>
      <c r="DH14" s="19"/>
      <c r="DI14" s="18">
        <v>0</v>
      </c>
      <c r="DJ14" s="17" t="s">
        <v>447</v>
      </c>
      <c r="DK14" s="17" t="s">
        <v>449</v>
      </c>
      <c r="DL14" s="17" t="s">
        <v>451</v>
      </c>
      <c r="DM14" s="18">
        <v>1615393.41</v>
      </c>
      <c r="DN14" s="17" t="s">
        <v>449</v>
      </c>
      <c r="DO14" s="17" t="s">
        <v>438</v>
      </c>
      <c r="DP14" s="18">
        <v>0</v>
      </c>
      <c r="DQ14" s="19"/>
      <c r="DR14" s="18">
        <v>0</v>
      </c>
      <c r="DS14" s="17" t="s">
        <v>452</v>
      </c>
      <c r="DT14" s="17" t="s">
        <v>449</v>
      </c>
      <c r="DU14" s="17" t="s">
        <v>453</v>
      </c>
      <c r="DV14" s="18">
        <v>0</v>
      </c>
      <c r="DW14" s="17" t="s">
        <v>454</v>
      </c>
      <c r="DX14" s="17" t="s">
        <v>449</v>
      </c>
      <c r="DY14" s="17" t="s">
        <v>455</v>
      </c>
      <c r="DZ14" s="18">
        <v>0</v>
      </c>
      <c r="EA14" s="17" t="s">
        <v>456</v>
      </c>
      <c r="EB14" s="18">
        <v>0</v>
      </c>
      <c r="EC14" s="17" t="s">
        <v>438</v>
      </c>
      <c r="ED14" s="18">
        <v>0</v>
      </c>
      <c r="EE14" s="17" t="s">
        <v>438</v>
      </c>
      <c r="EF14" s="17" t="s">
        <v>449</v>
      </c>
      <c r="EG14" s="19">
        <v>44816</v>
      </c>
      <c r="EH14" s="18">
        <v>0</v>
      </c>
      <c r="EI14" s="17" t="s">
        <v>438</v>
      </c>
      <c r="EJ14" s="17" t="s">
        <v>449</v>
      </c>
      <c r="EK14" s="17" t="s">
        <v>457</v>
      </c>
      <c r="EL14" s="18">
        <v>0</v>
      </c>
      <c r="EM14" s="24">
        <v>0</v>
      </c>
      <c r="EN14" s="18">
        <v>0</v>
      </c>
      <c r="EO14" s="17" t="s">
        <v>458</v>
      </c>
      <c r="EP14" s="17" t="s">
        <v>449</v>
      </c>
      <c r="EQ14" s="20">
        <v>3.2408679999999999</v>
      </c>
      <c r="ER14" s="18">
        <v>0</v>
      </c>
      <c r="ES14" s="20">
        <v>0</v>
      </c>
      <c r="ET14" s="17" t="s">
        <v>449</v>
      </c>
      <c r="EU14" s="18">
        <v>0</v>
      </c>
      <c r="EV14" s="18">
        <v>0</v>
      </c>
      <c r="EW14" s="20">
        <v>3.2408679999999999</v>
      </c>
      <c r="EX14" s="18">
        <v>0</v>
      </c>
      <c r="EY14" s="18">
        <v>159389135.09</v>
      </c>
      <c r="EZ14" s="17" t="s">
        <v>438</v>
      </c>
      <c r="FA14" s="18">
        <v>0</v>
      </c>
      <c r="FB14" s="18">
        <v>0</v>
      </c>
      <c r="FC14" s="17" t="s">
        <v>436</v>
      </c>
      <c r="FD14" s="17" t="s">
        <v>438</v>
      </c>
      <c r="FE14" s="17" t="s">
        <v>459</v>
      </c>
      <c r="FF14" s="18">
        <v>0</v>
      </c>
      <c r="FG14" s="17" t="s">
        <v>459</v>
      </c>
      <c r="FH14" s="17" t="s">
        <v>460</v>
      </c>
      <c r="FI14" s="18">
        <v>0</v>
      </c>
      <c r="FJ14" s="17" t="s">
        <v>461</v>
      </c>
      <c r="FK14" s="17" t="s">
        <v>449</v>
      </c>
      <c r="FL14" s="19"/>
      <c r="FM14" s="18">
        <v>1615393.41</v>
      </c>
      <c r="FN14" s="19"/>
      <c r="FO14" s="17" t="s">
        <v>449</v>
      </c>
      <c r="FP14" s="17" t="s">
        <v>428</v>
      </c>
      <c r="FQ14" s="18">
        <v>0</v>
      </c>
      <c r="FR14" s="17" t="s">
        <v>457</v>
      </c>
      <c r="FS14" s="18">
        <v>0</v>
      </c>
      <c r="FT14" s="17" t="s">
        <v>457</v>
      </c>
      <c r="FU14" s="17" t="s">
        <v>449</v>
      </c>
      <c r="FV14" s="24">
        <v>0</v>
      </c>
      <c r="FW14" s="18">
        <v>0</v>
      </c>
      <c r="FX14" s="24">
        <v>0</v>
      </c>
      <c r="FY14" s="17" t="s">
        <v>438</v>
      </c>
      <c r="FZ14" s="18">
        <v>0</v>
      </c>
      <c r="GA14" s="19"/>
      <c r="GB14" s="18">
        <v>0</v>
      </c>
      <c r="GC14" s="17" t="s">
        <v>438</v>
      </c>
      <c r="GD14" s="18">
        <v>0</v>
      </c>
      <c r="GE14" s="17" t="s">
        <v>438</v>
      </c>
      <c r="GF14" s="18">
        <v>0</v>
      </c>
      <c r="GG14" s="17" t="s">
        <v>438</v>
      </c>
      <c r="GH14" s="18">
        <v>0</v>
      </c>
      <c r="GI14" s="17" t="s">
        <v>438</v>
      </c>
      <c r="GJ14" s="18">
        <v>0</v>
      </c>
      <c r="GK14" s="18">
        <v>0</v>
      </c>
      <c r="GL14" s="18">
        <v>-5884.41</v>
      </c>
      <c r="GM14" s="18">
        <v>0</v>
      </c>
      <c r="GN14" s="18">
        <v>0</v>
      </c>
      <c r="GO14" s="25">
        <v>0</v>
      </c>
      <c r="GP14" s="17" t="s">
        <v>449</v>
      </c>
      <c r="GQ14" s="25">
        <v>0</v>
      </c>
      <c r="GR14" s="18">
        <v>0</v>
      </c>
      <c r="GS14" s="20">
        <v>0</v>
      </c>
      <c r="GT14" s="18">
        <v>5884.41</v>
      </c>
      <c r="GU14" s="20">
        <v>0</v>
      </c>
      <c r="GV14" s="18">
        <v>-5884.41</v>
      </c>
      <c r="GW14" s="17" t="s">
        <v>582</v>
      </c>
      <c r="GX14" s="17" t="s">
        <v>449</v>
      </c>
      <c r="GY14" s="17" t="s">
        <v>583</v>
      </c>
      <c r="GZ14" s="18">
        <v>0</v>
      </c>
      <c r="HA14" s="17" t="s">
        <v>438</v>
      </c>
      <c r="HB14" s="18">
        <v>5884.41</v>
      </c>
      <c r="HC14" s="17" t="s">
        <v>438</v>
      </c>
      <c r="HD14" s="18">
        <v>0</v>
      </c>
      <c r="HE14" s="17" t="s">
        <v>438</v>
      </c>
      <c r="HF14" s="17" t="s">
        <v>449</v>
      </c>
      <c r="HG14" s="17" t="s">
        <v>464</v>
      </c>
      <c r="HH14" s="18">
        <v>0</v>
      </c>
      <c r="HI14" s="17" t="s">
        <v>438</v>
      </c>
      <c r="HJ14" s="18">
        <v>0</v>
      </c>
      <c r="HK14" s="17" t="s">
        <v>465</v>
      </c>
      <c r="HL14" s="18">
        <v>0</v>
      </c>
      <c r="HM14" s="20">
        <v>0</v>
      </c>
      <c r="HN14" s="17" t="s">
        <v>449</v>
      </c>
      <c r="HO14" s="17" t="s">
        <v>438</v>
      </c>
      <c r="HP14" s="18">
        <v>0</v>
      </c>
      <c r="HQ14" s="17" t="s">
        <v>438</v>
      </c>
      <c r="HR14" s="18">
        <v>0</v>
      </c>
      <c r="HS14" s="17" t="s">
        <v>438</v>
      </c>
      <c r="HT14" s="18">
        <v>0</v>
      </c>
      <c r="HU14" s="17" t="s">
        <v>438</v>
      </c>
      <c r="HV14" s="17" t="s">
        <v>449</v>
      </c>
      <c r="HW14" s="17" t="s">
        <v>438</v>
      </c>
      <c r="HX14" s="18">
        <v>0</v>
      </c>
      <c r="HY14" s="20">
        <v>0</v>
      </c>
      <c r="HZ14" s="18">
        <v>0</v>
      </c>
      <c r="IA14" s="20">
        <v>0</v>
      </c>
      <c r="IB14" s="18">
        <v>0</v>
      </c>
      <c r="IC14" s="17" t="s">
        <v>466</v>
      </c>
      <c r="ID14" s="18">
        <v>0</v>
      </c>
      <c r="IE14" s="20">
        <v>0</v>
      </c>
      <c r="IF14" s="17" t="s">
        <v>449</v>
      </c>
      <c r="IG14" s="24">
        <v>0</v>
      </c>
      <c r="IH14" s="18">
        <v>0</v>
      </c>
      <c r="II14" s="17" t="s">
        <v>438</v>
      </c>
      <c r="IJ14" s="18">
        <v>0</v>
      </c>
      <c r="IK14" s="17" t="s">
        <v>438</v>
      </c>
      <c r="IL14" s="18">
        <v>0</v>
      </c>
      <c r="IM14" s="17" t="s">
        <v>438</v>
      </c>
      <c r="IN14" s="17" t="s">
        <v>449</v>
      </c>
      <c r="IO14" s="17" t="s">
        <v>438</v>
      </c>
      <c r="IP14" s="18">
        <v>0</v>
      </c>
      <c r="IQ14" s="17" t="s">
        <v>438</v>
      </c>
      <c r="IR14" s="18">
        <v>0</v>
      </c>
      <c r="IS14" s="17" t="s">
        <v>438</v>
      </c>
      <c r="IT14" s="18">
        <v>0</v>
      </c>
      <c r="IU14" s="17" t="s">
        <v>438</v>
      </c>
      <c r="IV14" s="17" t="s">
        <v>449</v>
      </c>
      <c r="IW14" s="17" t="s">
        <v>438</v>
      </c>
      <c r="IX14" s="18">
        <v>0</v>
      </c>
      <c r="IY14" s="17" t="s">
        <v>438</v>
      </c>
      <c r="IZ14" s="18">
        <v>0</v>
      </c>
      <c r="JA14" s="17" t="s">
        <v>467</v>
      </c>
      <c r="JB14" s="18">
        <v>0</v>
      </c>
      <c r="JC14" s="17" t="s">
        <v>468</v>
      </c>
      <c r="JD14" s="17" t="s">
        <v>449</v>
      </c>
      <c r="JE14" s="18">
        <v>0</v>
      </c>
      <c r="JF14" s="19"/>
      <c r="JG14" s="17" t="s">
        <v>449</v>
      </c>
      <c r="JH14" s="19"/>
      <c r="JI14" s="18">
        <v>0</v>
      </c>
      <c r="JJ14" s="17" t="s">
        <v>438</v>
      </c>
      <c r="JK14" s="17" t="s">
        <v>449</v>
      </c>
      <c r="JL14" s="17" t="s">
        <v>438</v>
      </c>
      <c r="JM14" s="18">
        <v>0</v>
      </c>
      <c r="JN14" s="26">
        <v>0</v>
      </c>
      <c r="JO14" s="17" t="s">
        <v>449</v>
      </c>
      <c r="JP14" s="20">
        <v>333.41453300000001</v>
      </c>
      <c r="JQ14" s="18">
        <v>0</v>
      </c>
      <c r="JR14" s="17" t="s">
        <v>449</v>
      </c>
      <c r="JS14" s="17" t="s">
        <v>438</v>
      </c>
      <c r="JT14" s="17" t="s">
        <v>438</v>
      </c>
      <c r="JU14" s="18">
        <v>0</v>
      </c>
      <c r="JV14" s="17" t="s">
        <v>438</v>
      </c>
      <c r="JW14" s="17" t="s">
        <v>449</v>
      </c>
      <c r="JX14" s="24">
        <v>0</v>
      </c>
      <c r="JY14" s="18">
        <v>1609509</v>
      </c>
      <c r="JZ14" s="19"/>
      <c r="KA14" s="17" t="s">
        <v>449</v>
      </c>
      <c r="KB14" s="26">
        <v>0</v>
      </c>
      <c r="KC14" s="18">
        <v>1609509</v>
      </c>
      <c r="KD14" s="25">
        <v>0</v>
      </c>
      <c r="KE14" s="18">
        <v>0</v>
      </c>
      <c r="KF14" s="25">
        <v>0</v>
      </c>
      <c r="KG14" s="17" t="s">
        <v>449</v>
      </c>
      <c r="KH14" s="25">
        <v>0</v>
      </c>
      <c r="KI14" s="18">
        <v>1609509</v>
      </c>
      <c r="KJ14" s="26">
        <v>0</v>
      </c>
      <c r="KK14" s="17" t="s">
        <v>449</v>
      </c>
      <c r="KL14" s="25">
        <v>0</v>
      </c>
      <c r="KM14" s="18">
        <v>0</v>
      </c>
      <c r="KN14" s="25">
        <v>0</v>
      </c>
      <c r="KO14" s="18">
        <v>0</v>
      </c>
      <c r="KP14" s="25">
        <v>0</v>
      </c>
      <c r="KQ14" s="17" t="s">
        <v>438</v>
      </c>
      <c r="KR14" s="17" t="s">
        <v>584</v>
      </c>
      <c r="KS14" s="18">
        <v>0</v>
      </c>
      <c r="KT14" s="17" t="s">
        <v>585</v>
      </c>
      <c r="KU14" s="17" t="s">
        <v>438</v>
      </c>
      <c r="KV14" s="17" t="s">
        <v>438</v>
      </c>
      <c r="KW14" s="18">
        <v>0</v>
      </c>
      <c r="KX14" s="17" t="s">
        <v>438</v>
      </c>
      <c r="KY14" s="18">
        <v>0</v>
      </c>
      <c r="KZ14" s="17" t="s">
        <v>438</v>
      </c>
      <c r="LA14" s="17" t="s">
        <v>438</v>
      </c>
      <c r="LB14" s="17" t="s">
        <v>438</v>
      </c>
      <c r="LC14" s="18">
        <v>0</v>
      </c>
      <c r="LD14" s="17" t="s">
        <v>438</v>
      </c>
      <c r="LE14" s="17" t="s">
        <v>438</v>
      </c>
      <c r="LF14" s="17" t="s">
        <v>438</v>
      </c>
      <c r="LG14" s="18">
        <v>0</v>
      </c>
      <c r="LH14" s="17" t="s">
        <v>438</v>
      </c>
      <c r="LI14" s="18">
        <v>0</v>
      </c>
      <c r="LJ14" s="17" t="s">
        <v>438</v>
      </c>
      <c r="LK14" s="17" t="s">
        <v>438</v>
      </c>
      <c r="LL14" s="17" t="s">
        <v>438</v>
      </c>
      <c r="LM14" s="18">
        <v>0</v>
      </c>
      <c r="LN14" s="17" t="s">
        <v>438</v>
      </c>
      <c r="LO14" s="17" t="s">
        <v>438</v>
      </c>
      <c r="LP14" s="17" t="s">
        <v>438</v>
      </c>
      <c r="LQ14" s="18">
        <v>0</v>
      </c>
      <c r="LR14" s="18">
        <v>0</v>
      </c>
      <c r="LS14" s="17" t="s">
        <v>438</v>
      </c>
      <c r="LT14" s="20">
        <v>0</v>
      </c>
      <c r="LU14" s="18">
        <v>0</v>
      </c>
      <c r="LV14" s="18">
        <v>0</v>
      </c>
      <c r="LW14" s="17" t="s">
        <v>449</v>
      </c>
      <c r="LX14" s="17" t="s">
        <v>438</v>
      </c>
      <c r="LY14" s="18">
        <v>0</v>
      </c>
      <c r="LZ14" s="19">
        <v>44834</v>
      </c>
      <c r="MA14" s="17" t="s">
        <v>449</v>
      </c>
      <c r="MB14" s="17" t="s">
        <v>438</v>
      </c>
      <c r="MC14" s="18">
        <v>0</v>
      </c>
      <c r="MD14" s="19"/>
      <c r="ME14" s="17" t="s">
        <v>449</v>
      </c>
      <c r="MF14" s="23">
        <v>0</v>
      </c>
      <c r="MG14" s="18">
        <v>0</v>
      </c>
      <c r="MH14" s="17" t="s">
        <v>438</v>
      </c>
      <c r="MI14" s="17" t="s">
        <v>449</v>
      </c>
      <c r="MJ14" s="17" t="s">
        <v>438</v>
      </c>
      <c r="MK14" s="18">
        <v>0</v>
      </c>
      <c r="ML14" s="17" t="s">
        <v>438</v>
      </c>
      <c r="MM14" s="18">
        <v>0</v>
      </c>
      <c r="MN14" s="17" t="s">
        <v>471</v>
      </c>
      <c r="MO14" s="17" t="s">
        <v>449</v>
      </c>
      <c r="MP14" s="17" t="s">
        <v>438</v>
      </c>
      <c r="MQ14" s="18">
        <v>0</v>
      </c>
      <c r="MR14" s="17" t="s">
        <v>438</v>
      </c>
      <c r="MS14" s="17" t="s">
        <v>449</v>
      </c>
      <c r="MT14" s="17" t="s">
        <v>438</v>
      </c>
      <c r="MU14" s="18">
        <v>0</v>
      </c>
      <c r="MV14" s="17" t="s">
        <v>438</v>
      </c>
      <c r="MW14" s="18">
        <v>0</v>
      </c>
      <c r="MX14" s="17" t="s">
        <v>438</v>
      </c>
      <c r="MY14" s="17" t="s">
        <v>438</v>
      </c>
      <c r="MZ14" s="18">
        <v>0</v>
      </c>
      <c r="NA14" s="17" t="s">
        <v>472</v>
      </c>
      <c r="NB14" s="17" t="s">
        <v>438</v>
      </c>
      <c r="NC14" s="18">
        <v>1609509</v>
      </c>
      <c r="ND14" s="18">
        <v>0</v>
      </c>
      <c r="NE14" s="18">
        <v>1609509</v>
      </c>
      <c r="NF14" s="17" t="s">
        <v>438</v>
      </c>
      <c r="NG14" s="18">
        <v>1609509</v>
      </c>
      <c r="NH14" s="18">
        <v>0</v>
      </c>
      <c r="NI14" s="18">
        <v>0</v>
      </c>
      <c r="NJ14" s="17" t="s">
        <v>438</v>
      </c>
      <c r="NK14" s="18">
        <v>-5884.41</v>
      </c>
      <c r="NL14" s="18">
        <v>0</v>
      </c>
      <c r="NM14" s="18">
        <v>-5884.41</v>
      </c>
      <c r="NN14" s="17" t="s">
        <v>438</v>
      </c>
      <c r="NO14" s="17" t="s">
        <v>473</v>
      </c>
      <c r="NP14" s="18">
        <v>0</v>
      </c>
      <c r="NQ14" s="20">
        <v>0</v>
      </c>
      <c r="NR14" s="17" t="s">
        <v>438</v>
      </c>
      <c r="NS14" s="20">
        <v>0</v>
      </c>
      <c r="NT14" s="18">
        <v>0</v>
      </c>
      <c r="NU14" s="18">
        <v>0</v>
      </c>
      <c r="NV14" s="17" t="s">
        <v>438</v>
      </c>
      <c r="NW14" s="18">
        <v>0</v>
      </c>
      <c r="NX14" s="18">
        <v>0</v>
      </c>
      <c r="NY14" s="17" t="s">
        <v>438</v>
      </c>
      <c r="NZ14" s="17" t="s">
        <v>438</v>
      </c>
      <c r="OA14" s="18">
        <v>1609509</v>
      </c>
      <c r="OB14" s="18">
        <v>0</v>
      </c>
      <c r="OC14" s="17" t="s">
        <v>438</v>
      </c>
      <c r="OD14" s="17" t="s">
        <v>438</v>
      </c>
      <c r="OE14" s="17" t="s">
        <v>438</v>
      </c>
      <c r="OF14" s="18">
        <v>0</v>
      </c>
      <c r="OG14" s="17" t="s">
        <v>438</v>
      </c>
      <c r="OH14" s="17" t="s">
        <v>438</v>
      </c>
      <c r="OI14" s="17" t="s">
        <v>438</v>
      </c>
      <c r="OJ14" s="18">
        <v>0</v>
      </c>
      <c r="OK14" s="17" t="s">
        <v>438</v>
      </c>
      <c r="OL14" s="17" t="s">
        <v>438</v>
      </c>
      <c r="OM14" s="17" t="s">
        <v>438</v>
      </c>
      <c r="ON14" s="18">
        <v>0</v>
      </c>
      <c r="OO14" s="17" t="s">
        <v>438</v>
      </c>
      <c r="OP14" s="17" t="s">
        <v>438</v>
      </c>
      <c r="OQ14" s="17" t="s">
        <v>474</v>
      </c>
      <c r="OR14" s="18">
        <v>0</v>
      </c>
      <c r="OS14" s="17" t="s">
        <v>438</v>
      </c>
      <c r="OT14" s="17" t="s">
        <v>438</v>
      </c>
      <c r="OU14" s="17" t="s">
        <v>438</v>
      </c>
      <c r="OV14" s="18">
        <v>0</v>
      </c>
      <c r="OW14" s="17" t="s">
        <v>438</v>
      </c>
      <c r="OX14" s="17" t="s">
        <v>438</v>
      </c>
      <c r="OY14" s="17" t="s">
        <v>427</v>
      </c>
      <c r="OZ14" s="18">
        <v>0</v>
      </c>
      <c r="PA14" s="18">
        <v>0</v>
      </c>
      <c r="PB14" s="18">
        <v>0</v>
      </c>
      <c r="PC14" s="21">
        <v>1</v>
      </c>
      <c r="PD14" s="17" t="s">
        <v>438</v>
      </c>
      <c r="PE14" s="17" t="s">
        <v>438</v>
      </c>
      <c r="PF14" s="17" t="s">
        <v>475</v>
      </c>
      <c r="PG14" s="17" t="s">
        <v>476</v>
      </c>
      <c r="PH14" s="17" t="s">
        <v>477</v>
      </c>
      <c r="PI14" s="17" t="s">
        <v>478</v>
      </c>
      <c r="PJ14" s="17" t="s">
        <v>436</v>
      </c>
      <c r="PK14" s="17" t="s">
        <v>437</v>
      </c>
      <c r="PL14" s="17" t="s">
        <v>586</v>
      </c>
      <c r="PM14" s="17" t="s">
        <v>587</v>
      </c>
      <c r="PN14" s="17" t="s">
        <v>481</v>
      </c>
      <c r="PO14" s="17" t="s">
        <v>482</v>
      </c>
      <c r="PP14" s="17" t="s">
        <v>582</v>
      </c>
      <c r="PQ14" s="17" t="s">
        <v>438</v>
      </c>
      <c r="PR14" s="19"/>
      <c r="PS14" s="19"/>
      <c r="PT14" s="17" t="s">
        <v>483</v>
      </c>
      <c r="PU14" s="17" t="s">
        <v>484</v>
      </c>
      <c r="PV14" s="20">
        <v>332.2</v>
      </c>
      <c r="PW14" s="18">
        <v>1609509</v>
      </c>
      <c r="PX14" s="17" t="s">
        <v>449</v>
      </c>
      <c r="PY14" s="17" t="s">
        <v>449</v>
      </c>
      <c r="PZ14" s="18">
        <v>1609509</v>
      </c>
      <c r="QA14" s="17" t="s">
        <v>449</v>
      </c>
      <c r="QB14" s="20">
        <v>333.41453300000001</v>
      </c>
      <c r="QC14" s="17" t="s">
        <v>449</v>
      </c>
      <c r="QD14" s="20">
        <v>332.2</v>
      </c>
      <c r="QE14" s="17" t="s">
        <v>449</v>
      </c>
      <c r="QF14" s="17" t="s">
        <v>485</v>
      </c>
      <c r="QG14" s="20">
        <v>333.41453300000001</v>
      </c>
      <c r="QH14" s="17" t="s">
        <v>449</v>
      </c>
      <c r="QI14" s="20">
        <v>332.2</v>
      </c>
      <c r="QJ14" s="17" t="s">
        <v>449</v>
      </c>
      <c r="QK14" s="17" t="s">
        <v>486</v>
      </c>
      <c r="QL14" s="17" t="s">
        <v>438</v>
      </c>
      <c r="QM14" s="17" t="s">
        <v>438</v>
      </c>
      <c r="QN14" s="17" t="s">
        <v>438</v>
      </c>
      <c r="QO14" s="17" t="s">
        <v>487</v>
      </c>
      <c r="QP14" s="17" t="s">
        <v>438</v>
      </c>
      <c r="QQ14" s="17" t="s">
        <v>488</v>
      </c>
      <c r="QR14" s="17" t="s">
        <v>438</v>
      </c>
      <c r="QS14" s="17" t="s">
        <v>438</v>
      </c>
      <c r="QT14" s="17" t="s">
        <v>489</v>
      </c>
      <c r="QU14" s="17" t="s">
        <v>490</v>
      </c>
      <c r="QV14" s="17" t="s">
        <v>425</v>
      </c>
      <c r="QW14" s="17" t="s">
        <v>491</v>
      </c>
      <c r="QX14" s="17" t="s">
        <v>588</v>
      </c>
      <c r="QY14" s="17" t="s">
        <v>438</v>
      </c>
      <c r="QZ14" s="17" t="s">
        <v>438</v>
      </c>
      <c r="RA14" s="17" t="s">
        <v>449</v>
      </c>
      <c r="RB14" s="17" t="s">
        <v>449</v>
      </c>
    </row>
    <row r="15" spans="1:470" outlineLevel="2" x14ac:dyDescent="0.25">
      <c r="A15" s="17" t="s">
        <v>425</v>
      </c>
      <c r="B15" s="17" t="s">
        <v>670</v>
      </c>
      <c r="C15" s="17" t="s">
        <v>427</v>
      </c>
      <c r="D15" s="17" t="s">
        <v>428</v>
      </c>
      <c r="E15" s="17" t="s">
        <v>671</v>
      </c>
      <c r="F15" s="17" t="s">
        <v>672</v>
      </c>
      <c r="G15" s="17">
        <v>9101</v>
      </c>
      <c r="H15" s="18">
        <v>0</v>
      </c>
      <c r="I15" s="19">
        <v>44834</v>
      </c>
      <c r="J15" s="20">
        <v>5</v>
      </c>
      <c r="K15" s="18">
        <v>252412.1</v>
      </c>
      <c r="L15" s="18">
        <v>252412.1</v>
      </c>
      <c r="M15" s="18">
        <v>253330.75</v>
      </c>
      <c r="N15" s="18">
        <v>253330.75</v>
      </c>
      <c r="O15" s="18">
        <v>253330.75</v>
      </c>
      <c r="P15" s="18">
        <v>253330.75</v>
      </c>
      <c r="Q15" s="18">
        <v>0</v>
      </c>
      <c r="R15" s="18">
        <v>918.65</v>
      </c>
      <c r="S15" s="18">
        <v>0</v>
      </c>
      <c r="T15" s="17" t="s">
        <v>431</v>
      </c>
      <c r="U15" s="17" t="s">
        <v>432</v>
      </c>
      <c r="V15" s="17" t="s">
        <v>673</v>
      </c>
      <c r="W15" s="17" t="s">
        <v>674</v>
      </c>
      <c r="X15" s="17" t="s">
        <v>435</v>
      </c>
      <c r="Y15" s="17" t="s">
        <v>436</v>
      </c>
      <c r="Z15" s="17" t="s">
        <v>437</v>
      </c>
      <c r="AA15" s="17" t="s">
        <v>431</v>
      </c>
      <c r="AB15" s="17" t="s">
        <v>438</v>
      </c>
      <c r="AC15" s="17" t="s">
        <v>438</v>
      </c>
      <c r="AD15" s="17" t="s">
        <v>438</v>
      </c>
      <c r="AE15" s="17" t="s">
        <v>438</v>
      </c>
      <c r="AF15" s="17" t="s">
        <v>439</v>
      </c>
      <c r="AG15" s="17" t="s">
        <v>438</v>
      </c>
      <c r="AH15" s="17" t="s">
        <v>438</v>
      </c>
      <c r="AI15" s="17" t="s">
        <v>440</v>
      </c>
      <c r="AJ15" s="17" t="s">
        <v>441</v>
      </c>
      <c r="AK15" s="17" t="s">
        <v>442</v>
      </c>
      <c r="AL15" s="18">
        <v>0</v>
      </c>
      <c r="AM15" s="17" t="s">
        <v>438</v>
      </c>
      <c r="AN15" s="21">
        <v>0</v>
      </c>
      <c r="AO15" s="17" t="s">
        <v>438</v>
      </c>
      <c r="AP15" s="21">
        <v>0</v>
      </c>
      <c r="AQ15" s="17" t="s">
        <v>438</v>
      </c>
      <c r="AR15" s="22" t="s">
        <v>443</v>
      </c>
      <c r="AS15" s="17" t="s">
        <v>438</v>
      </c>
      <c r="AT15" s="17" t="s">
        <v>438</v>
      </c>
      <c r="AU15" s="17" t="s">
        <v>438</v>
      </c>
      <c r="AV15" s="17" t="s">
        <v>438</v>
      </c>
      <c r="AW15" s="17" t="s">
        <v>438</v>
      </c>
      <c r="AX15" s="17" t="s">
        <v>675</v>
      </c>
      <c r="AY15" s="17" t="s">
        <v>437</v>
      </c>
      <c r="AZ15" s="17" t="s">
        <v>445</v>
      </c>
      <c r="BA15" s="18">
        <v>0</v>
      </c>
      <c r="BB15" s="21">
        <v>0</v>
      </c>
      <c r="BC15" s="21">
        <v>0</v>
      </c>
      <c r="BD15" s="17" t="s">
        <v>438</v>
      </c>
      <c r="BE15" s="21">
        <v>0</v>
      </c>
      <c r="BF15" s="17" t="s">
        <v>446</v>
      </c>
      <c r="BG15" s="20">
        <v>0</v>
      </c>
      <c r="BH15" s="20">
        <v>0</v>
      </c>
      <c r="BI15" s="18">
        <v>0.36</v>
      </c>
      <c r="BJ15" s="17" t="s">
        <v>447</v>
      </c>
      <c r="BK15" s="17" t="s">
        <v>438</v>
      </c>
      <c r="BL15" s="19"/>
      <c r="BM15" s="17" t="s">
        <v>448</v>
      </c>
      <c r="BN15" s="23">
        <v>0</v>
      </c>
      <c r="BO15" s="17" t="s">
        <v>438</v>
      </c>
      <c r="BP15" s="17" t="s">
        <v>438</v>
      </c>
      <c r="BQ15" s="17" t="s">
        <v>438</v>
      </c>
      <c r="BR15" s="17" t="s">
        <v>436</v>
      </c>
      <c r="BS15" s="19"/>
      <c r="BT15" s="19"/>
      <c r="BU15" s="17" t="s">
        <v>438</v>
      </c>
      <c r="BV15" s="19"/>
      <c r="BW15" s="17" t="s">
        <v>438</v>
      </c>
      <c r="BX15" s="17" t="s">
        <v>438</v>
      </c>
      <c r="BY15" s="17" t="s">
        <v>438</v>
      </c>
      <c r="BZ15" s="17" t="s">
        <v>438</v>
      </c>
      <c r="CA15" s="17" t="s">
        <v>438</v>
      </c>
      <c r="CB15" s="17" t="s">
        <v>438</v>
      </c>
      <c r="CC15" s="17" t="s">
        <v>437</v>
      </c>
      <c r="CD15" s="17" t="s">
        <v>438</v>
      </c>
      <c r="CE15" s="17" t="s">
        <v>438</v>
      </c>
      <c r="CF15" s="18">
        <v>49662896.729999997</v>
      </c>
      <c r="CG15" s="18">
        <v>0</v>
      </c>
      <c r="CH15" s="18">
        <v>0</v>
      </c>
      <c r="CI15" s="17" t="s">
        <v>438</v>
      </c>
      <c r="CJ15" s="17" t="s">
        <v>436</v>
      </c>
      <c r="CK15" s="17" t="s">
        <v>438</v>
      </c>
      <c r="CL15" s="18">
        <v>252412.1</v>
      </c>
      <c r="CM15" s="17" t="s">
        <v>438</v>
      </c>
      <c r="CN15" s="18">
        <v>0</v>
      </c>
      <c r="CO15" s="18">
        <v>0</v>
      </c>
      <c r="CP15" s="17" t="s">
        <v>449</v>
      </c>
      <c r="CQ15" s="20">
        <v>0</v>
      </c>
      <c r="CR15" s="18">
        <v>252412.1</v>
      </c>
      <c r="CS15" s="18">
        <v>0</v>
      </c>
      <c r="CT15" s="17" t="s">
        <v>449</v>
      </c>
      <c r="CU15" s="17" t="s">
        <v>438</v>
      </c>
      <c r="CV15" s="18">
        <v>0</v>
      </c>
      <c r="CW15" s="17" t="s">
        <v>438</v>
      </c>
      <c r="CX15" s="18">
        <v>0</v>
      </c>
      <c r="CY15" s="17" t="s">
        <v>438</v>
      </c>
      <c r="CZ15" s="17" t="s">
        <v>449</v>
      </c>
      <c r="DA15" s="17" t="s">
        <v>438</v>
      </c>
      <c r="DB15" s="18">
        <v>0</v>
      </c>
      <c r="DC15" s="18">
        <v>10</v>
      </c>
      <c r="DD15" s="17" t="s">
        <v>449</v>
      </c>
      <c r="DE15" s="17" t="s">
        <v>450</v>
      </c>
      <c r="DF15" s="19">
        <v>44826</v>
      </c>
      <c r="DG15" s="18">
        <v>252412.1</v>
      </c>
      <c r="DH15" s="19"/>
      <c r="DI15" s="18">
        <v>0</v>
      </c>
      <c r="DJ15" s="17" t="s">
        <v>447</v>
      </c>
      <c r="DK15" s="17" t="s">
        <v>449</v>
      </c>
      <c r="DL15" s="17" t="s">
        <v>451</v>
      </c>
      <c r="DM15" s="18">
        <v>252412.1</v>
      </c>
      <c r="DN15" s="17" t="s">
        <v>449</v>
      </c>
      <c r="DO15" s="17" t="s">
        <v>438</v>
      </c>
      <c r="DP15" s="18">
        <v>0</v>
      </c>
      <c r="DQ15" s="19"/>
      <c r="DR15" s="18">
        <v>0</v>
      </c>
      <c r="DS15" s="17" t="s">
        <v>452</v>
      </c>
      <c r="DT15" s="17" t="s">
        <v>449</v>
      </c>
      <c r="DU15" s="17" t="s">
        <v>453</v>
      </c>
      <c r="DV15" s="18">
        <v>0</v>
      </c>
      <c r="DW15" s="17" t="s">
        <v>454</v>
      </c>
      <c r="DX15" s="17" t="s">
        <v>449</v>
      </c>
      <c r="DY15" s="17" t="s">
        <v>455</v>
      </c>
      <c r="DZ15" s="18">
        <v>0</v>
      </c>
      <c r="EA15" s="17" t="s">
        <v>456</v>
      </c>
      <c r="EB15" s="18">
        <v>0</v>
      </c>
      <c r="EC15" s="17" t="s">
        <v>438</v>
      </c>
      <c r="ED15" s="18">
        <v>0</v>
      </c>
      <c r="EE15" s="17" t="s">
        <v>438</v>
      </c>
      <c r="EF15" s="17" t="s">
        <v>449</v>
      </c>
      <c r="EG15" s="19">
        <v>44816</v>
      </c>
      <c r="EH15" s="18">
        <v>0</v>
      </c>
      <c r="EI15" s="17" t="s">
        <v>438</v>
      </c>
      <c r="EJ15" s="17" t="s">
        <v>449</v>
      </c>
      <c r="EK15" s="17" t="s">
        <v>457</v>
      </c>
      <c r="EL15" s="18">
        <v>0</v>
      </c>
      <c r="EM15" s="24">
        <v>0</v>
      </c>
      <c r="EN15" s="18">
        <v>0</v>
      </c>
      <c r="EO15" s="17" t="s">
        <v>458</v>
      </c>
      <c r="EP15" s="17" t="s">
        <v>449</v>
      </c>
      <c r="EQ15" s="20">
        <v>0.51010100000000003</v>
      </c>
      <c r="ER15" s="18">
        <v>0</v>
      </c>
      <c r="ES15" s="20">
        <v>0</v>
      </c>
      <c r="ET15" s="17" t="s">
        <v>449</v>
      </c>
      <c r="EU15" s="18">
        <v>0</v>
      </c>
      <c r="EV15" s="18">
        <v>0</v>
      </c>
      <c r="EW15" s="20">
        <v>0.51010100000000003</v>
      </c>
      <c r="EX15" s="18">
        <v>0</v>
      </c>
      <c r="EY15" s="18">
        <v>159389135.09</v>
      </c>
      <c r="EZ15" s="17" t="s">
        <v>438</v>
      </c>
      <c r="FA15" s="18">
        <v>0</v>
      </c>
      <c r="FB15" s="18">
        <v>0</v>
      </c>
      <c r="FC15" s="17" t="s">
        <v>436</v>
      </c>
      <c r="FD15" s="17" t="s">
        <v>438</v>
      </c>
      <c r="FE15" s="17" t="s">
        <v>459</v>
      </c>
      <c r="FF15" s="18">
        <v>0</v>
      </c>
      <c r="FG15" s="17" t="s">
        <v>459</v>
      </c>
      <c r="FH15" s="17" t="s">
        <v>460</v>
      </c>
      <c r="FI15" s="18">
        <v>0</v>
      </c>
      <c r="FJ15" s="17" t="s">
        <v>461</v>
      </c>
      <c r="FK15" s="17" t="s">
        <v>449</v>
      </c>
      <c r="FL15" s="19"/>
      <c r="FM15" s="18">
        <v>252412.1</v>
      </c>
      <c r="FN15" s="19"/>
      <c r="FO15" s="17" t="s">
        <v>449</v>
      </c>
      <c r="FP15" s="17" t="s">
        <v>428</v>
      </c>
      <c r="FQ15" s="18">
        <v>0</v>
      </c>
      <c r="FR15" s="17" t="s">
        <v>457</v>
      </c>
      <c r="FS15" s="18">
        <v>0</v>
      </c>
      <c r="FT15" s="17" t="s">
        <v>457</v>
      </c>
      <c r="FU15" s="17" t="s">
        <v>449</v>
      </c>
      <c r="FV15" s="24">
        <v>0</v>
      </c>
      <c r="FW15" s="18">
        <v>0</v>
      </c>
      <c r="FX15" s="24">
        <v>0</v>
      </c>
      <c r="FY15" s="17" t="s">
        <v>438</v>
      </c>
      <c r="FZ15" s="18">
        <v>0</v>
      </c>
      <c r="GA15" s="19"/>
      <c r="GB15" s="18">
        <v>0</v>
      </c>
      <c r="GC15" s="17" t="s">
        <v>438</v>
      </c>
      <c r="GD15" s="18">
        <v>0</v>
      </c>
      <c r="GE15" s="17" t="s">
        <v>438</v>
      </c>
      <c r="GF15" s="18">
        <v>0</v>
      </c>
      <c r="GG15" s="17" t="s">
        <v>438</v>
      </c>
      <c r="GH15" s="18">
        <v>0</v>
      </c>
      <c r="GI15" s="17" t="s">
        <v>438</v>
      </c>
      <c r="GJ15" s="18">
        <v>0</v>
      </c>
      <c r="GK15" s="18">
        <v>0</v>
      </c>
      <c r="GL15" s="18">
        <v>918.65</v>
      </c>
      <c r="GM15" s="18">
        <v>0</v>
      </c>
      <c r="GN15" s="18">
        <v>0</v>
      </c>
      <c r="GO15" s="25">
        <v>0</v>
      </c>
      <c r="GP15" s="17" t="s">
        <v>449</v>
      </c>
      <c r="GQ15" s="25">
        <v>0</v>
      </c>
      <c r="GR15" s="18">
        <v>918.65</v>
      </c>
      <c r="GS15" s="20">
        <v>0</v>
      </c>
      <c r="GT15" s="18">
        <v>0</v>
      </c>
      <c r="GU15" s="20">
        <v>0</v>
      </c>
      <c r="GV15" s="18">
        <v>918.65</v>
      </c>
      <c r="GW15" s="17" t="s">
        <v>676</v>
      </c>
      <c r="GX15" s="17" t="s">
        <v>449</v>
      </c>
      <c r="GY15" s="17" t="s">
        <v>677</v>
      </c>
      <c r="GZ15" s="18">
        <v>918.65</v>
      </c>
      <c r="HA15" s="17" t="s">
        <v>438</v>
      </c>
      <c r="HB15" s="18">
        <v>0</v>
      </c>
      <c r="HC15" s="17" t="s">
        <v>438</v>
      </c>
      <c r="HD15" s="18">
        <v>0</v>
      </c>
      <c r="HE15" s="17" t="s">
        <v>438</v>
      </c>
      <c r="HF15" s="17" t="s">
        <v>449</v>
      </c>
      <c r="HG15" s="17" t="s">
        <v>464</v>
      </c>
      <c r="HH15" s="18">
        <v>0</v>
      </c>
      <c r="HI15" s="17" t="s">
        <v>438</v>
      </c>
      <c r="HJ15" s="18">
        <v>0</v>
      </c>
      <c r="HK15" s="17" t="s">
        <v>465</v>
      </c>
      <c r="HL15" s="18">
        <v>0</v>
      </c>
      <c r="HM15" s="20">
        <v>0</v>
      </c>
      <c r="HN15" s="17" t="s">
        <v>449</v>
      </c>
      <c r="HO15" s="17" t="s">
        <v>438</v>
      </c>
      <c r="HP15" s="18">
        <v>0</v>
      </c>
      <c r="HQ15" s="17" t="s">
        <v>438</v>
      </c>
      <c r="HR15" s="18">
        <v>0</v>
      </c>
      <c r="HS15" s="17" t="s">
        <v>438</v>
      </c>
      <c r="HT15" s="18">
        <v>0</v>
      </c>
      <c r="HU15" s="17" t="s">
        <v>438</v>
      </c>
      <c r="HV15" s="17" t="s">
        <v>449</v>
      </c>
      <c r="HW15" s="17" t="s">
        <v>438</v>
      </c>
      <c r="HX15" s="18">
        <v>0</v>
      </c>
      <c r="HY15" s="20">
        <v>0</v>
      </c>
      <c r="HZ15" s="18">
        <v>0</v>
      </c>
      <c r="IA15" s="20">
        <v>0</v>
      </c>
      <c r="IB15" s="18">
        <v>0</v>
      </c>
      <c r="IC15" s="17" t="s">
        <v>466</v>
      </c>
      <c r="ID15" s="18">
        <v>0</v>
      </c>
      <c r="IE15" s="20">
        <v>0</v>
      </c>
      <c r="IF15" s="17" t="s">
        <v>449</v>
      </c>
      <c r="IG15" s="24">
        <v>0</v>
      </c>
      <c r="IH15" s="18">
        <v>0</v>
      </c>
      <c r="II15" s="17" t="s">
        <v>438</v>
      </c>
      <c r="IJ15" s="18">
        <v>0</v>
      </c>
      <c r="IK15" s="17" t="s">
        <v>438</v>
      </c>
      <c r="IL15" s="18">
        <v>0</v>
      </c>
      <c r="IM15" s="17" t="s">
        <v>438</v>
      </c>
      <c r="IN15" s="17" t="s">
        <v>449</v>
      </c>
      <c r="IO15" s="17" t="s">
        <v>438</v>
      </c>
      <c r="IP15" s="18">
        <v>0</v>
      </c>
      <c r="IQ15" s="17" t="s">
        <v>438</v>
      </c>
      <c r="IR15" s="18">
        <v>0</v>
      </c>
      <c r="IS15" s="17" t="s">
        <v>438</v>
      </c>
      <c r="IT15" s="18">
        <v>0</v>
      </c>
      <c r="IU15" s="17" t="s">
        <v>438</v>
      </c>
      <c r="IV15" s="17" t="s">
        <v>449</v>
      </c>
      <c r="IW15" s="17" t="s">
        <v>438</v>
      </c>
      <c r="IX15" s="18">
        <v>0</v>
      </c>
      <c r="IY15" s="17" t="s">
        <v>438</v>
      </c>
      <c r="IZ15" s="18">
        <v>0</v>
      </c>
      <c r="JA15" s="17" t="s">
        <v>467</v>
      </c>
      <c r="JB15" s="18">
        <v>0</v>
      </c>
      <c r="JC15" s="17" t="s">
        <v>468</v>
      </c>
      <c r="JD15" s="17" t="s">
        <v>449</v>
      </c>
      <c r="JE15" s="18">
        <v>0</v>
      </c>
      <c r="JF15" s="19"/>
      <c r="JG15" s="17" t="s">
        <v>449</v>
      </c>
      <c r="JH15" s="19"/>
      <c r="JI15" s="18">
        <v>0</v>
      </c>
      <c r="JJ15" s="17" t="s">
        <v>438</v>
      </c>
      <c r="JK15" s="17" t="s">
        <v>449</v>
      </c>
      <c r="JL15" s="17" t="s">
        <v>438</v>
      </c>
      <c r="JM15" s="18">
        <v>0</v>
      </c>
      <c r="JN15" s="26">
        <v>0</v>
      </c>
      <c r="JO15" s="17" t="s">
        <v>449</v>
      </c>
      <c r="JP15" s="20">
        <v>50482.42</v>
      </c>
      <c r="JQ15" s="18">
        <v>0</v>
      </c>
      <c r="JR15" s="17" t="s">
        <v>449</v>
      </c>
      <c r="JS15" s="17" t="s">
        <v>438</v>
      </c>
      <c r="JT15" s="17" t="s">
        <v>438</v>
      </c>
      <c r="JU15" s="18">
        <v>0</v>
      </c>
      <c r="JV15" s="17" t="s">
        <v>438</v>
      </c>
      <c r="JW15" s="17" t="s">
        <v>449</v>
      </c>
      <c r="JX15" s="24">
        <v>0</v>
      </c>
      <c r="JY15" s="18">
        <v>253330.75</v>
      </c>
      <c r="JZ15" s="19"/>
      <c r="KA15" s="17" t="s">
        <v>449</v>
      </c>
      <c r="KB15" s="26">
        <v>0</v>
      </c>
      <c r="KC15" s="18">
        <v>253330.75</v>
      </c>
      <c r="KD15" s="25">
        <v>0</v>
      </c>
      <c r="KE15" s="18">
        <v>0</v>
      </c>
      <c r="KF15" s="25">
        <v>0</v>
      </c>
      <c r="KG15" s="17" t="s">
        <v>449</v>
      </c>
      <c r="KH15" s="25">
        <v>0</v>
      </c>
      <c r="KI15" s="18">
        <v>253330.75</v>
      </c>
      <c r="KJ15" s="26">
        <v>0</v>
      </c>
      <c r="KK15" s="17" t="s">
        <v>449</v>
      </c>
      <c r="KL15" s="25">
        <v>0</v>
      </c>
      <c r="KM15" s="18">
        <v>0</v>
      </c>
      <c r="KN15" s="25">
        <v>0</v>
      </c>
      <c r="KO15" s="18">
        <v>0</v>
      </c>
      <c r="KP15" s="25">
        <v>0</v>
      </c>
      <c r="KQ15" s="17" t="s">
        <v>438</v>
      </c>
      <c r="KR15" s="17" t="s">
        <v>678</v>
      </c>
      <c r="KS15" s="18">
        <v>0</v>
      </c>
      <c r="KT15" s="17" t="s">
        <v>679</v>
      </c>
      <c r="KU15" s="17" t="s">
        <v>438</v>
      </c>
      <c r="KV15" s="17" t="s">
        <v>438</v>
      </c>
      <c r="KW15" s="18">
        <v>0</v>
      </c>
      <c r="KX15" s="17" t="s">
        <v>438</v>
      </c>
      <c r="KY15" s="18">
        <v>0</v>
      </c>
      <c r="KZ15" s="17" t="s">
        <v>438</v>
      </c>
      <c r="LA15" s="17" t="s">
        <v>438</v>
      </c>
      <c r="LB15" s="17" t="s">
        <v>438</v>
      </c>
      <c r="LC15" s="18">
        <v>0</v>
      </c>
      <c r="LD15" s="17" t="s">
        <v>438</v>
      </c>
      <c r="LE15" s="17" t="s">
        <v>438</v>
      </c>
      <c r="LF15" s="17" t="s">
        <v>438</v>
      </c>
      <c r="LG15" s="18">
        <v>0</v>
      </c>
      <c r="LH15" s="17" t="s">
        <v>438</v>
      </c>
      <c r="LI15" s="18">
        <v>0</v>
      </c>
      <c r="LJ15" s="17" t="s">
        <v>438</v>
      </c>
      <c r="LK15" s="17" t="s">
        <v>438</v>
      </c>
      <c r="LL15" s="17" t="s">
        <v>438</v>
      </c>
      <c r="LM15" s="18">
        <v>0</v>
      </c>
      <c r="LN15" s="17" t="s">
        <v>438</v>
      </c>
      <c r="LO15" s="17" t="s">
        <v>438</v>
      </c>
      <c r="LP15" s="17" t="s">
        <v>438</v>
      </c>
      <c r="LQ15" s="18">
        <v>0</v>
      </c>
      <c r="LR15" s="18">
        <v>0</v>
      </c>
      <c r="LS15" s="17" t="s">
        <v>438</v>
      </c>
      <c r="LT15" s="20">
        <v>0</v>
      </c>
      <c r="LU15" s="18">
        <v>0</v>
      </c>
      <c r="LV15" s="18">
        <v>0</v>
      </c>
      <c r="LW15" s="17" t="s">
        <v>449</v>
      </c>
      <c r="LX15" s="17" t="s">
        <v>438</v>
      </c>
      <c r="LY15" s="18">
        <v>0</v>
      </c>
      <c r="LZ15" s="19">
        <v>44834</v>
      </c>
      <c r="MA15" s="17" t="s">
        <v>449</v>
      </c>
      <c r="MB15" s="17" t="s">
        <v>438</v>
      </c>
      <c r="MC15" s="18">
        <v>0</v>
      </c>
      <c r="MD15" s="19"/>
      <c r="ME15" s="17" t="s">
        <v>449</v>
      </c>
      <c r="MF15" s="23">
        <v>0</v>
      </c>
      <c r="MG15" s="18">
        <v>0</v>
      </c>
      <c r="MH15" s="17" t="s">
        <v>438</v>
      </c>
      <c r="MI15" s="17" t="s">
        <v>449</v>
      </c>
      <c r="MJ15" s="17" t="s">
        <v>438</v>
      </c>
      <c r="MK15" s="18">
        <v>0</v>
      </c>
      <c r="ML15" s="17" t="s">
        <v>438</v>
      </c>
      <c r="MM15" s="18">
        <v>0</v>
      </c>
      <c r="MN15" s="17" t="s">
        <v>471</v>
      </c>
      <c r="MO15" s="17" t="s">
        <v>449</v>
      </c>
      <c r="MP15" s="17" t="s">
        <v>438</v>
      </c>
      <c r="MQ15" s="18">
        <v>0</v>
      </c>
      <c r="MR15" s="17" t="s">
        <v>438</v>
      </c>
      <c r="MS15" s="17" t="s">
        <v>449</v>
      </c>
      <c r="MT15" s="17" t="s">
        <v>438</v>
      </c>
      <c r="MU15" s="18">
        <v>0</v>
      </c>
      <c r="MV15" s="17" t="s">
        <v>438</v>
      </c>
      <c r="MW15" s="18">
        <v>0</v>
      </c>
      <c r="MX15" s="17" t="s">
        <v>438</v>
      </c>
      <c r="MY15" s="17" t="s">
        <v>438</v>
      </c>
      <c r="MZ15" s="18">
        <v>0</v>
      </c>
      <c r="NA15" s="17" t="s">
        <v>472</v>
      </c>
      <c r="NB15" s="17" t="s">
        <v>438</v>
      </c>
      <c r="NC15" s="18">
        <v>253330.75</v>
      </c>
      <c r="ND15" s="18">
        <v>0</v>
      </c>
      <c r="NE15" s="18">
        <v>253330.75</v>
      </c>
      <c r="NF15" s="17" t="s">
        <v>438</v>
      </c>
      <c r="NG15" s="18">
        <v>253330.75</v>
      </c>
      <c r="NH15" s="18">
        <v>0</v>
      </c>
      <c r="NI15" s="18">
        <v>0</v>
      </c>
      <c r="NJ15" s="17" t="s">
        <v>438</v>
      </c>
      <c r="NK15" s="18">
        <v>918.65</v>
      </c>
      <c r="NL15" s="18">
        <v>0</v>
      </c>
      <c r="NM15" s="18">
        <v>918.65</v>
      </c>
      <c r="NN15" s="17" t="s">
        <v>438</v>
      </c>
      <c r="NO15" s="17" t="s">
        <v>473</v>
      </c>
      <c r="NP15" s="18">
        <v>0</v>
      </c>
      <c r="NQ15" s="20">
        <v>0</v>
      </c>
      <c r="NR15" s="17" t="s">
        <v>438</v>
      </c>
      <c r="NS15" s="20">
        <v>0</v>
      </c>
      <c r="NT15" s="18">
        <v>0</v>
      </c>
      <c r="NU15" s="18">
        <v>0</v>
      </c>
      <c r="NV15" s="17" t="s">
        <v>438</v>
      </c>
      <c r="NW15" s="18">
        <v>0</v>
      </c>
      <c r="NX15" s="18">
        <v>0</v>
      </c>
      <c r="NY15" s="17" t="s">
        <v>438</v>
      </c>
      <c r="NZ15" s="17" t="s">
        <v>438</v>
      </c>
      <c r="OA15" s="18">
        <v>253330.75</v>
      </c>
      <c r="OB15" s="18">
        <v>0</v>
      </c>
      <c r="OC15" s="17" t="s">
        <v>438</v>
      </c>
      <c r="OD15" s="17" t="s">
        <v>438</v>
      </c>
      <c r="OE15" s="17" t="s">
        <v>438</v>
      </c>
      <c r="OF15" s="18">
        <v>0</v>
      </c>
      <c r="OG15" s="17" t="s">
        <v>438</v>
      </c>
      <c r="OH15" s="17" t="s">
        <v>438</v>
      </c>
      <c r="OI15" s="17" t="s">
        <v>438</v>
      </c>
      <c r="OJ15" s="18">
        <v>0</v>
      </c>
      <c r="OK15" s="17" t="s">
        <v>438</v>
      </c>
      <c r="OL15" s="17" t="s">
        <v>438</v>
      </c>
      <c r="OM15" s="17" t="s">
        <v>438</v>
      </c>
      <c r="ON15" s="18">
        <v>0</v>
      </c>
      <c r="OO15" s="17" t="s">
        <v>438</v>
      </c>
      <c r="OP15" s="17" t="s">
        <v>438</v>
      </c>
      <c r="OQ15" s="17" t="s">
        <v>474</v>
      </c>
      <c r="OR15" s="18">
        <v>0</v>
      </c>
      <c r="OS15" s="17" t="s">
        <v>438</v>
      </c>
      <c r="OT15" s="17" t="s">
        <v>438</v>
      </c>
      <c r="OU15" s="17" t="s">
        <v>438</v>
      </c>
      <c r="OV15" s="18">
        <v>0</v>
      </c>
      <c r="OW15" s="17" t="s">
        <v>438</v>
      </c>
      <c r="OX15" s="17" t="s">
        <v>438</v>
      </c>
      <c r="OY15" s="17" t="s">
        <v>427</v>
      </c>
      <c r="OZ15" s="18">
        <v>0</v>
      </c>
      <c r="PA15" s="18">
        <v>0</v>
      </c>
      <c r="PB15" s="18">
        <v>0</v>
      </c>
      <c r="PC15" s="21">
        <v>1</v>
      </c>
      <c r="PD15" s="17" t="s">
        <v>438</v>
      </c>
      <c r="PE15" s="17" t="s">
        <v>438</v>
      </c>
      <c r="PF15" s="17" t="s">
        <v>475</v>
      </c>
      <c r="PG15" s="17" t="s">
        <v>476</v>
      </c>
      <c r="PH15" s="17" t="s">
        <v>477</v>
      </c>
      <c r="PI15" s="17" t="s">
        <v>478</v>
      </c>
      <c r="PJ15" s="17" t="s">
        <v>436</v>
      </c>
      <c r="PK15" s="17" t="s">
        <v>437</v>
      </c>
      <c r="PL15" s="17" t="s">
        <v>680</v>
      </c>
      <c r="PM15" s="17" t="s">
        <v>681</v>
      </c>
      <c r="PN15" s="17" t="s">
        <v>481</v>
      </c>
      <c r="PO15" s="17" t="s">
        <v>482</v>
      </c>
      <c r="PP15" s="17" t="s">
        <v>676</v>
      </c>
      <c r="PQ15" s="17" t="s">
        <v>438</v>
      </c>
      <c r="PR15" s="19"/>
      <c r="PS15" s="19"/>
      <c r="PT15" s="17" t="s">
        <v>483</v>
      </c>
      <c r="PU15" s="17" t="s">
        <v>484</v>
      </c>
      <c r="PV15" s="20">
        <v>50666.15</v>
      </c>
      <c r="PW15" s="18">
        <v>253330.75</v>
      </c>
      <c r="PX15" s="17" t="s">
        <v>449</v>
      </c>
      <c r="PY15" s="17" t="s">
        <v>449</v>
      </c>
      <c r="PZ15" s="18">
        <v>253330.75</v>
      </c>
      <c r="QA15" s="17" t="s">
        <v>449</v>
      </c>
      <c r="QB15" s="20">
        <v>50482.42</v>
      </c>
      <c r="QC15" s="17" t="s">
        <v>449</v>
      </c>
      <c r="QD15" s="20">
        <v>50666.15</v>
      </c>
      <c r="QE15" s="17" t="s">
        <v>449</v>
      </c>
      <c r="QF15" s="17" t="s">
        <v>485</v>
      </c>
      <c r="QG15" s="20">
        <v>50482.42</v>
      </c>
      <c r="QH15" s="17" t="s">
        <v>449</v>
      </c>
      <c r="QI15" s="20">
        <v>50666.15</v>
      </c>
      <c r="QJ15" s="17" t="s">
        <v>449</v>
      </c>
      <c r="QK15" s="17" t="s">
        <v>486</v>
      </c>
      <c r="QL15" s="17" t="s">
        <v>438</v>
      </c>
      <c r="QM15" s="17" t="s">
        <v>438</v>
      </c>
      <c r="QN15" s="17" t="s">
        <v>438</v>
      </c>
      <c r="QO15" s="17" t="s">
        <v>487</v>
      </c>
      <c r="QP15" s="17" t="s">
        <v>438</v>
      </c>
      <c r="QQ15" s="17" t="s">
        <v>488</v>
      </c>
      <c r="QR15" s="17" t="s">
        <v>438</v>
      </c>
      <c r="QS15" s="17" t="s">
        <v>438</v>
      </c>
      <c r="QT15" s="17" t="s">
        <v>489</v>
      </c>
      <c r="QU15" s="17" t="s">
        <v>490</v>
      </c>
      <c r="QV15" s="17" t="s">
        <v>425</v>
      </c>
      <c r="QW15" s="17" t="s">
        <v>491</v>
      </c>
      <c r="QX15" s="17" t="s">
        <v>682</v>
      </c>
      <c r="QY15" s="17" t="s">
        <v>438</v>
      </c>
      <c r="QZ15" s="17" t="s">
        <v>438</v>
      </c>
      <c r="RA15" s="17" t="s">
        <v>449</v>
      </c>
      <c r="RB15" s="17" t="s">
        <v>449</v>
      </c>
    </row>
    <row r="16" spans="1:470" outlineLevel="2" x14ac:dyDescent="0.25">
      <c r="A16" s="17" t="s">
        <v>425</v>
      </c>
      <c r="B16" s="17" t="s">
        <v>589</v>
      </c>
      <c r="C16" s="17" t="s">
        <v>427</v>
      </c>
      <c r="D16" s="17" t="s">
        <v>428</v>
      </c>
      <c r="E16" s="17" t="s">
        <v>590</v>
      </c>
      <c r="F16" s="17" t="s">
        <v>591</v>
      </c>
      <c r="G16" s="17">
        <v>9101</v>
      </c>
      <c r="H16" s="18">
        <v>0</v>
      </c>
      <c r="I16" s="19">
        <v>44834</v>
      </c>
      <c r="J16" s="20">
        <v>852</v>
      </c>
      <c r="K16" s="18">
        <v>1542130.12</v>
      </c>
      <c r="L16" s="18">
        <v>1542130.12</v>
      </c>
      <c r="M16" s="18">
        <v>1549958.4</v>
      </c>
      <c r="N16" s="18">
        <v>1549958.4</v>
      </c>
      <c r="O16" s="18">
        <v>1549958.4</v>
      </c>
      <c r="P16" s="18">
        <v>1549958.4</v>
      </c>
      <c r="Q16" s="18">
        <v>0</v>
      </c>
      <c r="R16" s="18">
        <v>7828.28</v>
      </c>
      <c r="S16" s="18">
        <v>0</v>
      </c>
      <c r="T16" s="17" t="s">
        <v>431</v>
      </c>
      <c r="U16" s="17" t="s">
        <v>432</v>
      </c>
      <c r="V16" s="17" t="s">
        <v>592</v>
      </c>
      <c r="W16" s="17" t="s">
        <v>593</v>
      </c>
      <c r="X16" s="17" t="s">
        <v>435</v>
      </c>
      <c r="Y16" s="17" t="s">
        <v>436</v>
      </c>
      <c r="Z16" s="17" t="s">
        <v>437</v>
      </c>
      <c r="AA16" s="17" t="s">
        <v>431</v>
      </c>
      <c r="AB16" s="17" t="s">
        <v>438</v>
      </c>
      <c r="AC16" s="17" t="s">
        <v>438</v>
      </c>
      <c r="AD16" s="17" t="s">
        <v>438</v>
      </c>
      <c r="AE16" s="17" t="s">
        <v>438</v>
      </c>
      <c r="AF16" s="17" t="s">
        <v>439</v>
      </c>
      <c r="AG16" s="17" t="s">
        <v>438</v>
      </c>
      <c r="AH16" s="17" t="s">
        <v>438</v>
      </c>
      <c r="AI16" s="17" t="s">
        <v>440</v>
      </c>
      <c r="AJ16" s="17" t="s">
        <v>441</v>
      </c>
      <c r="AK16" s="17" t="s">
        <v>442</v>
      </c>
      <c r="AL16" s="18">
        <v>0</v>
      </c>
      <c r="AM16" s="17" t="s">
        <v>438</v>
      </c>
      <c r="AN16" s="21">
        <v>0</v>
      </c>
      <c r="AO16" s="17" t="s">
        <v>438</v>
      </c>
      <c r="AP16" s="21">
        <v>0</v>
      </c>
      <c r="AQ16" s="17" t="s">
        <v>438</v>
      </c>
      <c r="AR16" s="22" t="s">
        <v>443</v>
      </c>
      <c r="AS16" s="17" t="s">
        <v>438</v>
      </c>
      <c r="AT16" s="17" t="s">
        <v>438</v>
      </c>
      <c r="AU16" s="17" t="s">
        <v>438</v>
      </c>
      <c r="AV16" s="17" t="s">
        <v>438</v>
      </c>
      <c r="AW16" s="17" t="s">
        <v>438</v>
      </c>
      <c r="AX16" s="17" t="s">
        <v>594</v>
      </c>
      <c r="AY16" s="17" t="s">
        <v>437</v>
      </c>
      <c r="AZ16" s="17" t="s">
        <v>445</v>
      </c>
      <c r="BA16" s="18">
        <v>0</v>
      </c>
      <c r="BB16" s="21">
        <v>0</v>
      </c>
      <c r="BC16" s="21">
        <v>0</v>
      </c>
      <c r="BD16" s="17" t="s">
        <v>438</v>
      </c>
      <c r="BE16" s="21">
        <v>0</v>
      </c>
      <c r="BF16" s="17" t="s">
        <v>446</v>
      </c>
      <c r="BG16" s="20">
        <v>0</v>
      </c>
      <c r="BH16" s="20">
        <v>0</v>
      </c>
      <c r="BI16" s="18">
        <v>0.51</v>
      </c>
      <c r="BJ16" s="17" t="s">
        <v>447</v>
      </c>
      <c r="BK16" s="17" t="s">
        <v>438</v>
      </c>
      <c r="BL16" s="19"/>
      <c r="BM16" s="17" t="s">
        <v>510</v>
      </c>
      <c r="BN16" s="23">
        <v>0</v>
      </c>
      <c r="BO16" s="17" t="s">
        <v>438</v>
      </c>
      <c r="BP16" s="17" t="s">
        <v>438</v>
      </c>
      <c r="BQ16" s="17" t="s">
        <v>438</v>
      </c>
      <c r="BR16" s="17" t="s">
        <v>436</v>
      </c>
      <c r="BS16" s="19"/>
      <c r="BT16" s="19"/>
      <c r="BU16" s="17" t="s">
        <v>438</v>
      </c>
      <c r="BV16" s="19"/>
      <c r="BW16" s="17" t="s">
        <v>438</v>
      </c>
      <c r="BX16" s="17" t="s">
        <v>438</v>
      </c>
      <c r="BY16" s="17" t="s">
        <v>438</v>
      </c>
      <c r="BZ16" s="17" t="s">
        <v>438</v>
      </c>
      <c r="CA16" s="17" t="s">
        <v>438</v>
      </c>
      <c r="CB16" s="17" t="s">
        <v>438</v>
      </c>
      <c r="CC16" s="17" t="s">
        <v>437</v>
      </c>
      <c r="CD16" s="17" t="s">
        <v>438</v>
      </c>
      <c r="CE16" s="17" t="s">
        <v>438</v>
      </c>
      <c r="CF16" s="18">
        <v>49662896.729999997</v>
      </c>
      <c r="CG16" s="18">
        <v>0</v>
      </c>
      <c r="CH16" s="18">
        <v>0</v>
      </c>
      <c r="CI16" s="17" t="s">
        <v>438</v>
      </c>
      <c r="CJ16" s="17" t="s">
        <v>436</v>
      </c>
      <c r="CK16" s="17" t="s">
        <v>438</v>
      </c>
      <c r="CL16" s="18">
        <v>1542130.12</v>
      </c>
      <c r="CM16" s="17" t="s">
        <v>438</v>
      </c>
      <c r="CN16" s="18">
        <v>0</v>
      </c>
      <c r="CO16" s="18">
        <v>0</v>
      </c>
      <c r="CP16" s="17" t="s">
        <v>449</v>
      </c>
      <c r="CQ16" s="20">
        <v>0</v>
      </c>
      <c r="CR16" s="18">
        <v>1542130.12</v>
      </c>
      <c r="CS16" s="18">
        <v>0</v>
      </c>
      <c r="CT16" s="17" t="s">
        <v>449</v>
      </c>
      <c r="CU16" s="17" t="s">
        <v>438</v>
      </c>
      <c r="CV16" s="18">
        <v>0</v>
      </c>
      <c r="CW16" s="17" t="s">
        <v>438</v>
      </c>
      <c r="CX16" s="18">
        <v>0</v>
      </c>
      <c r="CY16" s="17" t="s">
        <v>438</v>
      </c>
      <c r="CZ16" s="17" t="s">
        <v>449</v>
      </c>
      <c r="DA16" s="17" t="s">
        <v>438</v>
      </c>
      <c r="DB16" s="18">
        <v>0</v>
      </c>
      <c r="DC16" s="18">
        <v>5</v>
      </c>
      <c r="DD16" s="17" t="s">
        <v>449</v>
      </c>
      <c r="DE16" s="17" t="s">
        <v>450</v>
      </c>
      <c r="DF16" s="19">
        <v>44817</v>
      </c>
      <c r="DG16" s="18">
        <v>1542130.12</v>
      </c>
      <c r="DH16" s="19"/>
      <c r="DI16" s="18">
        <v>0</v>
      </c>
      <c r="DJ16" s="17" t="s">
        <v>447</v>
      </c>
      <c r="DK16" s="17" t="s">
        <v>449</v>
      </c>
      <c r="DL16" s="17" t="s">
        <v>451</v>
      </c>
      <c r="DM16" s="18">
        <v>1542130.12</v>
      </c>
      <c r="DN16" s="17" t="s">
        <v>449</v>
      </c>
      <c r="DO16" s="17" t="s">
        <v>438</v>
      </c>
      <c r="DP16" s="18">
        <v>0</v>
      </c>
      <c r="DQ16" s="19"/>
      <c r="DR16" s="18">
        <v>0</v>
      </c>
      <c r="DS16" s="17" t="s">
        <v>452</v>
      </c>
      <c r="DT16" s="17" t="s">
        <v>449</v>
      </c>
      <c r="DU16" s="17" t="s">
        <v>453</v>
      </c>
      <c r="DV16" s="18">
        <v>0</v>
      </c>
      <c r="DW16" s="17" t="s">
        <v>454</v>
      </c>
      <c r="DX16" s="17" t="s">
        <v>449</v>
      </c>
      <c r="DY16" s="17" t="s">
        <v>455</v>
      </c>
      <c r="DZ16" s="18">
        <v>0</v>
      </c>
      <c r="EA16" s="17" t="s">
        <v>456</v>
      </c>
      <c r="EB16" s="18">
        <v>0</v>
      </c>
      <c r="EC16" s="17" t="s">
        <v>438</v>
      </c>
      <c r="ED16" s="18">
        <v>0</v>
      </c>
      <c r="EE16" s="17" t="s">
        <v>438</v>
      </c>
      <c r="EF16" s="17" t="s">
        <v>449</v>
      </c>
      <c r="EG16" s="19">
        <v>44816</v>
      </c>
      <c r="EH16" s="18">
        <v>0</v>
      </c>
      <c r="EI16" s="17" t="s">
        <v>438</v>
      </c>
      <c r="EJ16" s="17" t="s">
        <v>449</v>
      </c>
      <c r="EK16" s="17" t="s">
        <v>457</v>
      </c>
      <c r="EL16" s="18">
        <v>0</v>
      </c>
      <c r="EM16" s="24">
        <v>0</v>
      </c>
      <c r="EN16" s="18">
        <v>0</v>
      </c>
      <c r="EO16" s="17" t="s">
        <v>458</v>
      </c>
      <c r="EP16" s="17" t="s">
        <v>449</v>
      </c>
      <c r="EQ16" s="20">
        <v>3.120959</v>
      </c>
      <c r="ER16" s="18">
        <v>0</v>
      </c>
      <c r="ES16" s="20">
        <v>0</v>
      </c>
      <c r="ET16" s="17" t="s">
        <v>449</v>
      </c>
      <c r="EU16" s="18">
        <v>0</v>
      </c>
      <c r="EV16" s="18">
        <v>0</v>
      </c>
      <c r="EW16" s="20">
        <v>3.120959</v>
      </c>
      <c r="EX16" s="18">
        <v>0</v>
      </c>
      <c r="EY16" s="18">
        <v>159389135.09</v>
      </c>
      <c r="EZ16" s="17" t="s">
        <v>438</v>
      </c>
      <c r="FA16" s="18">
        <v>0</v>
      </c>
      <c r="FB16" s="18">
        <v>0</v>
      </c>
      <c r="FC16" s="17" t="s">
        <v>436</v>
      </c>
      <c r="FD16" s="17" t="s">
        <v>438</v>
      </c>
      <c r="FE16" s="17" t="s">
        <v>459</v>
      </c>
      <c r="FF16" s="18">
        <v>0</v>
      </c>
      <c r="FG16" s="17" t="s">
        <v>459</v>
      </c>
      <c r="FH16" s="17" t="s">
        <v>460</v>
      </c>
      <c r="FI16" s="18">
        <v>0</v>
      </c>
      <c r="FJ16" s="17" t="s">
        <v>461</v>
      </c>
      <c r="FK16" s="17" t="s">
        <v>449</v>
      </c>
      <c r="FL16" s="19"/>
      <c r="FM16" s="18">
        <v>1542130.12</v>
      </c>
      <c r="FN16" s="19"/>
      <c r="FO16" s="17" t="s">
        <v>449</v>
      </c>
      <c r="FP16" s="17" t="s">
        <v>428</v>
      </c>
      <c r="FQ16" s="18">
        <v>0</v>
      </c>
      <c r="FR16" s="17" t="s">
        <v>457</v>
      </c>
      <c r="FS16" s="18">
        <v>0</v>
      </c>
      <c r="FT16" s="17" t="s">
        <v>457</v>
      </c>
      <c r="FU16" s="17" t="s">
        <v>449</v>
      </c>
      <c r="FV16" s="24">
        <v>0</v>
      </c>
      <c r="FW16" s="18">
        <v>0</v>
      </c>
      <c r="FX16" s="24">
        <v>0</v>
      </c>
      <c r="FY16" s="17" t="s">
        <v>438</v>
      </c>
      <c r="FZ16" s="18">
        <v>0</v>
      </c>
      <c r="GA16" s="19"/>
      <c r="GB16" s="18">
        <v>0</v>
      </c>
      <c r="GC16" s="17" t="s">
        <v>438</v>
      </c>
      <c r="GD16" s="18">
        <v>0</v>
      </c>
      <c r="GE16" s="17" t="s">
        <v>438</v>
      </c>
      <c r="GF16" s="18">
        <v>0</v>
      </c>
      <c r="GG16" s="17" t="s">
        <v>438</v>
      </c>
      <c r="GH16" s="18">
        <v>0</v>
      </c>
      <c r="GI16" s="17" t="s">
        <v>438</v>
      </c>
      <c r="GJ16" s="18">
        <v>0</v>
      </c>
      <c r="GK16" s="18">
        <v>0</v>
      </c>
      <c r="GL16" s="18">
        <v>7828.28</v>
      </c>
      <c r="GM16" s="18">
        <v>0</v>
      </c>
      <c r="GN16" s="18">
        <v>0</v>
      </c>
      <c r="GO16" s="25">
        <v>0</v>
      </c>
      <c r="GP16" s="17" t="s">
        <v>449</v>
      </c>
      <c r="GQ16" s="25">
        <v>0</v>
      </c>
      <c r="GR16" s="18">
        <v>7828.28</v>
      </c>
      <c r="GS16" s="20">
        <v>0</v>
      </c>
      <c r="GT16" s="18">
        <v>0</v>
      </c>
      <c r="GU16" s="20">
        <v>0</v>
      </c>
      <c r="GV16" s="18">
        <v>7828.28</v>
      </c>
      <c r="GW16" s="17" t="s">
        <v>511</v>
      </c>
      <c r="GX16" s="17" t="s">
        <v>449</v>
      </c>
      <c r="GY16" s="17" t="s">
        <v>512</v>
      </c>
      <c r="GZ16" s="18">
        <v>7828.28</v>
      </c>
      <c r="HA16" s="17" t="s">
        <v>438</v>
      </c>
      <c r="HB16" s="18">
        <v>0</v>
      </c>
      <c r="HC16" s="17" t="s">
        <v>438</v>
      </c>
      <c r="HD16" s="18">
        <v>0</v>
      </c>
      <c r="HE16" s="17" t="s">
        <v>438</v>
      </c>
      <c r="HF16" s="17" t="s">
        <v>449</v>
      </c>
      <c r="HG16" s="17" t="s">
        <v>464</v>
      </c>
      <c r="HH16" s="18">
        <v>0</v>
      </c>
      <c r="HI16" s="17" t="s">
        <v>438</v>
      </c>
      <c r="HJ16" s="18">
        <v>0</v>
      </c>
      <c r="HK16" s="17" t="s">
        <v>465</v>
      </c>
      <c r="HL16" s="18">
        <v>0</v>
      </c>
      <c r="HM16" s="20">
        <v>0</v>
      </c>
      <c r="HN16" s="17" t="s">
        <v>449</v>
      </c>
      <c r="HO16" s="17" t="s">
        <v>438</v>
      </c>
      <c r="HP16" s="18">
        <v>0</v>
      </c>
      <c r="HQ16" s="17" t="s">
        <v>438</v>
      </c>
      <c r="HR16" s="18">
        <v>0</v>
      </c>
      <c r="HS16" s="17" t="s">
        <v>438</v>
      </c>
      <c r="HT16" s="18">
        <v>0</v>
      </c>
      <c r="HU16" s="17" t="s">
        <v>438</v>
      </c>
      <c r="HV16" s="17" t="s">
        <v>449</v>
      </c>
      <c r="HW16" s="17" t="s">
        <v>438</v>
      </c>
      <c r="HX16" s="18">
        <v>0</v>
      </c>
      <c r="HY16" s="20">
        <v>0</v>
      </c>
      <c r="HZ16" s="18">
        <v>0</v>
      </c>
      <c r="IA16" s="20">
        <v>0</v>
      </c>
      <c r="IB16" s="18">
        <v>0</v>
      </c>
      <c r="IC16" s="17" t="s">
        <v>466</v>
      </c>
      <c r="ID16" s="18">
        <v>0</v>
      </c>
      <c r="IE16" s="20">
        <v>0</v>
      </c>
      <c r="IF16" s="17" t="s">
        <v>449</v>
      </c>
      <c r="IG16" s="24">
        <v>0</v>
      </c>
      <c r="IH16" s="18">
        <v>0</v>
      </c>
      <c r="II16" s="17" t="s">
        <v>438</v>
      </c>
      <c r="IJ16" s="18">
        <v>0</v>
      </c>
      <c r="IK16" s="17" t="s">
        <v>438</v>
      </c>
      <c r="IL16" s="18">
        <v>0</v>
      </c>
      <c r="IM16" s="17" t="s">
        <v>438</v>
      </c>
      <c r="IN16" s="17" t="s">
        <v>449</v>
      </c>
      <c r="IO16" s="17" t="s">
        <v>438</v>
      </c>
      <c r="IP16" s="18">
        <v>0</v>
      </c>
      <c r="IQ16" s="17" t="s">
        <v>438</v>
      </c>
      <c r="IR16" s="18">
        <v>0</v>
      </c>
      <c r="IS16" s="17" t="s">
        <v>438</v>
      </c>
      <c r="IT16" s="18">
        <v>0</v>
      </c>
      <c r="IU16" s="17" t="s">
        <v>438</v>
      </c>
      <c r="IV16" s="17" t="s">
        <v>449</v>
      </c>
      <c r="IW16" s="17" t="s">
        <v>438</v>
      </c>
      <c r="IX16" s="18">
        <v>0</v>
      </c>
      <c r="IY16" s="17" t="s">
        <v>438</v>
      </c>
      <c r="IZ16" s="18">
        <v>0</v>
      </c>
      <c r="JA16" s="17" t="s">
        <v>467</v>
      </c>
      <c r="JB16" s="18">
        <v>0</v>
      </c>
      <c r="JC16" s="17" t="s">
        <v>468</v>
      </c>
      <c r="JD16" s="17" t="s">
        <v>449</v>
      </c>
      <c r="JE16" s="18">
        <v>0</v>
      </c>
      <c r="JF16" s="19"/>
      <c r="JG16" s="17" t="s">
        <v>449</v>
      </c>
      <c r="JH16" s="19"/>
      <c r="JI16" s="18">
        <v>0</v>
      </c>
      <c r="JJ16" s="17" t="s">
        <v>438</v>
      </c>
      <c r="JK16" s="17" t="s">
        <v>449</v>
      </c>
      <c r="JL16" s="17" t="s">
        <v>438</v>
      </c>
      <c r="JM16" s="18">
        <v>0</v>
      </c>
      <c r="JN16" s="26">
        <v>0</v>
      </c>
      <c r="JO16" s="17" t="s">
        <v>449</v>
      </c>
      <c r="JP16" s="20">
        <v>1810.011878</v>
      </c>
      <c r="JQ16" s="18">
        <v>0</v>
      </c>
      <c r="JR16" s="17" t="s">
        <v>449</v>
      </c>
      <c r="JS16" s="17" t="s">
        <v>438</v>
      </c>
      <c r="JT16" s="17" t="s">
        <v>438</v>
      </c>
      <c r="JU16" s="18">
        <v>0</v>
      </c>
      <c r="JV16" s="17" t="s">
        <v>438</v>
      </c>
      <c r="JW16" s="17" t="s">
        <v>449</v>
      </c>
      <c r="JX16" s="24">
        <v>0</v>
      </c>
      <c r="JY16" s="18">
        <v>1549958.4</v>
      </c>
      <c r="JZ16" s="19"/>
      <c r="KA16" s="17" t="s">
        <v>449</v>
      </c>
      <c r="KB16" s="26">
        <v>0</v>
      </c>
      <c r="KC16" s="18">
        <v>1549958.4</v>
      </c>
      <c r="KD16" s="25">
        <v>0</v>
      </c>
      <c r="KE16" s="18">
        <v>0</v>
      </c>
      <c r="KF16" s="25">
        <v>0</v>
      </c>
      <c r="KG16" s="17" t="s">
        <v>449</v>
      </c>
      <c r="KH16" s="25">
        <v>0</v>
      </c>
      <c r="KI16" s="18">
        <v>1549958.4</v>
      </c>
      <c r="KJ16" s="26">
        <v>0</v>
      </c>
      <c r="KK16" s="17" t="s">
        <v>449</v>
      </c>
      <c r="KL16" s="25">
        <v>0</v>
      </c>
      <c r="KM16" s="18">
        <v>0</v>
      </c>
      <c r="KN16" s="25">
        <v>0</v>
      </c>
      <c r="KO16" s="18">
        <v>0</v>
      </c>
      <c r="KP16" s="25">
        <v>0</v>
      </c>
      <c r="KQ16" s="17" t="s">
        <v>438</v>
      </c>
      <c r="KR16" s="17" t="s">
        <v>595</v>
      </c>
      <c r="KS16" s="18">
        <v>0</v>
      </c>
      <c r="KT16" s="17" t="s">
        <v>596</v>
      </c>
      <c r="KU16" s="17" t="s">
        <v>438</v>
      </c>
      <c r="KV16" s="17" t="s">
        <v>438</v>
      </c>
      <c r="KW16" s="18">
        <v>0</v>
      </c>
      <c r="KX16" s="17" t="s">
        <v>438</v>
      </c>
      <c r="KY16" s="18">
        <v>0</v>
      </c>
      <c r="KZ16" s="17" t="s">
        <v>438</v>
      </c>
      <c r="LA16" s="17" t="s">
        <v>438</v>
      </c>
      <c r="LB16" s="17" t="s">
        <v>438</v>
      </c>
      <c r="LC16" s="18">
        <v>0</v>
      </c>
      <c r="LD16" s="17" t="s">
        <v>438</v>
      </c>
      <c r="LE16" s="17" t="s">
        <v>438</v>
      </c>
      <c r="LF16" s="17" t="s">
        <v>438</v>
      </c>
      <c r="LG16" s="18">
        <v>0</v>
      </c>
      <c r="LH16" s="17" t="s">
        <v>438</v>
      </c>
      <c r="LI16" s="18">
        <v>0</v>
      </c>
      <c r="LJ16" s="17" t="s">
        <v>438</v>
      </c>
      <c r="LK16" s="17" t="s">
        <v>438</v>
      </c>
      <c r="LL16" s="17" t="s">
        <v>438</v>
      </c>
      <c r="LM16" s="18">
        <v>0</v>
      </c>
      <c r="LN16" s="17" t="s">
        <v>438</v>
      </c>
      <c r="LO16" s="17" t="s">
        <v>438</v>
      </c>
      <c r="LP16" s="17" t="s">
        <v>438</v>
      </c>
      <c r="LQ16" s="18">
        <v>0</v>
      </c>
      <c r="LR16" s="18">
        <v>0</v>
      </c>
      <c r="LS16" s="17" t="s">
        <v>438</v>
      </c>
      <c r="LT16" s="20">
        <v>0</v>
      </c>
      <c r="LU16" s="18">
        <v>0</v>
      </c>
      <c r="LV16" s="18">
        <v>0</v>
      </c>
      <c r="LW16" s="17" t="s">
        <v>449</v>
      </c>
      <c r="LX16" s="17" t="s">
        <v>438</v>
      </c>
      <c r="LY16" s="18">
        <v>0</v>
      </c>
      <c r="LZ16" s="19">
        <v>44834</v>
      </c>
      <c r="MA16" s="17" t="s">
        <v>449</v>
      </c>
      <c r="MB16" s="17" t="s">
        <v>438</v>
      </c>
      <c r="MC16" s="18">
        <v>0</v>
      </c>
      <c r="MD16" s="19"/>
      <c r="ME16" s="17" t="s">
        <v>449</v>
      </c>
      <c r="MF16" s="23">
        <v>0</v>
      </c>
      <c r="MG16" s="18">
        <v>0</v>
      </c>
      <c r="MH16" s="17" t="s">
        <v>438</v>
      </c>
      <c r="MI16" s="17" t="s">
        <v>449</v>
      </c>
      <c r="MJ16" s="17" t="s">
        <v>438</v>
      </c>
      <c r="MK16" s="18">
        <v>0</v>
      </c>
      <c r="ML16" s="17" t="s">
        <v>438</v>
      </c>
      <c r="MM16" s="18">
        <v>0</v>
      </c>
      <c r="MN16" s="17" t="s">
        <v>471</v>
      </c>
      <c r="MO16" s="17" t="s">
        <v>449</v>
      </c>
      <c r="MP16" s="17" t="s">
        <v>438</v>
      </c>
      <c r="MQ16" s="18">
        <v>0</v>
      </c>
      <c r="MR16" s="17" t="s">
        <v>438</v>
      </c>
      <c r="MS16" s="17" t="s">
        <v>449</v>
      </c>
      <c r="MT16" s="17" t="s">
        <v>438</v>
      </c>
      <c r="MU16" s="18">
        <v>0</v>
      </c>
      <c r="MV16" s="17" t="s">
        <v>438</v>
      </c>
      <c r="MW16" s="18">
        <v>0</v>
      </c>
      <c r="MX16" s="17" t="s">
        <v>438</v>
      </c>
      <c r="MY16" s="17" t="s">
        <v>438</v>
      </c>
      <c r="MZ16" s="18">
        <v>0</v>
      </c>
      <c r="NA16" s="17" t="s">
        <v>472</v>
      </c>
      <c r="NB16" s="17" t="s">
        <v>438</v>
      </c>
      <c r="NC16" s="18">
        <v>1549958.4</v>
      </c>
      <c r="ND16" s="18">
        <v>0</v>
      </c>
      <c r="NE16" s="18">
        <v>1549958.4</v>
      </c>
      <c r="NF16" s="17" t="s">
        <v>438</v>
      </c>
      <c r="NG16" s="18">
        <v>1549958.4</v>
      </c>
      <c r="NH16" s="18">
        <v>0</v>
      </c>
      <c r="NI16" s="18">
        <v>0</v>
      </c>
      <c r="NJ16" s="17" t="s">
        <v>438</v>
      </c>
      <c r="NK16" s="18">
        <v>7828.28</v>
      </c>
      <c r="NL16" s="18">
        <v>0</v>
      </c>
      <c r="NM16" s="18">
        <v>7828.28</v>
      </c>
      <c r="NN16" s="17" t="s">
        <v>438</v>
      </c>
      <c r="NO16" s="17" t="s">
        <v>473</v>
      </c>
      <c r="NP16" s="18">
        <v>0</v>
      </c>
      <c r="NQ16" s="20">
        <v>0</v>
      </c>
      <c r="NR16" s="17" t="s">
        <v>438</v>
      </c>
      <c r="NS16" s="20">
        <v>0</v>
      </c>
      <c r="NT16" s="18">
        <v>0</v>
      </c>
      <c r="NU16" s="18">
        <v>0</v>
      </c>
      <c r="NV16" s="17" t="s">
        <v>438</v>
      </c>
      <c r="NW16" s="18">
        <v>0</v>
      </c>
      <c r="NX16" s="18">
        <v>0</v>
      </c>
      <c r="NY16" s="17" t="s">
        <v>438</v>
      </c>
      <c r="NZ16" s="17" t="s">
        <v>438</v>
      </c>
      <c r="OA16" s="18">
        <v>1549958.4</v>
      </c>
      <c r="OB16" s="18">
        <v>0</v>
      </c>
      <c r="OC16" s="17" t="s">
        <v>438</v>
      </c>
      <c r="OD16" s="17" t="s">
        <v>438</v>
      </c>
      <c r="OE16" s="17" t="s">
        <v>438</v>
      </c>
      <c r="OF16" s="18">
        <v>0</v>
      </c>
      <c r="OG16" s="17" t="s">
        <v>438</v>
      </c>
      <c r="OH16" s="17" t="s">
        <v>438</v>
      </c>
      <c r="OI16" s="17" t="s">
        <v>438</v>
      </c>
      <c r="OJ16" s="18">
        <v>0</v>
      </c>
      <c r="OK16" s="17" t="s">
        <v>438</v>
      </c>
      <c r="OL16" s="17" t="s">
        <v>438</v>
      </c>
      <c r="OM16" s="17" t="s">
        <v>438</v>
      </c>
      <c r="ON16" s="18">
        <v>0</v>
      </c>
      <c r="OO16" s="17" t="s">
        <v>438</v>
      </c>
      <c r="OP16" s="17" t="s">
        <v>438</v>
      </c>
      <c r="OQ16" s="17" t="s">
        <v>474</v>
      </c>
      <c r="OR16" s="18">
        <v>0</v>
      </c>
      <c r="OS16" s="17" t="s">
        <v>438</v>
      </c>
      <c r="OT16" s="17" t="s">
        <v>438</v>
      </c>
      <c r="OU16" s="17" t="s">
        <v>438</v>
      </c>
      <c r="OV16" s="18">
        <v>0</v>
      </c>
      <c r="OW16" s="17" t="s">
        <v>438</v>
      </c>
      <c r="OX16" s="17" t="s">
        <v>438</v>
      </c>
      <c r="OY16" s="17" t="s">
        <v>427</v>
      </c>
      <c r="OZ16" s="18">
        <v>0</v>
      </c>
      <c r="PA16" s="18">
        <v>0</v>
      </c>
      <c r="PB16" s="18">
        <v>0</v>
      </c>
      <c r="PC16" s="21">
        <v>1</v>
      </c>
      <c r="PD16" s="17" t="s">
        <v>438</v>
      </c>
      <c r="PE16" s="17" t="s">
        <v>438</v>
      </c>
      <c r="PF16" s="17" t="s">
        <v>475</v>
      </c>
      <c r="PG16" s="17" t="s">
        <v>476</v>
      </c>
      <c r="PH16" s="17" t="s">
        <v>477</v>
      </c>
      <c r="PI16" s="17" t="s">
        <v>478</v>
      </c>
      <c r="PJ16" s="17" t="s">
        <v>436</v>
      </c>
      <c r="PK16" s="17" t="s">
        <v>437</v>
      </c>
      <c r="PL16" s="17" t="s">
        <v>597</v>
      </c>
      <c r="PM16" s="17" t="s">
        <v>598</v>
      </c>
      <c r="PN16" s="17" t="s">
        <v>517</v>
      </c>
      <c r="PO16" s="17" t="s">
        <v>482</v>
      </c>
      <c r="PP16" s="17" t="s">
        <v>511</v>
      </c>
      <c r="PQ16" s="17" t="s">
        <v>438</v>
      </c>
      <c r="PR16" s="19"/>
      <c r="PS16" s="19"/>
      <c r="PT16" s="17" t="s">
        <v>483</v>
      </c>
      <c r="PU16" s="17" t="s">
        <v>484</v>
      </c>
      <c r="PV16" s="20">
        <v>1819.2</v>
      </c>
      <c r="PW16" s="18">
        <v>1549958.4</v>
      </c>
      <c r="PX16" s="17" t="s">
        <v>449</v>
      </c>
      <c r="PY16" s="17" t="s">
        <v>449</v>
      </c>
      <c r="PZ16" s="18">
        <v>1549958.4</v>
      </c>
      <c r="QA16" s="17" t="s">
        <v>449</v>
      </c>
      <c r="QB16" s="20">
        <v>1810.011878</v>
      </c>
      <c r="QC16" s="17" t="s">
        <v>449</v>
      </c>
      <c r="QD16" s="20">
        <v>1819.2</v>
      </c>
      <c r="QE16" s="17" t="s">
        <v>449</v>
      </c>
      <c r="QF16" s="17" t="s">
        <v>485</v>
      </c>
      <c r="QG16" s="20">
        <v>1810.011878</v>
      </c>
      <c r="QH16" s="17" t="s">
        <v>449</v>
      </c>
      <c r="QI16" s="20">
        <v>1819.2</v>
      </c>
      <c r="QJ16" s="17" t="s">
        <v>449</v>
      </c>
      <c r="QK16" s="17" t="s">
        <v>486</v>
      </c>
      <c r="QL16" s="17" t="s">
        <v>438</v>
      </c>
      <c r="QM16" s="17" t="s">
        <v>438</v>
      </c>
      <c r="QN16" s="17" t="s">
        <v>438</v>
      </c>
      <c r="QO16" s="17" t="s">
        <v>487</v>
      </c>
      <c r="QP16" s="17" t="s">
        <v>438</v>
      </c>
      <c r="QQ16" s="17" t="s">
        <v>488</v>
      </c>
      <c r="QR16" s="17" t="s">
        <v>438</v>
      </c>
      <c r="QS16" s="17" t="s">
        <v>438</v>
      </c>
      <c r="QT16" s="17" t="s">
        <v>489</v>
      </c>
      <c r="QU16" s="17" t="s">
        <v>490</v>
      </c>
      <c r="QV16" s="17" t="s">
        <v>518</v>
      </c>
      <c r="QW16" s="17" t="s">
        <v>491</v>
      </c>
      <c r="QX16" s="17" t="s">
        <v>519</v>
      </c>
      <c r="QY16" s="17" t="s">
        <v>438</v>
      </c>
      <c r="QZ16" s="17" t="s">
        <v>438</v>
      </c>
      <c r="RA16" s="17" t="s">
        <v>449</v>
      </c>
      <c r="RB16" s="17" t="s">
        <v>449</v>
      </c>
    </row>
    <row r="17" spans="1:470" outlineLevel="2" x14ac:dyDescent="0.25">
      <c r="A17" s="17" t="s">
        <v>425</v>
      </c>
      <c r="B17" s="17" t="s">
        <v>426</v>
      </c>
      <c r="C17" s="17" t="s">
        <v>427</v>
      </c>
      <c r="D17" s="17" t="s">
        <v>428</v>
      </c>
      <c r="E17" s="17" t="s">
        <v>429</v>
      </c>
      <c r="F17" s="17" t="s">
        <v>430</v>
      </c>
      <c r="G17" s="17">
        <v>9101</v>
      </c>
      <c r="H17" s="18">
        <v>0</v>
      </c>
      <c r="I17" s="19">
        <v>44834</v>
      </c>
      <c r="J17" s="20">
        <v>677</v>
      </c>
      <c r="K17" s="18">
        <v>426532.46</v>
      </c>
      <c r="L17" s="18">
        <v>426532.46</v>
      </c>
      <c r="M17" s="18">
        <v>427627.05</v>
      </c>
      <c r="N17" s="18">
        <v>427627.05</v>
      </c>
      <c r="O17" s="18">
        <v>427627.05</v>
      </c>
      <c r="P17" s="18">
        <v>427627.05</v>
      </c>
      <c r="Q17" s="18">
        <v>0</v>
      </c>
      <c r="R17" s="18">
        <v>1094.5899999999999</v>
      </c>
      <c r="S17" s="18">
        <v>0</v>
      </c>
      <c r="T17" s="17" t="s">
        <v>431</v>
      </c>
      <c r="U17" s="17" t="s">
        <v>432</v>
      </c>
      <c r="V17" s="17" t="s">
        <v>433</v>
      </c>
      <c r="W17" s="17" t="s">
        <v>434</v>
      </c>
      <c r="X17" s="17" t="s">
        <v>435</v>
      </c>
      <c r="Y17" s="17" t="s">
        <v>436</v>
      </c>
      <c r="Z17" s="17" t="s">
        <v>437</v>
      </c>
      <c r="AA17" s="17" t="s">
        <v>431</v>
      </c>
      <c r="AB17" s="17" t="s">
        <v>438</v>
      </c>
      <c r="AC17" s="17" t="s">
        <v>438</v>
      </c>
      <c r="AD17" s="17" t="s">
        <v>438</v>
      </c>
      <c r="AE17" s="17" t="s">
        <v>438</v>
      </c>
      <c r="AF17" s="17" t="s">
        <v>439</v>
      </c>
      <c r="AG17" s="17" t="s">
        <v>438</v>
      </c>
      <c r="AH17" s="17" t="s">
        <v>438</v>
      </c>
      <c r="AI17" s="17" t="s">
        <v>440</v>
      </c>
      <c r="AJ17" s="17" t="s">
        <v>441</v>
      </c>
      <c r="AK17" s="17" t="s">
        <v>442</v>
      </c>
      <c r="AL17" s="18">
        <v>0</v>
      </c>
      <c r="AM17" s="17" t="s">
        <v>438</v>
      </c>
      <c r="AN17" s="21">
        <v>0</v>
      </c>
      <c r="AO17" s="17" t="s">
        <v>438</v>
      </c>
      <c r="AP17" s="21">
        <v>0</v>
      </c>
      <c r="AQ17" s="17" t="s">
        <v>438</v>
      </c>
      <c r="AR17" s="22" t="s">
        <v>443</v>
      </c>
      <c r="AS17" s="17" t="s">
        <v>438</v>
      </c>
      <c r="AT17" s="17" t="s">
        <v>438</v>
      </c>
      <c r="AU17" s="17" t="s">
        <v>438</v>
      </c>
      <c r="AV17" s="17" t="s">
        <v>438</v>
      </c>
      <c r="AW17" s="17" t="s">
        <v>438</v>
      </c>
      <c r="AX17" s="17" t="s">
        <v>444</v>
      </c>
      <c r="AY17" s="17" t="s">
        <v>437</v>
      </c>
      <c r="AZ17" s="17" t="s">
        <v>445</v>
      </c>
      <c r="BA17" s="18">
        <v>0</v>
      </c>
      <c r="BB17" s="21">
        <v>0</v>
      </c>
      <c r="BC17" s="21">
        <v>0</v>
      </c>
      <c r="BD17" s="17" t="s">
        <v>438</v>
      </c>
      <c r="BE17" s="21">
        <v>0</v>
      </c>
      <c r="BF17" s="17" t="s">
        <v>446</v>
      </c>
      <c r="BG17" s="20">
        <v>0</v>
      </c>
      <c r="BH17" s="20">
        <v>0</v>
      </c>
      <c r="BI17" s="18">
        <v>0.26</v>
      </c>
      <c r="BJ17" s="17" t="s">
        <v>447</v>
      </c>
      <c r="BK17" s="17" t="s">
        <v>438</v>
      </c>
      <c r="BL17" s="19"/>
      <c r="BM17" s="17" t="s">
        <v>448</v>
      </c>
      <c r="BN17" s="23">
        <v>0</v>
      </c>
      <c r="BO17" s="17" t="s">
        <v>438</v>
      </c>
      <c r="BP17" s="17" t="s">
        <v>438</v>
      </c>
      <c r="BQ17" s="17" t="s">
        <v>438</v>
      </c>
      <c r="BR17" s="17" t="s">
        <v>436</v>
      </c>
      <c r="BS17" s="19"/>
      <c r="BT17" s="19"/>
      <c r="BU17" s="17" t="s">
        <v>438</v>
      </c>
      <c r="BV17" s="19"/>
      <c r="BW17" s="17" t="s">
        <v>438</v>
      </c>
      <c r="BX17" s="17" t="s">
        <v>438</v>
      </c>
      <c r="BY17" s="17" t="s">
        <v>438</v>
      </c>
      <c r="BZ17" s="17" t="s">
        <v>438</v>
      </c>
      <c r="CA17" s="17" t="s">
        <v>438</v>
      </c>
      <c r="CB17" s="17" t="s">
        <v>438</v>
      </c>
      <c r="CC17" s="17" t="s">
        <v>437</v>
      </c>
      <c r="CD17" s="17" t="s">
        <v>438</v>
      </c>
      <c r="CE17" s="17" t="s">
        <v>438</v>
      </c>
      <c r="CF17" s="18">
        <v>49662896.729999997</v>
      </c>
      <c r="CG17" s="18">
        <v>0</v>
      </c>
      <c r="CH17" s="18">
        <v>0</v>
      </c>
      <c r="CI17" s="17" t="s">
        <v>438</v>
      </c>
      <c r="CJ17" s="17" t="s">
        <v>436</v>
      </c>
      <c r="CK17" s="17" t="s">
        <v>438</v>
      </c>
      <c r="CL17" s="18">
        <v>426532.46</v>
      </c>
      <c r="CM17" s="17" t="s">
        <v>438</v>
      </c>
      <c r="CN17" s="18">
        <v>0</v>
      </c>
      <c r="CO17" s="18">
        <v>0</v>
      </c>
      <c r="CP17" s="17" t="s">
        <v>449</v>
      </c>
      <c r="CQ17" s="20">
        <v>0</v>
      </c>
      <c r="CR17" s="18">
        <v>426532.46</v>
      </c>
      <c r="CS17" s="18">
        <v>0</v>
      </c>
      <c r="CT17" s="17" t="s">
        <v>449</v>
      </c>
      <c r="CU17" s="17" t="s">
        <v>438</v>
      </c>
      <c r="CV17" s="18">
        <v>0</v>
      </c>
      <c r="CW17" s="17" t="s">
        <v>438</v>
      </c>
      <c r="CX17" s="18">
        <v>0</v>
      </c>
      <c r="CY17" s="17" t="s">
        <v>438</v>
      </c>
      <c r="CZ17" s="17" t="s">
        <v>449</v>
      </c>
      <c r="DA17" s="17" t="s">
        <v>438</v>
      </c>
      <c r="DB17" s="18">
        <v>0</v>
      </c>
      <c r="DC17" s="18">
        <v>1</v>
      </c>
      <c r="DD17" s="17" t="s">
        <v>449</v>
      </c>
      <c r="DE17" s="17" t="s">
        <v>450</v>
      </c>
      <c r="DF17" s="19">
        <v>44823</v>
      </c>
      <c r="DG17" s="18">
        <v>426532.46</v>
      </c>
      <c r="DH17" s="19"/>
      <c r="DI17" s="18">
        <v>0</v>
      </c>
      <c r="DJ17" s="17" t="s">
        <v>447</v>
      </c>
      <c r="DK17" s="17" t="s">
        <v>449</v>
      </c>
      <c r="DL17" s="17" t="s">
        <v>451</v>
      </c>
      <c r="DM17" s="18">
        <v>426532.46</v>
      </c>
      <c r="DN17" s="17" t="s">
        <v>449</v>
      </c>
      <c r="DO17" s="17" t="s">
        <v>438</v>
      </c>
      <c r="DP17" s="18">
        <v>0</v>
      </c>
      <c r="DQ17" s="19"/>
      <c r="DR17" s="18">
        <v>0</v>
      </c>
      <c r="DS17" s="17" t="s">
        <v>452</v>
      </c>
      <c r="DT17" s="17" t="s">
        <v>449</v>
      </c>
      <c r="DU17" s="17" t="s">
        <v>453</v>
      </c>
      <c r="DV17" s="18">
        <v>0</v>
      </c>
      <c r="DW17" s="17" t="s">
        <v>454</v>
      </c>
      <c r="DX17" s="17" t="s">
        <v>449</v>
      </c>
      <c r="DY17" s="17" t="s">
        <v>455</v>
      </c>
      <c r="DZ17" s="18">
        <v>0</v>
      </c>
      <c r="EA17" s="17" t="s">
        <v>456</v>
      </c>
      <c r="EB17" s="18">
        <v>0</v>
      </c>
      <c r="EC17" s="17" t="s">
        <v>438</v>
      </c>
      <c r="ED17" s="18">
        <v>0</v>
      </c>
      <c r="EE17" s="17" t="s">
        <v>438</v>
      </c>
      <c r="EF17" s="17" t="s">
        <v>449</v>
      </c>
      <c r="EG17" s="19">
        <v>44816</v>
      </c>
      <c r="EH17" s="18">
        <v>0</v>
      </c>
      <c r="EI17" s="17" t="s">
        <v>438</v>
      </c>
      <c r="EJ17" s="17" t="s">
        <v>449</v>
      </c>
      <c r="EK17" s="17" t="s">
        <v>457</v>
      </c>
      <c r="EL17" s="18">
        <v>0</v>
      </c>
      <c r="EM17" s="24">
        <v>0</v>
      </c>
      <c r="EN17" s="18">
        <v>0</v>
      </c>
      <c r="EO17" s="17" t="s">
        <v>458</v>
      </c>
      <c r="EP17" s="17" t="s">
        <v>449</v>
      </c>
      <c r="EQ17" s="20">
        <v>0.86105900000000002</v>
      </c>
      <c r="ER17" s="18">
        <v>0</v>
      </c>
      <c r="ES17" s="20">
        <v>0</v>
      </c>
      <c r="ET17" s="17" t="s">
        <v>449</v>
      </c>
      <c r="EU17" s="18">
        <v>0</v>
      </c>
      <c r="EV17" s="18">
        <v>0</v>
      </c>
      <c r="EW17" s="20">
        <v>0.86105900000000002</v>
      </c>
      <c r="EX17" s="18">
        <v>0</v>
      </c>
      <c r="EY17" s="18">
        <v>159389135.09</v>
      </c>
      <c r="EZ17" s="17" t="s">
        <v>438</v>
      </c>
      <c r="FA17" s="18">
        <v>0</v>
      </c>
      <c r="FB17" s="18">
        <v>0</v>
      </c>
      <c r="FC17" s="17" t="s">
        <v>436</v>
      </c>
      <c r="FD17" s="17" t="s">
        <v>438</v>
      </c>
      <c r="FE17" s="17" t="s">
        <v>459</v>
      </c>
      <c r="FF17" s="18">
        <v>0</v>
      </c>
      <c r="FG17" s="17" t="s">
        <v>459</v>
      </c>
      <c r="FH17" s="17" t="s">
        <v>460</v>
      </c>
      <c r="FI17" s="18">
        <v>0</v>
      </c>
      <c r="FJ17" s="17" t="s">
        <v>461</v>
      </c>
      <c r="FK17" s="17" t="s">
        <v>449</v>
      </c>
      <c r="FL17" s="19"/>
      <c r="FM17" s="18">
        <v>426532.46</v>
      </c>
      <c r="FN17" s="19"/>
      <c r="FO17" s="17" t="s">
        <v>449</v>
      </c>
      <c r="FP17" s="17" t="s">
        <v>428</v>
      </c>
      <c r="FQ17" s="18">
        <v>0</v>
      </c>
      <c r="FR17" s="17" t="s">
        <v>457</v>
      </c>
      <c r="FS17" s="18">
        <v>0</v>
      </c>
      <c r="FT17" s="17" t="s">
        <v>457</v>
      </c>
      <c r="FU17" s="17" t="s">
        <v>449</v>
      </c>
      <c r="FV17" s="24">
        <v>0</v>
      </c>
      <c r="FW17" s="18">
        <v>0</v>
      </c>
      <c r="FX17" s="24">
        <v>0</v>
      </c>
      <c r="FY17" s="17" t="s">
        <v>438</v>
      </c>
      <c r="FZ17" s="18">
        <v>0</v>
      </c>
      <c r="GA17" s="19"/>
      <c r="GB17" s="18">
        <v>0</v>
      </c>
      <c r="GC17" s="17" t="s">
        <v>438</v>
      </c>
      <c r="GD17" s="18">
        <v>0</v>
      </c>
      <c r="GE17" s="17" t="s">
        <v>438</v>
      </c>
      <c r="GF17" s="18">
        <v>0</v>
      </c>
      <c r="GG17" s="17" t="s">
        <v>438</v>
      </c>
      <c r="GH17" s="18">
        <v>0</v>
      </c>
      <c r="GI17" s="17" t="s">
        <v>438</v>
      </c>
      <c r="GJ17" s="18">
        <v>0</v>
      </c>
      <c r="GK17" s="18">
        <v>0</v>
      </c>
      <c r="GL17" s="18">
        <v>1094.5899999999999</v>
      </c>
      <c r="GM17" s="18">
        <v>0</v>
      </c>
      <c r="GN17" s="18">
        <v>0</v>
      </c>
      <c r="GO17" s="25">
        <v>0</v>
      </c>
      <c r="GP17" s="17" t="s">
        <v>449</v>
      </c>
      <c r="GQ17" s="25">
        <v>0</v>
      </c>
      <c r="GR17" s="18">
        <v>1094.5899999999999</v>
      </c>
      <c r="GS17" s="20">
        <v>0</v>
      </c>
      <c r="GT17" s="18">
        <v>0</v>
      </c>
      <c r="GU17" s="20">
        <v>0</v>
      </c>
      <c r="GV17" s="18">
        <v>1094.5899999999999</v>
      </c>
      <c r="GW17" s="17" t="s">
        <v>462</v>
      </c>
      <c r="GX17" s="17" t="s">
        <v>449</v>
      </c>
      <c r="GY17" s="17" t="s">
        <v>463</v>
      </c>
      <c r="GZ17" s="18">
        <v>1094.5899999999999</v>
      </c>
      <c r="HA17" s="17" t="s">
        <v>438</v>
      </c>
      <c r="HB17" s="18">
        <v>0</v>
      </c>
      <c r="HC17" s="17" t="s">
        <v>438</v>
      </c>
      <c r="HD17" s="18">
        <v>0</v>
      </c>
      <c r="HE17" s="17" t="s">
        <v>438</v>
      </c>
      <c r="HF17" s="17" t="s">
        <v>449</v>
      </c>
      <c r="HG17" s="17" t="s">
        <v>464</v>
      </c>
      <c r="HH17" s="18">
        <v>0</v>
      </c>
      <c r="HI17" s="17" t="s">
        <v>438</v>
      </c>
      <c r="HJ17" s="18">
        <v>0</v>
      </c>
      <c r="HK17" s="17" t="s">
        <v>465</v>
      </c>
      <c r="HL17" s="18">
        <v>0</v>
      </c>
      <c r="HM17" s="20">
        <v>0</v>
      </c>
      <c r="HN17" s="17" t="s">
        <v>449</v>
      </c>
      <c r="HO17" s="17" t="s">
        <v>438</v>
      </c>
      <c r="HP17" s="18">
        <v>0</v>
      </c>
      <c r="HQ17" s="17" t="s">
        <v>438</v>
      </c>
      <c r="HR17" s="18">
        <v>0</v>
      </c>
      <c r="HS17" s="17" t="s">
        <v>438</v>
      </c>
      <c r="HT17" s="18">
        <v>0</v>
      </c>
      <c r="HU17" s="17" t="s">
        <v>438</v>
      </c>
      <c r="HV17" s="17" t="s">
        <v>449</v>
      </c>
      <c r="HW17" s="17" t="s">
        <v>438</v>
      </c>
      <c r="HX17" s="18">
        <v>0</v>
      </c>
      <c r="HY17" s="20">
        <v>0</v>
      </c>
      <c r="HZ17" s="18">
        <v>0</v>
      </c>
      <c r="IA17" s="20">
        <v>0</v>
      </c>
      <c r="IB17" s="18">
        <v>0</v>
      </c>
      <c r="IC17" s="17" t="s">
        <v>466</v>
      </c>
      <c r="ID17" s="18">
        <v>0</v>
      </c>
      <c r="IE17" s="20">
        <v>0</v>
      </c>
      <c r="IF17" s="17" t="s">
        <v>449</v>
      </c>
      <c r="IG17" s="24">
        <v>0</v>
      </c>
      <c r="IH17" s="18">
        <v>0</v>
      </c>
      <c r="II17" s="17" t="s">
        <v>438</v>
      </c>
      <c r="IJ17" s="18">
        <v>0</v>
      </c>
      <c r="IK17" s="17" t="s">
        <v>438</v>
      </c>
      <c r="IL17" s="18">
        <v>0</v>
      </c>
      <c r="IM17" s="17" t="s">
        <v>438</v>
      </c>
      <c r="IN17" s="17" t="s">
        <v>449</v>
      </c>
      <c r="IO17" s="17" t="s">
        <v>438</v>
      </c>
      <c r="IP17" s="18">
        <v>0</v>
      </c>
      <c r="IQ17" s="17" t="s">
        <v>438</v>
      </c>
      <c r="IR17" s="18">
        <v>0</v>
      </c>
      <c r="IS17" s="17" t="s">
        <v>438</v>
      </c>
      <c r="IT17" s="18">
        <v>0</v>
      </c>
      <c r="IU17" s="17" t="s">
        <v>438</v>
      </c>
      <c r="IV17" s="17" t="s">
        <v>449</v>
      </c>
      <c r="IW17" s="17" t="s">
        <v>438</v>
      </c>
      <c r="IX17" s="18">
        <v>0</v>
      </c>
      <c r="IY17" s="17" t="s">
        <v>438</v>
      </c>
      <c r="IZ17" s="18">
        <v>0</v>
      </c>
      <c r="JA17" s="17" t="s">
        <v>467</v>
      </c>
      <c r="JB17" s="18">
        <v>0</v>
      </c>
      <c r="JC17" s="17" t="s">
        <v>468</v>
      </c>
      <c r="JD17" s="17" t="s">
        <v>449</v>
      </c>
      <c r="JE17" s="18">
        <v>0</v>
      </c>
      <c r="JF17" s="19"/>
      <c r="JG17" s="17" t="s">
        <v>449</v>
      </c>
      <c r="JH17" s="19"/>
      <c r="JI17" s="18">
        <v>0</v>
      </c>
      <c r="JJ17" s="17" t="s">
        <v>438</v>
      </c>
      <c r="JK17" s="17" t="s">
        <v>449</v>
      </c>
      <c r="JL17" s="17" t="s">
        <v>438</v>
      </c>
      <c r="JM17" s="18">
        <v>0</v>
      </c>
      <c r="JN17" s="26">
        <v>0</v>
      </c>
      <c r="JO17" s="17" t="s">
        <v>449</v>
      </c>
      <c r="JP17" s="20">
        <v>630.03317600000003</v>
      </c>
      <c r="JQ17" s="18">
        <v>0</v>
      </c>
      <c r="JR17" s="17" t="s">
        <v>449</v>
      </c>
      <c r="JS17" s="17" t="s">
        <v>438</v>
      </c>
      <c r="JT17" s="17" t="s">
        <v>438</v>
      </c>
      <c r="JU17" s="18">
        <v>0</v>
      </c>
      <c r="JV17" s="17" t="s">
        <v>438</v>
      </c>
      <c r="JW17" s="17" t="s">
        <v>449</v>
      </c>
      <c r="JX17" s="24">
        <v>0</v>
      </c>
      <c r="JY17" s="18">
        <v>427627.05</v>
      </c>
      <c r="JZ17" s="19"/>
      <c r="KA17" s="17" t="s">
        <v>449</v>
      </c>
      <c r="KB17" s="26">
        <v>0</v>
      </c>
      <c r="KC17" s="18">
        <v>427627.05</v>
      </c>
      <c r="KD17" s="25">
        <v>0</v>
      </c>
      <c r="KE17" s="18">
        <v>0</v>
      </c>
      <c r="KF17" s="25">
        <v>0</v>
      </c>
      <c r="KG17" s="17" t="s">
        <v>449</v>
      </c>
      <c r="KH17" s="25">
        <v>0</v>
      </c>
      <c r="KI17" s="18">
        <v>427627.05</v>
      </c>
      <c r="KJ17" s="26">
        <v>0</v>
      </c>
      <c r="KK17" s="17" t="s">
        <v>449</v>
      </c>
      <c r="KL17" s="25">
        <v>0</v>
      </c>
      <c r="KM17" s="18">
        <v>0</v>
      </c>
      <c r="KN17" s="25">
        <v>0</v>
      </c>
      <c r="KO17" s="18">
        <v>0</v>
      </c>
      <c r="KP17" s="25">
        <v>0</v>
      </c>
      <c r="KQ17" s="17" t="s">
        <v>438</v>
      </c>
      <c r="KR17" s="17" t="s">
        <v>469</v>
      </c>
      <c r="KS17" s="18">
        <v>0</v>
      </c>
      <c r="KT17" s="17" t="s">
        <v>470</v>
      </c>
      <c r="KU17" s="17" t="s">
        <v>438</v>
      </c>
      <c r="KV17" s="17" t="s">
        <v>438</v>
      </c>
      <c r="KW17" s="18">
        <v>0</v>
      </c>
      <c r="KX17" s="17" t="s">
        <v>438</v>
      </c>
      <c r="KY17" s="18">
        <v>0</v>
      </c>
      <c r="KZ17" s="17" t="s">
        <v>438</v>
      </c>
      <c r="LA17" s="17" t="s">
        <v>438</v>
      </c>
      <c r="LB17" s="17" t="s">
        <v>438</v>
      </c>
      <c r="LC17" s="18">
        <v>0</v>
      </c>
      <c r="LD17" s="17" t="s">
        <v>438</v>
      </c>
      <c r="LE17" s="17" t="s">
        <v>438</v>
      </c>
      <c r="LF17" s="17" t="s">
        <v>438</v>
      </c>
      <c r="LG17" s="18">
        <v>0</v>
      </c>
      <c r="LH17" s="17" t="s">
        <v>438</v>
      </c>
      <c r="LI17" s="18">
        <v>0</v>
      </c>
      <c r="LJ17" s="17" t="s">
        <v>438</v>
      </c>
      <c r="LK17" s="17" t="s">
        <v>438</v>
      </c>
      <c r="LL17" s="17" t="s">
        <v>438</v>
      </c>
      <c r="LM17" s="18">
        <v>0</v>
      </c>
      <c r="LN17" s="17" t="s">
        <v>438</v>
      </c>
      <c r="LO17" s="17" t="s">
        <v>438</v>
      </c>
      <c r="LP17" s="17" t="s">
        <v>438</v>
      </c>
      <c r="LQ17" s="18">
        <v>0</v>
      </c>
      <c r="LR17" s="18">
        <v>0</v>
      </c>
      <c r="LS17" s="17" t="s">
        <v>438</v>
      </c>
      <c r="LT17" s="20">
        <v>0</v>
      </c>
      <c r="LU17" s="18">
        <v>0</v>
      </c>
      <c r="LV17" s="18">
        <v>0</v>
      </c>
      <c r="LW17" s="17" t="s">
        <v>449</v>
      </c>
      <c r="LX17" s="17" t="s">
        <v>438</v>
      </c>
      <c r="LY17" s="18">
        <v>0</v>
      </c>
      <c r="LZ17" s="19">
        <v>44834</v>
      </c>
      <c r="MA17" s="17" t="s">
        <v>449</v>
      </c>
      <c r="MB17" s="17" t="s">
        <v>438</v>
      </c>
      <c r="MC17" s="18">
        <v>0</v>
      </c>
      <c r="MD17" s="19"/>
      <c r="ME17" s="17" t="s">
        <v>449</v>
      </c>
      <c r="MF17" s="23">
        <v>0</v>
      </c>
      <c r="MG17" s="18">
        <v>0</v>
      </c>
      <c r="MH17" s="17" t="s">
        <v>438</v>
      </c>
      <c r="MI17" s="17" t="s">
        <v>449</v>
      </c>
      <c r="MJ17" s="17" t="s">
        <v>438</v>
      </c>
      <c r="MK17" s="18">
        <v>0</v>
      </c>
      <c r="ML17" s="17" t="s">
        <v>438</v>
      </c>
      <c r="MM17" s="18">
        <v>0</v>
      </c>
      <c r="MN17" s="17" t="s">
        <v>471</v>
      </c>
      <c r="MO17" s="17" t="s">
        <v>449</v>
      </c>
      <c r="MP17" s="17" t="s">
        <v>438</v>
      </c>
      <c r="MQ17" s="18">
        <v>0</v>
      </c>
      <c r="MR17" s="17" t="s">
        <v>438</v>
      </c>
      <c r="MS17" s="17" t="s">
        <v>449</v>
      </c>
      <c r="MT17" s="17" t="s">
        <v>438</v>
      </c>
      <c r="MU17" s="18">
        <v>0</v>
      </c>
      <c r="MV17" s="17" t="s">
        <v>438</v>
      </c>
      <c r="MW17" s="18">
        <v>0</v>
      </c>
      <c r="MX17" s="17" t="s">
        <v>438</v>
      </c>
      <c r="MY17" s="17" t="s">
        <v>438</v>
      </c>
      <c r="MZ17" s="18">
        <v>0</v>
      </c>
      <c r="NA17" s="17" t="s">
        <v>472</v>
      </c>
      <c r="NB17" s="17" t="s">
        <v>438</v>
      </c>
      <c r="NC17" s="18">
        <v>427627.05</v>
      </c>
      <c r="ND17" s="18">
        <v>0</v>
      </c>
      <c r="NE17" s="18">
        <v>427627.05</v>
      </c>
      <c r="NF17" s="17" t="s">
        <v>438</v>
      </c>
      <c r="NG17" s="18">
        <v>427627.05</v>
      </c>
      <c r="NH17" s="18">
        <v>0</v>
      </c>
      <c r="NI17" s="18">
        <v>0</v>
      </c>
      <c r="NJ17" s="17" t="s">
        <v>438</v>
      </c>
      <c r="NK17" s="18">
        <v>1094.5899999999999</v>
      </c>
      <c r="NL17" s="18">
        <v>0</v>
      </c>
      <c r="NM17" s="18">
        <v>1094.5899999999999</v>
      </c>
      <c r="NN17" s="17" t="s">
        <v>438</v>
      </c>
      <c r="NO17" s="17" t="s">
        <v>473</v>
      </c>
      <c r="NP17" s="18">
        <v>0</v>
      </c>
      <c r="NQ17" s="20">
        <v>0</v>
      </c>
      <c r="NR17" s="17" t="s">
        <v>438</v>
      </c>
      <c r="NS17" s="20">
        <v>0</v>
      </c>
      <c r="NT17" s="18">
        <v>0</v>
      </c>
      <c r="NU17" s="18">
        <v>0</v>
      </c>
      <c r="NV17" s="17" t="s">
        <v>438</v>
      </c>
      <c r="NW17" s="18">
        <v>0</v>
      </c>
      <c r="NX17" s="18">
        <v>0</v>
      </c>
      <c r="NY17" s="17" t="s">
        <v>438</v>
      </c>
      <c r="NZ17" s="17" t="s">
        <v>438</v>
      </c>
      <c r="OA17" s="18">
        <v>427627.05</v>
      </c>
      <c r="OB17" s="18">
        <v>0</v>
      </c>
      <c r="OC17" s="17" t="s">
        <v>438</v>
      </c>
      <c r="OD17" s="17" t="s">
        <v>438</v>
      </c>
      <c r="OE17" s="17" t="s">
        <v>438</v>
      </c>
      <c r="OF17" s="18">
        <v>0</v>
      </c>
      <c r="OG17" s="17" t="s">
        <v>438</v>
      </c>
      <c r="OH17" s="17" t="s">
        <v>438</v>
      </c>
      <c r="OI17" s="17" t="s">
        <v>438</v>
      </c>
      <c r="OJ17" s="18">
        <v>0</v>
      </c>
      <c r="OK17" s="17" t="s">
        <v>438</v>
      </c>
      <c r="OL17" s="17" t="s">
        <v>438</v>
      </c>
      <c r="OM17" s="17" t="s">
        <v>438</v>
      </c>
      <c r="ON17" s="18">
        <v>0</v>
      </c>
      <c r="OO17" s="17" t="s">
        <v>438</v>
      </c>
      <c r="OP17" s="17" t="s">
        <v>438</v>
      </c>
      <c r="OQ17" s="17" t="s">
        <v>474</v>
      </c>
      <c r="OR17" s="18">
        <v>0</v>
      </c>
      <c r="OS17" s="17" t="s">
        <v>438</v>
      </c>
      <c r="OT17" s="17" t="s">
        <v>438</v>
      </c>
      <c r="OU17" s="17" t="s">
        <v>438</v>
      </c>
      <c r="OV17" s="18">
        <v>0</v>
      </c>
      <c r="OW17" s="17" t="s">
        <v>438</v>
      </c>
      <c r="OX17" s="17" t="s">
        <v>438</v>
      </c>
      <c r="OY17" s="17" t="s">
        <v>427</v>
      </c>
      <c r="OZ17" s="18">
        <v>0</v>
      </c>
      <c r="PA17" s="18">
        <v>0</v>
      </c>
      <c r="PB17" s="18">
        <v>0</v>
      </c>
      <c r="PC17" s="21">
        <v>1</v>
      </c>
      <c r="PD17" s="17" t="s">
        <v>438</v>
      </c>
      <c r="PE17" s="17" t="s">
        <v>438</v>
      </c>
      <c r="PF17" s="17" t="s">
        <v>475</v>
      </c>
      <c r="PG17" s="17" t="s">
        <v>476</v>
      </c>
      <c r="PH17" s="17" t="s">
        <v>477</v>
      </c>
      <c r="PI17" s="17" t="s">
        <v>478</v>
      </c>
      <c r="PJ17" s="17" t="s">
        <v>436</v>
      </c>
      <c r="PK17" s="17" t="s">
        <v>437</v>
      </c>
      <c r="PL17" s="17" t="s">
        <v>479</v>
      </c>
      <c r="PM17" s="17" t="s">
        <v>480</v>
      </c>
      <c r="PN17" s="17" t="s">
        <v>481</v>
      </c>
      <c r="PO17" s="17" t="s">
        <v>482</v>
      </c>
      <c r="PP17" s="17" t="s">
        <v>462</v>
      </c>
      <c r="PQ17" s="17" t="s">
        <v>438</v>
      </c>
      <c r="PR17" s="19"/>
      <c r="PS17" s="19"/>
      <c r="PT17" s="17" t="s">
        <v>483</v>
      </c>
      <c r="PU17" s="17" t="s">
        <v>484</v>
      </c>
      <c r="PV17" s="20">
        <v>631.65</v>
      </c>
      <c r="PW17" s="18">
        <v>427627.05</v>
      </c>
      <c r="PX17" s="17" t="s">
        <v>449</v>
      </c>
      <c r="PY17" s="17" t="s">
        <v>449</v>
      </c>
      <c r="PZ17" s="18">
        <v>427627.05</v>
      </c>
      <c r="QA17" s="17" t="s">
        <v>449</v>
      </c>
      <c r="QB17" s="20">
        <v>630.03317600000003</v>
      </c>
      <c r="QC17" s="17" t="s">
        <v>449</v>
      </c>
      <c r="QD17" s="20">
        <v>631.65</v>
      </c>
      <c r="QE17" s="17" t="s">
        <v>449</v>
      </c>
      <c r="QF17" s="17" t="s">
        <v>485</v>
      </c>
      <c r="QG17" s="20">
        <v>630.03317600000003</v>
      </c>
      <c r="QH17" s="17" t="s">
        <v>449</v>
      </c>
      <c r="QI17" s="20">
        <v>631.65</v>
      </c>
      <c r="QJ17" s="17" t="s">
        <v>449</v>
      </c>
      <c r="QK17" s="17" t="s">
        <v>486</v>
      </c>
      <c r="QL17" s="17" t="s">
        <v>438</v>
      </c>
      <c r="QM17" s="17" t="s">
        <v>438</v>
      </c>
      <c r="QN17" s="17" t="s">
        <v>438</v>
      </c>
      <c r="QO17" s="17" t="s">
        <v>487</v>
      </c>
      <c r="QP17" s="17" t="s">
        <v>438</v>
      </c>
      <c r="QQ17" s="17" t="s">
        <v>488</v>
      </c>
      <c r="QR17" s="17" t="s">
        <v>438</v>
      </c>
      <c r="QS17" s="17" t="s">
        <v>438</v>
      </c>
      <c r="QT17" s="17" t="s">
        <v>489</v>
      </c>
      <c r="QU17" s="17" t="s">
        <v>490</v>
      </c>
      <c r="QV17" s="17" t="s">
        <v>425</v>
      </c>
      <c r="QW17" s="17" t="s">
        <v>491</v>
      </c>
      <c r="QX17" s="17" t="s">
        <v>463</v>
      </c>
      <c r="QY17" s="17" t="s">
        <v>438</v>
      </c>
      <c r="QZ17" s="17" t="s">
        <v>438</v>
      </c>
      <c r="RA17" s="17" t="s">
        <v>449</v>
      </c>
      <c r="RB17" s="17" t="s">
        <v>449</v>
      </c>
    </row>
    <row r="18" spans="1:470" outlineLevel="2" x14ac:dyDescent="0.25">
      <c r="A18" s="17" t="s">
        <v>425</v>
      </c>
      <c r="B18" s="17" t="s">
        <v>612</v>
      </c>
      <c r="C18" s="17" t="s">
        <v>427</v>
      </c>
      <c r="D18" s="17" t="s">
        <v>428</v>
      </c>
      <c r="E18" s="17" t="s">
        <v>613</v>
      </c>
      <c r="F18" s="17" t="s">
        <v>614</v>
      </c>
      <c r="G18" s="17">
        <v>9101</v>
      </c>
      <c r="H18" s="18">
        <v>0</v>
      </c>
      <c r="I18" s="19">
        <v>44834</v>
      </c>
      <c r="J18" s="20">
        <v>768</v>
      </c>
      <c r="K18" s="18">
        <v>1416655.06</v>
      </c>
      <c r="L18" s="18">
        <v>1416655.06</v>
      </c>
      <c r="M18" s="18">
        <v>1419033.6000000001</v>
      </c>
      <c r="N18" s="18">
        <v>1419033.6000000001</v>
      </c>
      <c r="O18" s="18">
        <v>1419033.6000000001</v>
      </c>
      <c r="P18" s="18">
        <v>1419033.6000000001</v>
      </c>
      <c r="Q18" s="18">
        <v>0</v>
      </c>
      <c r="R18" s="18">
        <v>2378.54</v>
      </c>
      <c r="S18" s="18">
        <v>0</v>
      </c>
      <c r="T18" s="17" t="s">
        <v>431</v>
      </c>
      <c r="U18" s="17" t="s">
        <v>432</v>
      </c>
      <c r="V18" s="17" t="s">
        <v>615</v>
      </c>
      <c r="W18" s="17" t="s">
        <v>616</v>
      </c>
      <c r="X18" s="17" t="s">
        <v>435</v>
      </c>
      <c r="Y18" s="17" t="s">
        <v>436</v>
      </c>
      <c r="Z18" s="17" t="s">
        <v>437</v>
      </c>
      <c r="AA18" s="17" t="s">
        <v>431</v>
      </c>
      <c r="AB18" s="17" t="s">
        <v>438</v>
      </c>
      <c r="AC18" s="17" t="s">
        <v>438</v>
      </c>
      <c r="AD18" s="17" t="s">
        <v>438</v>
      </c>
      <c r="AE18" s="17" t="s">
        <v>438</v>
      </c>
      <c r="AF18" s="17" t="s">
        <v>439</v>
      </c>
      <c r="AG18" s="17" t="s">
        <v>438</v>
      </c>
      <c r="AH18" s="17" t="s">
        <v>438</v>
      </c>
      <c r="AI18" s="17" t="s">
        <v>440</v>
      </c>
      <c r="AJ18" s="17" t="s">
        <v>441</v>
      </c>
      <c r="AK18" s="17" t="s">
        <v>442</v>
      </c>
      <c r="AL18" s="18">
        <v>0</v>
      </c>
      <c r="AM18" s="17" t="s">
        <v>438</v>
      </c>
      <c r="AN18" s="21">
        <v>0</v>
      </c>
      <c r="AO18" s="17" t="s">
        <v>438</v>
      </c>
      <c r="AP18" s="21">
        <v>0</v>
      </c>
      <c r="AQ18" s="17" t="s">
        <v>438</v>
      </c>
      <c r="AR18" s="22" t="s">
        <v>443</v>
      </c>
      <c r="AS18" s="17" t="s">
        <v>438</v>
      </c>
      <c r="AT18" s="17" t="s">
        <v>438</v>
      </c>
      <c r="AU18" s="17" t="s">
        <v>438</v>
      </c>
      <c r="AV18" s="17" t="s">
        <v>438</v>
      </c>
      <c r="AW18" s="17" t="s">
        <v>438</v>
      </c>
      <c r="AX18" s="17" t="s">
        <v>617</v>
      </c>
      <c r="AY18" s="17" t="s">
        <v>437</v>
      </c>
      <c r="AZ18" s="17" t="s">
        <v>445</v>
      </c>
      <c r="BA18" s="18">
        <v>0</v>
      </c>
      <c r="BB18" s="21">
        <v>0</v>
      </c>
      <c r="BC18" s="21">
        <v>0</v>
      </c>
      <c r="BD18" s="17" t="s">
        <v>438</v>
      </c>
      <c r="BE18" s="21">
        <v>0</v>
      </c>
      <c r="BF18" s="17" t="s">
        <v>446</v>
      </c>
      <c r="BG18" s="20">
        <v>0</v>
      </c>
      <c r="BH18" s="20">
        <v>0</v>
      </c>
      <c r="BI18" s="18">
        <v>0.17</v>
      </c>
      <c r="BJ18" s="17" t="s">
        <v>447</v>
      </c>
      <c r="BK18" s="17" t="s">
        <v>438</v>
      </c>
      <c r="BL18" s="19"/>
      <c r="BM18" s="17" t="s">
        <v>448</v>
      </c>
      <c r="BN18" s="23">
        <v>0</v>
      </c>
      <c r="BO18" s="17" t="s">
        <v>438</v>
      </c>
      <c r="BP18" s="17" t="s">
        <v>438</v>
      </c>
      <c r="BQ18" s="17" t="s">
        <v>438</v>
      </c>
      <c r="BR18" s="17" t="s">
        <v>436</v>
      </c>
      <c r="BS18" s="19"/>
      <c r="BT18" s="19"/>
      <c r="BU18" s="17" t="s">
        <v>438</v>
      </c>
      <c r="BV18" s="19"/>
      <c r="BW18" s="17" t="s">
        <v>438</v>
      </c>
      <c r="BX18" s="17" t="s">
        <v>438</v>
      </c>
      <c r="BY18" s="17" t="s">
        <v>438</v>
      </c>
      <c r="BZ18" s="17" t="s">
        <v>438</v>
      </c>
      <c r="CA18" s="17" t="s">
        <v>438</v>
      </c>
      <c r="CB18" s="17" t="s">
        <v>438</v>
      </c>
      <c r="CC18" s="17" t="s">
        <v>437</v>
      </c>
      <c r="CD18" s="17" t="s">
        <v>438</v>
      </c>
      <c r="CE18" s="17" t="s">
        <v>438</v>
      </c>
      <c r="CF18" s="18">
        <v>49662896.729999997</v>
      </c>
      <c r="CG18" s="18">
        <v>0</v>
      </c>
      <c r="CH18" s="18">
        <v>0</v>
      </c>
      <c r="CI18" s="17" t="s">
        <v>438</v>
      </c>
      <c r="CJ18" s="17" t="s">
        <v>436</v>
      </c>
      <c r="CK18" s="17" t="s">
        <v>438</v>
      </c>
      <c r="CL18" s="18">
        <v>1416655.06</v>
      </c>
      <c r="CM18" s="17" t="s">
        <v>438</v>
      </c>
      <c r="CN18" s="18">
        <v>0</v>
      </c>
      <c r="CO18" s="18">
        <v>0</v>
      </c>
      <c r="CP18" s="17" t="s">
        <v>449</v>
      </c>
      <c r="CQ18" s="20">
        <v>0</v>
      </c>
      <c r="CR18" s="18">
        <v>1416655.06</v>
      </c>
      <c r="CS18" s="18">
        <v>0</v>
      </c>
      <c r="CT18" s="17" t="s">
        <v>449</v>
      </c>
      <c r="CU18" s="17" t="s">
        <v>438</v>
      </c>
      <c r="CV18" s="18">
        <v>0</v>
      </c>
      <c r="CW18" s="17" t="s">
        <v>438</v>
      </c>
      <c r="CX18" s="18">
        <v>0</v>
      </c>
      <c r="CY18" s="17" t="s">
        <v>438</v>
      </c>
      <c r="CZ18" s="17" t="s">
        <v>449</v>
      </c>
      <c r="DA18" s="17" t="s">
        <v>438</v>
      </c>
      <c r="DB18" s="18">
        <v>0</v>
      </c>
      <c r="DC18" s="18">
        <v>2</v>
      </c>
      <c r="DD18" s="17" t="s">
        <v>449</v>
      </c>
      <c r="DE18" s="17" t="s">
        <v>450</v>
      </c>
      <c r="DF18" s="19">
        <v>44817</v>
      </c>
      <c r="DG18" s="18">
        <v>1416655.06</v>
      </c>
      <c r="DH18" s="19"/>
      <c r="DI18" s="18">
        <v>0</v>
      </c>
      <c r="DJ18" s="17" t="s">
        <v>447</v>
      </c>
      <c r="DK18" s="17" t="s">
        <v>449</v>
      </c>
      <c r="DL18" s="17" t="s">
        <v>451</v>
      </c>
      <c r="DM18" s="18">
        <v>1416655.06</v>
      </c>
      <c r="DN18" s="17" t="s">
        <v>449</v>
      </c>
      <c r="DO18" s="17" t="s">
        <v>438</v>
      </c>
      <c r="DP18" s="18">
        <v>0</v>
      </c>
      <c r="DQ18" s="19"/>
      <c r="DR18" s="18">
        <v>0</v>
      </c>
      <c r="DS18" s="17" t="s">
        <v>452</v>
      </c>
      <c r="DT18" s="17" t="s">
        <v>449</v>
      </c>
      <c r="DU18" s="17" t="s">
        <v>453</v>
      </c>
      <c r="DV18" s="18">
        <v>0</v>
      </c>
      <c r="DW18" s="17" t="s">
        <v>454</v>
      </c>
      <c r="DX18" s="17" t="s">
        <v>449</v>
      </c>
      <c r="DY18" s="17" t="s">
        <v>455</v>
      </c>
      <c r="DZ18" s="18">
        <v>0</v>
      </c>
      <c r="EA18" s="17" t="s">
        <v>456</v>
      </c>
      <c r="EB18" s="18">
        <v>0</v>
      </c>
      <c r="EC18" s="17" t="s">
        <v>438</v>
      </c>
      <c r="ED18" s="18">
        <v>0</v>
      </c>
      <c r="EE18" s="17" t="s">
        <v>438</v>
      </c>
      <c r="EF18" s="17" t="s">
        <v>449</v>
      </c>
      <c r="EG18" s="19">
        <v>44816</v>
      </c>
      <c r="EH18" s="18">
        <v>0</v>
      </c>
      <c r="EI18" s="17" t="s">
        <v>438</v>
      </c>
      <c r="EJ18" s="17" t="s">
        <v>449</v>
      </c>
      <c r="EK18" s="17" t="s">
        <v>457</v>
      </c>
      <c r="EL18" s="18">
        <v>0</v>
      </c>
      <c r="EM18" s="24">
        <v>0</v>
      </c>
      <c r="EN18" s="18">
        <v>0</v>
      </c>
      <c r="EO18" s="17" t="s">
        <v>458</v>
      </c>
      <c r="EP18" s="17" t="s">
        <v>449</v>
      </c>
      <c r="EQ18" s="20">
        <v>2.857332</v>
      </c>
      <c r="ER18" s="18">
        <v>0</v>
      </c>
      <c r="ES18" s="20">
        <v>0</v>
      </c>
      <c r="ET18" s="17" t="s">
        <v>449</v>
      </c>
      <c r="EU18" s="18">
        <v>0</v>
      </c>
      <c r="EV18" s="18">
        <v>0</v>
      </c>
      <c r="EW18" s="20">
        <v>2.857332</v>
      </c>
      <c r="EX18" s="18">
        <v>0</v>
      </c>
      <c r="EY18" s="18">
        <v>159389135.09</v>
      </c>
      <c r="EZ18" s="17" t="s">
        <v>438</v>
      </c>
      <c r="FA18" s="18">
        <v>0</v>
      </c>
      <c r="FB18" s="18">
        <v>0</v>
      </c>
      <c r="FC18" s="17" t="s">
        <v>436</v>
      </c>
      <c r="FD18" s="17" t="s">
        <v>438</v>
      </c>
      <c r="FE18" s="17" t="s">
        <v>459</v>
      </c>
      <c r="FF18" s="18">
        <v>0</v>
      </c>
      <c r="FG18" s="17" t="s">
        <v>459</v>
      </c>
      <c r="FH18" s="17" t="s">
        <v>460</v>
      </c>
      <c r="FI18" s="18">
        <v>0</v>
      </c>
      <c r="FJ18" s="17" t="s">
        <v>461</v>
      </c>
      <c r="FK18" s="17" t="s">
        <v>449</v>
      </c>
      <c r="FL18" s="19"/>
      <c r="FM18" s="18">
        <v>1416655.06</v>
      </c>
      <c r="FN18" s="19"/>
      <c r="FO18" s="17" t="s">
        <v>449</v>
      </c>
      <c r="FP18" s="17" t="s">
        <v>428</v>
      </c>
      <c r="FQ18" s="18">
        <v>0</v>
      </c>
      <c r="FR18" s="17" t="s">
        <v>457</v>
      </c>
      <c r="FS18" s="18">
        <v>0</v>
      </c>
      <c r="FT18" s="17" t="s">
        <v>457</v>
      </c>
      <c r="FU18" s="17" t="s">
        <v>449</v>
      </c>
      <c r="FV18" s="24">
        <v>0</v>
      </c>
      <c r="FW18" s="18">
        <v>0</v>
      </c>
      <c r="FX18" s="24">
        <v>0</v>
      </c>
      <c r="FY18" s="17" t="s">
        <v>438</v>
      </c>
      <c r="FZ18" s="18">
        <v>0</v>
      </c>
      <c r="GA18" s="19"/>
      <c r="GB18" s="18">
        <v>0</v>
      </c>
      <c r="GC18" s="17" t="s">
        <v>438</v>
      </c>
      <c r="GD18" s="18">
        <v>0</v>
      </c>
      <c r="GE18" s="17" t="s">
        <v>438</v>
      </c>
      <c r="GF18" s="18">
        <v>0</v>
      </c>
      <c r="GG18" s="17" t="s">
        <v>438</v>
      </c>
      <c r="GH18" s="18">
        <v>0</v>
      </c>
      <c r="GI18" s="17" t="s">
        <v>438</v>
      </c>
      <c r="GJ18" s="18">
        <v>0</v>
      </c>
      <c r="GK18" s="18">
        <v>0</v>
      </c>
      <c r="GL18" s="18">
        <v>2378.54</v>
      </c>
      <c r="GM18" s="18">
        <v>0</v>
      </c>
      <c r="GN18" s="18">
        <v>0</v>
      </c>
      <c r="GO18" s="25">
        <v>0</v>
      </c>
      <c r="GP18" s="17" t="s">
        <v>449</v>
      </c>
      <c r="GQ18" s="25">
        <v>0</v>
      </c>
      <c r="GR18" s="18">
        <v>2378.54</v>
      </c>
      <c r="GS18" s="20">
        <v>0</v>
      </c>
      <c r="GT18" s="18">
        <v>0</v>
      </c>
      <c r="GU18" s="20">
        <v>0</v>
      </c>
      <c r="GV18" s="18">
        <v>2378.54</v>
      </c>
      <c r="GW18" s="17" t="s">
        <v>618</v>
      </c>
      <c r="GX18" s="17" t="s">
        <v>449</v>
      </c>
      <c r="GY18" s="17" t="s">
        <v>619</v>
      </c>
      <c r="GZ18" s="18">
        <v>2378.54</v>
      </c>
      <c r="HA18" s="17" t="s">
        <v>438</v>
      </c>
      <c r="HB18" s="18">
        <v>0</v>
      </c>
      <c r="HC18" s="17" t="s">
        <v>438</v>
      </c>
      <c r="HD18" s="18">
        <v>0</v>
      </c>
      <c r="HE18" s="17" t="s">
        <v>438</v>
      </c>
      <c r="HF18" s="17" t="s">
        <v>449</v>
      </c>
      <c r="HG18" s="17" t="s">
        <v>464</v>
      </c>
      <c r="HH18" s="18">
        <v>0</v>
      </c>
      <c r="HI18" s="17" t="s">
        <v>438</v>
      </c>
      <c r="HJ18" s="18">
        <v>0</v>
      </c>
      <c r="HK18" s="17" t="s">
        <v>465</v>
      </c>
      <c r="HL18" s="18">
        <v>0</v>
      </c>
      <c r="HM18" s="20">
        <v>0</v>
      </c>
      <c r="HN18" s="17" t="s">
        <v>449</v>
      </c>
      <c r="HO18" s="17" t="s">
        <v>438</v>
      </c>
      <c r="HP18" s="18">
        <v>0</v>
      </c>
      <c r="HQ18" s="17" t="s">
        <v>438</v>
      </c>
      <c r="HR18" s="18">
        <v>0</v>
      </c>
      <c r="HS18" s="17" t="s">
        <v>438</v>
      </c>
      <c r="HT18" s="18">
        <v>0</v>
      </c>
      <c r="HU18" s="17" t="s">
        <v>438</v>
      </c>
      <c r="HV18" s="17" t="s">
        <v>449</v>
      </c>
      <c r="HW18" s="17" t="s">
        <v>438</v>
      </c>
      <c r="HX18" s="18">
        <v>0</v>
      </c>
      <c r="HY18" s="20">
        <v>0</v>
      </c>
      <c r="HZ18" s="18">
        <v>0</v>
      </c>
      <c r="IA18" s="20">
        <v>0</v>
      </c>
      <c r="IB18" s="18">
        <v>0</v>
      </c>
      <c r="IC18" s="17" t="s">
        <v>466</v>
      </c>
      <c r="ID18" s="18">
        <v>0</v>
      </c>
      <c r="IE18" s="20">
        <v>0</v>
      </c>
      <c r="IF18" s="17" t="s">
        <v>449</v>
      </c>
      <c r="IG18" s="24">
        <v>0</v>
      </c>
      <c r="IH18" s="18">
        <v>0</v>
      </c>
      <c r="II18" s="17" t="s">
        <v>438</v>
      </c>
      <c r="IJ18" s="18">
        <v>0</v>
      </c>
      <c r="IK18" s="17" t="s">
        <v>438</v>
      </c>
      <c r="IL18" s="18">
        <v>0</v>
      </c>
      <c r="IM18" s="17" t="s">
        <v>438</v>
      </c>
      <c r="IN18" s="17" t="s">
        <v>449</v>
      </c>
      <c r="IO18" s="17" t="s">
        <v>438</v>
      </c>
      <c r="IP18" s="18">
        <v>0</v>
      </c>
      <c r="IQ18" s="17" t="s">
        <v>438</v>
      </c>
      <c r="IR18" s="18">
        <v>0</v>
      </c>
      <c r="IS18" s="17" t="s">
        <v>438</v>
      </c>
      <c r="IT18" s="18">
        <v>0</v>
      </c>
      <c r="IU18" s="17" t="s">
        <v>438</v>
      </c>
      <c r="IV18" s="17" t="s">
        <v>449</v>
      </c>
      <c r="IW18" s="17" t="s">
        <v>438</v>
      </c>
      <c r="IX18" s="18">
        <v>0</v>
      </c>
      <c r="IY18" s="17" t="s">
        <v>438</v>
      </c>
      <c r="IZ18" s="18">
        <v>0</v>
      </c>
      <c r="JA18" s="17" t="s">
        <v>467</v>
      </c>
      <c r="JB18" s="18">
        <v>0</v>
      </c>
      <c r="JC18" s="17" t="s">
        <v>468</v>
      </c>
      <c r="JD18" s="17" t="s">
        <v>449</v>
      </c>
      <c r="JE18" s="18">
        <v>0</v>
      </c>
      <c r="JF18" s="19"/>
      <c r="JG18" s="17" t="s">
        <v>449</v>
      </c>
      <c r="JH18" s="19"/>
      <c r="JI18" s="18">
        <v>0</v>
      </c>
      <c r="JJ18" s="17" t="s">
        <v>438</v>
      </c>
      <c r="JK18" s="17" t="s">
        <v>449</v>
      </c>
      <c r="JL18" s="17" t="s">
        <v>438</v>
      </c>
      <c r="JM18" s="18">
        <v>0</v>
      </c>
      <c r="JN18" s="26">
        <v>0</v>
      </c>
      <c r="JO18" s="17" t="s">
        <v>449</v>
      </c>
      <c r="JP18" s="20">
        <v>1844.6029430000001</v>
      </c>
      <c r="JQ18" s="18">
        <v>0</v>
      </c>
      <c r="JR18" s="17" t="s">
        <v>449</v>
      </c>
      <c r="JS18" s="17" t="s">
        <v>438</v>
      </c>
      <c r="JT18" s="17" t="s">
        <v>438</v>
      </c>
      <c r="JU18" s="18">
        <v>0</v>
      </c>
      <c r="JV18" s="17" t="s">
        <v>438</v>
      </c>
      <c r="JW18" s="17" t="s">
        <v>449</v>
      </c>
      <c r="JX18" s="24">
        <v>0</v>
      </c>
      <c r="JY18" s="18">
        <v>1419033.6000000001</v>
      </c>
      <c r="JZ18" s="19"/>
      <c r="KA18" s="17" t="s">
        <v>449</v>
      </c>
      <c r="KB18" s="26">
        <v>0</v>
      </c>
      <c r="KC18" s="18">
        <v>1419033.6000000001</v>
      </c>
      <c r="KD18" s="25">
        <v>0</v>
      </c>
      <c r="KE18" s="18">
        <v>0</v>
      </c>
      <c r="KF18" s="25">
        <v>0</v>
      </c>
      <c r="KG18" s="17" t="s">
        <v>449</v>
      </c>
      <c r="KH18" s="25">
        <v>0</v>
      </c>
      <c r="KI18" s="18">
        <v>1419033.6000000001</v>
      </c>
      <c r="KJ18" s="26">
        <v>0</v>
      </c>
      <c r="KK18" s="17" t="s">
        <v>449</v>
      </c>
      <c r="KL18" s="25">
        <v>0</v>
      </c>
      <c r="KM18" s="18">
        <v>0</v>
      </c>
      <c r="KN18" s="25">
        <v>0</v>
      </c>
      <c r="KO18" s="18">
        <v>0</v>
      </c>
      <c r="KP18" s="25">
        <v>0</v>
      </c>
      <c r="KQ18" s="17" t="s">
        <v>438</v>
      </c>
      <c r="KR18" s="17" t="s">
        <v>620</v>
      </c>
      <c r="KS18" s="18">
        <v>0</v>
      </c>
      <c r="KT18" s="17" t="s">
        <v>621</v>
      </c>
      <c r="KU18" s="17" t="s">
        <v>438</v>
      </c>
      <c r="KV18" s="17" t="s">
        <v>438</v>
      </c>
      <c r="KW18" s="18">
        <v>0</v>
      </c>
      <c r="KX18" s="17" t="s">
        <v>438</v>
      </c>
      <c r="KY18" s="18">
        <v>0</v>
      </c>
      <c r="KZ18" s="17" t="s">
        <v>438</v>
      </c>
      <c r="LA18" s="17" t="s">
        <v>438</v>
      </c>
      <c r="LB18" s="17" t="s">
        <v>438</v>
      </c>
      <c r="LC18" s="18">
        <v>0</v>
      </c>
      <c r="LD18" s="17" t="s">
        <v>438</v>
      </c>
      <c r="LE18" s="17" t="s">
        <v>438</v>
      </c>
      <c r="LF18" s="17" t="s">
        <v>438</v>
      </c>
      <c r="LG18" s="18">
        <v>0</v>
      </c>
      <c r="LH18" s="17" t="s">
        <v>438</v>
      </c>
      <c r="LI18" s="18">
        <v>0</v>
      </c>
      <c r="LJ18" s="17" t="s">
        <v>438</v>
      </c>
      <c r="LK18" s="17" t="s">
        <v>438</v>
      </c>
      <c r="LL18" s="17" t="s">
        <v>438</v>
      </c>
      <c r="LM18" s="18">
        <v>0</v>
      </c>
      <c r="LN18" s="17" t="s">
        <v>438</v>
      </c>
      <c r="LO18" s="17" t="s">
        <v>438</v>
      </c>
      <c r="LP18" s="17" t="s">
        <v>438</v>
      </c>
      <c r="LQ18" s="18">
        <v>0</v>
      </c>
      <c r="LR18" s="18">
        <v>0</v>
      </c>
      <c r="LS18" s="17" t="s">
        <v>438</v>
      </c>
      <c r="LT18" s="20">
        <v>0</v>
      </c>
      <c r="LU18" s="18">
        <v>0</v>
      </c>
      <c r="LV18" s="18">
        <v>0</v>
      </c>
      <c r="LW18" s="17" t="s">
        <v>449</v>
      </c>
      <c r="LX18" s="17" t="s">
        <v>438</v>
      </c>
      <c r="LY18" s="18">
        <v>0</v>
      </c>
      <c r="LZ18" s="19">
        <v>44834</v>
      </c>
      <c r="MA18" s="17" t="s">
        <v>449</v>
      </c>
      <c r="MB18" s="17" t="s">
        <v>438</v>
      </c>
      <c r="MC18" s="18">
        <v>0</v>
      </c>
      <c r="MD18" s="19"/>
      <c r="ME18" s="17" t="s">
        <v>449</v>
      </c>
      <c r="MF18" s="23">
        <v>0</v>
      </c>
      <c r="MG18" s="18">
        <v>0</v>
      </c>
      <c r="MH18" s="17" t="s">
        <v>438</v>
      </c>
      <c r="MI18" s="17" t="s">
        <v>449</v>
      </c>
      <c r="MJ18" s="17" t="s">
        <v>438</v>
      </c>
      <c r="MK18" s="18">
        <v>0</v>
      </c>
      <c r="ML18" s="17" t="s">
        <v>438</v>
      </c>
      <c r="MM18" s="18">
        <v>0</v>
      </c>
      <c r="MN18" s="17" t="s">
        <v>471</v>
      </c>
      <c r="MO18" s="17" t="s">
        <v>449</v>
      </c>
      <c r="MP18" s="17" t="s">
        <v>438</v>
      </c>
      <c r="MQ18" s="18">
        <v>0</v>
      </c>
      <c r="MR18" s="17" t="s">
        <v>438</v>
      </c>
      <c r="MS18" s="17" t="s">
        <v>449</v>
      </c>
      <c r="MT18" s="17" t="s">
        <v>438</v>
      </c>
      <c r="MU18" s="18">
        <v>0</v>
      </c>
      <c r="MV18" s="17" t="s">
        <v>438</v>
      </c>
      <c r="MW18" s="18">
        <v>0</v>
      </c>
      <c r="MX18" s="17" t="s">
        <v>438</v>
      </c>
      <c r="MY18" s="17" t="s">
        <v>438</v>
      </c>
      <c r="MZ18" s="18">
        <v>0</v>
      </c>
      <c r="NA18" s="17" t="s">
        <v>472</v>
      </c>
      <c r="NB18" s="17" t="s">
        <v>438</v>
      </c>
      <c r="NC18" s="18">
        <v>1419033.6000000001</v>
      </c>
      <c r="ND18" s="18">
        <v>0</v>
      </c>
      <c r="NE18" s="18">
        <v>1419033.6000000001</v>
      </c>
      <c r="NF18" s="17" t="s">
        <v>438</v>
      </c>
      <c r="NG18" s="18">
        <v>1419033.6000000001</v>
      </c>
      <c r="NH18" s="18">
        <v>0</v>
      </c>
      <c r="NI18" s="18">
        <v>0</v>
      </c>
      <c r="NJ18" s="17" t="s">
        <v>438</v>
      </c>
      <c r="NK18" s="18">
        <v>2378.54</v>
      </c>
      <c r="NL18" s="18">
        <v>0</v>
      </c>
      <c r="NM18" s="18">
        <v>2378.54</v>
      </c>
      <c r="NN18" s="17" t="s">
        <v>438</v>
      </c>
      <c r="NO18" s="17" t="s">
        <v>473</v>
      </c>
      <c r="NP18" s="18">
        <v>0</v>
      </c>
      <c r="NQ18" s="20">
        <v>0</v>
      </c>
      <c r="NR18" s="17" t="s">
        <v>438</v>
      </c>
      <c r="NS18" s="20">
        <v>0</v>
      </c>
      <c r="NT18" s="18">
        <v>0</v>
      </c>
      <c r="NU18" s="18">
        <v>0</v>
      </c>
      <c r="NV18" s="17" t="s">
        <v>438</v>
      </c>
      <c r="NW18" s="18">
        <v>0</v>
      </c>
      <c r="NX18" s="18">
        <v>0</v>
      </c>
      <c r="NY18" s="17" t="s">
        <v>438</v>
      </c>
      <c r="NZ18" s="17" t="s">
        <v>438</v>
      </c>
      <c r="OA18" s="18">
        <v>1419033.6000000001</v>
      </c>
      <c r="OB18" s="18">
        <v>0</v>
      </c>
      <c r="OC18" s="17" t="s">
        <v>438</v>
      </c>
      <c r="OD18" s="17" t="s">
        <v>438</v>
      </c>
      <c r="OE18" s="17" t="s">
        <v>438</v>
      </c>
      <c r="OF18" s="18">
        <v>0</v>
      </c>
      <c r="OG18" s="17" t="s">
        <v>438</v>
      </c>
      <c r="OH18" s="17" t="s">
        <v>438</v>
      </c>
      <c r="OI18" s="17" t="s">
        <v>438</v>
      </c>
      <c r="OJ18" s="18">
        <v>0</v>
      </c>
      <c r="OK18" s="17" t="s">
        <v>438</v>
      </c>
      <c r="OL18" s="17" t="s">
        <v>438</v>
      </c>
      <c r="OM18" s="17" t="s">
        <v>438</v>
      </c>
      <c r="ON18" s="18">
        <v>0</v>
      </c>
      <c r="OO18" s="17" t="s">
        <v>438</v>
      </c>
      <c r="OP18" s="17" t="s">
        <v>438</v>
      </c>
      <c r="OQ18" s="17" t="s">
        <v>474</v>
      </c>
      <c r="OR18" s="18">
        <v>0</v>
      </c>
      <c r="OS18" s="17" t="s">
        <v>438</v>
      </c>
      <c r="OT18" s="17" t="s">
        <v>438</v>
      </c>
      <c r="OU18" s="17" t="s">
        <v>438</v>
      </c>
      <c r="OV18" s="18">
        <v>0</v>
      </c>
      <c r="OW18" s="17" t="s">
        <v>438</v>
      </c>
      <c r="OX18" s="17" t="s">
        <v>438</v>
      </c>
      <c r="OY18" s="17" t="s">
        <v>427</v>
      </c>
      <c r="OZ18" s="18">
        <v>0</v>
      </c>
      <c r="PA18" s="18">
        <v>0</v>
      </c>
      <c r="PB18" s="18">
        <v>0</v>
      </c>
      <c r="PC18" s="21">
        <v>1</v>
      </c>
      <c r="PD18" s="17" t="s">
        <v>438</v>
      </c>
      <c r="PE18" s="17" t="s">
        <v>438</v>
      </c>
      <c r="PF18" s="17" t="s">
        <v>475</v>
      </c>
      <c r="PG18" s="17" t="s">
        <v>476</v>
      </c>
      <c r="PH18" s="17" t="s">
        <v>477</v>
      </c>
      <c r="PI18" s="17" t="s">
        <v>478</v>
      </c>
      <c r="PJ18" s="17" t="s">
        <v>436</v>
      </c>
      <c r="PK18" s="17" t="s">
        <v>437</v>
      </c>
      <c r="PL18" s="17" t="s">
        <v>622</v>
      </c>
      <c r="PM18" s="17" t="s">
        <v>623</v>
      </c>
      <c r="PN18" s="17" t="s">
        <v>526</v>
      </c>
      <c r="PO18" s="17" t="s">
        <v>482</v>
      </c>
      <c r="PP18" s="17" t="s">
        <v>618</v>
      </c>
      <c r="PQ18" s="17" t="s">
        <v>438</v>
      </c>
      <c r="PR18" s="19"/>
      <c r="PS18" s="19"/>
      <c r="PT18" s="17" t="s">
        <v>483</v>
      </c>
      <c r="PU18" s="17" t="s">
        <v>484</v>
      </c>
      <c r="PV18" s="20">
        <v>1847.7</v>
      </c>
      <c r="PW18" s="18">
        <v>1419033.6000000001</v>
      </c>
      <c r="PX18" s="17" t="s">
        <v>449</v>
      </c>
      <c r="PY18" s="17" t="s">
        <v>449</v>
      </c>
      <c r="PZ18" s="18">
        <v>1419033.6000000001</v>
      </c>
      <c r="QA18" s="17" t="s">
        <v>449</v>
      </c>
      <c r="QB18" s="20">
        <v>1844.6029430000001</v>
      </c>
      <c r="QC18" s="17" t="s">
        <v>449</v>
      </c>
      <c r="QD18" s="20">
        <v>1847.7</v>
      </c>
      <c r="QE18" s="17" t="s">
        <v>449</v>
      </c>
      <c r="QF18" s="17" t="s">
        <v>485</v>
      </c>
      <c r="QG18" s="20">
        <v>1844.6029430000001</v>
      </c>
      <c r="QH18" s="17" t="s">
        <v>449</v>
      </c>
      <c r="QI18" s="20">
        <v>1847.7</v>
      </c>
      <c r="QJ18" s="17" t="s">
        <v>449</v>
      </c>
      <c r="QK18" s="17" t="s">
        <v>486</v>
      </c>
      <c r="QL18" s="17" t="s">
        <v>438</v>
      </c>
      <c r="QM18" s="17" t="s">
        <v>438</v>
      </c>
      <c r="QN18" s="17" t="s">
        <v>438</v>
      </c>
      <c r="QO18" s="17" t="s">
        <v>487</v>
      </c>
      <c r="QP18" s="17" t="s">
        <v>438</v>
      </c>
      <c r="QQ18" s="17" t="s">
        <v>488</v>
      </c>
      <c r="QR18" s="17" t="s">
        <v>438</v>
      </c>
      <c r="QS18" s="17" t="s">
        <v>438</v>
      </c>
      <c r="QT18" s="17" t="s">
        <v>489</v>
      </c>
      <c r="QU18" s="17" t="s">
        <v>490</v>
      </c>
      <c r="QV18" s="17" t="s">
        <v>624</v>
      </c>
      <c r="QW18" s="17" t="s">
        <v>491</v>
      </c>
      <c r="QX18" s="17" t="s">
        <v>625</v>
      </c>
      <c r="QY18" s="17" t="s">
        <v>438</v>
      </c>
      <c r="QZ18" s="17" t="s">
        <v>438</v>
      </c>
      <c r="RA18" s="17" t="s">
        <v>449</v>
      </c>
      <c r="RB18" s="17" t="s">
        <v>449</v>
      </c>
    </row>
    <row r="19" spans="1:470" outlineLevel="2" x14ac:dyDescent="0.25">
      <c r="A19" s="17" t="s">
        <v>425</v>
      </c>
      <c r="B19" s="17" t="s">
        <v>718</v>
      </c>
      <c r="C19" s="17" t="s">
        <v>427</v>
      </c>
      <c r="D19" s="17" t="s">
        <v>428</v>
      </c>
      <c r="E19" s="17" t="s">
        <v>719</v>
      </c>
      <c r="F19" s="17" t="s">
        <v>720</v>
      </c>
      <c r="G19" s="17">
        <v>9101</v>
      </c>
      <c r="H19" s="18">
        <v>0</v>
      </c>
      <c r="I19" s="19">
        <v>44834</v>
      </c>
      <c r="J19" s="20">
        <v>425</v>
      </c>
      <c r="K19" s="18">
        <v>430690.51</v>
      </c>
      <c r="L19" s="18">
        <v>430690.51</v>
      </c>
      <c r="M19" s="18">
        <v>428655</v>
      </c>
      <c r="N19" s="18">
        <v>428655</v>
      </c>
      <c r="O19" s="18">
        <v>428655</v>
      </c>
      <c r="P19" s="18">
        <v>428655</v>
      </c>
      <c r="Q19" s="18">
        <v>0</v>
      </c>
      <c r="R19" s="18">
        <v>-2035.51</v>
      </c>
      <c r="S19" s="18">
        <v>0</v>
      </c>
      <c r="T19" s="17" t="s">
        <v>431</v>
      </c>
      <c r="U19" s="17" t="s">
        <v>432</v>
      </c>
      <c r="V19" s="17" t="s">
        <v>721</v>
      </c>
      <c r="W19" s="17" t="s">
        <v>722</v>
      </c>
      <c r="X19" s="17" t="s">
        <v>435</v>
      </c>
      <c r="Y19" s="17" t="s">
        <v>436</v>
      </c>
      <c r="Z19" s="17" t="s">
        <v>437</v>
      </c>
      <c r="AA19" s="17" t="s">
        <v>431</v>
      </c>
      <c r="AB19" s="17" t="s">
        <v>438</v>
      </c>
      <c r="AC19" s="17" t="s">
        <v>438</v>
      </c>
      <c r="AD19" s="17" t="s">
        <v>438</v>
      </c>
      <c r="AE19" s="17" t="s">
        <v>438</v>
      </c>
      <c r="AF19" s="17" t="s">
        <v>439</v>
      </c>
      <c r="AG19" s="17" t="s">
        <v>438</v>
      </c>
      <c r="AH19" s="17" t="s">
        <v>438</v>
      </c>
      <c r="AI19" s="17" t="s">
        <v>440</v>
      </c>
      <c r="AJ19" s="17" t="s">
        <v>441</v>
      </c>
      <c r="AK19" s="17" t="s">
        <v>442</v>
      </c>
      <c r="AL19" s="18">
        <v>0</v>
      </c>
      <c r="AM19" s="17" t="s">
        <v>438</v>
      </c>
      <c r="AN19" s="21">
        <v>0</v>
      </c>
      <c r="AO19" s="17" t="s">
        <v>438</v>
      </c>
      <c r="AP19" s="21">
        <v>0</v>
      </c>
      <c r="AQ19" s="17" t="s">
        <v>438</v>
      </c>
      <c r="AR19" s="22" t="s">
        <v>443</v>
      </c>
      <c r="AS19" s="17" t="s">
        <v>438</v>
      </c>
      <c r="AT19" s="17" t="s">
        <v>438</v>
      </c>
      <c r="AU19" s="17" t="s">
        <v>438</v>
      </c>
      <c r="AV19" s="17" t="s">
        <v>438</v>
      </c>
      <c r="AW19" s="17" t="s">
        <v>438</v>
      </c>
      <c r="AX19" s="17" t="s">
        <v>723</v>
      </c>
      <c r="AY19" s="17" t="s">
        <v>437</v>
      </c>
      <c r="AZ19" s="17" t="s">
        <v>445</v>
      </c>
      <c r="BA19" s="18">
        <v>0</v>
      </c>
      <c r="BB19" s="21">
        <v>0</v>
      </c>
      <c r="BC19" s="21">
        <v>0</v>
      </c>
      <c r="BD19" s="17" t="s">
        <v>438</v>
      </c>
      <c r="BE19" s="21">
        <v>0</v>
      </c>
      <c r="BF19" s="17" t="s">
        <v>446</v>
      </c>
      <c r="BG19" s="20">
        <v>0</v>
      </c>
      <c r="BH19" s="20">
        <v>0</v>
      </c>
      <c r="BI19" s="18">
        <v>-0.47</v>
      </c>
      <c r="BJ19" s="17" t="s">
        <v>447</v>
      </c>
      <c r="BK19" s="17" t="s">
        <v>438</v>
      </c>
      <c r="BL19" s="19"/>
      <c r="BM19" s="17" t="s">
        <v>448</v>
      </c>
      <c r="BN19" s="23">
        <v>0</v>
      </c>
      <c r="BO19" s="17" t="s">
        <v>438</v>
      </c>
      <c r="BP19" s="17" t="s">
        <v>438</v>
      </c>
      <c r="BQ19" s="17" t="s">
        <v>438</v>
      </c>
      <c r="BR19" s="17" t="s">
        <v>436</v>
      </c>
      <c r="BS19" s="19"/>
      <c r="BT19" s="19"/>
      <c r="BU19" s="17" t="s">
        <v>438</v>
      </c>
      <c r="BV19" s="19"/>
      <c r="BW19" s="17" t="s">
        <v>438</v>
      </c>
      <c r="BX19" s="17" t="s">
        <v>438</v>
      </c>
      <c r="BY19" s="17" t="s">
        <v>438</v>
      </c>
      <c r="BZ19" s="17" t="s">
        <v>438</v>
      </c>
      <c r="CA19" s="17" t="s">
        <v>438</v>
      </c>
      <c r="CB19" s="17" t="s">
        <v>438</v>
      </c>
      <c r="CC19" s="17" t="s">
        <v>437</v>
      </c>
      <c r="CD19" s="17" t="s">
        <v>438</v>
      </c>
      <c r="CE19" s="17" t="s">
        <v>438</v>
      </c>
      <c r="CF19" s="18">
        <v>49662896.729999997</v>
      </c>
      <c r="CG19" s="18">
        <v>0</v>
      </c>
      <c r="CH19" s="18">
        <v>0</v>
      </c>
      <c r="CI19" s="17" t="s">
        <v>438</v>
      </c>
      <c r="CJ19" s="17" t="s">
        <v>436</v>
      </c>
      <c r="CK19" s="17" t="s">
        <v>438</v>
      </c>
      <c r="CL19" s="18">
        <v>430690.51</v>
      </c>
      <c r="CM19" s="17" t="s">
        <v>438</v>
      </c>
      <c r="CN19" s="18">
        <v>0</v>
      </c>
      <c r="CO19" s="18">
        <v>0</v>
      </c>
      <c r="CP19" s="17" t="s">
        <v>449</v>
      </c>
      <c r="CQ19" s="20">
        <v>0</v>
      </c>
      <c r="CR19" s="18">
        <v>430690.51</v>
      </c>
      <c r="CS19" s="18">
        <v>0</v>
      </c>
      <c r="CT19" s="17" t="s">
        <v>449</v>
      </c>
      <c r="CU19" s="17" t="s">
        <v>438</v>
      </c>
      <c r="CV19" s="18">
        <v>0</v>
      </c>
      <c r="CW19" s="17" t="s">
        <v>438</v>
      </c>
      <c r="CX19" s="18">
        <v>0</v>
      </c>
      <c r="CY19" s="17" t="s">
        <v>438</v>
      </c>
      <c r="CZ19" s="17" t="s">
        <v>449</v>
      </c>
      <c r="DA19" s="17" t="s">
        <v>438</v>
      </c>
      <c r="DB19" s="18">
        <v>0</v>
      </c>
      <c r="DC19" s="18">
        <v>5</v>
      </c>
      <c r="DD19" s="17" t="s">
        <v>449</v>
      </c>
      <c r="DE19" s="17" t="s">
        <v>450</v>
      </c>
      <c r="DF19" s="19">
        <v>44824</v>
      </c>
      <c r="DG19" s="18">
        <v>430690.51</v>
      </c>
      <c r="DH19" s="19"/>
      <c r="DI19" s="18">
        <v>0</v>
      </c>
      <c r="DJ19" s="17" t="s">
        <v>447</v>
      </c>
      <c r="DK19" s="17" t="s">
        <v>449</v>
      </c>
      <c r="DL19" s="17" t="s">
        <v>451</v>
      </c>
      <c r="DM19" s="18">
        <v>430690.51</v>
      </c>
      <c r="DN19" s="17" t="s">
        <v>449</v>
      </c>
      <c r="DO19" s="17" t="s">
        <v>438</v>
      </c>
      <c r="DP19" s="18">
        <v>0</v>
      </c>
      <c r="DQ19" s="19"/>
      <c r="DR19" s="18">
        <v>0</v>
      </c>
      <c r="DS19" s="17" t="s">
        <v>452</v>
      </c>
      <c r="DT19" s="17" t="s">
        <v>449</v>
      </c>
      <c r="DU19" s="17" t="s">
        <v>453</v>
      </c>
      <c r="DV19" s="18">
        <v>0</v>
      </c>
      <c r="DW19" s="17" t="s">
        <v>454</v>
      </c>
      <c r="DX19" s="17" t="s">
        <v>449</v>
      </c>
      <c r="DY19" s="17" t="s">
        <v>455</v>
      </c>
      <c r="DZ19" s="18">
        <v>0</v>
      </c>
      <c r="EA19" s="17" t="s">
        <v>456</v>
      </c>
      <c r="EB19" s="18">
        <v>0</v>
      </c>
      <c r="EC19" s="17" t="s">
        <v>438</v>
      </c>
      <c r="ED19" s="18">
        <v>0</v>
      </c>
      <c r="EE19" s="17" t="s">
        <v>438</v>
      </c>
      <c r="EF19" s="17" t="s">
        <v>449</v>
      </c>
      <c r="EG19" s="19">
        <v>44816</v>
      </c>
      <c r="EH19" s="18">
        <v>0</v>
      </c>
      <c r="EI19" s="17" t="s">
        <v>438</v>
      </c>
      <c r="EJ19" s="17" t="s">
        <v>449</v>
      </c>
      <c r="EK19" s="17" t="s">
        <v>457</v>
      </c>
      <c r="EL19" s="18">
        <v>0</v>
      </c>
      <c r="EM19" s="24">
        <v>0</v>
      </c>
      <c r="EN19" s="18">
        <v>0</v>
      </c>
      <c r="EO19" s="17" t="s">
        <v>458</v>
      </c>
      <c r="EP19" s="17" t="s">
        <v>449</v>
      </c>
      <c r="EQ19" s="20">
        <v>0.86312900000000004</v>
      </c>
      <c r="ER19" s="18">
        <v>0</v>
      </c>
      <c r="ES19" s="20">
        <v>0</v>
      </c>
      <c r="ET19" s="17" t="s">
        <v>449</v>
      </c>
      <c r="EU19" s="18">
        <v>0</v>
      </c>
      <c r="EV19" s="18">
        <v>0</v>
      </c>
      <c r="EW19" s="20">
        <v>0.86312900000000004</v>
      </c>
      <c r="EX19" s="18">
        <v>0</v>
      </c>
      <c r="EY19" s="18">
        <v>159389135.09</v>
      </c>
      <c r="EZ19" s="17" t="s">
        <v>438</v>
      </c>
      <c r="FA19" s="18">
        <v>0</v>
      </c>
      <c r="FB19" s="18">
        <v>0</v>
      </c>
      <c r="FC19" s="17" t="s">
        <v>436</v>
      </c>
      <c r="FD19" s="17" t="s">
        <v>438</v>
      </c>
      <c r="FE19" s="17" t="s">
        <v>459</v>
      </c>
      <c r="FF19" s="18">
        <v>0</v>
      </c>
      <c r="FG19" s="17" t="s">
        <v>459</v>
      </c>
      <c r="FH19" s="17" t="s">
        <v>460</v>
      </c>
      <c r="FI19" s="18">
        <v>0</v>
      </c>
      <c r="FJ19" s="17" t="s">
        <v>461</v>
      </c>
      <c r="FK19" s="17" t="s">
        <v>449</v>
      </c>
      <c r="FL19" s="19"/>
      <c r="FM19" s="18">
        <v>430690.51</v>
      </c>
      <c r="FN19" s="19"/>
      <c r="FO19" s="17" t="s">
        <v>449</v>
      </c>
      <c r="FP19" s="17" t="s">
        <v>428</v>
      </c>
      <c r="FQ19" s="18">
        <v>0</v>
      </c>
      <c r="FR19" s="17" t="s">
        <v>457</v>
      </c>
      <c r="FS19" s="18">
        <v>0</v>
      </c>
      <c r="FT19" s="17" t="s">
        <v>457</v>
      </c>
      <c r="FU19" s="17" t="s">
        <v>449</v>
      </c>
      <c r="FV19" s="24">
        <v>0</v>
      </c>
      <c r="FW19" s="18">
        <v>0</v>
      </c>
      <c r="FX19" s="24">
        <v>0</v>
      </c>
      <c r="FY19" s="17" t="s">
        <v>438</v>
      </c>
      <c r="FZ19" s="18">
        <v>0</v>
      </c>
      <c r="GA19" s="19"/>
      <c r="GB19" s="18">
        <v>0</v>
      </c>
      <c r="GC19" s="17" t="s">
        <v>438</v>
      </c>
      <c r="GD19" s="18">
        <v>0</v>
      </c>
      <c r="GE19" s="17" t="s">
        <v>438</v>
      </c>
      <c r="GF19" s="18">
        <v>0</v>
      </c>
      <c r="GG19" s="17" t="s">
        <v>438</v>
      </c>
      <c r="GH19" s="18">
        <v>0</v>
      </c>
      <c r="GI19" s="17" t="s">
        <v>438</v>
      </c>
      <c r="GJ19" s="18">
        <v>0</v>
      </c>
      <c r="GK19" s="18">
        <v>0</v>
      </c>
      <c r="GL19" s="18">
        <v>-2035.51</v>
      </c>
      <c r="GM19" s="18">
        <v>0</v>
      </c>
      <c r="GN19" s="18">
        <v>0</v>
      </c>
      <c r="GO19" s="25">
        <v>0</v>
      </c>
      <c r="GP19" s="17" t="s">
        <v>449</v>
      </c>
      <c r="GQ19" s="25">
        <v>0</v>
      </c>
      <c r="GR19" s="18">
        <v>0</v>
      </c>
      <c r="GS19" s="20">
        <v>0</v>
      </c>
      <c r="GT19" s="18">
        <v>2035.51</v>
      </c>
      <c r="GU19" s="20">
        <v>0</v>
      </c>
      <c r="GV19" s="18">
        <v>-2035.51</v>
      </c>
      <c r="GW19" s="17" t="s">
        <v>549</v>
      </c>
      <c r="GX19" s="17" t="s">
        <v>449</v>
      </c>
      <c r="GY19" s="17" t="s">
        <v>550</v>
      </c>
      <c r="GZ19" s="18">
        <v>0</v>
      </c>
      <c r="HA19" s="17" t="s">
        <v>438</v>
      </c>
      <c r="HB19" s="18">
        <v>2035.51</v>
      </c>
      <c r="HC19" s="17" t="s">
        <v>438</v>
      </c>
      <c r="HD19" s="18">
        <v>0</v>
      </c>
      <c r="HE19" s="17" t="s">
        <v>438</v>
      </c>
      <c r="HF19" s="17" t="s">
        <v>449</v>
      </c>
      <c r="HG19" s="17" t="s">
        <v>464</v>
      </c>
      <c r="HH19" s="18">
        <v>0</v>
      </c>
      <c r="HI19" s="17" t="s">
        <v>438</v>
      </c>
      <c r="HJ19" s="18">
        <v>0</v>
      </c>
      <c r="HK19" s="17" t="s">
        <v>465</v>
      </c>
      <c r="HL19" s="18">
        <v>0</v>
      </c>
      <c r="HM19" s="20">
        <v>0</v>
      </c>
      <c r="HN19" s="17" t="s">
        <v>449</v>
      </c>
      <c r="HO19" s="17" t="s">
        <v>438</v>
      </c>
      <c r="HP19" s="18">
        <v>0</v>
      </c>
      <c r="HQ19" s="17" t="s">
        <v>438</v>
      </c>
      <c r="HR19" s="18">
        <v>0</v>
      </c>
      <c r="HS19" s="17" t="s">
        <v>438</v>
      </c>
      <c r="HT19" s="18">
        <v>0</v>
      </c>
      <c r="HU19" s="17" t="s">
        <v>438</v>
      </c>
      <c r="HV19" s="17" t="s">
        <v>449</v>
      </c>
      <c r="HW19" s="17" t="s">
        <v>438</v>
      </c>
      <c r="HX19" s="18">
        <v>0</v>
      </c>
      <c r="HY19" s="20">
        <v>0</v>
      </c>
      <c r="HZ19" s="18">
        <v>0</v>
      </c>
      <c r="IA19" s="20">
        <v>0</v>
      </c>
      <c r="IB19" s="18">
        <v>0</v>
      </c>
      <c r="IC19" s="17" t="s">
        <v>466</v>
      </c>
      <c r="ID19" s="18">
        <v>0</v>
      </c>
      <c r="IE19" s="20">
        <v>0</v>
      </c>
      <c r="IF19" s="17" t="s">
        <v>449</v>
      </c>
      <c r="IG19" s="24">
        <v>0</v>
      </c>
      <c r="IH19" s="18">
        <v>0</v>
      </c>
      <c r="II19" s="17" t="s">
        <v>438</v>
      </c>
      <c r="IJ19" s="18">
        <v>0</v>
      </c>
      <c r="IK19" s="17" t="s">
        <v>438</v>
      </c>
      <c r="IL19" s="18">
        <v>0</v>
      </c>
      <c r="IM19" s="17" t="s">
        <v>438</v>
      </c>
      <c r="IN19" s="17" t="s">
        <v>449</v>
      </c>
      <c r="IO19" s="17" t="s">
        <v>438</v>
      </c>
      <c r="IP19" s="18">
        <v>0</v>
      </c>
      <c r="IQ19" s="17" t="s">
        <v>438</v>
      </c>
      <c r="IR19" s="18">
        <v>0</v>
      </c>
      <c r="IS19" s="17" t="s">
        <v>438</v>
      </c>
      <c r="IT19" s="18">
        <v>0</v>
      </c>
      <c r="IU19" s="17" t="s">
        <v>438</v>
      </c>
      <c r="IV19" s="17" t="s">
        <v>449</v>
      </c>
      <c r="IW19" s="17" t="s">
        <v>438</v>
      </c>
      <c r="IX19" s="18">
        <v>0</v>
      </c>
      <c r="IY19" s="17" t="s">
        <v>438</v>
      </c>
      <c r="IZ19" s="18">
        <v>0</v>
      </c>
      <c r="JA19" s="17" t="s">
        <v>467</v>
      </c>
      <c r="JB19" s="18">
        <v>0</v>
      </c>
      <c r="JC19" s="17" t="s">
        <v>468</v>
      </c>
      <c r="JD19" s="17" t="s">
        <v>449</v>
      </c>
      <c r="JE19" s="18">
        <v>0</v>
      </c>
      <c r="JF19" s="19"/>
      <c r="JG19" s="17" t="s">
        <v>449</v>
      </c>
      <c r="JH19" s="19"/>
      <c r="JI19" s="18">
        <v>0</v>
      </c>
      <c r="JJ19" s="17" t="s">
        <v>438</v>
      </c>
      <c r="JK19" s="17" t="s">
        <v>449</v>
      </c>
      <c r="JL19" s="17" t="s">
        <v>438</v>
      </c>
      <c r="JM19" s="18">
        <v>0</v>
      </c>
      <c r="JN19" s="26">
        <v>0</v>
      </c>
      <c r="JO19" s="17" t="s">
        <v>449</v>
      </c>
      <c r="JP19" s="20">
        <v>1013.389435</v>
      </c>
      <c r="JQ19" s="18">
        <v>0</v>
      </c>
      <c r="JR19" s="17" t="s">
        <v>449</v>
      </c>
      <c r="JS19" s="17" t="s">
        <v>438</v>
      </c>
      <c r="JT19" s="17" t="s">
        <v>438</v>
      </c>
      <c r="JU19" s="18">
        <v>0</v>
      </c>
      <c r="JV19" s="17" t="s">
        <v>438</v>
      </c>
      <c r="JW19" s="17" t="s">
        <v>449</v>
      </c>
      <c r="JX19" s="24">
        <v>0</v>
      </c>
      <c r="JY19" s="18">
        <v>428655</v>
      </c>
      <c r="JZ19" s="19"/>
      <c r="KA19" s="17" t="s">
        <v>449</v>
      </c>
      <c r="KB19" s="26">
        <v>0</v>
      </c>
      <c r="KC19" s="18">
        <v>428655</v>
      </c>
      <c r="KD19" s="25">
        <v>0</v>
      </c>
      <c r="KE19" s="18">
        <v>0</v>
      </c>
      <c r="KF19" s="25">
        <v>0</v>
      </c>
      <c r="KG19" s="17" t="s">
        <v>449</v>
      </c>
      <c r="KH19" s="25">
        <v>0</v>
      </c>
      <c r="KI19" s="18">
        <v>428655</v>
      </c>
      <c r="KJ19" s="26">
        <v>0</v>
      </c>
      <c r="KK19" s="17" t="s">
        <v>449</v>
      </c>
      <c r="KL19" s="25">
        <v>0</v>
      </c>
      <c r="KM19" s="18">
        <v>0</v>
      </c>
      <c r="KN19" s="25">
        <v>0</v>
      </c>
      <c r="KO19" s="18">
        <v>0</v>
      </c>
      <c r="KP19" s="25">
        <v>0</v>
      </c>
      <c r="KQ19" s="17" t="s">
        <v>438</v>
      </c>
      <c r="KR19" s="17" t="s">
        <v>724</v>
      </c>
      <c r="KS19" s="18">
        <v>0</v>
      </c>
      <c r="KT19" s="17" t="s">
        <v>725</v>
      </c>
      <c r="KU19" s="17" t="s">
        <v>438</v>
      </c>
      <c r="KV19" s="17" t="s">
        <v>438</v>
      </c>
      <c r="KW19" s="18">
        <v>0</v>
      </c>
      <c r="KX19" s="17" t="s">
        <v>438</v>
      </c>
      <c r="KY19" s="18">
        <v>0</v>
      </c>
      <c r="KZ19" s="17" t="s">
        <v>438</v>
      </c>
      <c r="LA19" s="17" t="s">
        <v>438</v>
      </c>
      <c r="LB19" s="17" t="s">
        <v>438</v>
      </c>
      <c r="LC19" s="18">
        <v>0</v>
      </c>
      <c r="LD19" s="17" t="s">
        <v>438</v>
      </c>
      <c r="LE19" s="17" t="s">
        <v>438</v>
      </c>
      <c r="LF19" s="17" t="s">
        <v>438</v>
      </c>
      <c r="LG19" s="18">
        <v>0</v>
      </c>
      <c r="LH19" s="17" t="s">
        <v>438</v>
      </c>
      <c r="LI19" s="18">
        <v>0</v>
      </c>
      <c r="LJ19" s="17" t="s">
        <v>438</v>
      </c>
      <c r="LK19" s="17" t="s">
        <v>438</v>
      </c>
      <c r="LL19" s="17" t="s">
        <v>438</v>
      </c>
      <c r="LM19" s="18">
        <v>0</v>
      </c>
      <c r="LN19" s="17" t="s">
        <v>438</v>
      </c>
      <c r="LO19" s="17" t="s">
        <v>438</v>
      </c>
      <c r="LP19" s="17" t="s">
        <v>438</v>
      </c>
      <c r="LQ19" s="18">
        <v>0</v>
      </c>
      <c r="LR19" s="18">
        <v>0</v>
      </c>
      <c r="LS19" s="17" t="s">
        <v>438</v>
      </c>
      <c r="LT19" s="20">
        <v>0</v>
      </c>
      <c r="LU19" s="18">
        <v>0</v>
      </c>
      <c r="LV19" s="18">
        <v>0</v>
      </c>
      <c r="LW19" s="17" t="s">
        <v>449</v>
      </c>
      <c r="LX19" s="17" t="s">
        <v>438</v>
      </c>
      <c r="LY19" s="18">
        <v>0</v>
      </c>
      <c r="LZ19" s="19">
        <v>44834</v>
      </c>
      <c r="MA19" s="17" t="s">
        <v>449</v>
      </c>
      <c r="MB19" s="17" t="s">
        <v>438</v>
      </c>
      <c r="MC19" s="18">
        <v>0</v>
      </c>
      <c r="MD19" s="19"/>
      <c r="ME19" s="17" t="s">
        <v>449</v>
      </c>
      <c r="MF19" s="23">
        <v>0</v>
      </c>
      <c r="MG19" s="18">
        <v>0</v>
      </c>
      <c r="MH19" s="17" t="s">
        <v>438</v>
      </c>
      <c r="MI19" s="17" t="s">
        <v>449</v>
      </c>
      <c r="MJ19" s="17" t="s">
        <v>438</v>
      </c>
      <c r="MK19" s="18">
        <v>0</v>
      </c>
      <c r="ML19" s="17" t="s">
        <v>438</v>
      </c>
      <c r="MM19" s="18">
        <v>0</v>
      </c>
      <c r="MN19" s="17" t="s">
        <v>471</v>
      </c>
      <c r="MO19" s="17" t="s">
        <v>449</v>
      </c>
      <c r="MP19" s="17" t="s">
        <v>438</v>
      </c>
      <c r="MQ19" s="18">
        <v>0</v>
      </c>
      <c r="MR19" s="17" t="s">
        <v>438</v>
      </c>
      <c r="MS19" s="17" t="s">
        <v>449</v>
      </c>
      <c r="MT19" s="17" t="s">
        <v>438</v>
      </c>
      <c r="MU19" s="18">
        <v>0</v>
      </c>
      <c r="MV19" s="17" t="s">
        <v>438</v>
      </c>
      <c r="MW19" s="18">
        <v>0</v>
      </c>
      <c r="MX19" s="17" t="s">
        <v>438</v>
      </c>
      <c r="MY19" s="17" t="s">
        <v>438</v>
      </c>
      <c r="MZ19" s="18">
        <v>0</v>
      </c>
      <c r="NA19" s="17" t="s">
        <v>472</v>
      </c>
      <c r="NB19" s="17" t="s">
        <v>438</v>
      </c>
      <c r="NC19" s="18">
        <v>428655</v>
      </c>
      <c r="ND19" s="18">
        <v>0</v>
      </c>
      <c r="NE19" s="18">
        <v>428655</v>
      </c>
      <c r="NF19" s="17" t="s">
        <v>438</v>
      </c>
      <c r="NG19" s="18">
        <v>428655</v>
      </c>
      <c r="NH19" s="18">
        <v>0</v>
      </c>
      <c r="NI19" s="18">
        <v>0</v>
      </c>
      <c r="NJ19" s="17" t="s">
        <v>438</v>
      </c>
      <c r="NK19" s="18">
        <v>-2035.51</v>
      </c>
      <c r="NL19" s="18">
        <v>0</v>
      </c>
      <c r="NM19" s="18">
        <v>-2035.51</v>
      </c>
      <c r="NN19" s="17" t="s">
        <v>438</v>
      </c>
      <c r="NO19" s="17" t="s">
        <v>473</v>
      </c>
      <c r="NP19" s="18">
        <v>0</v>
      </c>
      <c r="NQ19" s="20">
        <v>0</v>
      </c>
      <c r="NR19" s="17" t="s">
        <v>438</v>
      </c>
      <c r="NS19" s="20">
        <v>0</v>
      </c>
      <c r="NT19" s="18">
        <v>0</v>
      </c>
      <c r="NU19" s="18">
        <v>0</v>
      </c>
      <c r="NV19" s="17" t="s">
        <v>438</v>
      </c>
      <c r="NW19" s="18">
        <v>0</v>
      </c>
      <c r="NX19" s="18">
        <v>0</v>
      </c>
      <c r="NY19" s="17" t="s">
        <v>438</v>
      </c>
      <c r="NZ19" s="17" t="s">
        <v>438</v>
      </c>
      <c r="OA19" s="18">
        <v>428655</v>
      </c>
      <c r="OB19" s="18">
        <v>0</v>
      </c>
      <c r="OC19" s="17" t="s">
        <v>438</v>
      </c>
      <c r="OD19" s="17" t="s">
        <v>438</v>
      </c>
      <c r="OE19" s="17" t="s">
        <v>438</v>
      </c>
      <c r="OF19" s="18">
        <v>0</v>
      </c>
      <c r="OG19" s="17" t="s">
        <v>438</v>
      </c>
      <c r="OH19" s="17" t="s">
        <v>438</v>
      </c>
      <c r="OI19" s="17" t="s">
        <v>438</v>
      </c>
      <c r="OJ19" s="18">
        <v>0</v>
      </c>
      <c r="OK19" s="17" t="s">
        <v>438</v>
      </c>
      <c r="OL19" s="17" t="s">
        <v>438</v>
      </c>
      <c r="OM19" s="17" t="s">
        <v>438</v>
      </c>
      <c r="ON19" s="18">
        <v>0</v>
      </c>
      <c r="OO19" s="17" t="s">
        <v>438</v>
      </c>
      <c r="OP19" s="17" t="s">
        <v>438</v>
      </c>
      <c r="OQ19" s="17" t="s">
        <v>474</v>
      </c>
      <c r="OR19" s="18">
        <v>0</v>
      </c>
      <c r="OS19" s="17" t="s">
        <v>438</v>
      </c>
      <c r="OT19" s="17" t="s">
        <v>438</v>
      </c>
      <c r="OU19" s="17" t="s">
        <v>438</v>
      </c>
      <c r="OV19" s="18">
        <v>0</v>
      </c>
      <c r="OW19" s="17" t="s">
        <v>438</v>
      </c>
      <c r="OX19" s="17" t="s">
        <v>438</v>
      </c>
      <c r="OY19" s="17" t="s">
        <v>427</v>
      </c>
      <c r="OZ19" s="18">
        <v>0</v>
      </c>
      <c r="PA19" s="18">
        <v>0</v>
      </c>
      <c r="PB19" s="18">
        <v>0</v>
      </c>
      <c r="PC19" s="21">
        <v>1</v>
      </c>
      <c r="PD19" s="17" t="s">
        <v>438</v>
      </c>
      <c r="PE19" s="17" t="s">
        <v>438</v>
      </c>
      <c r="PF19" s="17" t="s">
        <v>475</v>
      </c>
      <c r="PG19" s="17" t="s">
        <v>476</v>
      </c>
      <c r="PH19" s="17" t="s">
        <v>477</v>
      </c>
      <c r="PI19" s="17" t="s">
        <v>478</v>
      </c>
      <c r="PJ19" s="17" t="s">
        <v>436</v>
      </c>
      <c r="PK19" s="17" t="s">
        <v>437</v>
      </c>
      <c r="PL19" s="17" t="s">
        <v>726</v>
      </c>
      <c r="PM19" s="17" t="s">
        <v>727</v>
      </c>
      <c r="PN19" s="17" t="s">
        <v>481</v>
      </c>
      <c r="PO19" s="17" t="s">
        <v>482</v>
      </c>
      <c r="PP19" s="17" t="s">
        <v>549</v>
      </c>
      <c r="PQ19" s="17" t="s">
        <v>438</v>
      </c>
      <c r="PR19" s="19"/>
      <c r="PS19" s="19"/>
      <c r="PT19" s="17" t="s">
        <v>483</v>
      </c>
      <c r="PU19" s="17" t="s">
        <v>484</v>
      </c>
      <c r="PV19" s="20">
        <v>1008.6</v>
      </c>
      <c r="PW19" s="18">
        <v>428655</v>
      </c>
      <c r="PX19" s="17" t="s">
        <v>449</v>
      </c>
      <c r="PY19" s="17" t="s">
        <v>449</v>
      </c>
      <c r="PZ19" s="18">
        <v>428655</v>
      </c>
      <c r="QA19" s="17" t="s">
        <v>449</v>
      </c>
      <c r="QB19" s="20">
        <v>1013.389435</v>
      </c>
      <c r="QC19" s="17" t="s">
        <v>449</v>
      </c>
      <c r="QD19" s="20">
        <v>1008.6</v>
      </c>
      <c r="QE19" s="17" t="s">
        <v>449</v>
      </c>
      <c r="QF19" s="17" t="s">
        <v>485</v>
      </c>
      <c r="QG19" s="20">
        <v>1013.389435</v>
      </c>
      <c r="QH19" s="17" t="s">
        <v>449</v>
      </c>
      <c r="QI19" s="20">
        <v>1008.6</v>
      </c>
      <c r="QJ19" s="17" t="s">
        <v>449</v>
      </c>
      <c r="QK19" s="17" t="s">
        <v>486</v>
      </c>
      <c r="QL19" s="17" t="s">
        <v>438</v>
      </c>
      <c r="QM19" s="17" t="s">
        <v>438</v>
      </c>
      <c r="QN19" s="17" t="s">
        <v>438</v>
      </c>
      <c r="QO19" s="17" t="s">
        <v>487</v>
      </c>
      <c r="QP19" s="17" t="s">
        <v>438</v>
      </c>
      <c r="QQ19" s="17" t="s">
        <v>488</v>
      </c>
      <c r="QR19" s="17" t="s">
        <v>438</v>
      </c>
      <c r="QS19" s="17" t="s">
        <v>438</v>
      </c>
      <c r="QT19" s="17" t="s">
        <v>489</v>
      </c>
      <c r="QU19" s="17" t="s">
        <v>490</v>
      </c>
      <c r="QV19" s="17" t="s">
        <v>425</v>
      </c>
      <c r="QW19" s="17" t="s">
        <v>491</v>
      </c>
      <c r="QX19" s="17" t="s">
        <v>555</v>
      </c>
      <c r="QY19" s="17" t="s">
        <v>438</v>
      </c>
      <c r="QZ19" s="17" t="s">
        <v>438</v>
      </c>
      <c r="RA19" s="17" t="s">
        <v>449</v>
      </c>
      <c r="RB19" s="17" t="s">
        <v>449</v>
      </c>
    </row>
    <row r="20" spans="1:470" outlineLevel="2" x14ac:dyDescent="0.25">
      <c r="A20" s="17" t="s">
        <v>425</v>
      </c>
      <c r="B20" s="17" t="s">
        <v>636</v>
      </c>
      <c r="C20" s="17" t="s">
        <v>427</v>
      </c>
      <c r="D20" s="17" t="s">
        <v>428</v>
      </c>
      <c r="E20" s="17" t="s">
        <v>637</v>
      </c>
      <c r="F20" s="17" t="s">
        <v>638</v>
      </c>
      <c r="G20" s="17">
        <v>9101</v>
      </c>
      <c r="H20" s="18">
        <v>0</v>
      </c>
      <c r="I20" s="19">
        <v>44834</v>
      </c>
      <c r="J20" s="20">
        <v>510</v>
      </c>
      <c r="K20" s="18">
        <v>1370837.59</v>
      </c>
      <c r="L20" s="18">
        <v>1370837.59</v>
      </c>
      <c r="M20" s="18">
        <v>1375189.5</v>
      </c>
      <c r="N20" s="18">
        <v>1375189.5</v>
      </c>
      <c r="O20" s="18">
        <v>1375189.5</v>
      </c>
      <c r="P20" s="18">
        <v>1375189.5</v>
      </c>
      <c r="Q20" s="18">
        <v>0</v>
      </c>
      <c r="R20" s="18">
        <v>4351.91</v>
      </c>
      <c r="S20" s="18">
        <v>0</v>
      </c>
      <c r="T20" s="17" t="s">
        <v>431</v>
      </c>
      <c r="U20" s="17" t="s">
        <v>432</v>
      </c>
      <c r="V20" s="17" t="s">
        <v>639</v>
      </c>
      <c r="W20" s="17" t="s">
        <v>640</v>
      </c>
      <c r="X20" s="17" t="s">
        <v>435</v>
      </c>
      <c r="Y20" s="17" t="s">
        <v>436</v>
      </c>
      <c r="Z20" s="17" t="s">
        <v>437</v>
      </c>
      <c r="AA20" s="17" t="s">
        <v>431</v>
      </c>
      <c r="AB20" s="17" t="s">
        <v>438</v>
      </c>
      <c r="AC20" s="17" t="s">
        <v>438</v>
      </c>
      <c r="AD20" s="17" t="s">
        <v>438</v>
      </c>
      <c r="AE20" s="17" t="s">
        <v>438</v>
      </c>
      <c r="AF20" s="17" t="s">
        <v>439</v>
      </c>
      <c r="AG20" s="17" t="s">
        <v>438</v>
      </c>
      <c r="AH20" s="17" t="s">
        <v>438</v>
      </c>
      <c r="AI20" s="17" t="s">
        <v>440</v>
      </c>
      <c r="AJ20" s="17" t="s">
        <v>441</v>
      </c>
      <c r="AK20" s="17" t="s">
        <v>442</v>
      </c>
      <c r="AL20" s="18">
        <v>0</v>
      </c>
      <c r="AM20" s="17" t="s">
        <v>438</v>
      </c>
      <c r="AN20" s="21">
        <v>0</v>
      </c>
      <c r="AO20" s="17" t="s">
        <v>438</v>
      </c>
      <c r="AP20" s="21">
        <v>0</v>
      </c>
      <c r="AQ20" s="17" t="s">
        <v>438</v>
      </c>
      <c r="AR20" s="22" t="s">
        <v>443</v>
      </c>
      <c r="AS20" s="17" t="s">
        <v>438</v>
      </c>
      <c r="AT20" s="17" t="s">
        <v>438</v>
      </c>
      <c r="AU20" s="17" t="s">
        <v>438</v>
      </c>
      <c r="AV20" s="17" t="s">
        <v>438</v>
      </c>
      <c r="AW20" s="17" t="s">
        <v>438</v>
      </c>
      <c r="AX20" s="17" t="s">
        <v>641</v>
      </c>
      <c r="AY20" s="17" t="s">
        <v>437</v>
      </c>
      <c r="AZ20" s="17" t="s">
        <v>445</v>
      </c>
      <c r="BA20" s="18">
        <v>0</v>
      </c>
      <c r="BB20" s="21">
        <v>0</v>
      </c>
      <c r="BC20" s="21">
        <v>0</v>
      </c>
      <c r="BD20" s="17" t="s">
        <v>438</v>
      </c>
      <c r="BE20" s="21">
        <v>0</v>
      </c>
      <c r="BF20" s="17" t="s">
        <v>446</v>
      </c>
      <c r="BG20" s="20">
        <v>0</v>
      </c>
      <c r="BH20" s="20">
        <v>0</v>
      </c>
      <c r="BI20" s="18">
        <v>0.32</v>
      </c>
      <c r="BJ20" s="17" t="s">
        <v>447</v>
      </c>
      <c r="BK20" s="17" t="s">
        <v>438</v>
      </c>
      <c r="BL20" s="19"/>
      <c r="BM20" s="17" t="s">
        <v>448</v>
      </c>
      <c r="BN20" s="23">
        <v>0</v>
      </c>
      <c r="BO20" s="17" t="s">
        <v>438</v>
      </c>
      <c r="BP20" s="17" t="s">
        <v>438</v>
      </c>
      <c r="BQ20" s="17" t="s">
        <v>438</v>
      </c>
      <c r="BR20" s="17" t="s">
        <v>436</v>
      </c>
      <c r="BS20" s="19"/>
      <c r="BT20" s="19"/>
      <c r="BU20" s="17" t="s">
        <v>438</v>
      </c>
      <c r="BV20" s="19"/>
      <c r="BW20" s="17" t="s">
        <v>438</v>
      </c>
      <c r="BX20" s="17" t="s">
        <v>438</v>
      </c>
      <c r="BY20" s="17" t="s">
        <v>438</v>
      </c>
      <c r="BZ20" s="17" t="s">
        <v>438</v>
      </c>
      <c r="CA20" s="17" t="s">
        <v>438</v>
      </c>
      <c r="CB20" s="17" t="s">
        <v>438</v>
      </c>
      <c r="CC20" s="17" t="s">
        <v>437</v>
      </c>
      <c r="CD20" s="17" t="s">
        <v>438</v>
      </c>
      <c r="CE20" s="17" t="s">
        <v>438</v>
      </c>
      <c r="CF20" s="18">
        <v>49662896.729999997</v>
      </c>
      <c r="CG20" s="18">
        <v>0</v>
      </c>
      <c r="CH20" s="18">
        <v>0</v>
      </c>
      <c r="CI20" s="17" t="s">
        <v>438</v>
      </c>
      <c r="CJ20" s="17" t="s">
        <v>436</v>
      </c>
      <c r="CK20" s="17" t="s">
        <v>438</v>
      </c>
      <c r="CL20" s="18">
        <v>1370837.59</v>
      </c>
      <c r="CM20" s="17" t="s">
        <v>438</v>
      </c>
      <c r="CN20" s="18">
        <v>0</v>
      </c>
      <c r="CO20" s="18">
        <v>0</v>
      </c>
      <c r="CP20" s="17" t="s">
        <v>449</v>
      </c>
      <c r="CQ20" s="20">
        <v>0</v>
      </c>
      <c r="CR20" s="18">
        <v>1370837.59</v>
      </c>
      <c r="CS20" s="18">
        <v>0</v>
      </c>
      <c r="CT20" s="17" t="s">
        <v>449</v>
      </c>
      <c r="CU20" s="17" t="s">
        <v>438</v>
      </c>
      <c r="CV20" s="18">
        <v>0</v>
      </c>
      <c r="CW20" s="17" t="s">
        <v>438</v>
      </c>
      <c r="CX20" s="18">
        <v>0</v>
      </c>
      <c r="CY20" s="17" t="s">
        <v>438</v>
      </c>
      <c r="CZ20" s="17" t="s">
        <v>449</v>
      </c>
      <c r="DA20" s="17" t="s">
        <v>438</v>
      </c>
      <c r="DB20" s="18">
        <v>0</v>
      </c>
      <c r="DC20" s="18">
        <v>1</v>
      </c>
      <c r="DD20" s="17" t="s">
        <v>449</v>
      </c>
      <c r="DE20" s="17" t="s">
        <v>450</v>
      </c>
      <c r="DF20" s="19">
        <v>44817</v>
      </c>
      <c r="DG20" s="18">
        <v>1370837.59</v>
      </c>
      <c r="DH20" s="19"/>
      <c r="DI20" s="18">
        <v>0</v>
      </c>
      <c r="DJ20" s="17" t="s">
        <v>447</v>
      </c>
      <c r="DK20" s="17" t="s">
        <v>449</v>
      </c>
      <c r="DL20" s="17" t="s">
        <v>451</v>
      </c>
      <c r="DM20" s="18">
        <v>1370837.59</v>
      </c>
      <c r="DN20" s="17" t="s">
        <v>449</v>
      </c>
      <c r="DO20" s="17" t="s">
        <v>438</v>
      </c>
      <c r="DP20" s="18">
        <v>0</v>
      </c>
      <c r="DQ20" s="19"/>
      <c r="DR20" s="18">
        <v>0</v>
      </c>
      <c r="DS20" s="17" t="s">
        <v>452</v>
      </c>
      <c r="DT20" s="17" t="s">
        <v>449</v>
      </c>
      <c r="DU20" s="17" t="s">
        <v>453</v>
      </c>
      <c r="DV20" s="18">
        <v>0</v>
      </c>
      <c r="DW20" s="17" t="s">
        <v>454</v>
      </c>
      <c r="DX20" s="17" t="s">
        <v>449</v>
      </c>
      <c r="DY20" s="17" t="s">
        <v>455</v>
      </c>
      <c r="DZ20" s="18">
        <v>0</v>
      </c>
      <c r="EA20" s="17" t="s">
        <v>456</v>
      </c>
      <c r="EB20" s="18">
        <v>0</v>
      </c>
      <c r="EC20" s="17" t="s">
        <v>438</v>
      </c>
      <c r="ED20" s="18">
        <v>0</v>
      </c>
      <c r="EE20" s="17" t="s">
        <v>438</v>
      </c>
      <c r="EF20" s="17" t="s">
        <v>449</v>
      </c>
      <c r="EG20" s="19">
        <v>44816</v>
      </c>
      <c r="EH20" s="18">
        <v>0</v>
      </c>
      <c r="EI20" s="17" t="s">
        <v>438</v>
      </c>
      <c r="EJ20" s="17" t="s">
        <v>449</v>
      </c>
      <c r="EK20" s="17" t="s">
        <v>457</v>
      </c>
      <c r="EL20" s="18">
        <v>0</v>
      </c>
      <c r="EM20" s="24">
        <v>0</v>
      </c>
      <c r="EN20" s="18">
        <v>0</v>
      </c>
      <c r="EO20" s="17" t="s">
        <v>458</v>
      </c>
      <c r="EP20" s="17" t="s">
        <v>449</v>
      </c>
      <c r="EQ20" s="20">
        <v>2.7690480000000002</v>
      </c>
      <c r="ER20" s="18">
        <v>0</v>
      </c>
      <c r="ES20" s="20">
        <v>0</v>
      </c>
      <c r="ET20" s="17" t="s">
        <v>449</v>
      </c>
      <c r="EU20" s="18">
        <v>0</v>
      </c>
      <c r="EV20" s="18">
        <v>0</v>
      </c>
      <c r="EW20" s="20">
        <v>2.7690480000000002</v>
      </c>
      <c r="EX20" s="18">
        <v>0</v>
      </c>
      <c r="EY20" s="18">
        <v>159389135.09</v>
      </c>
      <c r="EZ20" s="17" t="s">
        <v>438</v>
      </c>
      <c r="FA20" s="18">
        <v>0</v>
      </c>
      <c r="FB20" s="18">
        <v>0</v>
      </c>
      <c r="FC20" s="17" t="s">
        <v>436</v>
      </c>
      <c r="FD20" s="17" t="s">
        <v>438</v>
      </c>
      <c r="FE20" s="17" t="s">
        <v>459</v>
      </c>
      <c r="FF20" s="18">
        <v>0</v>
      </c>
      <c r="FG20" s="17" t="s">
        <v>459</v>
      </c>
      <c r="FH20" s="17" t="s">
        <v>460</v>
      </c>
      <c r="FI20" s="18">
        <v>0</v>
      </c>
      <c r="FJ20" s="17" t="s">
        <v>461</v>
      </c>
      <c r="FK20" s="17" t="s">
        <v>449</v>
      </c>
      <c r="FL20" s="19"/>
      <c r="FM20" s="18">
        <v>1370837.59</v>
      </c>
      <c r="FN20" s="19"/>
      <c r="FO20" s="17" t="s">
        <v>449</v>
      </c>
      <c r="FP20" s="17" t="s">
        <v>428</v>
      </c>
      <c r="FQ20" s="18">
        <v>0</v>
      </c>
      <c r="FR20" s="17" t="s">
        <v>457</v>
      </c>
      <c r="FS20" s="18">
        <v>0</v>
      </c>
      <c r="FT20" s="17" t="s">
        <v>457</v>
      </c>
      <c r="FU20" s="17" t="s">
        <v>449</v>
      </c>
      <c r="FV20" s="24">
        <v>0</v>
      </c>
      <c r="FW20" s="18">
        <v>0</v>
      </c>
      <c r="FX20" s="24">
        <v>0</v>
      </c>
      <c r="FY20" s="17" t="s">
        <v>438</v>
      </c>
      <c r="FZ20" s="18">
        <v>0</v>
      </c>
      <c r="GA20" s="19"/>
      <c r="GB20" s="18">
        <v>0</v>
      </c>
      <c r="GC20" s="17" t="s">
        <v>438</v>
      </c>
      <c r="GD20" s="18">
        <v>0</v>
      </c>
      <c r="GE20" s="17" t="s">
        <v>438</v>
      </c>
      <c r="GF20" s="18">
        <v>0</v>
      </c>
      <c r="GG20" s="17" t="s">
        <v>438</v>
      </c>
      <c r="GH20" s="18">
        <v>0</v>
      </c>
      <c r="GI20" s="17" t="s">
        <v>438</v>
      </c>
      <c r="GJ20" s="18">
        <v>0</v>
      </c>
      <c r="GK20" s="18">
        <v>0</v>
      </c>
      <c r="GL20" s="18">
        <v>4351.91</v>
      </c>
      <c r="GM20" s="18">
        <v>0</v>
      </c>
      <c r="GN20" s="18">
        <v>0</v>
      </c>
      <c r="GO20" s="25">
        <v>0</v>
      </c>
      <c r="GP20" s="17" t="s">
        <v>449</v>
      </c>
      <c r="GQ20" s="25">
        <v>0</v>
      </c>
      <c r="GR20" s="18">
        <v>4351.91</v>
      </c>
      <c r="GS20" s="20">
        <v>0</v>
      </c>
      <c r="GT20" s="18">
        <v>0</v>
      </c>
      <c r="GU20" s="20">
        <v>0</v>
      </c>
      <c r="GV20" s="18">
        <v>4351.91</v>
      </c>
      <c r="GW20" s="17" t="s">
        <v>642</v>
      </c>
      <c r="GX20" s="17" t="s">
        <v>449</v>
      </c>
      <c r="GY20" s="17" t="s">
        <v>643</v>
      </c>
      <c r="GZ20" s="18">
        <v>4351.91</v>
      </c>
      <c r="HA20" s="17" t="s">
        <v>438</v>
      </c>
      <c r="HB20" s="18">
        <v>0</v>
      </c>
      <c r="HC20" s="17" t="s">
        <v>438</v>
      </c>
      <c r="HD20" s="18">
        <v>0</v>
      </c>
      <c r="HE20" s="17" t="s">
        <v>438</v>
      </c>
      <c r="HF20" s="17" t="s">
        <v>449</v>
      </c>
      <c r="HG20" s="17" t="s">
        <v>464</v>
      </c>
      <c r="HH20" s="18">
        <v>0</v>
      </c>
      <c r="HI20" s="17" t="s">
        <v>438</v>
      </c>
      <c r="HJ20" s="18">
        <v>0</v>
      </c>
      <c r="HK20" s="17" t="s">
        <v>465</v>
      </c>
      <c r="HL20" s="18">
        <v>0</v>
      </c>
      <c r="HM20" s="20">
        <v>0</v>
      </c>
      <c r="HN20" s="17" t="s">
        <v>449</v>
      </c>
      <c r="HO20" s="17" t="s">
        <v>438</v>
      </c>
      <c r="HP20" s="18">
        <v>0</v>
      </c>
      <c r="HQ20" s="17" t="s">
        <v>438</v>
      </c>
      <c r="HR20" s="18">
        <v>0</v>
      </c>
      <c r="HS20" s="17" t="s">
        <v>438</v>
      </c>
      <c r="HT20" s="18">
        <v>0</v>
      </c>
      <c r="HU20" s="17" t="s">
        <v>438</v>
      </c>
      <c r="HV20" s="17" t="s">
        <v>449</v>
      </c>
      <c r="HW20" s="17" t="s">
        <v>438</v>
      </c>
      <c r="HX20" s="18">
        <v>0</v>
      </c>
      <c r="HY20" s="20">
        <v>0</v>
      </c>
      <c r="HZ20" s="18">
        <v>0</v>
      </c>
      <c r="IA20" s="20">
        <v>0</v>
      </c>
      <c r="IB20" s="18">
        <v>0</v>
      </c>
      <c r="IC20" s="17" t="s">
        <v>466</v>
      </c>
      <c r="ID20" s="18">
        <v>0</v>
      </c>
      <c r="IE20" s="20">
        <v>0</v>
      </c>
      <c r="IF20" s="17" t="s">
        <v>449</v>
      </c>
      <c r="IG20" s="24">
        <v>0</v>
      </c>
      <c r="IH20" s="18">
        <v>0</v>
      </c>
      <c r="II20" s="17" t="s">
        <v>438</v>
      </c>
      <c r="IJ20" s="18">
        <v>0</v>
      </c>
      <c r="IK20" s="17" t="s">
        <v>438</v>
      </c>
      <c r="IL20" s="18">
        <v>0</v>
      </c>
      <c r="IM20" s="17" t="s">
        <v>438</v>
      </c>
      <c r="IN20" s="17" t="s">
        <v>449</v>
      </c>
      <c r="IO20" s="17" t="s">
        <v>438</v>
      </c>
      <c r="IP20" s="18">
        <v>0</v>
      </c>
      <c r="IQ20" s="17" t="s">
        <v>438</v>
      </c>
      <c r="IR20" s="18">
        <v>0</v>
      </c>
      <c r="IS20" s="17" t="s">
        <v>438</v>
      </c>
      <c r="IT20" s="18">
        <v>0</v>
      </c>
      <c r="IU20" s="17" t="s">
        <v>438</v>
      </c>
      <c r="IV20" s="17" t="s">
        <v>449</v>
      </c>
      <c r="IW20" s="17" t="s">
        <v>438</v>
      </c>
      <c r="IX20" s="18">
        <v>0</v>
      </c>
      <c r="IY20" s="17" t="s">
        <v>438</v>
      </c>
      <c r="IZ20" s="18">
        <v>0</v>
      </c>
      <c r="JA20" s="17" t="s">
        <v>467</v>
      </c>
      <c r="JB20" s="18">
        <v>0</v>
      </c>
      <c r="JC20" s="17" t="s">
        <v>468</v>
      </c>
      <c r="JD20" s="17" t="s">
        <v>449</v>
      </c>
      <c r="JE20" s="18">
        <v>0</v>
      </c>
      <c r="JF20" s="19"/>
      <c r="JG20" s="17" t="s">
        <v>449</v>
      </c>
      <c r="JH20" s="19"/>
      <c r="JI20" s="18">
        <v>0</v>
      </c>
      <c r="JJ20" s="17" t="s">
        <v>438</v>
      </c>
      <c r="JK20" s="17" t="s">
        <v>449</v>
      </c>
      <c r="JL20" s="17" t="s">
        <v>438</v>
      </c>
      <c r="JM20" s="18">
        <v>0</v>
      </c>
      <c r="JN20" s="26">
        <v>0</v>
      </c>
      <c r="JO20" s="17" t="s">
        <v>449</v>
      </c>
      <c r="JP20" s="20">
        <v>2687.916843</v>
      </c>
      <c r="JQ20" s="18">
        <v>0</v>
      </c>
      <c r="JR20" s="17" t="s">
        <v>449</v>
      </c>
      <c r="JS20" s="17" t="s">
        <v>438</v>
      </c>
      <c r="JT20" s="17" t="s">
        <v>438</v>
      </c>
      <c r="JU20" s="18">
        <v>0</v>
      </c>
      <c r="JV20" s="17" t="s">
        <v>438</v>
      </c>
      <c r="JW20" s="17" t="s">
        <v>449</v>
      </c>
      <c r="JX20" s="24">
        <v>0</v>
      </c>
      <c r="JY20" s="18">
        <v>1375189.5</v>
      </c>
      <c r="JZ20" s="19"/>
      <c r="KA20" s="17" t="s">
        <v>449</v>
      </c>
      <c r="KB20" s="26">
        <v>0</v>
      </c>
      <c r="KC20" s="18">
        <v>1375189.5</v>
      </c>
      <c r="KD20" s="25">
        <v>0</v>
      </c>
      <c r="KE20" s="18">
        <v>0</v>
      </c>
      <c r="KF20" s="25">
        <v>0</v>
      </c>
      <c r="KG20" s="17" t="s">
        <v>449</v>
      </c>
      <c r="KH20" s="25">
        <v>0</v>
      </c>
      <c r="KI20" s="18">
        <v>1375189.5</v>
      </c>
      <c r="KJ20" s="26">
        <v>0</v>
      </c>
      <c r="KK20" s="17" t="s">
        <v>449</v>
      </c>
      <c r="KL20" s="25">
        <v>0</v>
      </c>
      <c r="KM20" s="18">
        <v>0</v>
      </c>
      <c r="KN20" s="25">
        <v>0</v>
      </c>
      <c r="KO20" s="18">
        <v>0</v>
      </c>
      <c r="KP20" s="25">
        <v>0</v>
      </c>
      <c r="KQ20" s="17" t="s">
        <v>438</v>
      </c>
      <c r="KR20" s="17" t="s">
        <v>644</v>
      </c>
      <c r="KS20" s="18">
        <v>0</v>
      </c>
      <c r="KT20" s="17" t="s">
        <v>645</v>
      </c>
      <c r="KU20" s="17" t="s">
        <v>438</v>
      </c>
      <c r="KV20" s="17" t="s">
        <v>438</v>
      </c>
      <c r="KW20" s="18">
        <v>0</v>
      </c>
      <c r="KX20" s="17" t="s">
        <v>438</v>
      </c>
      <c r="KY20" s="18">
        <v>0</v>
      </c>
      <c r="KZ20" s="17" t="s">
        <v>438</v>
      </c>
      <c r="LA20" s="17" t="s">
        <v>438</v>
      </c>
      <c r="LB20" s="17" t="s">
        <v>438</v>
      </c>
      <c r="LC20" s="18">
        <v>0</v>
      </c>
      <c r="LD20" s="17" t="s">
        <v>438</v>
      </c>
      <c r="LE20" s="17" t="s">
        <v>438</v>
      </c>
      <c r="LF20" s="17" t="s">
        <v>438</v>
      </c>
      <c r="LG20" s="18">
        <v>0</v>
      </c>
      <c r="LH20" s="17" t="s">
        <v>438</v>
      </c>
      <c r="LI20" s="18">
        <v>0</v>
      </c>
      <c r="LJ20" s="17" t="s">
        <v>438</v>
      </c>
      <c r="LK20" s="17" t="s">
        <v>438</v>
      </c>
      <c r="LL20" s="17" t="s">
        <v>438</v>
      </c>
      <c r="LM20" s="18">
        <v>0</v>
      </c>
      <c r="LN20" s="17" t="s">
        <v>438</v>
      </c>
      <c r="LO20" s="17" t="s">
        <v>438</v>
      </c>
      <c r="LP20" s="17" t="s">
        <v>438</v>
      </c>
      <c r="LQ20" s="18">
        <v>0</v>
      </c>
      <c r="LR20" s="18">
        <v>0</v>
      </c>
      <c r="LS20" s="17" t="s">
        <v>438</v>
      </c>
      <c r="LT20" s="20">
        <v>0</v>
      </c>
      <c r="LU20" s="18">
        <v>0</v>
      </c>
      <c r="LV20" s="18">
        <v>0</v>
      </c>
      <c r="LW20" s="17" t="s">
        <v>449</v>
      </c>
      <c r="LX20" s="17" t="s">
        <v>438</v>
      </c>
      <c r="LY20" s="18">
        <v>0</v>
      </c>
      <c r="LZ20" s="19">
        <v>44834</v>
      </c>
      <c r="MA20" s="17" t="s">
        <v>449</v>
      </c>
      <c r="MB20" s="17" t="s">
        <v>438</v>
      </c>
      <c r="MC20" s="18">
        <v>0</v>
      </c>
      <c r="MD20" s="19"/>
      <c r="ME20" s="17" t="s">
        <v>449</v>
      </c>
      <c r="MF20" s="23">
        <v>0</v>
      </c>
      <c r="MG20" s="18">
        <v>0</v>
      </c>
      <c r="MH20" s="17" t="s">
        <v>438</v>
      </c>
      <c r="MI20" s="17" t="s">
        <v>449</v>
      </c>
      <c r="MJ20" s="17" t="s">
        <v>438</v>
      </c>
      <c r="MK20" s="18">
        <v>0</v>
      </c>
      <c r="ML20" s="17" t="s">
        <v>438</v>
      </c>
      <c r="MM20" s="18">
        <v>0</v>
      </c>
      <c r="MN20" s="17" t="s">
        <v>471</v>
      </c>
      <c r="MO20" s="17" t="s">
        <v>449</v>
      </c>
      <c r="MP20" s="17" t="s">
        <v>438</v>
      </c>
      <c r="MQ20" s="18">
        <v>0</v>
      </c>
      <c r="MR20" s="17" t="s">
        <v>438</v>
      </c>
      <c r="MS20" s="17" t="s">
        <v>449</v>
      </c>
      <c r="MT20" s="17" t="s">
        <v>438</v>
      </c>
      <c r="MU20" s="18">
        <v>0</v>
      </c>
      <c r="MV20" s="17" t="s">
        <v>438</v>
      </c>
      <c r="MW20" s="18">
        <v>0</v>
      </c>
      <c r="MX20" s="17" t="s">
        <v>438</v>
      </c>
      <c r="MY20" s="17" t="s">
        <v>438</v>
      </c>
      <c r="MZ20" s="18">
        <v>0</v>
      </c>
      <c r="NA20" s="17" t="s">
        <v>472</v>
      </c>
      <c r="NB20" s="17" t="s">
        <v>438</v>
      </c>
      <c r="NC20" s="18">
        <v>1375189.5</v>
      </c>
      <c r="ND20" s="18">
        <v>0</v>
      </c>
      <c r="NE20" s="18">
        <v>1375189.5</v>
      </c>
      <c r="NF20" s="17" t="s">
        <v>438</v>
      </c>
      <c r="NG20" s="18">
        <v>1375189.5</v>
      </c>
      <c r="NH20" s="18">
        <v>0</v>
      </c>
      <c r="NI20" s="18">
        <v>0</v>
      </c>
      <c r="NJ20" s="17" t="s">
        <v>438</v>
      </c>
      <c r="NK20" s="18">
        <v>4351.91</v>
      </c>
      <c r="NL20" s="18">
        <v>0</v>
      </c>
      <c r="NM20" s="18">
        <v>4351.91</v>
      </c>
      <c r="NN20" s="17" t="s">
        <v>438</v>
      </c>
      <c r="NO20" s="17" t="s">
        <v>473</v>
      </c>
      <c r="NP20" s="18">
        <v>0</v>
      </c>
      <c r="NQ20" s="20">
        <v>0</v>
      </c>
      <c r="NR20" s="17" t="s">
        <v>438</v>
      </c>
      <c r="NS20" s="20">
        <v>0</v>
      </c>
      <c r="NT20" s="18">
        <v>0</v>
      </c>
      <c r="NU20" s="18">
        <v>0</v>
      </c>
      <c r="NV20" s="17" t="s">
        <v>438</v>
      </c>
      <c r="NW20" s="18">
        <v>0</v>
      </c>
      <c r="NX20" s="18">
        <v>0</v>
      </c>
      <c r="NY20" s="17" t="s">
        <v>438</v>
      </c>
      <c r="NZ20" s="17" t="s">
        <v>438</v>
      </c>
      <c r="OA20" s="18">
        <v>1375189.5</v>
      </c>
      <c r="OB20" s="18">
        <v>0</v>
      </c>
      <c r="OC20" s="17" t="s">
        <v>438</v>
      </c>
      <c r="OD20" s="17" t="s">
        <v>438</v>
      </c>
      <c r="OE20" s="17" t="s">
        <v>438</v>
      </c>
      <c r="OF20" s="18">
        <v>0</v>
      </c>
      <c r="OG20" s="17" t="s">
        <v>438</v>
      </c>
      <c r="OH20" s="17" t="s">
        <v>438</v>
      </c>
      <c r="OI20" s="17" t="s">
        <v>438</v>
      </c>
      <c r="OJ20" s="18">
        <v>0</v>
      </c>
      <c r="OK20" s="17" t="s">
        <v>438</v>
      </c>
      <c r="OL20" s="17" t="s">
        <v>438</v>
      </c>
      <c r="OM20" s="17" t="s">
        <v>438</v>
      </c>
      <c r="ON20" s="18">
        <v>0</v>
      </c>
      <c r="OO20" s="17" t="s">
        <v>438</v>
      </c>
      <c r="OP20" s="17" t="s">
        <v>438</v>
      </c>
      <c r="OQ20" s="17" t="s">
        <v>474</v>
      </c>
      <c r="OR20" s="18">
        <v>0</v>
      </c>
      <c r="OS20" s="17" t="s">
        <v>438</v>
      </c>
      <c r="OT20" s="17" t="s">
        <v>438</v>
      </c>
      <c r="OU20" s="17" t="s">
        <v>438</v>
      </c>
      <c r="OV20" s="18">
        <v>0</v>
      </c>
      <c r="OW20" s="17" t="s">
        <v>438</v>
      </c>
      <c r="OX20" s="17" t="s">
        <v>438</v>
      </c>
      <c r="OY20" s="17" t="s">
        <v>427</v>
      </c>
      <c r="OZ20" s="18">
        <v>0</v>
      </c>
      <c r="PA20" s="18">
        <v>0</v>
      </c>
      <c r="PB20" s="18">
        <v>0</v>
      </c>
      <c r="PC20" s="21">
        <v>1</v>
      </c>
      <c r="PD20" s="17" t="s">
        <v>438</v>
      </c>
      <c r="PE20" s="17" t="s">
        <v>438</v>
      </c>
      <c r="PF20" s="17" t="s">
        <v>475</v>
      </c>
      <c r="PG20" s="17" t="s">
        <v>476</v>
      </c>
      <c r="PH20" s="17" t="s">
        <v>477</v>
      </c>
      <c r="PI20" s="17" t="s">
        <v>478</v>
      </c>
      <c r="PJ20" s="17" t="s">
        <v>436</v>
      </c>
      <c r="PK20" s="17" t="s">
        <v>437</v>
      </c>
      <c r="PL20" s="17" t="s">
        <v>646</v>
      </c>
      <c r="PM20" s="17" t="s">
        <v>647</v>
      </c>
      <c r="PN20" s="17" t="s">
        <v>526</v>
      </c>
      <c r="PO20" s="17" t="s">
        <v>482</v>
      </c>
      <c r="PP20" s="17" t="s">
        <v>642</v>
      </c>
      <c r="PQ20" s="17" t="s">
        <v>438</v>
      </c>
      <c r="PR20" s="19"/>
      <c r="PS20" s="19"/>
      <c r="PT20" s="17" t="s">
        <v>483</v>
      </c>
      <c r="PU20" s="17" t="s">
        <v>484</v>
      </c>
      <c r="PV20" s="20">
        <v>2696.45</v>
      </c>
      <c r="PW20" s="18">
        <v>1375189.5</v>
      </c>
      <c r="PX20" s="17" t="s">
        <v>449</v>
      </c>
      <c r="PY20" s="17" t="s">
        <v>449</v>
      </c>
      <c r="PZ20" s="18">
        <v>1375189.5</v>
      </c>
      <c r="QA20" s="17" t="s">
        <v>449</v>
      </c>
      <c r="QB20" s="20">
        <v>2687.916843</v>
      </c>
      <c r="QC20" s="17" t="s">
        <v>449</v>
      </c>
      <c r="QD20" s="20">
        <v>2696.45</v>
      </c>
      <c r="QE20" s="17" t="s">
        <v>449</v>
      </c>
      <c r="QF20" s="17" t="s">
        <v>485</v>
      </c>
      <c r="QG20" s="20">
        <v>2687.916843</v>
      </c>
      <c r="QH20" s="17" t="s">
        <v>449</v>
      </c>
      <c r="QI20" s="20">
        <v>2696.45</v>
      </c>
      <c r="QJ20" s="17" t="s">
        <v>449</v>
      </c>
      <c r="QK20" s="17" t="s">
        <v>486</v>
      </c>
      <c r="QL20" s="17" t="s">
        <v>438</v>
      </c>
      <c r="QM20" s="17" t="s">
        <v>438</v>
      </c>
      <c r="QN20" s="17" t="s">
        <v>438</v>
      </c>
      <c r="QO20" s="17" t="s">
        <v>487</v>
      </c>
      <c r="QP20" s="17" t="s">
        <v>438</v>
      </c>
      <c r="QQ20" s="17" t="s">
        <v>488</v>
      </c>
      <c r="QR20" s="17" t="s">
        <v>438</v>
      </c>
      <c r="QS20" s="17" t="s">
        <v>438</v>
      </c>
      <c r="QT20" s="17" t="s">
        <v>489</v>
      </c>
      <c r="QU20" s="17" t="s">
        <v>490</v>
      </c>
      <c r="QV20" s="17" t="s">
        <v>624</v>
      </c>
      <c r="QW20" s="17" t="s">
        <v>491</v>
      </c>
      <c r="QX20" s="17" t="s">
        <v>648</v>
      </c>
      <c r="QY20" s="17" t="s">
        <v>438</v>
      </c>
      <c r="QZ20" s="17" t="s">
        <v>438</v>
      </c>
      <c r="RA20" s="17" t="s">
        <v>449</v>
      </c>
      <c r="RB20" s="17" t="s">
        <v>449</v>
      </c>
    </row>
    <row r="21" spans="1:470" outlineLevel="2" x14ac:dyDescent="0.25">
      <c r="A21" s="17" t="s">
        <v>425</v>
      </c>
      <c r="B21" s="17" t="s">
        <v>738</v>
      </c>
      <c r="C21" s="17" t="s">
        <v>427</v>
      </c>
      <c r="D21" s="17" t="s">
        <v>428</v>
      </c>
      <c r="E21" s="17" t="s">
        <v>739</v>
      </c>
      <c r="F21" s="17" t="s">
        <v>740</v>
      </c>
      <c r="G21" s="17">
        <v>9101</v>
      </c>
      <c r="H21" s="18">
        <v>0</v>
      </c>
      <c r="I21" s="19">
        <v>44834</v>
      </c>
      <c r="J21" s="20">
        <v>658</v>
      </c>
      <c r="K21" s="18">
        <v>353957.65</v>
      </c>
      <c r="L21" s="18">
        <v>353957.65</v>
      </c>
      <c r="M21" s="18">
        <v>353905.3</v>
      </c>
      <c r="N21" s="18">
        <v>353905.3</v>
      </c>
      <c r="O21" s="18">
        <v>353905.3</v>
      </c>
      <c r="P21" s="18">
        <v>353905.3</v>
      </c>
      <c r="Q21" s="18">
        <v>0</v>
      </c>
      <c r="R21" s="18">
        <v>-52.35</v>
      </c>
      <c r="S21" s="18">
        <v>0</v>
      </c>
      <c r="T21" s="17" t="s">
        <v>431</v>
      </c>
      <c r="U21" s="17" t="s">
        <v>432</v>
      </c>
      <c r="V21" s="17" t="s">
        <v>741</v>
      </c>
      <c r="W21" s="17" t="s">
        <v>742</v>
      </c>
      <c r="X21" s="17" t="s">
        <v>435</v>
      </c>
      <c r="Y21" s="17" t="s">
        <v>436</v>
      </c>
      <c r="Z21" s="17" t="s">
        <v>437</v>
      </c>
      <c r="AA21" s="17" t="s">
        <v>431</v>
      </c>
      <c r="AB21" s="17" t="s">
        <v>438</v>
      </c>
      <c r="AC21" s="17" t="s">
        <v>438</v>
      </c>
      <c r="AD21" s="17" t="s">
        <v>438</v>
      </c>
      <c r="AE21" s="17" t="s">
        <v>438</v>
      </c>
      <c r="AF21" s="17" t="s">
        <v>439</v>
      </c>
      <c r="AG21" s="17" t="s">
        <v>438</v>
      </c>
      <c r="AH21" s="17" t="s">
        <v>438</v>
      </c>
      <c r="AI21" s="17" t="s">
        <v>440</v>
      </c>
      <c r="AJ21" s="17" t="s">
        <v>441</v>
      </c>
      <c r="AK21" s="17" t="s">
        <v>442</v>
      </c>
      <c r="AL21" s="18">
        <v>0</v>
      </c>
      <c r="AM21" s="17" t="s">
        <v>438</v>
      </c>
      <c r="AN21" s="21">
        <v>0</v>
      </c>
      <c r="AO21" s="17" t="s">
        <v>438</v>
      </c>
      <c r="AP21" s="21">
        <v>0</v>
      </c>
      <c r="AQ21" s="17" t="s">
        <v>438</v>
      </c>
      <c r="AR21" s="22" t="s">
        <v>443</v>
      </c>
      <c r="AS21" s="17" t="s">
        <v>438</v>
      </c>
      <c r="AT21" s="17" t="s">
        <v>438</v>
      </c>
      <c r="AU21" s="17" t="s">
        <v>438</v>
      </c>
      <c r="AV21" s="17" t="s">
        <v>438</v>
      </c>
      <c r="AW21" s="17" t="s">
        <v>438</v>
      </c>
      <c r="AX21" s="17" t="s">
        <v>743</v>
      </c>
      <c r="AY21" s="17" t="s">
        <v>437</v>
      </c>
      <c r="AZ21" s="17" t="s">
        <v>445</v>
      </c>
      <c r="BA21" s="18">
        <v>0</v>
      </c>
      <c r="BB21" s="21">
        <v>0</v>
      </c>
      <c r="BC21" s="21">
        <v>0</v>
      </c>
      <c r="BD21" s="17" t="s">
        <v>438</v>
      </c>
      <c r="BE21" s="21">
        <v>0</v>
      </c>
      <c r="BF21" s="17" t="s">
        <v>446</v>
      </c>
      <c r="BG21" s="20">
        <v>0</v>
      </c>
      <c r="BH21" s="20">
        <v>0</v>
      </c>
      <c r="BI21" s="18">
        <v>-0.01</v>
      </c>
      <c r="BJ21" s="17" t="s">
        <v>447</v>
      </c>
      <c r="BK21" s="17" t="s">
        <v>438</v>
      </c>
      <c r="BL21" s="19"/>
      <c r="BM21" s="17" t="s">
        <v>448</v>
      </c>
      <c r="BN21" s="23">
        <v>0</v>
      </c>
      <c r="BO21" s="17" t="s">
        <v>438</v>
      </c>
      <c r="BP21" s="17" t="s">
        <v>438</v>
      </c>
      <c r="BQ21" s="17" t="s">
        <v>438</v>
      </c>
      <c r="BR21" s="17" t="s">
        <v>436</v>
      </c>
      <c r="BS21" s="19"/>
      <c r="BT21" s="19"/>
      <c r="BU21" s="17" t="s">
        <v>438</v>
      </c>
      <c r="BV21" s="19"/>
      <c r="BW21" s="17" t="s">
        <v>438</v>
      </c>
      <c r="BX21" s="17" t="s">
        <v>438</v>
      </c>
      <c r="BY21" s="17" t="s">
        <v>438</v>
      </c>
      <c r="BZ21" s="17" t="s">
        <v>438</v>
      </c>
      <c r="CA21" s="17" t="s">
        <v>438</v>
      </c>
      <c r="CB21" s="17" t="s">
        <v>438</v>
      </c>
      <c r="CC21" s="17" t="s">
        <v>437</v>
      </c>
      <c r="CD21" s="17" t="s">
        <v>438</v>
      </c>
      <c r="CE21" s="17" t="s">
        <v>438</v>
      </c>
      <c r="CF21" s="18">
        <v>49662896.729999997</v>
      </c>
      <c r="CG21" s="18">
        <v>0</v>
      </c>
      <c r="CH21" s="18">
        <v>0</v>
      </c>
      <c r="CI21" s="17" t="s">
        <v>438</v>
      </c>
      <c r="CJ21" s="17" t="s">
        <v>436</v>
      </c>
      <c r="CK21" s="17" t="s">
        <v>438</v>
      </c>
      <c r="CL21" s="18">
        <v>353957.65</v>
      </c>
      <c r="CM21" s="17" t="s">
        <v>438</v>
      </c>
      <c r="CN21" s="18">
        <v>0</v>
      </c>
      <c r="CO21" s="18">
        <v>0</v>
      </c>
      <c r="CP21" s="17" t="s">
        <v>449</v>
      </c>
      <c r="CQ21" s="20">
        <v>0</v>
      </c>
      <c r="CR21" s="18">
        <v>353957.65</v>
      </c>
      <c r="CS21" s="18">
        <v>0</v>
      </c>
      <c r="CT21" s="17" t="s">
        <v>449</v>
      </c>
      <c r="CU21" s="17" t="s">
        <v>438</v>
      </c>
      <c r="CV21" s="18">
        <v>0</v>
      </c>
      <c r="CW21" s="17" t="s">
        <v>438</v>
      </c>
      <c r="CX21" s="18">
        <v>0</v>
      </c>
      <c r="CY21" s="17" t="s">
        <v>438</v>
      </c>
      <c r="CZ21" s="17" t="s">
        <v>449</v>
      </c>
      <c r="DA21" s="17" t="s">
        <v>438</v>
      </c>
      <c r="DB21" s="18">
        <v>0</v>
      </c>
      <c r="DC21" s="18">
        <v>1</v>
      </c>
      <c r="DD21" s="17" t="s">
        <v>449</v>
      </c>
      <c r="DE21" s="17" t="s">
        <v>450</v>
      </c>
      <c r="DF21" s="19">
        <v>44824</v>
      </c>
      <c r="DG21" s="18">
        <v>353957.65</v>
      </c>
      <c r="DH21" s="19"/>
      <c r="DI21" s="18">
        <v>0</v>
      </c>
      <c r="DJ21" s="17" t="s">
        <v>447</v>
      </c>
      <c r="DK21" s="17" t="s">
        <v>449</v>
      </c>
      <c r="DL21" s="17" t="s">
        <v>451</v>
      </c>
      <c r="DM21" s="18">
        <v>353957.65</v>
      </c>
      <c r="DN21" s="17" t="s">
        <v>449</v>
      </c>
      <c r="DO21" s="17" t="s">
        <v>438</v>
      </c>
      <c r="DP21" s="18">
        <v>0</v>
      </c>
      <c r="DQ21" s="19"/>
      <c r="DR21" s="18">
        <v>0</v>
      </c>
      <c r="DS21" s="17" t="s">
        <v>452</v>
      </c>
      <c r="DT21" s="17" t="s">
        <v>449</v>
      </c>
      <c r="DU21" s="17" t="s">
        <v>453</v>
      </c>
      <c r="DV21" s="18">
        <v>0</v>
      </c>
      <c r="DW21" s="17" t="s">
        <v>454</v>
      </c>
      <c r="DX21" s="17" t="s">
        <v>449</v>
      </c>
      <c r="DY21" s="17" t="s">
        <v>455</v>
      </c>
      <c r="DZ21" s="18">
        <v>0</v>
      </c>
      <c r="EA21" s="17" t="s">
        <v>456</v>
      </c>
      <c r="EB21" s="18">
        <v>0</v>
      </c>
      <c r="EC21" s="17" t="s">
        <v>438</v>
      </c>
      <c r="ED21" s="18">
        <v>0</v>
      </c>
      <c r="EE21" s="17" t="s">
        <v>438</v>
      </c>
      <c r="EF21" s="17" t="s">
        <v>449</v>
      </c>
      <c r="EG21" s="19">
        <v>44816</v>
      </c>
      <c r="EH21" s="18">
        <v>0</v>
      </c>
      <c r="EI21" s="17" t="s">
        <v>438</v>
      </c>
      <c r="EJ21" s="17" t="s">
        <v>449</v>
      </c>
      <c r="EK21" s="17" t="s">
        <v>457</v>
      </c>
      <c r="EL21" s="18">
        <v>0</v>
      </c>
      <c r="EM21" s="24">
        <v>0</v>
      </c>
      <c r="EN21" s="18">
        <v>0</v>
      </c>
      <c r="EO21" s="17" t="s">
        <v>458</v>
      </c>
      <c r="EP21" s="17" t="s">
        <v>449</v>
      </c>
      <c r="EQ21" s="20">
        <v>0.712615</v>
      </c>
      <c r="ER21" s="18">
        <v>0</v>
      </c>
      <c r="ES21" s="20">
        <v>0</v>
      </c>
      <c r="ET21" s="17" t="s">
        <v>449</v>
      </c>
      <c r="EU21" s="18">
        <v>0</v>
      </c>
      <c r="EV21" s="18">
        <v>0</v>
      </c>
      <c r="EW21" s="20">
        <v>0.712615</v>
      </c>
      <c r="EX21" s="18">
        <v>0</v>
      </c>
      <c r="EY21" s="18">
        <v>159389135.09</v>
      </c>
      <c r="EZ21" s="17" t="s">
        <v>438</v>
      </c>
      <c r="FA21" s="18">
        <v>0</v>
      </c>
      <c r="FB21" s="18">
        <v>0</v>
      </c>
      <c r="FC21" s="17" t="s">
        <v>436</v>
      </c>
      <c r="FD21" s="17" t="s">
        <v>438</v>
      </c>
      <c r="FE21" s="17" t="s">
        <v>459</v>
      </c>
      <c r="FF21" s="18">
        <v>0</v>
      </c>
      <c r="FG21" s="17" t="s">
        <v>459</v>
      </c>
      <c r="FH21" s="17" t="s">
        <v>460</v>
      </c>
      <c r="FI21" s="18">
        <v>0</v>
      </c>
      <c r="FJ21" s="17" t="s">
        <v>461</v>
      </c>
      <c r="FK21" s="17" t="s">
        <v>449</v>
      </c>
      <c r="FL21" s="19"/>
      <c r="FM21" s="18">
        <v>353957.65</v>
      </c>
      <c r="FN21" s="19"/>
      <c r="FO21" s="17" t="s">
        <v>449</v>
      </c>
      <c r="FP21" s="17" t="s">
        <v>428</v>
      </c>
      <c r="FQ21" s="18">
        <v>0</v>
      </c>
      <c r="FR21" s="17" t="s">
        <v>457</v>
      </c>
      <c r="FS21" s="18">
        <v>0</v>
      </c>
      <c r="FT21" s="17" t="s">
        <v>457</v>
      </c>
      <c r="FU21" s="17" t="s">
        <v>449</v>
      </c>
      <c r="FV21" s="24">
        <v>0</v>
      </c>
      <c r="FW21" s="18">
        <v>0</v>
      </c>
      <c r="FX21" s="24">
        <v>0</v>
      </c>
      <c r="FY21" s="17" t="s">
        <v>438</v>
      </c>
      <c r="FZ21" s="18">
        <v>0</v>
      </c>
      <c r="GA21" s="19"/>
      <c r="GB21" s="18">
        <v>0</v>
      </c>
      <c r="GC21" s="17" t="s">
        <v>438</v>
      </c>
      <c r="GD21" s="18">
        <v>0</v>
      </c>
      <c r="GE21" s="17" t="s">
        <v>438</v>
      </c>
      <c r="GF21" s="18">
        <v>0</v>
      </c>
      <c r="GG21" s="17" t="s">
        <v>438</v>
      </c>
      <c r="GH21" s="18">
        <v>0</v>
      </c>
      <c r="GI21" s="17" t="s">
        <v>438</v>
      </c>
      <c r="GJ21" s="18">
        <v>0</v>
      </c>
      <c r="GK21" s="18">
        <v>0</v>
      </c>
      <c r="GL21" s="18">
        <v>-52.35</v>
      </c>
      <c r="GM21" s="18">
        <v>0</v>
      </c>
      <c r="GN21" s="18">
        <v>0</v>
      </c>
      <c r="GO21" s="25">
        <v>0</v>
      </c>
      <c r="GP21" s="17" t="s">
        <v>449</v>
      </c>
      <c r="GQ21" s="25">
        <v>0</v>
      </c>
      <c r="GR21" s="18">
        <v>0</v>
      </c>
      <c r="GS21" s="20">
        <v>0</v>
      </c>
      <c r="GT21" s="18">
        <v>52.35</v>
      </c>
      <c r="GU21" s="20">
        <v>0</v>
      </c>
      <c r="GV21" s="18">
        <v>-52.35</v>
      </c>
      <c r="GW21" s="17" t="s">
        <v>462</v>
      </c>
      <c r="GX21" s="17" t="s">
        <v>449</v>
      </c>
      <c r="GY21" s="17" t="s">
        <v>463</v>
      </c>
      <c r="GZ21" s="18">
        <v>0</v>
      </c>
      <c r="HA21" s="17" t="s">
        <v>438</v>
      </c>
      <c r="HB21" s="18">
        <v>52.35</v>
      </c>
      <c r="HC21" s="17" t="s">
        <v>438</v>
      </c>
      <c r="HD21" s="18">
        <v>0</v>
      </c>
      <c r="HE21" s="17" t="s">
        <v>438</v>
      </c>
      <c r="HF21" s="17" t="s">
        <v>449</v>
      </c>
      <c r="HG21" s="17" t="s">
        <v>464</v>
      </c>
      <c r="HH21" s="18">
        <v>0</v>
      </c>
      <c r="HI21" s="17" t="s">
        <v>438</v>
      </c>
      <c r="HJ21" s="18">
        <v>0</v>
      </c>
      <c r="HK21" s="17" t="s">
        <v>465</v>
      </c>
      <c r="HL21" s="18">
        <v>0</v>
      </c>
      <c r="HM21" s="20">
        <v>0</v>
      </c>
      <c r="HN21" s="17" t="s">
        <v>449</v>
      </c>
      <c r="HO21" s="17" t="s">
        <v>438</v>
      </c>
      <c r="HP21" s="18">
        <v>0</v>
      </c>
      <c r="HQ21" s="17" t="s">
        <v>438</v>
      </c>
      <c r="HR21" s="18">
        <v>0</v>
      </c>
      <c r="HS21" s="17" t="s">
        <v>438</v>
      </c>
      <c r="HT21" s="18">
        <v>0</v>
      </c>
      <c r="HU21" s="17" t="s">
        <v>438</v>
      </c>
      <c r="HV21" s="17" t="s">
        <v>449</v>
      </c>
      <c r="HW21" s="17" t="s">
        <v>438</v>
      </c>
      <c r="HX21" s="18">
        <v>0</v>
      </c>
      <c r="HY21" s="20">
        <v>0</v>
      </c>
      <c r="HZ21" s="18">
        <v>0</v>
      </c>
      <c r="IA21" s="20">
        <v>0</v>
      </c>
      <c r="IB21" s="18">
        <v>0</v>
      </c>
      <c r="IC21" s="17" t="s">
        <v>466</v>
      </c>
      <c r="ID21" s="18">
        <v>0</v>
      </c>
      <c r="IE21" s="20">
        <v>0</v>
      </c>
      <c r="IF21" s="17" t="s">
        <v>449</v>
      </c>
      <c r="IG21" s="24">
        <v>0</v>
      </c>
      <c r="IH21" s="18">
        <v>0</v>
      </c>
      <c r="II21" s="17" t="s">
        <v>438</v>
      </c>
      <c r="IJ21" s="18">
        <v>0</v>
      </c>
      <c r="IK21" s="17" t="s">
        <v>438</v>
      </c>
      <c r="IL21" s="18">
        <v>0</v>
      </c>
      <c r="IM21" s="17" t="s">
        <v>438</v>
      </c>
      <c r="IN21" s="17" t="s">
        <v>449</v>
      </c>
      <c r="IO21" s="17" t="s">
        <v>438</v>
      </c>
      <c r="IP21" s="18">
        <v>0</v>
      </c>
      <c r="IQ21" s="17" t="s">
        <v>438</v>
      </c>
      <c r="IR21" s="18">
        <v>0</v>
      </c>
      <c r="IS21" s="17" t="s">
        <v>438</v>
      </c>
      <c r="IT21" s="18">
        <v>0</v>
      </c>
      <c r="IU21" s="17" t="s">
        <v>438</v>
      </c>
      <c r="IV21" s="17" t="s">
        <v>449</v>
      </c>
      <c r="IW21" s="17" t="s">
        <v>438</v>
      </c>
      <c r="IX21" s="18">
        <v>0</v>
      </c>
      <c r="IY21" s="17" t="s">
        <v>438</v>
      </c>
      <c r="IZ21" s="18">
        <v>0</v>
      </c>
      <c r="JA21" s="17" t="s">
        <v>467</v>
      </c>
      <c r="JB21" s="18">
        <v>0</v>
      </c>
      <c r="JC21" s="17" t="s">
        <v>468</v>
      </c>
      <c r="JD21" s="17" t="s">
        <v>449</v>
      </c>
      <c r="JE21" s="18">
        <v>0</v>
      </c>
      <c r="JF21" s="19"/>
      <c r="JG21" s="17" t="s">
        <v>449</v>
      </c>
      <c r="JH21" s="19"/>
      <c r="JI21" s="18">
        <v>0</v>
      </c>
      <c r="JJ21" s="17" t="s">
        <v>438</v>
      </c>
      <c r="JK21" s="17" t="s">
        <v>449</v>
      </c>
      <c r="JL21" s="17" t="s">
        <v>438</v>
      </c>
      <c r="JM21" s="18">
        <v>0</v>
      </c>
      <c r="JN21" s="26">
        <v>0</v>
      </c>
      <c r="JO21" s="17" t="s">
        <v>449</v>
      </c>
      <c r="JP21" s="20">
        <v>537.92955900000004</v>
      </c>
      <c r="JQ21" s="18">
        <v>0</v>
      </c>
      <c r="JR21" s="17" t="s">
        <v>449</v>
      </c>
      <c r="JS21" s="17" t="s">
        <v>438</v>
      </c>
      <c r="JT21" s="17" t="s">
        <v>438</v>
      </c>
      <c r="JU21" s="18">
        <v>0</v>
      </c>
      <c r="JV21" s="17" t="s">
        <v>438</v>
      </c>
      <c r="JW21" s="17" t="s">
        <v>449</v>
      </c>
      <c r="JX21" s="24">
        <v>0</v>
      </c>
      <c r="JY21" s="18">
        <v>353905.3</v>
      </c>
      <c r="JZ21" s="19"/>
      <c r="KA21" s="17" t="s">
        <v>449</v>
      </c>
      <c r="KB21" s="26">
        <v>0</v>
      </c>
      <c r="KC21" s="18">
        <v>353905.3</v>
      </c>
      <c r="KD21" s="25">
        <v>0</v>
      </c>
      <c r="KE21" s="18">
        <v>0</v>
      </c>
      <c r="KF21" s="25">
        <v>0</v>
      </c>
      <c r="KG21" s="17" t="s">
        <v>449</v>
      </c>
      <c r="KH21" s="25">
        <v>0</v>
      </c>
      <c r="KI21" s="18">
        <v>353905.3</v>
      </c>
      <c r="KJ21" s="26">
        <v>0</v>
      </c>
      <c r="KK21" s="17" t="s">
        <v>449</v>
      </c>
      <c r="KL21" s="25">
        <v>0</v>
      </c>
      <c r="KM21" s="18">
        <v>0</v>
      </c>
      <c r="KN21" s="25">
        <v>0</v>
      </c>
      <c r="KO21" s="18">
        <v>0</v>
      </c>
      <c r="KP21" s="25">
        <v>0</v>
      </c>
      <c r="KQ21" s="17" t="s">
        <v>438</v>
      </c>
      <c r="KR21" s="17" t="s">
        <v>744</v>
      </c>
      <c r="KS21" s="18">
        <v>0</v>
      </c>
      <c r="KT21" s="17" t="s">
        <v>745</v>
      </c>
      <c r="KU21" s="17" t="s">
        <v>438</v>
      </c>
      <c r="KV21" s="17" t="s">
        <v>438</v>
      </c>
      <c r="KW21" s="18">
        <v>0</v>
      </c>
      <c r="KX21" s="17" t="s">
        <v>438</v>
      </c>
      <c r="KY21" s="18">
        <v>0</v>
      </c>
      <c r="KZ21" s="17" t="s">
        <v>438</v>
      </c>
      <c r="LA21" s="17" t="s">
        <v>438</v>
      </c>
      <c r="LB21" s="17" t="s">
        <v>438</v>
      </c>
      <c r="LC21" s="18">
        <v>0</v>
      </c>
      <c r="LD21" s="17" t="s">
        <v>438</v>
      </c>
      <c r="LE21" s="17" t="s">
        <v>438</v>
      </c>
      <c r="LF21" s="17" t="s">
        <v>438</v>
      </c>
      <c r="LG21" s="18">
        <v>0</v>
      </c>
      <c r="LH21" s="17" t="s">
        <v>438</v>
      </c>
      <c r="LI21" s="18">
        <v>0</v>
      </c>
      <c r="LJ21" s="17" t="s">
        <v>438</v>
      </c>
      <c r="LK21" s="17" t="s">
        <v>438</v>
      </c>
      <c r="LL21" s="17" t="s">
        <v>438</v>
      </c>
      <c r="LM21" s="18">
        <v>0</v>
      </c>
      <c r="LN21" s="17" t="s">
        <v>438</v>
      </c>
      <c r="LO21" s="17" t="s">
        <v>438</v>
      </c>
      <c r="LP21" s="17" t="s">
        <v>438</v>
      </c>
      <c r="LQ21" s="18">
        <v>0</v>
      </c>
      <c r="LR21" s="18">
        <v>0</v>
      </c>
      <c r="LS21" s="17" t="s">
        <v>438</v>
      </c>
      <c r="LT21" s="20">
        <v>0</v>
      </c>
      <c r="LU21" s="18">
        <v>0</v>
      </c>
      <c r="LV21" s="18">
        <v>0</v>
      </c>
      <c r="LW21" s="17" t="s">
        <v>449</v>
      </c>
      <c r="LX21" s="17" t="s">
        <v>438</v>
      </c>
      <c r="LY21" s="18">
        <v>0</v>
      </c>
      <c r="LZ21" s="19">
        <v>44834</v>
      </c>
      <c r="MA21" s="17" t="s">
        <v>449</v>
      </c>
      <c r="MB21" s="17" t="s">
        <v>438</v>
      </c>
      <c r="MC21" s="18">
        <v>0</v>
      </c>
      <c r="MD21" s="19"/>
      <c r="ME21" s="17" t="s">
        <v>449</v>
      </c>
      <c r="MF21" s="23">
        <v>0</v>
      </c>
      <c r="MG21" s="18">
        <v>0</v>
      </c>
      <c r="MH21" s="17" t="s">
        <v>438</v>
      </c>
      <c r="MI21" s="17" t="s">
        <v>449</v>
      </c>
      <c r="MJ21" s="17" t="s">
        <v>438</v>
      </c>
      <c r="MK21" s="18">
        <v>0</v>
      </c>
      <c r="ML21" s="17" t="s">
        <v>438</v>
      </c>
      <c r="MM21" s="18">
        <v>0</v>
      </c>
      <c r="MN21" s="17" t="s">
        <v>471</v>
      </c>
      <c r="MO21" s="17" t="s">
        <v>449</v>
      </c>
      <c r="MP21" s="17" t="s">
        <v>438</v>
      </c>
      <c r="MQ21" s="18">
        <v>0</v>
      </c>
      <c r="MR21" s="17" t="s">
        <v>438</v>
      </c>
      <c r="MS21" s="17" t="s">
        <v>449</v>
      </c>
      <c r="MT21" s="17" t="s">
        <v>438</v>
      </c>
      <c r="MU21" s="18">
        <v>0</v>
      </c>
      <c r="MV21" s="17" t="s">
        <v>438</v>
      </c>
      <c r="MW21" s="18">
        <v>0</v>
      </c>
      <c r="MX21" s="17" t="s">
        <v>438</v>
      </c>
      <c r="MY21" s="17" t="s">
        <v>438</v>
      </c>
      <c r="MZ21" s="18">
        <v>0</v>
      </c>
      <c r="NA21" s="17" t="s">
        <v>472</v>
      </c>
      <c r="NB21" s="17" t="s">
        <v>438</v>
      </c>
      <c r="NC21" s="18">
        <v>353905.3</v>
      </c>
      <c r="ND21" s="18">
        <v>0</v>
      </c>
      <c r="NE21" s="18">
        <v>353905.3</v>
      </c>
      <c r="NF21" s="17" t="s">
        <v>438</v>
      </c>
      <c r="NG21" s="18">
        <v>353905.3</v>
      </c>
      <c r="NH21" s="18">
        <v>0</v>
      </c>
      <c r="NI21" s="18">
        <v>0</v>
      </c>
      <c r="NJ21" s="17" t="s">
        <v>438</v>
      </c>
      <c r="NK21" s="18">
        <v>-52.35</v>
      </c>
      <c r="NL21" s="18">
        <v>0</v>
      </c>
      <c r="NM21" s="18">
        <v>-52.35</v>
      </c>
      <c r="NN21" s="17" t="s">
        <v>438</v>
      </c>
      <c r="NO21" s="17" t="s">
        <v>473</v>
      </c>
      <c r="NP21" s="18">
        <v>0</v>
      </c>
      <c r="NQ21" s="20">
        <v>0</v>
      </c>
      <c r="NR21" s="17" t="s">
        <v>438</v>
      </c>
      <c r="NS21" s="20">
        <v>0</v>
      </c>
      <c r="NT21" s="18">
        <v>0</v>
      </c>
      <c r="NU21" s="18">
        <v>0</v>
      </c>
      <c r="NV21" s="17" t="s">
        <v>438</v>
      </c>
      <c r="NW21" s="18">
        <v>0</v>
      </c>
      <c r="NX21" s="18">
        <v>0</v>
      </c>
      <c r="NY21" s="17" t="s">
        <v>438</v>
      </c>
      <c r="NZ21" s="17" t="s">
        <v>438</v>
      </c>
      <c r="OA21" s="18">
        <v>353905.3</v>
      </c>
      <c r="OB21" s="18">
        <v>0</v>
      </c>
      <c r="OC21" s="17" t="s">
        <v>438</v>
      </c>
      <c r="OD21" s="17" t="s">
        <v>438</v>
      </c>
      <c r="OE21" s="17" t="s">
        <v>438</v>
      </c>
      <c r="OF21" s="18">
        <v>0</v>
      </c>
      <c r="OG21" s="17" t="s">
        <v>438</v>
      </c>
      <c r="OH21" s="17" t="s">
        <v>438</v>
      </c>
      <c r="OI21" s="17" t="s">
        <v>438</v>
      </c>
      <c r="OJ21" s="18">
        <v>0</v>
      </c>
      <c r="OK21" s="17" t="s">
        <v>438</v>
      </c>
      <c r="OL21" s="17" t="s">
        <v>438</v>
      </c>
      <c r="OM21" s="17" t="s">
        <v>438</v>
      </c>
      <c r="ON21" s="18">
        <v>0</v>
      </c>
      <c r="OO21" s="17" t="s">
        <v>438</v>
      </c>
      <c r="OP21" s="17" t="s">
        <v>438</v>
      </c>
      <c r="OQ21" s="17" t="s">
        <v>474</v>
      </c>
      <c r="OR21" s="18">
        <v>0</v>
      </c>
      <c r="OS21" s="17" t="s">
        <v>438</v>
      </c>
      <c r="OT21" s="17" t="s">
        <v>438</v>
      </c>
      <c r="OU21" s="17" t="s">
        <v>438</v>
      </c>
      <c r="OV21" s="18">
        <v>0</v>
      </c>
      <c r="OW21" s="17" t="s">
        <v>438</v>
      </c>
      <c r="OX21" s="17" t="s">
        <v>438</v>
      </c>
      <c r="OY21" s="17" t="s">
        <v>427</v>
      </c>
      <c r="OZ21" s="18">
        <v>0</v>
      </c>
      <c r="PA21" s="18">
        <v>0</v>
      </c>
      <c r="PB21" s="18">
        <v>0</v>
      </c>
      <c r="PC21" s="21">
        <v>1</v>
      </c>
      <c r="PD21" s="17" t="s">
        <v>438</v>
      </c>
      <c r="PE21" s="17" t="s">
        <v>438</v>
      </c>
      <c r="PF21" s="17" t="s">
        <v>475</v>
      </c>
      <c r="PG21" s="17" t="s">
        <v>476</v>
      </c>
      <c r="PH21" s="17" t="s">
        <v>477</v>
      </c>
      <c r="PI21" s="17" t="s">
        <v>478</v>
      </c>
      <c r="PJ21" s="17" t="s">
        <v>436</v>
      </c>
      <c r="PK21" s="17" t="s">
        <v>437</v>
      </c>
      <c r="PL21" s="17" t="s">
        <v>746</v>
      </c>
      <c r="PM21" s="17" t="s">
        <v>747</v>
      </c>
      <c r="PN21" s="17" t="s">
        <v>481</v>
      </c>
      <c r="PO21" s="17" t="s">
        <v>482</v>
      </c>
      <c r="PP21" s="17" t="s">
        <v>462</v>
      </c>
      <c r="PQ21" s="17" t="s">
        <v>438</v>
      </c>
      <c r="PR21" s="19"/>
      <c r="PS21" s="19"/>
      <c r="PT21" s="17" t="s">
        <v>483</v>
      </c>
      <c r="PU21" s="17" t="s">
        <v>484</v>
      </c>
      <c r="PV21" s="20">
        <v>537.85</v>
      </c>
      <c r="PW21" s="18">
        <v>353905.3</v>
      </c>
      <c r="PX21" s="17" t="s">
        <v>449</v>
      </c>
      <c r="PY21" s="17" t="s">
        <v>449</v>
      </c>
      <c r="PZ21" s="18">
        <v>353905.3</v>
      </c>
      <c r="QA21" s="17" t="s">
        <v>449</v>
      </c>
      <c r="QB21" s="20">
        <v>537.92955900000004</v>
      </c>
      <c r="QC21" s="17" t="s">
        <v>449</v>
      </c>
      <c r="QD21" s="20">
        <v>537.85</v>
      </c>
      <c r="QE21" s="17" t="s">
        <v>449</v>
      </c>
      <c r="QF21" s="17" t="s">
        <v>485</v>
      </c>
      <c r="QG21" s="20">
        <v>537.92955900000004</v>
      </c>
      <c r="QH21" s="17" t="s">
        <v>449</v>
      </c>
      <c r="QI21" s="20">
        <v>537.85</v>
      </c>
      <c r="QJ21" s="17" t="s">
        <v>449</v>
      </c>
      <c r="QK21" s="17" t="s">
        <v>486</v>
      </c>
      <c r="QL21" s="17" t="s">
        <v>438</v>
      </c>
      <c r="QM21" s="17" t="s">
        <v>438</v>
      </c>
      <c r="QN21" s="17" t="s">
        <v>438</v>
      </c>
      <c r="QO21" s="17" t="s">
        <v>487</v>
      </c>
      <c r="QP21" s="17" t="s">
        <v>438</v>
      </c>
      <c r="QQ21" s="17" t="s">
        <v>488</v>
      </c>
      <c r="QR21" s="17" t="s">
        <v>438</v>
      </c>
      <c r="QS21" s="17" t="s">
        <v>438</v>
      </c>
      <c r="QT21" s="17" t="s">
        <v>489</v>
      </c>
      <c r="QU21" s="17" t="s">
        <v>490</v>
      </c>
      <c r="QV21" s="17" t="s">
        <v>425</v>
      </c>
      <c r="QW21" s="17" t="s">
        <v>491</v>
      </c>
      <c r="QX21" s="17" t="s">
        <v>463</v>
      </c>
      <c r="QY21" s="17" t="s">
        <v>438</v>
      </c>
      <c r="QZ21" s="17" t="s">
        <v>438</v>
      </c>
      <c r="RA21" s="17" t="s">
        <v>449</v>
      </c>
      <c r="RB21" s="17" t="s">
        <v>449</v>
      </c>
    </row>
    <row r="22" spans="1:470" outlineLevel="2" x14ac:dyDescent="0.25">
      <c r="A22" s="17" t="s">
        <v>425</v>
      </c>
      <c r="B22" s="17" t="s">
        <v>658</v>
      </c>
      <c r="C22" s="17" t="s">
        <v>427</v>
      </c>
      <c r="D22" s="17" t="s">
        <v>428</v>
      </c>
      <c r="E22" s="17" t="s">
        <v>659</v>
      </c>
      <c r="F22" s="17" t="s">
        <v>660</v>
      </c>
      <c r="G22" s="17">
        <v>9101</v>
      </c>
      <c r="H22" s="18">
        <v>0</v>
      </c>
      <c r="I22" s="19">
        <v>44834</v>
      </c>
      <c r="J22" s="20">
        <v>2574</v>
      </c>
      <c r="K22" s="18">
        <v>1368620.16</v>
      </c>
      <c r="L22" s="18">
        <v>1368620.16</v>
      </c>
      <c r="M22" s="18">
        <v>1365764.4</v>
      </c>
      <c r="N22" s="18">
        <v>1365764.4</v>
      </c>
      <c r="O22" s="18">
        <v>1365764.4</v>
      </c>
      <c r="P22" s="18">
        <v>1365764.4</v>
      </c>
      <c r="Q22" s="18">
        <v>0</v>
      </c>
      <c r="R22" s="18">
        <v>-2855.76</v>
      </c>
      <c r="S22" s="18">
        <v>0</v>
      </c>
      <c r="T22" s="17" t="s">
        <v>431</v>
      </c>
      <c r="U22" s="17" t="s">
        <v>432</v>
      </c>
      <c r="V22" s="17" t="s">
        <v>661</v>
      </c>
      <c r="W22" s="17" t="s">
        <v>662</v>
      </c>
      <c r="X22" s="17" t="s">
        <v>435</v>
      </c>
      <c r="Y22" s="17" t="s">
        <v>436</v>
      </c>
      <c r="Z22" s="17" t="s">
        <v>437</v>
      </c>
      <c r="AA22" s="17" t="s">
        <v>431</v>
      </c>
      <c r="AB22" s="17" t="s">
        <v>438</v>
      </c>
      <c r="AC22" s="17" t="s">
        <v>438</v>
      </c>
      <c r="AD22" s="17" t="s">
        <v>438</v>
      </c>
      <c r="AE22" s="17" t="s">
        <v>438</v>
      </c>
      <c r="AF22" s="17" t="s">
        <v>439</v>
      </c>
      <c r="AG22" s="17" t="s">
        <v>438</v>
      </c>
      <c r="AH22" s="17" t="s">
        <v>438</v>
      </c>
      <c r="AI22" s="17" t="s">
        <v>440</v>
      </c>
      <c r="AJ22" s="17" t="s">
        <v>441</v>
      </c>
      <c r="AK22" s="17" t="s">
        <v>442</v>
      </c>
      <c r="AL22" s="18">
        <v>0</v>
      </c>
      <c r="AM22" s="17" t="s">
        <v>438</v>
      </c>
      <c r="AN22" s="21">
        <v>0</v>
      </c>
      <c r="AO22" s="17" t="s">
        <v>438</v>
      </c>
      <c r="AP22" s="21">
        <v>0</v>
      </c>
      <c r="AQ22" s="17" t="s">
        <v>438</v>
      </c>
      <c r="AR22" s="22" t="s">
        <v>443</v>
      </c>
      <c r="AS22" s="17" t="s">
        <v>438</v>
      </c>
      <c r="AT22" s="17" t="s">
        <v>438</v>
      </c>
      <c r="AU22" s="17" t="s">
        <v>438</v>
      </c>
      <c r="AV22" s="17" t="s">
        <v>438</v>
      </c>
      <c r="AW22" s="17" t="s">
        <v>438</v>
      </c>
      <c r="AX22" s="17" t="s">
        <v>663</v>
      </c>
      <c r="AY22" s="17" t="s">
        <v>437</v>
      </c>
      <c r="AZ22" s="17" t="s">
        <v>445</v>
      </c>
      <c r="BA22" s="18">
        <v>0</v>
      </c>
      <c r="BB22" s="21">
        <v>0</v>
      </c>
      <c r="BC22" s="21">
        <v>0</v>
      </c>
      <c r="BD22" s="17" t="s">
        <v>438</v>
      </c>
      <c r="BE22" s="21">
        <v>0</v>
      </c>
      <c r="BF22" s="17" t="s">
        <v>446</v>
      </c>
      <c r="BG22" s="20">
        <v>0</v>
      </c>
      <c r="BH22" s="20">
        <v>0</v>
      </c>
      <c r="BI22" s="18">
        <v>-0.21</v>
      </c>
      <c r="BJ22" s="17" t="s">
        <v>447</v>
      </c>
      <c r="BK22" s="17" t="s">
        <v>438</v>
      </c>
      <c r="BL22" s="19"/>
      <c r="BM22" s="17" t="s">
        <v>510</v>
      </c>
      <c r="BN22" s="23">
        <v>0</v>
      </c>
      <c r="BO22" s="17" t="s">
        <v>438</v>
      </c>
      <c r="BP22" s="17" t="s">
        <v>438</v>
      </c>
      <c r="BQ22" s="17" t="s">
        <v>438</v>
      </c>
      <c r="BR22" s="17" t="s">
        <v>436</v>
      </c>
      <c r="BS22" s="19"/>
      <c r="BT22" s="19"/>
      <c r="BU22" s="17" t="s">
        <v>438</v>
      </c>
      <c r="BV22" s="19"/>
      <c r="BW22" s="17" t="s">
        <v>438</v>
      </c>
      <c r="BX22" s="17" t="s">
        <v>438</v>
      </c>
      <c r="BY22" s="17" t="s">
        <v>438</v>
      </c>
      <c r="BZ22" s="17" t="s">
        <v>438</v>
      </c>
      <c r="CA22" s="17" t="s">
        <v>438</v>
      </c>
      <c r="CB22" s="17" t="s">
        <v>438</v>
      </c>
      <c r="CC22" s="17" t="s">
        <v>437</v>
      </c>
      <c r="CD22" s="17" t="s">
        <v>438</v>
      </c>
      <c r="CE22" s="17" t="s">
        <v>438</v>
      </c>
      <c r="CF22" s="18">
        <v>49662896.729999997</v>
      </c>
      <c r="CG22" s="18">
        <v>0</v>
      </c>
      <c r="CH22" s="18">
        <v>0</v>
      </c>
      <c r="CI22" s="17" t="s">
        <v>438</v>
      </c>
      <c r="CJ22" s="17" t="s">
        <v>436</v>
      </c>
      <c r="CK22" s="17" t="s">
        <v>438</v>
      </c>
      <c r="CL22" s="18">
        <v>1368620.16</v>
      </c>
      <c r="CM22" s="17" t="s">
        <v>438</v>
      </c>
      <c r="CN22" s="18">
        <v>0</v>
      </c>
      <c r="CO22" s="18">
        <v>0</v>
      </c>
      <c r="CP22" s="17" t="s">
        <v>449</v>
      </c>
      <c r="CQ22" s="20">
        <v>0</v>
      </c>
      <c r="CR22" s="18">
        <v>1368620.16</v>
      </c>
      <c r="CS22" s="18">
        <v>0</v>
      </c>
      <c r="CT22" s="17" t="s">
        <v>449</v>
      </c>
      <c r="CU22" s="17" t="s">
        <v>438</v>
      </c>
      <c r="CV22" s="18">
        <v>0</v>
      </c>
      <c r="CW22" s="17" t="s">
        <v>438</v>
      </c>
      <c r="CX22" s="18">
        <v>0</v>
      </c>
      <c r="CY22" s="17" t="s">
        <v>438</v>
      </c>
      <c r="CZ22" s="17" t="s">
        <v>449</v>
      </c>
      <c r="DA22" s="17" t="s">
        <v>438</v>
      </c>
      <c r="DB22" s="18">
        <v>0</v>
      </c>
      <c r="DC22" s="18">
        <v>1</v>
      </c>
      <c r="DD22" s="17" t="s">
        <v>449</v>
      </c>
      <c r="DE22" s="17" t="s">
        <v>450</v>
      </c>
      <c r="DF22" s="19">
        <v>44817</v>
      </c>
      <c r="DG22" s="18">
        <v>1368620.16</v>
      </c>
      <c r="DH22" s="19"/>
      <c r="DI22" s="18">
        <v>0</v>
      </c>
      <c r="DJ22" s="17" t="s">
        <v>447</v>
      </c>
      <c r="DK22" s="17" t="s">
        <v>449</v>
      </c>
      <c r="DL22" s="17" t="s">
        <v>451</v>
      </c>
      <c r="DM22" s="18">
        <v>1368620.16</v>
      </c>
      <c r="DN22" s="17" t="s">
        <v>449</v>
      </c>
      <c r="DO22" s="17" t="s">
        <v>438</v>
      </c>
      <c r="DP22" s="18">
        <v>0</v>
      </c>
      <c r="DQ22" s="19"/>
      <c r="DR22" s="18">
        <v>0</v>
      </c>
      <c r="DS22" s="17" t="s">
        <v>452</v>
      </c>
      <c r="DT22" s="17" t="s">
        <v>449</v>
      </c>
      <c r="DU22" s="17" t="s">
        <v>453</v>
      </c>
      <c r="DV22" s="18">
        <v>0</v>
      </c>
      <c r="DW22" s="17" t="s">
        <v>454</v>
      </c>
      <c r="DX22" s="17" t="s">
        <v>449</v>
      </c>
      <c r="DY22" s="17" t="s">
        <v>455</v>
      </c>
      <c r="DZ22" s="18">
        <v>0</v>
      </c>
      <c r="EA22" s="17" t="s">
        <v>456</v>
      </c>
      <c r="EB22" s="18">
        <v>0</v>
      </c>
      <c r="EC22" s="17" t="s">
        <v>438</v>
      </c>
      <c r="ED22" s="18">
        <v>0</v>
      </c>
      <c r="EE22" s="17" t="s">
        <v>438</v>
      </c>
      <c r="EF22" s="17" t="s">
        <v>449</v>
      </c>
      <c r="EG22" s="19">
        <v>44816</v>
      </c>
      <c r="EH22" s="18">
        <v>0</v>
      </c>
      <c r="EI22" s="17" t="s">
        <v>438</v>
      </c>
      <c r="EJ22" s="17" t="s">
        <v>449</v>
      </c>
      <c r="EK22" s="17" t="s">
        <v>457</v>
      </c>
      <c r="EL22" s="18">
        <v>0</v>
      </c>
      <c r="EM22" s="24">
        <v>0</v>
      </c>
      <c r="EN22" s="18">
        <v>0</v>
      </c>
      <c r="EO22" s="17" t="s">
        <v>458</v>
      </c>
      <c r="EP22" s="17" t="s">
        <v>449</v>
      </c>
      <c r="EQ22" s="20">
        <v>2.75007</v>
      </c>
      <c r="ER22" s="18">
        <v>0</v>
      </c>
      <c r="ES22" s="20">
        <v>0</v>
      </c>
      <c r="ET22" s="17" t="s">
        <v>449</v>
      </c>
      <c r="EU22" s="18">
        <v>0</v>
      </c>
      <c r="EV22" s="18">
        <v>0</v>
      </c>
      <c r="EW22" s="20">
        <v>2.75007</v>
      </c>
      <c r="EX22" s="18">
        <v>0</v>
      </c>
      <c r="EY22" s="18">
        <v>159389135.09</v>
      </c>
      <c r="EZ22" s="17" t="s">
        <v>438</v>
      </c>
      <c r="FA22" s="18">
        <v>0</v>
      </c>
      <c r="FB22" s="18">
        <v>0</v>
      </c>
      <c r="FC22" s="17" t="s">
        <v>436</v>
      </c>
      <c r="FD22" s="17" t="s">
        <v>438</v>
      </c>
      <c r="FE22" s="17" t="s">
        <v>459</v>
      </c>
      <c r="FF22" s="18">
        <v>0</v>
      </c>
      <c r="FG22" s="17" t="s">
        <v>459</v>
      </c>
      <c r="FH22" s="17" t="s">
        <v>460</v>
      </c>
      <c r="FI22" s="18">
        <v>0</v>
      </c>
      <c r="FJ22" s="17" t="s">
        <v>461</v>
      </c>
      <c r="FK22" s="17" t="s">
        <v>449</v>
      </c>
      <c r="FL22" s="19"/>
      <c r="FM22" s="18">
        <v>1368620.16</v>
      </c>
      <c r="FN22" s="19"/>
      <c r="FO22" s="17" t="s">
        <v>449</v>
      </c>
      <c r="FP22" s="17" t="s">
        <v>428</v>
      </c>
      <c r="FQ22" s="18">
        <v>0</v>
      </c>
      <c r="FR22" s="17" t="s">
        <v>457</v>
      </c>
      <c r="FS22" s="18">
        <v>0</v>
      </c>
      <c r="FT22" s="17" t="s">
        <v>457</v>
      </c>
      <c r="FU22" s="17" t="s">
        <v>449</v>
      </c>
      <c r="FV22" s="24">
        <v>0</v>
      </c>
      <c r="FW22" s="18">
        <v>0</v>
      </c>
      <c r="FX22" s="24">
        <v>0</v>
      </c>
      <c r="FY22" s="17" t="s">
        <v>438</v>
      </c>
      <c r="FZ22" s="18">
        <v>0</v>
      </c>
      <c r="GA22" s="19"/>
      <c r="GB22" s="18">
        <v>0</v>
      </c>
      <c r="GC22" s="17" t="s">
        <v>438</v>
      </c>
      <c r="GD22" s="18">
        <v>0</v>
      </c>
      <c r="GE22" s="17" t="s">
        <v>438</v>
      </c>
      <c r="GF22" s="18">
        <v>0</v>
      </c>
      <c r="GG22" s="17" t="s">
        <v>438</v>
      </c>
      <c r="GH22" s="18">
        <v>0</v>
      </c>
      <c r="GI22" s="17" t="s">
        <v>438</v>
      </c>
      <c r="GJ22" s="18">
        <v>0</v>
      </c>
      <c r="GK22" s="18">
        <v>0</v>
      </c>
      <c r="GL22" s="18">
        <v>-2855.76</v>
      </c>
      <c r="GM22" s="18">
        <v>0</v>
      </c>
      <c r="GN22" s="18">
        <v>0</v>
      </c>
      <c r="GO22" s="25">
        <v>0</v>
      </c>
      <c r="GP22" s="17" t="s">
        <v>449</v>
      </c>
      <c r="GQ22" s="25">
        <v>0</v>
      </c>
      <c r="GR22" s="18">
        <v>0</v>
      </c>
      <c r="GS22" s="20">
        <v>0</v>
      </c>
      <c r="GT22" s="18">
        <v>2855.76</v>
      </c>
      <c r="GU22" s="20">
        <v>0</v>
      </c>
      <c r="GV22" s="18">
        <v>-2855.76</v>
      </c>
      <c r="GW22" s="17" t="s">
        <v>511</v>
      </c>
      <c r="GX22" s="17" t="s">
        <v>449</v>
      </c>
      <c r="GY22" s="17" t="s">
        <v>512</v>
      </c>
      <c r="GZ22" s="18">
        <v>0</v>
      </c>
      <c r="HA22" s="17" t="s">
        <v>438</v>
      </c>
      <c r="HB22" s="18">
        <v>2855.76</v>
      </c>
      <c r="HC22" s="17" t="s">
        <v>438</v>
      </c>
      <c r="HD22" s="18">
        <v>0</v>
      </c>
      <c r="HE22" s="17" t="s">
        <v>438</v>
      </c>
      <c r="HF22" s="17" t="s">
        <v>449</v>
      </c>
      <c r="HG22" s="17" t="s">
        <v>464</v>
      </c>
      <c r="HH22" s="18">
        <v>0</v>
      </c>
      <c r="HI22" s="17" t="s">
        <v>438</v>
      </c>
      <c r="HJ22" s="18">
        <v>0</v>
      </c>
      <c r="HK22" s="17" t="s">
        <v>465</v>
      </c>
      <c r="HL22" s="18">
        <v>0</v>
      </c>
      <c r="HM22" s="20">
        <v>0</v>
      </c>
      <c r="HN22" s="17" t="s">
        <v>449</v>
      </c>
      <c r="HO22" s="17" t="s">
        <v>438</v>
      </c>
      <c r="HP22" s="18">
        <v>0</v>
      </c>
      <c r="HQ22" s="17" t="s">
        <v>438</v>
      </c>
      <c r="HR22" s="18">
        <v>0</v>
      </c>
      <c r="HS22" s="17" t="s">
        <v>438</v>
      </c>
      <c r="HT22" s="18">
        <v>0</v>
      </c>
      <c r="HU22" s="17" t="s">
        <v>438</v>
      </c>
      <c r="HV22" s="17" t="s">
        <v>449</v>
      </c>
      <c r="HW22" s="17" t="s">
        <v>438</v>
      </c>
      <c r="HX22" s="18">
        <v>0</v>
      </c>
      <c r="HY22" s="20">
        <v>0</v>
      </c>
      <c r="HZ22" s="18">
        <v>0</v>
      </c>
      <c r="IA22" s="20">
        <v>0</v>
      </c>
      <c r="IB22" s="18">
        <v>0</v>
      </c>
      <c r="IC22" s="17" t="s">
        <v>466</v>
      </c>
      <c r="ID22" s="18">
        <v>0</v>
      </c>
      <c r="IE22" s="20">
        <v>0</v>
      </c>
      <c r="IF22" s="17" t="s">
        <v>449</v>
      </c>
      <c r="IG22" s="24">
        <v>0</v>
      </c>
      <c r="IH22" s="18">
        <v>0</v>
      </c>
      <c r="II22" s="17" t="s">
        <v>438</v>
      </c>
      <c r="IJ22" s="18">
        <v>0</v>
      </c>
      <c r="IK22" s="17" t="s">
        <v>438</v>
      </c>
      <c r="IL22" s="18">
        <v>0</v>
      </c>
      <c r="IM22" s="17" t="s">
        <v>438</v>
      </c>
      <c r="IN22" s="17" t="s">
        <v>449</v>
      </c>
      <c r="IO22" s="17" t="s">
        <v>438</v>
      </c>
      <c r="IP22" s="18">
        <v>0</v>
      </c>
      <c r="IQ22" s="17" t="s">
        <v>438</v>
      </c>
      <c r="IR22" s="18">
        <v>0</v>
      </c>
      <c r="IS22" s="17" t="s">
        <v>438</v>
      </c>
      <c r="IT22" s="18">
        <v>0</v>
      </c>
      <c r="IU22" s="17" t="s">
        <v>438</v>
      </c>
      <c r="IV22" s="17" t="s">
        <v>449</v>
      </c>
      <c r="IW22" s="17" t="s">
        <v>438</v>
      </c>
      <c r="IX22" s="18">
        <v>0</v>
      </c>
      <c r="IY22" s="17" t="s">
        <v>438</v>
      </c>
      <c r="IZ22" s="18">
        <v>0</v>
      </c>
      <c r="JA22" s="17" t="s">
        <v>467</v>
      </c>
      <c r="JB22" s="18">
        <v>0</v>
      </c>
      <c r="JC22" s="17" t="s">
        <v>468</v>
      </c>
      <c r="JD22" s="17" t="s">
        <v>449</v>
      </c>
      <c r="JE22" s="18">
        <v>0</v>
      </c>
      <c r="JF22" s="19"/>
      <c r="JG22" s="17" t="s">
        <v>449</v>
      </c>
      <c r="JH22" s="19"/>
      <c r="JI22" s="18">
        <v>0</v>
      </c>
      <c r="JJ22" s="17" t="s">
        <v>438</v>
      </c>
      <c r="JK22" s="17" t="s">
        <v>449</v>
      </c>
      <c r="JL22" s="17" t="s">
        <v>438</v>
      </c>
      <c r="JM22" s="18">
        <v>0</v>
      </c>
      <c r="JN22" s="26">
        <v>0</v>
      </c>
      <c r="JO22" s="17" t="s">
        <v>449</v>
      </c>
      <c r="JP22" s="20">
        <v>531.70946400000003</v>
      </c>
      <c r="JQ22" s="18">
        <v>0</v>
      </c>
      <c r="JR22" s="17" t="s">
        <v>449</v>
      </c>
      <c r="JS22" s="17" t="s">
        <v>438</v>
      </c>
      <c r="JT22" s="17" t="s">
        <v>438</v>
      </c>
      <c r="JU22" s="18">
        <v>0</v>
      </c>
      <c r="JV22" s="17" t="s">
        <v>438</v>
      </c>
      <c r="JW22" s="17" t="s">
        <v>449</v>
      </c>
      <c r="JX22" s="24">
        <v>0</v>
      </c>
      <c r="JY22" s="18">
        <v>1365764.4</v>
      </c>
      <c r="JZ22" s="19"/>
      <c r="KA22" s="17" t="s">
        <v>449</v>
      </c>
      <c r="KB22" s="26">
        <v>0</v>
      </c>
      <c r="KC22" s="18">
        <v>1365764.4</v>
      </c>
      <c r="KD22" s="25">
        <v>0</v>
      </c>
      <c r="KE22" s="18">
        <v>0</v>
      </c>
      <c r="KF22" s="25">
        <v>0</v>
      </c>
      <c r="KG22" s="17" t="s">
        <v>449</v>
      </c>
      <c r="KH22" s="25">
        <v>0</v>
      </c>
      <c r="KI22" s="18">
        <v>1365764.4</v>
      </c>
      <c r="KJ22" s="26">
        <v>0</v>
      </c>
      <c r="KK22" s="17" t="s">
        <v>449</v>
      </c>
      <c r="KL22" s="25">
        <v>0</v>
      </c>
      <c r="KM22" s="18">
        <v>0</v>
      </c>
      <c r="KN22" s="25">
        <v>0</v>
      </c>
      <c r="KO22" s="18">
        <v>0</v>
      </c>
      <c r="KP22" s="25">
        <v>0</v>
      </c>
      <c r="KQ22" s="17" t="s">
        <v>438</v>
      </c>
      <c r="KR22" s="17" t="s">
        <v>664</v>
      </c>
      <c r="KS22" s="18">
        <v>0</v>
      </c>
      <c r="KT22" s="17" t="s">
        <v>665</v>
      </c>
      <c r="KU22" s="17" t="s">
        <v>438</v>
      </c>
      <c r="KV22" s="17" t="s">
        <v>438</v>
      </c>
      <c r="KW22" s="18">
        <v>0</v>
      </c>
      <c r="KX22" s="17" t="s">
        <v>438</v>
      </c>
      <c r="KY22" s="18">
        <v>0</v>
      </c>
      <c r="KZ22" s="17" t="s">
        <v>438</v>
      </c>
      <c r="LA22" s="17" t="s">
        <v>438</v>
      </c>
      <c r="LB22" s="17" t="s">
        <v>438</v>
      </c>
      <c r="LC22" s="18">
        <v>0</v>
      </c>
      <c r="LD22" s="17" t="s">
        <v>438</v>
      </c>
      <c r="LE22" s="17" t="s">
        <v>438</v>
      </c>
      <c r="LF22" s="17" t="s">
        <v>438</v>
      </c>
      <c r="LG22" s="18">
        <v>0</v>
      </c>
      <c r="LH22" s="17" t="s">
        <v>438</v>
      </c>
      <c r="LI22" s="18">
        <v>0</v>
      </c>
      <c r="LJ22" s="17" t="s">
        <v>438</v>
      </c>
      <c r="LK22" s="17" t="s">
        <v>438</v>
      </c>
      <c r="LL22" s="17" t="s">
        <v>438</v>
      </c>
      <c r="LM22" s="18">
        <v>0</v>
      </c>
      <c r="LN22" s="17" t="s">
        <v>438</v>
      </c>
      <c r="LO22" s="17" t="s">
        <v>438</v>
      </c>
      <c r="LP22" s="17" t="s">
        <v>438</v>
      </c>
      <c r="LQ22" s="18">
        <v>0</v>
      </c>
      <c r="LR22" s="18">
        <v>0</v>
      </c>
      <c r="LS22" s="17" t="s">
        <v>438</v>
      </c>
      <c r="LT22" s="20">
        <v>0</v>
      </c>
      <c r="LU22" s="18">
        <v>0</v>
      </c>
      <c r="LV22" s="18">
        <v>0</v>
      </c>
      <c r="LW22" s="17" t="s">
        <v>449</v>
      </c>
      <c r="LX22" s="17" t="s">
        <v>438</v>
      </c>
      <c r="LY22" s="18">
        <v>0</v>
      </c>
      <c r="LZ22" s="19">
        <v>44834</v>
      </c>
      <c r="MA22" s="17" t="s">
        <v>449</v>
      </c>
      <c r="MB22" s="17" t="s">
        <v>438</v>
      </c>
      <c r="MC22" s="18">
        <v>0</v>
      </c>
      <c r="MD22" s="19"/>
      <c r="ME22" s="17" t="s">
        <v>449</v>
      </c>
      <c r="MF22" s="23">
        <v>0</v>
      </c>
      <c r="MG22" s="18">
        <v>0</v>
      </c>
      <c r="MH22" s="17" t="s">
        <v>438</v>
      </c>
      <c r="MI22" s="17" t="s">
        <v>449</v>
      </c>
      <c r="MJ22" s="17" t="s">
        <v>438</v>
      </c>
      <c r="MK22" s="18">
        <v>0</v>
      </c>
      <c r="ML22" s="17" t="s">
        <v>438</v>
      </c>
      <c r="MM22" s="18">
        <v>0</v>
      </c>
      <c r="MN22" s="17" t="s">
        <v>471</v>
      </c>
      <c r="MO22" s="17" t="s">
        <v>449</v>
      </c>
      <c r="MP22" s="17" t="s">
        <v>438</v>
      </c>
      <c r="MQ22" s="18">
        <v>0</v>
      </c>
      <c r="MR22" s="17" t="s">
        <v>438</v>
      </c>
      <c r="MS22" s="17" t="s">
        <v>449</v>
      </c>
      <c r="MT22" s="17" t="s">
        <v>438</v>
      </c>
      <c r="MU22" s="18">
        <v>0</v>
      </c>
      <c r="MV22" s="17" t="s">
        <v>438</v>
      </c>
      <c r="MW22" s="18">
        <v>0</v>
      </c>
      <c r="MX22" s="17" t="s">
        <v>438</v>
      </c>
      <c r="MY22" s="17" t="s">
        <v>438</v>
      </c>
      <c r="MZ22" s="18">
        <v>0</v>
      </c>
      <c r="NA22" s="17" t="s">
        <v>472</v>
      </c>
      <c r="NB22" s="17" t="s">
        <v>438</v>
      </c>
      <c r="NC22" s="18">
        <v>1365764.4</v>
      </c>
      <c r="ND22" s="18">
        <v>0</v>
      </c>
      <c r="NE22" s="18">
        <v>1365764.4</v>
      </c>
      <c r="NF22" s="17" t="s">
        <v>438</v>
      </c>
      <c r="NG22" s="18">
        <v>1365764.4</v>
      </c>
      <c r="NH22" s="18">
        <v>0</v>
      </c>
      <c r="NI22" s="18">
        <v>0</v>
      </c>
      <c r="NJ22" s="17" t="s">
        <v>438</v>
      </c>
      <c r="NK22" s="18">
        <v>-2855.76</v>
      </c>
      <c r="NL22" s="18">
        <v>0</v>
      </c>
      <c r="NM22" s="18">
        <v>-2855.76</v>
      </c>
      <c r="NN22" s="17" t="s">
        <v>438</v>
      </c>
      <c r="NO22" s="17" t="s">
        <v>473</v>
      </c>
      <c r="NP22" s="18">
        <v>0</v>
      </c>
      <c r="NQ22" s="20">
        <v>0</v>
      </c>
      <c r="NR22" s="17" t="s">
        <v>438</v>
      </c>
      <c r="NS22" s="20">
        <v>0</v>
      </c>
      <c r="NT22" s="18">
        <v>0</v>
      </c>
      <c r="NU22" s="18">
        <v>0</v>
      </c>
      <c r="NV22" s="17" t="s">
        <v>438</v>
      </c>
      <c r="NW22" s="18">
        <v>0</v>
      </c>
      <c r="NX22" s="18">
        <v>0</v>
      </c>
      <c r="NY22" s="17" t="s">
        <v>438</v>
      </c>
      <c r="NZ22" s="17" t="s">
        <v>438</v>
      </c>
      <c r="OA22" s="18">
        <v>1365764.4</v>
      </c>
      <c r="OB22" s="18">
        <v>0</v>
      </c>
      <c r="OC22" s="17" t="s">
        <v>438</v>
      </c>
      <c r="OD22" s="17" t="s">
        <v>438</v>
      </c>
      <c r="OE22" s="17" t="s">
        <v>438</v>
      </c>
      <c r="OF22" s="18">
        <v>0</v>
      </c>
      <c r="OG22" s="17" t="s">
        <v>438</v>
      </c>
      <c r="OH22" s="17" t="s">
        <v>438</v>
      </c>
      <c r="OI22" s="17" t="s">
        <v>438</v>
      </c>
      <c r="OJ22" s="18">
        <v>0</v>
      </c>
      <c r="OK22" s="17" t="s">
        <v>438</v>
      </c>
      <c r="OL22" s="17" t="s">
        <v>438</v>
      </c>
      <c r="OM22" s="17" t="s">
        <v>438</v>
      </c>
      <c r="ON22" s="18">
        <v>0</v>
      </c>
      <c r="OO22" s="17" t="s">
        <v>438</v>
      </c>
      <c r="OP22" s="17" t="s">
        <v>438</v>
      </c>
      <c r="OQ22" s="17" t="s">
        <v>666</v>
      </c>
      <c r="OR22" s="18">
        <v>0</v>
      </c>
      <c r="OS22" s="17" t="s">
        <v>438</v>
      </c>
      <c r="OT22" s="17" t="s">
        <v>438</v>
      </c>
      <c r="OU22" s="17" t="s">
        <v>438</v>
      </c>
      <c r="OV22" s="18">
        <v>0</v>
      </c>
      <c r="OW22" s="17" t="s">
        <v>438</v>
      </c>
      <c r="OX22" s="17" t="s">
        <v>438</v>
      </c>
      <c r="OY22" s="17" t="s">
        <v>427</v>
      </c>
      <c r="OZ22" s="18">
        <v>0</v>
      </c>
      <c r="PA22" s="18">
        <v>0</v>
      </c>
      <c r="PB22" s="18">
        <v>0</v>
      </c>
      <c r="PC22" s="21">
        <v>1</v>
      </c>
      <c r="PD22" s="17" t="s">
        <v>438</v>
      </c>
      <c r="PE22" s="17" t="s">
        <v>438</v>
      </c>
      <c r="PF22" s="17" t="s">
        <v>475</v>
      </c>
      <c r="PG22" s="17" t="s">
        <v>476</v>
      </c>
      <c r="PH22" s="17" t="s">
        <v>477</v>
      </c>
      <c r="PI22" s="17" t="s">
        <v>478</v>
      </c>
      <c r="PJ22" s="17" t="s">
        <v>436</v>
      </c>
      <c r="PK22" s="17" t="s">
        <v>437</v>
      </c>
      <c r="PL22" s="17" t="s">
        <v>667</v>
      </c>
      <c r="PM22" s="17" t="s">
        <v>668</v>
      </c>
      <c r="PN22" s="17" t="s">
        <v>448</v>
      </c>
      <c r="PO22" s="17" t="s">
        <v>482</v>
      </c>
      <c r="PP22" s="17" t="s">
        <v>511</v>
      </c>
      <c r="PQ22" s="17" t="s">
        <v>438</v>
      </c>
      <c r="PR22" s="19"/>
      <c r="PS22" s="19"/>
      <c r="PT22" s="17" t="s">
        <v>483</v>
      </c>
      <c r="PU22" s="17" t="s">
        <v>484</v>
      </c>
      <c r="PV22" s="20">
        <v>530.6</v>
      </c>
      <c r="PW22" s="18">
        <v>1365764.4</v>
      </c>
      <c r="PX22" s="17" t="s">
        <v>449</v>
      </c>
      <c r="PY22" s="17" t="s">
        <v>449</v>
      </c>
      <c r="PZ22" s="18">
        <v>1365764.4</v>
      </c>
      <c r="QA22" s="17" t="s">
        <v>449</v>
      </c>
      <c r="QB22" s="20">
        <v>531.70946400000003</v>
      </c>
      <c r="QC22" s="17" t="s">
        <v>449</v>
      </c>
      <c r="QD22" s="20">
        <v>530.6</v>
      </c>
      <c r="QE22" s="17" t="s">
        <v>449</v>
      </c>
      <c r="QF22" s="17" t="s">
        <v>485</v>
      </c>
      <c r="QG22" s="20">
        <v>531.70946400000003</v>
      </c>
      <c r="QH22" s="17" t="s">
        <v>449</v>
      </c>
      <c r="QI22" s="20">
        <v>530.6</v>
      </c>
      <c r="QJ22" s="17" t="s">
        <v>449</v>
      </c>
      <c r="QK22" s="17" t="s">
        <v>486</v>
      </c>
      <c r="QL22" s="17" t="s">
        <v>438</v>
      </c>
      <c r="QM22" s="17" t="s">
        <v>438</v>
      </c>
      <c r="QN22" s="17" t="s">
        <v>438</v>
      </c>
      <c r="QO22" s="17" t="s">
        <v>487</v>
      </c>
      <c r="QP22" s="17" t="s">
        <v>438</v>
      </c>
      <c r="QQ22" s="17" t="s">
        <v>488</v>
      </c>
      <c r="QR22" s="17" t="s">
        <v>438</v>
      </c>
      <c r="QS22" s="17" t="s">
        <v>438</v>
      </c>
      <c r="QT22" s="17" t="s">
        <v>489</v>
      </c>
      <c r="QU22" s="17" t="s">
        <v>490</v>
      </c>
      <c r="QV22" s="17" t="s">
        <v>669</v>
      </c>
      <c r="QW22" s="17" t="s">
        <v>491</v>
      </c>
      <c r="QX22" s="17" t="s">
        <v>519</v>
      </c>
      <c r="QY22" s="17" t="s">
        <v>438</v>
      </c>
      <c r="QZ22" s="17" t="s">
        <v>438</v>
      </c>
      <c r="RA22" s="17" t="s">
        <v>449</v>
      </c>
      <c r="RB22" s="17" t="s">
        <v>449</v>
      </c>
    </row>
    <row r="23" spans="1:470" outlineLevel="2" x14ac:dyDescent="0.25">
      <c r="A23" s="17" t="s">
        <v>425</v>
      </c>
      <c r="B23" s="17" t="s">
        <v>768</v>
      </c>
      <c r="C23" s="17" t="s">
        <v>427</v>
      </c>
      <c r="D23" s="17" t="s">
        <v>428</v>
      </c>
      <c r="E23" s="17" t="s">
        <v>769</v>
      </c>
      <c r="F23" s="17" t="s">
        <v>770</v>
      </c>
      <c r="G23" s="17">
        <v>9101</v>
      </c>
      <c r="H23" s="18">
        <v>0</v>
      </c>
      <c r="I23" s="19">
        <v>44834</v>
      </c>
      <c r="J23" s="20">
        <v>454</v>
      </c>
      <c r="K23" s="18">
        <v>361729.7</v>
      </c>
      <c r="L23" s="18">
        <v>361729.7</v>
      </c>
      <c r="M23" s="18">
        <v>364493.9</v>
      </c>
      <c r="N23" s="18">
        <v>364493.9</v>
      </c>
      <c r="O23" s="18">
        <v>364493.9</v>
      </c>
      <c r="P23" s="18">
        <v>364493.9</v>
      </c>
      <c r="Q23" s="18">
        <v>0</v>
      </c>
      <c r="R23" s="18">
        <v>2764.2</v>
      </c>
      <c r="S23" s="18">
        <v>0</v>
      </c>
      <c r="T23" s="17" t="s">
        <v>431</v>
      </c>
      <c r="U23" s="17" t="s">
        <v>432</v>
      </c>
      <c r="V23" s="17" t="s">
        <v>771</v>
      </c>
      <c r="W23" s="17" t="s">
        <v>772</v>
      </c>
      <c r="X23" s="17" t="s">
        <v>435</v>
      </c>
      <c r="Y23" s="17" t="s">
        <v>436</v>
      </c>
      <c r="Z23" s="17" t="s">
        <v>437</v>
      </c>
      <c r="AA23" s="17" t="s">
        <v>431</v>
      </c>
      <c r="AB23" s="17" t="s">
        <v>438</v>
      </c>
      <c r="AC23" s="17" t="s">
        <v>438</v>
      </c>
      <c r="AD23" s="17" t="s">
        <v>438</v>
      </c>
      <c r="AE23" s="17" t="s">
        <v>438</v>
      </c>
      <c r="AF23" s="17" t="s">
        <v>439</v>
      </c>
      <c r="AG23" s="17" t="s">
        <v>438</v>
      </c>
      <c r="AH23" s="17" t="s">
        <v>438</v>
      </c>
      <c r="AI23" s="17" t="s">
        <v>440</v>
      </c>
      <c r="AJ23" s="17" t="s">
        <v>441</v>
      </c>
      <c r="AK23" s="17" t="s">
        <v>442</v>
      </c>
      <c r="AL23" s="18">
        <v>0</v>
      </c>
      <c r="AM23" s="17" t="s">
        <v>438</v>
      </c>
      <c r="AN23" s="21">
        <v>0</v>
      </c>
      <c r="AO23" s="17" t="s">
        <v>438</v>
      </c>
      <c r="AP23" s="21">
        <v>0</v>
      </c>
      <c r="AQ23" s="17" t="s">
        <v>438</v>
      </c>
      <c r="AR23" s="22" t="s">
        <v>443</v>
      </c>
      <c r="AS23" s="17" t="s">
        <v>438</v>
      </c>
      <c r="AT23" s="17" t="s">
        <v>438</v>
      </c>
      <c r="AU23" s="17" t="s">
        <v>438</v>
      </c>
      <c r="AV23" s="17" t="s">
        <v>438</v>
      </c>
      <c r="AW23" s="17" t="s">
        <v>438</v>
      </c>
      <c r="AX23" s="17" t="s">
        <v>773</v>
      </c>
      <c r="AY23" s="17" t="s">
        <v>437</v>
      </c>
      <c r="AZ23" s="17" t="s">
        <v>445</v>
      </c>
      <c r="BA23" s="18">
        <v>0</v>
      </c>
      <c r="BB23" s="21">
        <v>0</v>
      </c>
      <c r="BC23" s="21">
        <v>0</v>
      </c>
      <c r="BD23" s="17" t="s">
        <v>438</v>
      </c>
      <c r="BE23" s="21">
        <v>0</v>
      </c>
      <c r="BF23" s="17" t="s">
        <v>446</v>
      </c>
      <c r="BG23" s="20">
        <v>0</v>
      </c>
      <c r="BH23" s="20">
        <v>0</v>
      </c>
      <c r="BI23" s="18">
        <v>0.76</v>
      </c>
      <c r="BJ23" s="17" t="s">
        <v>447</v>
      </c>
      <c r="BK23" s="17" t="s">
        <v>438</v>
      </c>
      <c r="BL23" s="19"/>
      <c r="BM23" s="17" t="s">
        <v>448</v>
      </c>
      <c r="BN23" s="23">
        <v>0</v>
      </c>
      <c r="BO23" s="17" t="s">
        <v>438</v>
      </c>
      <c r="BP23" s="17" t="s">
        <v>438</v>
      </c>
      <c r="BQ23" s="17" t="s">
        <v>438</v>
      </c>
      <c r="BR23" s="17" t="s">
        <v>436</v>
      </c>
      <c r="BS23" s="19"/>
      <c r="BT23" s="19"/>
      <c r="BU23" s="17" t="s">
        <v>438</v>
      </c>
      <c r="BV23" s="19"/>
      <c r="BW23" s="17" t="s">
        <v>438</v>
      </c>
      <c r="BX23" s="17" t="s">
        <v>438</v>
      </c>
      <c r="BY23" s="17" t="s">
        <v>438</v>
      </c>
      <c r="BZ23" s="17" t="s">
        <v>438</v>
      </c>
      <c r="CA23" s="17" t="s">
        <v>438</v>
      </c>
      <c r="CB23" s="17" t="s">
        <v>438</v>
      </c>
      <c r="CC23" s="17" t="s">
        <v>437</v>
      </c>
      <c r="CD23" s="17" t="s">
        <v>438</v>
      </c>
      <c r="CE23" s="17" t="s">
        <v>438</v>
      </c>
      <c r="CF23" s="18">
        <v>49662896.729999997</v>
      </c>
      <c r="CG23" s="18">
        <v>0</v>
      </c>
      <c r="CH23" s="18">
        <v>0</v>
      </c>
      <c r="CI23" s="17" t="s">
        <v>438</v>
      </c>
      <c r="CJ23" s="17" t="s">
        <v>436</v>
      </c>
      <c r="CK23" s="17" t="s">
        <v>438</v>
      </c>
      <c r="CL23" s="18">
        <v>361729.7</v>
      </c>
      <c r="CM23" s="17" t="s">
        <v>438</v>
      </c>
      <c r="CN23" s="18">
        <v>0</v>
      </c>
      <c r="CO23" s="18">
        <v>0</v>
      </c>
      <c r="CP23" s="17" t="s">
        <v>449</v>
      </c>
      <c r="CQ23" s="20">
        <v>0</v>
      </c>
      <c r="CR23" s="18">
        <v>361729.7</v>
      </c>
      <c r="CS23" s="18">
        <v>0</v>
      </c>
      <c r="CT23" s="17" t="s">
        <v>449</v>
      </c>
      <c r="CU23" s="17" t="s">
        <v>438</v>
      </c>
      <c r="CV23" s="18">
        <v>0</v>
      </c>
      <c r="CW23" s="17" t="s">
        <v>438</v>
      </c>
      <c r="CX23" s="18">
        <v>0</v>
      </c>
      <c r="CY23" s="17" t="s">
        <v>438</v>
      </c>
      <c r="CZ23" s="17" t="s">
        <v>449</v>
      </c>
      <c r="DA23" s="17" t="s">
        <v>438</v>
      </c>
      <c r="DB23" s="18">
        <v>0</v>
      </c>
      <c r="DC23" s="18">
        <v>1</v>
      </c>
      <c r="DD23" s="17" t="s">
        <v>449</v>
      </c>
      <c r="DE23" s="17" t="s">
        <v>450</v>
      </c>
      <c r="DF23" s="19">
        <v>44824</v>
      </c>
      <c r="DG23" s="18">
        <v>361729.7</v>
      </c>
      <c r="DH23" s="19"/>
      <c r="DI23" s="18">
        <v>0</v>
      </c>
      <c r="DJ23" s="17" t="s">
        <v>447</v>
      </c>
      <c r="DK23" s="17" t="s">
        <v>449</v>
      </c>
      <c r="DL23" s="17" t="s">
        <v>451</v>
      </c>
      <c r="DM23" s="18">
        <v>361729.7</v>
      </c>
      <c r="DN23" s="17" t="s">
        <v>449</v>
      </c>
      <c r="DO23" s="17" t="s">
        <v>438</v>
      </c>
      <c r="DP23" s="18">
        <v>0</v>
      </c>
      <c r="DQ23" s="19"/>
      <c r="DR23" s="18">
        <v>0</v>
      </c>
      <c r="DS23" s="17" t="s">
        <v>452</v>
      </c>
      <c r="DT23" s="17" t="s">
        <v>449</v>
      </c>
      <c r="DU23" s="17" t="s">
        <v>453</v>
      </c>
      <c r="DV23" s="18">
        <v>0</v>
      </c>
      <c r="DW23" s="17" t="s">
        <v>454</v>
      </c>
      <c r="DX23" s="17" t="s">
        <v>449</v>
      </c>
      <c r="DY23" s="17" t="s">
        <v>455</v>
      </c>
      <c r="DZ23" s="18">
        <v>0</v>
      </c>
      <c r="EA23" s="17" t="s">
        <v>456</v>
      </c>
      <c r="EB23" s="18">
        <v>0</v>
      </c>
      <c r="EC23" s="17" t="s">
        <v>438</v>
      </c>
      <c r="ED23" s="18">
        <v>0</v>
      </c>
      <c r="EE23" s="17" t="s">
        <v>438</v>
      </c>
      <c r="EF23" s="17" t="s">
        <v>449</v>
      </c>
      <c r="EG23" s="19">
        <v>44816</v>
      </c>
      <c r="EH23" s="18">
        <v>0</v>
      </c>
      <c r="EI23" s="17" t="s">
        <v>438</v>
      </c>
      <c r="EJ23" s="17" t="s">
        <v>449</v>
      </c>
      <c r="EK23" s="17" t="s">
        <v>457</v>
      </c>
      <c r="EL23" s="18">
        <v>0</v>
      </c>
      <c r="EM23" s="24">
        <v>0</v>
      </c>
      <c r="EN23" s="18">
        <v>0</v>
      </c>
      <c r="EO23" s="17" t="s">
        <v>458</v>
      </c>
      <c r="EP23" s="17" t="s">
        <v>449</v>
      </c>
      <c r="EQ23" s="20">
        <v>0.73393600000000003</v>
      </c>
      <c r="ER23" s="18">
        <v>0</v>
      </c>
      <c r="ES23" s="20">
        <v>0</v>
      </c>
      <c r="ET23" s="17" t="s">
        <v>449</v>
      </c>
      <c r="EU23" s="18">
        <v>0</v>
      </c>
      <c r="EV23" s="18">
        <v>0</v>
      </c>
      <c r="EW23" s="20">
        <v>0.73393600000000003</v>
      </c>
      <c r="EX23" s="18">
        <v>0</v>
      </c>
      <c r="EY23" s="18">
        <v>159389135.09</v>
      </c>
      <c r="EZ23" s="17" t="s">
        <v>438</v>
      </c>
      <c r="FA23" s="18">
        <v>0</v>
      </c>
      <c r="FB23" s="18">
        <v>0</v>
      </c>
      <c r="FC23" s="17" t="s">
        <v>436</v>
      </c>
      <c r="FD23" s="17" t="s">
        <v>438</v>
      </c>
      <c r="FE23" s="17" t="s">
        <v>459</v>
      </c>
      <c r="FF23" s="18">
        <v>0</v>
      </c>
      <c r="FG23" s="17" t="s">
        <v>459</v>
      </c>
      <c r="FH23" s="17" t="s">
        <v>460</v>
      </c>
      <c r="FI23" s="18">
        <v>0</v>
      </c>
      <c r="FJ23" s="17" t="s">
        <v>461</v>
      </c>
      <c r="FK23" s="17" t="s">
        <v>449</v>
      </c>
      <c r="FL23" s="19"/>
      <c r="FM23" s="18">
        <v>361729.7</v>
      </c>
      <c r="FN23" s="19"/>
      <c r="FO23" s="17" t="s">
        <v>449</v>
      </c>
      <c r="FP23" s="17" t="s">
        <v>428</v>
      </c>
      <c r="FQ23" s="18">
        <v>0</v>
      </c>
      <c r="FR23" s="17" t="s">
        <v>457</v>
      </c>
      <c r="FS23" s="18">
        <v>0</v>
      </c>
      <c r="FT23" s="17" t="s">
        <v>457</v>
      </c>
      <c r="FU23" s="17" t="s">
        <v>449</v>
      </c>
      <c r="FV23" s="24">
        <v>0</v>
      </c>
      <c r="FW23" s="18">
        <v>0</v>
      </c>
      <c r="FX23" s="24">
        <v>0</v>
      </c>
      <c r="FY23" s="17" t="s">
        <v>438</v>
      </c>
      <c r="FZ23" s="18">
        <v>0</v>
      </c>
      <c r="GA23" s="19"/>
      <c r="GB23" s="18">
        <v>0</v>
      </c>
      <c r="GC23" s="17" t="s">
        <v>438</v>
      </c>
      <c r="GD23" s="18">
        <v>0</v>
      </c>
      <c r="GE23" s="17" t="s">
        <v>438</v>
      </c>
      <c r="GF23" s="18">
        <v>0</v>
      </c>
      <c r="GG23" s="17" t="s">
        <v>438</v>
      </c>
      <c r="GH23" s="18">
        <v>0</v>
      </c>
      <c r="GI23" s="17" t="s">
        <v>438</v>
      </c>
      <c r="GJ23" s="18">
        <v>0</v>
      </c>
      <c r="GK23" s="18">
        <v>0</v>
      </c>
      <c r="GL23" s="18">
        <v>2764.2</v>
      </c>
      <c r="GM23" s="18">
        <v>0</v>
      </c>
      <c r="GN23" s="18">
        <v>0</v>
      </c>
      <c r="GO23" s="25">
        <v>0</v>
      </c>
      <c r="GP23" s="17" t="s">
        <v>449</v>
      </c>
      <c r="GQ23" s="25">
        <v>0</v>
      </c>
      <c r="GR23" s="18">
        <v>2764.2</v>
      </c>
      <c r="GS23" s="20">
        <v>0</v>
      </c>
      <c r="GT23" s="18">
        <v>0</v>
      </c>
      <c r="GU23" s="20">
        <v>0</v>
      </c>
      <c r="GV23" s="18">
        <v>2764.2</v>
      </c>
      <c r="GW23" s="17" t="s">
        <v>642</v>
      </c>
      <c r="GX23" s="17" t="s">
        <v>449</v>
      </c>
      <c r="GY23" s="17" t="s">
        <v>643</v>
      </c>
      <c r="GZ23" s="18">
        <v>2764.2</v>
      </c>
      <c r="HA23" s="17" t="s">
        <v>438</v>
      </c>
      <c r="HB23" s="18">
        <v>0</v>
      </c>
      <c r="HC23" s="17" t="s">
        <v>438</v>
      </c>
      <c r="HD23" s="18">
        <v>0</v>
      </c>
      <c r="HE23" s="17" t="s">
        <v>438</v>
      </c>
      <c r="HF23" s="17" t="s">
        <v>449</v>
      </c>
      <c r="HG23" s="17" t="s">
        <v>464</v>
      </c>
      <c r="HH23" s="18">
        <v>0</v>
      </c>
      <c r="HI23" s="17" t="s">
        <v>438</v>
      </c>
      <c r="HJ23" s="18">
        <v>0</v>
      </c>
      <c r="HK23" s="17" t="s">
        <v>465</v>
      </c>
      <c r="HL23" s="18">
        <v>0</v>
      </c>
      <c r="HM23" s="20">
        <v>0</v>
      </c>
      <c r="HN23" s="17" t="s">
        <v>449</v>
      </c>
      <c r="HO23" s="17" t="s">
        <v>438</v>
      </c>
      <c r="HP23" s="18">
        <v>0</v>
      </c>
      <c r="HQ23" s="17" t="s">
        <v>438</v>
      </c>
      <c r="HR23" s="18">
        <v>0</v>
      </c>
      <c r="HS23" s="17" t="s">
        <v>438</v>
      </c>
      <c r="HT23" s="18">
        <v>0</v>
      </c>
      <c r="HU23" s="17" t="s">
        <v>438</v>
      </c>
      <c r="HV23" s="17" t="s">
        <v>449</v>
      </c>
      <c r="HW23" s="17" t="s">
        <v>438</v>
      </c>
      <c r="HX23" s="18">
        <v>0</v>
      </c>
      <c r="HY23" s="20">
        <v>0</v>
      </c>
      <c r="HZ23" s="18">
        <v>0</v>
      </c>
      <c r="IA23" s="20">
        <v>0</v>
      </c>
      <c r="IB23" s="18">
        <v>0</v>
      </c>
      <c r="IC23" s="17" t="s">
        <v>466</v>
      </c>
      <c r="ID23" s="18">
        <v>0</v>
      </c>
      <c r="IE23" s="20">
        <v>0</v>
      </c>
      <c r="IF23" s="17" t="s">
        <v>449</v>
      </c>
      <c r="IG23" s="24">
        <v>0</v>
      </c>
      <c r="IH23" s="18">
        <v>0</v>
      </c>
      <c r="II23" s="17" t="s">
        <v>438</v>
      </c>
      <c r="IJ23" s="18">
        <v>0</v>
      </c>
      <c r="IK23" s="17" t="s">
        <v>438</v>
      </c>
      <c r="IL23" s="18">
        <v>0</v>
      </c>
      <c r="IM23" s="17" t="s">
        <v>438</v>
      </c>
      <c r="IN23" s="17" t="s">
        <v>449</v>
      </c>
      <c r="IO23" s="17" t="s">
        <v>438</v>
      </c>
      <c r="IP23" s="18">
        <v>0</v>
      </c>
      <c r="IQ23" s="17" t="s">
        <v>438</v>
      </c>
      <c r="IR23" s="18">
        <v>0</v>
      </c>
      <c r="IS23" s="17" t="s">
        <v>438</v>
      </c>
      <c r="IT23" s="18">
        <v>0</v>
      </c>
      <c r="IU23" s="17" t="s">
        <v>438</v>
      </c>
      <c r="IV23" s="17" t="s">
        <v>449</v>
      </c>
      <c r="IW23" s="17" t="s">
        <v>438</v>
      </c>
      <c r="IX23" s="18">
        <v>0</v>
      </c>
      <c r="IY23" s="17" t="s">
        <v>438</v>
      </c>
      <c r="IZ23" s="18">
        <v>0</v>
      </c>
      <c r="JA23" s="17" t="s">
        <v>467</v>
      </c>
      <c r="JB23" s="18">
        <v>0</v>
      </c>
      <c r="JC23" s="17" t="s">
        <v>468</v>
      </c>
      <c r="JD23" s="17" t="s">
        <v>449</v>
      </c>
      <c r="JE23" s="18">
        <v>0</v>
      </c>
      <c r="JF23" s="19"/>
      <c r="JG23" s="17" t="s">
        <v>449</v>
      </c>
      <c r="JH23" s="19"/>
      <c r="JI23" s="18">
        <v>0</v>
      </c>
      <c r="JJ23" s="17" t="s">
        <v>438</v>
      </c>
      <c r="JK23" s="17" t="s">
        <v>449</v>
      </c>
      <c r="JL23" s="17" t="s">
        <v>438</v>
      </c>
      <c r="JM23" s="18">
        <v>0</v>
      </c>
      <c r="JN23" s="26">
        <v>0</v>
      </c>
      <c r="JO23" s="17" t="s">
        <v>449</v>
      </c>
      <c r="JP23" s="20">
        <v>796.76145399999996</v>
      </c>
      <c r="JQ23" s="18">
        <v>0</v>
      </c>
      <c r="JR23" s="17" t="s">
        <v>449</v>
      </c>
      <c r="JS23" s="17" t="s">
        <v>438</v>
      </c>
      <c r="JT23" s="17" t="s">
        <v>438</v>
      </c>
      <c r="JU23" s="18">
        <v>0</v>
      </c>
      <c r="JV23" s="17" t="s">
        <v>438</v>
      </c>
      <c r="JW23" s="17" t="s">
        <v>449</v>
      </c>
      <c r="JX23" s="24">
        <v>0</v>
      </c>
      <c r="JY23" s="18">
        <v>364493.9</v>
      </c>
      <c r="JZ23" s="19"/>
      <c r="KA23" s="17" t="s">
        <v>449</v>
      </c>
      <c r="KB23" s="26">
        <v>0</v>
      </c>
      <c r="KC23" s="18">
        <v>364493.9</v>
      </c>
      <c r="KD23" s="25">
        <v>0</v>
      </c>
      <c r="KE23" s="18">
        <v>0</v>
      </c>
      <c r="KF23" s="25">
        <v>0</v>
      </c>
      <c r="KG23" s="17" t="s">
        <v>449</v>
      </c>
      <c r="KH23" s="25">
        <v>0</v>
      </c>
      <c r="KI23" s="18">
        <v>364493.9</v>
      </c>
      <c r="KJ23" s="26">
        <v>0</v>
      </c>
      <c r="KK23" s="17" t="s">
        <v>449</v>
      </c>
      <c r="KL23" s="25">
        <v>0</v>
      </c>
      <c r="KM23" s="18">
        <v>0</v>
      </c>
      <c r="KN23" s="25">
        <v>0</v>
      </c>
      <c r="KO23" s="18">
        <v>0</v>
      </c>
      <c r="KP23" s="25">
        <v>0</v>
      </c>
      <c r="KQ23" s="17" t="s">
        <v>438</v>
      </c>
      <c r="KR23" s="17" t="s">
        <v>774</v>
      </c>
      <c r="KS23" s="18">
        <v>0</v>
      </c>
      <c r="KT23" s="17" t="s">
        <v>775</v>
      </c>
      <c r="KU23" s="17" t="s">
        <v>438</v>
      </c>
      <c r="KV23" s="17" t="s">
        <v>438</v>
      </c>
      <c r="KW23" s="18">
        <v>0</v>
      </c>
      <c r="KX23" s="17" t="s">
        <v>438</v>
      </c>
      <c r="KY23" s="18">
        <v>0</v>
      </c>
      <c r="KZ23" s="17" t="s">
        <v>438</v>
      </c>
      <c r="LA23" s="17" t="s">
        <v>438</v>
      </c>
      <c r="LB23" s="17" t="s">
        <v>438</v>
      </c>
      <c r="LC23" s="18">
        <v>0</v>
      </c>
      <c r="LD23" s="17" t="s">
        <v>438</v>
      </c>
      <c r="LE23" s="17" t="s">
        <v>438</v>
      </c>
      <c r="LF23" s="17" t="s">
        <v>438</v>
      </c>
      <c r="LG23" s="18">
        <v>0</v>
      </c>
      <c r="LH23" s="17" t="s">
        <v>438</v>
      </c>
      <c r="LI23" s="18">
        <v>0</v>
      </c>
      <c r="LJ23" s="17" t="s">
        <v>438</v>
      </c>
      <c r="LK23" s="17" t="s">
        <v>438</v>
      </c>
      <c r="LL23" s="17" t="s">
        <v>438</v>
      </c>
      <c r="LM23" s="18">
        <v>0</v>
      </c>
      <c r="LN23" s="17" t="s">
        <v>438</v>
      </c>
      <c r="LO23" s="17" t="s">
        <v>438</v>
      </c>
      <c r="LP23" s="17" t="s">
        <v>438</v>
      </c>
      <c r="LQ23" s="18">
        <v>0</v>
      </c>
      <c r="LR23" s="18">
        <v>0</v>
      </c>
      <c r="LS23" s="17" t="s">
        <v>438</v>
      </c>
      <c r="LT23" s="20">
        <v>0</v>
      </c>
      <c r="LU23" s="18">
        <v>0</v>
      </c>
      <c r="LV23" s="18">
        <v>0</v>
      </c>
      <c r="LW23" s="17" t="s">
        <v>449</v>
      </c>
      <c r="LX23" s="17" t="s">
        <v>438</v>
      </c>
      <c r="LY23" s="18">
        <v>0</v>
      </c>
      <c r="LZ23" s="19">
        <v>44834</v>
      </c>
      <c r="MA23" s="17" t="s">
        <v>449</v>
      </c>
      <c r="MB23" s="17" t="s">
        <v>438</v>
      </c>
      <c r="MC23" s="18">
        <v>0</v>
      </c>
      <c r="MD23" s="19"/>
      <c r="ME23" s="17" t="s">
        <v>449</v>
      </c>
      <c r="MF23" s="23">
        <v>0</v>
      </c>
      <c r="MG23" s="18">
        <v>0</v>
      </c>
      <c r="MH23" s="17" t="s">
        <v>438</v>
      </c>
      <c r="MI23" s="17" t="s">
        <v>449</v>
      </c>
      <c r="MJ23" s="17" t="s">
        <v>438</v>
      </c>
      <c r="MK23" s="18">
        <v>0</v>
      </c>
      <c r="ML23" s="17" t="s">
        <v>438</v>
      </c>
      <c r="MM23" s="18">
        <v>0</v>
      </c>
      <c r="MN23" s="17" t="s">
        <v>471</v>
      </c>
      <c r="MO23" s="17" t="s">
        <v>449</v>
      </c>
      <c r="MP23" s="17" t="s">
        <v>438</v>
      </c>
      <c r="MQ23" s="18">
        <v>0</v>
      </c>
      <c r="MR23" s="17" t="s">
        <v>438</v>
      </c>
      <c r="MS23" s="17" t="s">
        <v>449</v>
      </c>
      <c r="MT23" s="17" t="s">
        <v>438</v>
      </c>
      <c r="MU23" s="18">
        <v>0</v>
      </c>
      <c r="MV23" s="17" t="s">
        <v>438</v>
      </c>
      <c r="MW23" s="18">
        <v>0</v>
      </c>
      <c r="MX23" s="17" t="s">
        <v>438</v>
      </c>
      <c r="MY23" s="17" t="s">
        <v>438</v>
      </c>
      <c r="MZ23" s="18">
        <v>0</v>
      </c>
      <c r="NA23" s="17" t="s">
        <v>472</v>
      </c>
      <c r="NB23" s="17" t="s">
        <v>438</v>
      </c>
      <c r="NC23" s="18">
        <v>364493.9</v>
      </c>
      <c r="ND23" s="18">
        <v>0</v>
      </c>
      <c r="NE23" s="18">
        <v>364493.9</v>
      </c>
      <c r="NF23" s="17" t="s">
        <v>438</v>
      </c>
      <c r="NG23" s="18">
        <v>364493.9</v>
      </c>
      <c r="NH23" s="18">
        <v>0</v>
      </c>
      <c r="NI23" s="18">
        <v>0</v>
      </c>
      <c r="NJ23" s="17" t="s">
        <v>438</v>
      </c>
      <c r="NK23" s="18">
        <v>2764.2</v>
      </c>
      <c r="NL23" s="18">
        <v>0</v>
      </c>
      <c r="NM23" s="18">
        <v>2764.2</v>
      </c>
      <c r="NN23" s="17" t="s">
        <v>438</v>
      </c>
      <c r="NO23" s="17" t="s">
        <v>473</v>
      </c>
      <c r="NP23" s="18">
        <v>0</v>
      </c>
      <c r="NQ23" s="20">
        <v>0</v>
      </c>
      <c r="NR23" s="17" t="s">
        <v>438</v>
      </c>
      <c r="NS23" s="20">
        <v>0</v>
      </c>
      <c r="NT23" s="18">
        <v>0</v>
      </c>
      <c r="NU23" s="18">
        <v>0</v>
      </c>
      <c r="NV23" s="17" t="s">
        <v>438</v>
      </c>
      <c r="NW23" s="18">
        <v>0</v>
      </c>
      <c r="NX23" s="18">
        <v>0</v>
      </c>
      <c r="NY23" s="17" t="s">
        <v>438</v>
      </c>
      <c r="NZ23" s="17" t="s">
        <v>438</v>
      </c>
      <c r="OA23" s="18">
        <v>364493.9</v>
      </c>
      <c r="OB23" s="18">
        <v>0</v>
      </c>
      <c r="OC23" s="17" t="s">
        <v>438</v>
      </c>
      <c r="OD23" s="17" t="s">
        <v>438</v>
      </c>
      <c r="OE23" s="17" t="s">
        <v>438</v>
      </c>
      <c r="OF23" s="18">
        <v>0</v>
      </c>
      <c r="OG23" s="17" t="s">
        <v>438</v>
      </c>
      <c r="OH23" s="17" t="s">
        <v>438</v>
      </c>
      <c r="OI23" s="17" t="s">
        <v>438</v>
      </c>
      <c r="OJ23" s="18">
        <v>0</v>
      </c>
      <c r="OK23" s="17" t="s">
        <v>438</v>
      </c>
      <c r="OL23" s="17" t="s">
        <v>438</v>
      </c>
      <c r="OM23" s="17" t="s">
        <v>438</v>
      </c>
      <c r="ON23" s="18">
        <v>0</v>
      </c>
      <c r="OO23" s="17" t="s">
        <v>438</v>
      </c>
      <c r="OP23" s="17" t="s">
        <v>438</v>
      </c>
      <c r="OQ23" s="17" t="s">
        <v>474</v>
      </c>
      <c r="OR23" s="18">
        <v>0</v>
      </c>
      <c r="OS23" s="17" t="s">
        <v>438</v>
      </c>
      <c r="OT23" s="17" t="s">
        <v>438</v>
      </c>
      <c r="OU23" s="17" t="s">
        <v>438</v>
      </c>
      <c r="OV23" s="18">
        <v>0</v>
      </c>
      <c r="OW23" s="17" t="s">
        <v>438</v>
      </c>
      <c r="OX23" s="17" t="s">
        <v>438</v>
      </c>
      <c r="OY23" s="17" t="s">
        <v>427</v>
      </c>
      <c r="OZ23" s="18">
        <v>0</v>
      </c>
      <c r="PA23" s="18">
        <v>0</v>
      </c>
      <c r="PB23" s="18">
        <v>0</v>
      </c>
      <c r="PC23" s="21">
        <v>1</v>
      </c>
      <c r="PD23" s="17" t="s">
        <v>438</v>
      </c>
      <c r="PE23" s="17" t="s">
        <v>438</v>
      </c>
      <c r="PF23" s="17" t="s">
        <v>475</v>
      </c>
      <c r="PG23" s="17" t="s">
        <v>476</v>
      </c>
      <c r="PH23" s="17" t="s">
        <v>477</v>
      </c>
      <c r="PI23" s="17" t="s">
        <v>478</v>
      </c>
      <c r="PJ23" s="17" t="s">
        <v>436</v>
      </c>
      <c r="PK23" s="17" t="s">
        <v>437</v>
      </c>
      <c r="PL23" s="17" t="s">
        <v>776</v>
      </c>
      <c r="PM23" s="17" t="s">
        <v>777</v>
      </c>
      <c r="PN23" s="17" t="s">
        <v>481</v>
      </c>
      <c r="PO23" s="17" t="s">
        <v>482</v>
      </c>
      <c r="PP23" s="17" t="s">
        <v>642</v>
      </c>
      <c r="PQ23" s="17" t="s">
        <v>438</v>
      </c>
      <c r="PR23" s="19"/>
      <c r="PS23" s="19"/>
      <c r="PT23" s="17" t="s">
        <v>483</v>
      </c>
      <c r="PU23" s="17" t="s">
        <v>484</v>
      </c>
      <c r="PV23" s="20">
        <v>802.85</v>
      </c>
      <c r="PW23" s="18">
        <v>364493.9</v>
      </c>
      <c r="PX23" s="17" t="s">
        <v>449</v>
      </c>
      <c r="PY23" s="17" t="s">
        <v>449</v>
      </c>
      <c r="PZ23" s="18">
        <v>364493.9</v>
      </c>
      <c r="QA23" s="17" t="s">
        <v>449</v>
      </c>
      <c r="QB23" s="20">
        <v>796.76145399999996</v>
      </c>
      <c r="QC23" s="17" t="s">
        <v>449</v>
      </c>
      <c r="QD23" s="20">
        <v>802.85</v>
      </c>
      <c r="QE23" s="17" t="s">
        <v>449</v>
      </c>
      <c r="QF23" s="17" t="s">
        <v>485</v>
      </c>
      <c r="QG23" s="20">
        <v>796.76145399999996</v>
      </c>
      <c r="QH23" s="17" t="s">
        <v>449</v>
      </c>
      <c r="QI23" s="20">
        <v>802.85</v>
      </c>
      <c r="QJ23" s="17" t="s">
        <v>449</v>
      </c>
      <c r="QK23" s="17" t="s">
        <v>486</v>
      </c>
      <c r="QL23" s="17" t="s">
        <v>438</v>
      </c>
      <c r="QM23" s="17" t="s">
        <v>438</v>
      </c>
      <c r="QN23" s="17" t="s">
        <v>438</v>
      </c>
      <c r="QO23" s="17" t="s">
        <v>487</v>
      </c>
      <c r="QP23" s="17" t="s">
        <v>438</v>
      </c>
      <c r="QQ23" s="17" t="s">
        <v>488</v>
      </c>
      <c r="QR23" s="17" t="s">
        <v>438</v>
      </c>
      <c r="QS23" s="17" t="s">
        <v>438</v>
      </c>
      <c r="QT23" s="17" t="s">
        <v>489</v>
      </c>
      <c r="QU23" s="17" t="s">
        <v>490</v>
      </c>
      <c r="QV23" s="17" t="s">
        <v>425</v>
      </c>
      <c r="QW23" s="17" t="s">
        <v>491</v>
      </c>
      <c r="QX23" s="17" t="s">
        <v>648</v>
      </c>
      <c r="QY23" s="17" t="s">
        <v>438</v>
      </c>
      <c r="QZ23" s="17" t="s">
        <v>438</v>
      </c>
      <c r="RA23" s="17" t="s">
        <v>449</v>
      </c>
      <c r="RB23" s="17" t="s">
        <v>449</v>
      </c>
    </row>
    <row r="24" spans="1:470" outlineLevel="2" x14ac:dyDescent="0.25">
      <c r="A24" s="17" t="s">
        <v>425</v>
      </c>
      <c r="B24" s="17" t="s">
        <v>683</v>
      </c>
      <c r="C24" s="17" t="s">
        <v>427</v>
      </c>
      <c r="D24" s="17" t="s">
        <v>428</v>
      </c>
      <c r="E24" s="17" t="s">
        <v>684</v>
      </c>
      <c r="F24" s="17" t="s">
        <v>685</v>
      </c>
      <c r="G24" s="17">
        <v>9101</v>
      </c>
      <c r="H24" s="18">
        <v>0</v>
      </c>
      <c r="I24" s="19">
        <v>44834</v>
      </c>
      <c r="J24" s="20">
        <v>179</v>
      </c>
      <c r="K24" s="18">
        <v>1300352.5900000001</v>
      </c>
      <c r="L24" s="18">
        <v>1300352.5900000001</v>
      </c>
      <c r="M24" s="18">
        <v>1313099.25</v>
      </c>
      <c r="N24" s="18">
        <v>1313099.25</v>
      </c>
      <c r="O24" s="18">
        <v>1313099.25</v>
      </c>
      <c r="P24" s="18">
        <v>1313099.25</v>
      </c>
      <c r="Q24" s="18">
        <v>0</v>
      </c>
      <c r="R24" s="18">
        <v>12746.66</v>
      </c>
      <c r="S24" s="18">
        <v>0</v>
      </c>
      <c r="T24" s="17" t="s">
        <v>431</v>
      </c>
      <c r="U24" s="17" t="s">
        <v>432</v>
      </c>
      <c r="V24" s="17" t="s">
        <v>686</v>
      </c>
      <c r="W24" s="17" t="s">
        <v>687</v>
      </c>
      <c r="X24" s="17" t="s">
        <v>435</v>
      </c>
      <c r="Y24" s="17" t="s">
        <v>436</v>
      </c>
      <c r="Z24" s="17" t="s">
        <v>437</v>
      </c>
      <c r="AA24" s="17" t="s">
        <v>431</v>
      </c>
      <c r="AB24" s="17" t="s">
        <v>438</v>
      </c>
      <c r="AC24" s="17" t="s">
        <v>438</v>
      </c>
      <c r="AD24" s="17" t="s">
        <v>438</v>
      </c>
      <c r="AE24" s="17" t="s">
        <v>438</v>
      </c>
      <c r="AF24" s="17" t="s">
        <v>439</v>
      </c>
      <c r="AG24" s="17" t="s">
        <v>438</v>
      </c>
      <c r="AH24" s="17" t="s">
        <v>438</v>
      </c>
      <c r="AI24" s="17" t="s">
        <v>440</v>
      </c>
      <c r="AJ24" s="17" t="s">
        <v>441</v>
      </c>
      <c r="AK24" s="17" t="s">
        <v>442</v>
      </c>
      <c r="AL24" s="18">
        <v>0</v>
      </c>
      <c r="AM24" s="17" t="s">
        <v>438</v>
      </c>
      <c r="AN24" s="21">
        <v>0</v>
      </c>
      <c r="AO24" s="17" t="s">
        <v>438</v>
      </c>
      <c r="AP24" s="21">
        <v>0</v>
      </c>
      <c r="AQ24" s="17" t="s">
        <v>438</v>
      </c>
      <c r="AR24" s="22" t="s">
        <v>443</v>
      </c>
      <c r="AS24" s="17" t="s">
        <v>438</v>
      </c>
      <c r="AT24" s="17" t="s">
        <v>438</v>
      </c>
      <c r="AU24" s="17" t="s">
        <v>438</v>
      </c>
      <c r="AV24" s="17" t="s">
        <v>438</v>
      </c>
      <c r="AW24" s="17" t="s">
        <v>438</v>
      </c>
      <c r="AX24" s="17" t="s">
        <v>688</v>
      </c>
      <c r="AY24" s="17" t="s">
        <v>437</v>
      </c>
      <c r="AZ24" s="17" t="s">
        <v>445</v>
      </c>
      <c r="BA24" s="18">
        <v>0</v>
      </c>
      <c r="BB24" s="21">
        <v>0</v>
      </c>
      <c r="BC24" s="21">
        <v>0</v>
      </c>
      <c r="BD24" s="17" t="s">
        <v>438</v>
      </c>
      <c r="BE24" s="21">
        <v>0</v>
      </c>
      <c r="BF24" s="17" t="s">
        <v>446</v>
      </c>
      <c r="BG24" s="20">
        <v>0</v>
      </c>
      <c r="BH24" s="20">
        <v>0</v>
      </c>
      <c r="BI24" s="18">
        <v>0.97</v>
      </c>
      <c r="BJ24" s="17" t="s">
        <v>447</v>
      </c>
      <c r="BK24" s="17" t="s">
        <v>438</v>
      </c>
      <c r="BL24" s="19"/>
      <c r="BM24" s="17" t="s">
        <v>689</v>
      </c>
      <c r="BN24" s="23">
        <v>0</v>
      </c>
      <c r="BO24" s="17" t="s">
        <v>438</v>
      </c>
      <c r="BP24" s="17" t="s">
        <v>438</v>
      </c>
      <c r="BQ24" s="17" t="s">
        <v>438</v>
      </c>
      <c r="BR24" s="17" t="s">
        <v>436</v>
      </c>
      <c r="BS24" s="19"/>
      <c r="BT24" s="19"/>
      <c r="BU24" s="17" t="s">
        <v>438</v>
      </c>
      <c r="BV24" s="19"/>
      <c r="BW24" s="17" t="s">
        <v>438</v>
      </c>
      <c r="BX24" s="17" t="s">
        <v>438</v>
      </c>
      <c r="BY24" s="17" t="s">
        <v>438</v>
      </c>
      <c r="BZ24" s="17" t="s">
        <v>438</v>
      </c>
      <c r="CA24" s="17" t="s">
        <v>438</v>
      </c>
      <c r="CB24" s="17" t="s">
        <v>438</v>
      </c>
      <c r="CC24" s="17" t="s">
        <v>437</v>
      </c>
      <c r="CD24" s="17" t="s">
        <v>438</v>
      </c>
      <c r="CE24" s="17" t="s">
        <v>438</v>
      </c>
      <c r="CF24" s="18">
        <v>49662896.729999997</v>
      </c>
      <c r="CG24" s="18">
        <v>0</v>
      </c>
      <c r="CH24" s="18">
        <v>0</v>
      </c>
      <c r="CI24" s="17" t="s">
        <v>438</v>
      </c>
      <c r="CJ24" s="17" t="s">
        <v>436</v>
      </c>
      <c r="CK24" s="17" t="s">
        <v>438</v>
      </c>
      <c r="CL24" s="18">
        <v>1300352.5900000001</v>
      </c>
      <c r="CM24" s="17" t="s">
        <v>438</v>
      </c>
      <c r="CN24" s="18">
        <v>0</v>
      </c>
      <c r="CO24" s="18">
        <v>0</v>
      </c>
      <c r="CP24" s="17" t="s">
        <v>449</v>
      </c>
      <c r="CQ24" s="20">
        <v>0</v>
      </c>
      <c r="CR24" s="18">
        <v>1300352.5900000001</v>
      </c>
      <c r="CS24" s="18">
        <v>0</v>
      </c>
      <c r="CT24" s="17" t="s">
        <v>449</v>
      </c>
      <c r="CU24" s="17" t="s">
        <v>438</v>
      </c>
      <c r="CV24" s="18">
        <v>0</v>
      </c>
      <c r="CW24" s="17" t="s">
        <v>438</v>
      </c>
      <c r="CX24" s="18">
        <v>0</v>
      </c>
      <c r="CY24" s="17" t="s">
        <v>438</v>
      </c>
      <c r="CZ24" s="17" t="s">
        <v>449</v>
      </c>
      <c r="DA24" s="17" t="s">
        <v>438</v>
      </c>
      <c r="DB24" s="18">
        <v>0</v>
      </c>
      <c r="DC24" s="18">
        <v>2</v>
      </c>
      <c r="DD24" s="17" t="s">
        <v>449</v>
      </c>
      <c r="DE24" s="17" t="s">
        <v>450</v>
      </c>
      <c r="DF24" s="19">
        <v>44817</v>
      </c>
      <c r="DG24" s="18">
        <v>1300352.5900000001</v>
      </c>
      <c r="DH24" s="19"/>
      <c r="DI24" s="18">
        <v>0</v>
      </c>
      <c r="DJ24" s="17" t="s">
        <v>447</v>
      </c>
      <c r="DK24" s="17" t="s">
        <v>449</v>
      </c>
      <c r="DL24" s="17" t="s">
        <v>451</v>
      </c>
      <c r="DM24" s="18">
        <v>1300352.5900000001</v>
      </c>
      <c r="DN24" s="17" t="s">
        <v>449</v>
      </c>
      <c r="DO24" s="17" t="s">
        <v>438</v>
      </c>
      <c r="DP24" s="18">
        <v>0</v>
      </c>
      <c r="DQ24" s="19"/>
      <c r="DR24" s="18">
        <v>0</v>
      </c>
      <c r="DS24" s="17" t="s">
        <v>452</v>
      </c>
      <c r="DT24" s="17" t="s">
        <v>449</v>
      </c>
      <c r="DU24" s="17" t="s">
        <v>453</v>
      </c>
      <c r="DV24" s="18">
        <v>0</v>
      </c>
      <c r="DW24" s="17" t="s">
        <v>454</v>
      </c>
      <c r="DX24" s="17" t="s">
        <v>449</v>
      </c>
      <c r="DY24" s="17" t="s">
        <v>455</v>
      </c>
      <c r="DZ24" s="18">
        <v>0</v>
      </c>
      <c r="EA24" s="17" t="s">
        <v>456</v>
      </c>
      <c r="EB24" s="18">
        <v>0</v>
      </c>
      <c r="EC24" s="17" t="s">
        <v>438</v>
      </c>
      <c r="ED24" s="18">
        <v>0</v>
      </c>
      <c r="EE24" s="17" t="s">
        <v>438</v>
      </c>
      <c r="EF24" s="17" t="s">
        <v>449</v>
      </c>
      <c r="EG24" s="19">
        <v>44816</v>
      </c>
      <c r="EH24" s="18">
        <v>0</v>
      </c>
      <c r="EI24" s="17" t="s">
        <v>438</v>
      </c>
      <c r="EJ24" s="17" t="s">
        <v>449</v>
      </c>
      <c r="EK24" s="17" t="s">
        <v>457</v>
      </c>
      <c r="EL24" s="18">
        <v>0</v>
      </c>
      <c r="EM24" s="24">
        <v>0</v>
      </c>
      <c r="EN24" s="18">
        <v>0</v>
      </c>
      <c r="EO24" s="17" t="s">
        <v>458</v>
      </c>
      <c r="EP24" s="17" t="s">
        <v>449</v>
      </c>
      <c r="EQ24" s="20">
        <v>2.6440250000000001</v>
      </c>
      <c r="ER24" s="18">
        <v>0</v>
      </c>
      <c r="ES24" s="20">
        <v>0</v>
      </c>
      <c r="ET24" s="17" t="s">
        <v>449</v>
      </c>
      <c r="EU24" s="18">
        <v>0</v>
      </c>
      <c r="EV24" s="18">
        <v>0</v>
      </c>
      <c r="EW24" s="20">
        <v>2.6440250000000001</v>
      </c>
      <c r="EX24" s="18">
        <v>0</v>
      </c>
      <c r="EY24" s="18">
        <v>159389135.09</v>
      </c>
      <c r="EZ24" s="17" t="s">
        <v>438</v>
      </c>
      <c r="FA24" s="18">
        <v>0</v>
      </c>
      <c r="FB24" s="18">
        <v>0</v>
      </c>
      <c r="FC24" s="17" t="s">
        <v>436</v>
      </c>
      <c r="FD24" s="17" t="s">
        <v>438</v>
      </c>
      <c r="FE24" s="17" t="s">
        <v>459</v>
      </c>
      <c r="FF24" s="18">
        <v>0</v>
      </c>
      <c r="FG24" s="17" t="s">
        <v>459</v>
      </c>
      <c r="FH24" s="17" t="s">
        <v>460</v>
      </c>
      <c r="FI24" s="18">
        <v>0</v>
      </c>
      <c r="FJ24" s="17" t="s">
        <v>461</v>
      </c>
      <c r="FK24" s="17" t="s">
        <v>449</v>
      </c>
      <c r="FL24" s="19"/>
      <c r="FM24" s="18">
        <v>1300352.5900000001</v>
      </c>
      <c r="FN24" s="19"/>
      <c r="FO24" s="17" t="s">
        <v>449</v>
      </c>
      <c r="FP24" s="17" t="s">
        <v>428</v>
      </c>
      <c r="FQ24" s="18">
        <v>0</v>
      </c>
      <c r="FR24" s="17" t="s">
        <v>457</v>
      </c>
      <c r="FS24" s="18">
        <v>0</v>
      </c>
      <c r="FT24" s="17" t="s">
        <v>457</v>
      </c>
      <c r="FU24" s="17" t="s">
        <v>449</v>
      </c>
      <c r="FV24" s="24">
        <v>0</v>
      </c>
      <c r="FW24" s="18">
        <v>0</v>
      </c>
      <c r="FX24" s="24">
        <v>0</v>
      </c>
      <c r="FY24" s="17" t="s">
        <v>438</v>
      </c>
      <c r="FZ24" s="18">
        <v>0</v>
      </c>
      <c r="GA24" s="19"/>
      <c r="GB24" s="18">
        <v>0</v>
      </c>
      <c r="GC24" s="17" t="s">
        <v>438</v>
      </c>
      <c r="GD24" s="18">
        <v>0</v>
      </c>
      <c r="GE24" s="17" t="s">
        <v>438</v>
      </c>
      <c r="GF24" s="18">
        <v>0</v>
      </c>
      <c r="GG24" s="17" t="s">
        <v>438</v>
      </c>
      <c r="GH24" s="18">
        <v>0</v>
      </c>
      <c r="GI24" s="17" t="s">
        <v>438</v>
      </c>
      <c r="GJ24" s="18">
        <v>0</v>
      </c>
      <c r="GK24" s="18">
        <v>0</v>
      </c>
      <c r="GL24" s="18">
        <v>12746.66</v>
      </c>
      <c r="GM24" s="18">
        <v>0</v>
      </c>
      <c r="GN24" s="18">
        <v>0</v>
      </c>
      <c r="GO24" s="25">
        <v>0</v>
      </c>
      <c r="GP24" s="17" t="s">
        <v>449</v>
      </c>
      <c r="GQ24" s="25">
        <v>0</v>
      </c>
      <c r="GR24" s="18">
        <v>12746.66</v>
      </c>
      <c r="GS24" s="20">
        <v>0</v>
      </c>
      <c r="GT24" s="18">
        <v>0</v>
      </c>
      <c r="GU24" s="20">
        <v>0</v>
      </c>
      <c r="GV24" s="18">
        <v>12746.66</v>
      </c>
      <c r="GW24" s="17" t="s">
        <v>511</v>
      </c>
      <c r="GX24" s="17" t="s">
        <v>449</v>
      </c>
      <c r="GY24" s="17" t="s">
        <v>512</v>
      </c>
      <c r="GZ24" s="18">
        <v>12746.66</v>
      </c>
      <c r="HA24" s="17" t="s">
        <v>438</v>
      </c>
      <c r="HB24" s="18">
        <v>0</v>
      </c>
      <c r="HC24" s="17" t="s">
        <v>438</v>
      </c>
      <c r="HD24" s="18">
        <v>0</v>
      </c>
      <c r="HE24" s="17" t="s">
        <v>438</v>
      </c>
      <c r="HF24" s="17" t="s">
        <v>449</v>
      </c>
      <c r="HG24" s="17" t="s">
        <v>464</v>
      </c>
      <c r="HH24" s="18">
        <v>0</v>
      </c>
      <c r="HI24" s="17" t="s">
        <v>438</v>
      </c>
      <c r="HJ24" s="18">
        <v>0</v>
      </c>
      <c r="HK24" s="17" t="s">
        <v>465</v>
      </c>
      <c r="HL24" s="18">
        <v>0</v>
      </c>
      <c r="HM24" s="20">
        <v>0</v>
      </c>
      <c r="HN24" s="17" t="s">
        <v>449</v>
      </c>
      <c r="HO24" s="17" t="s">
        <v>438</v>
      </c>
      <c r="HP24" s="18">
        <v>0</v>
      </c>
      <c r="HQ24" s="17" t="s">
        <v>438</v>
      </c>
      <c r="HR24" s="18">
        <v>0</v>
      </c>
      <c r="HS24" s="17" t="s">
        <v>438</v>
      </c>
      <c r="HT24" s="18">
        <v>0</v>
      </c>
      <c r="HU24" s="17" t="s">
        <v>438</v>
      </c>
      <c r="HV24" s="17" t="s">
        <v>449</v>
      </c>
      <c r="HW24" s="17" t="s">
        <v>438</v>
      </c>
      <c r="HX24" s="18">
        <v>0</v>
      </c>
      <c r="HY24" s="20">
        <v>0</v>
      </c>
      <c r="HZ24" s="18">
        <v>0</v>
      </c>
      <c r="IA24" s="20">
        <v>0</v>
      </c>
      <c r="IB24" s="18">
        <v>0</v>
      </c>
      <c r="IC24" s="17" t="s">
        <v>466</v>
      </c>
      <c r="ID24" s="18">
        <v>0</v>
      </c>
      <c r="IE24" s="20">
        <v>0</v>
      </c>
      <c r="IF24" s="17" t="s">
        <v>449</v>
      </c>
      <c r="IG24" s="24">
        <v>0</v>
      </c>
      <c r="IH24" s="18">
        <v>0</v>
      </c>
      <c r="II24" s="17" t="s">
        <v>438</v>
      </c>
      <c r="IJ24" s="18">
        <v>0</v>
      </c>
      <c r="IK24" s="17" t="s">
        <v>438</v>
      </c>
      <c r="IL24" s="18">
        <v>0</v>
      </c>
      <c r="IM24" s="17" t="s">
        <v>438</v>
      </c>
      <c r="IN24" s="17" t="s">
        <v>449</v>
      </c>
      <c r="IO24" s="17" t="s">
        <v>438</v>
      </c>
      <c r="IP24" s="18">
        <v>0</v>
      </c>
      <c r="IQ24" s="17" t="s">
        <v>438</v>
      </c>
      <c r="IR24" s="18">
        <v>0</v>
      </c>
      <c r="IS24" s="17" t="s">
        <v>438</v>
      </c>
      <c r="IT24" s="18">
        <v>0</v>
      </c>
      <c r="IU24" s="17" t="s">
        <v>438</v>
      </c>
      <c r="IV24" s="17" t="s">
        <v>449</v>
      </c>
      <c r="IW24" s="17" t="s">
        <v>438</v>
      </c>
      <c r="IX24" s="18">
        <v>0</v>
      </c>
      <c r="IY24" s="17" t="s">
        <v>438</v>
      </c>
      <c r="IZ24" s="18">
        <v>0</v>
      </c>
      <c r="JA24" s="17" t="s">
        <v>467</v>
      </c>
      <c r="JB24" s="18">
        <v>0</v>
      </c>
      <c r="JC24" s="17" t="s">
        <v>468</v>
      </c>
      <c r="JD24" s="17" t="s">
        <v>449</v>
      </c>
      <c r="JE24" s="18">
        <v>0</v>
      </c>
      <c r="JF24" s="19"/>
      <c r="JG24" s="17" t="s">
        <v>449</v>
      </c>
      <c r="JH24" s="19"/>
      <c r="JI24" s="18">
        <v>0</v>
      </c>
      <c r="JJ24" s="17" t="s">
        <v>438</v>
      </c>
      <c r="JK24" s="17" t="s">
        <v>449</v>
      </c>
      <c r="JL24" s="17" t="s">
        <v>438</v>
      </c>
      <c r="JM24" s="18">
        <v>0</v>
      </c>
      <c r="JN24" s="26">
        <v>0</v>
      </c>
      <c r="JO24" s="17" t="s">
        <v>449</v>
      </c>
      <c r="JP24" s="20">
        <v>7264.5396090000004</v>
      </c>
      <c r="JQ24" s="18">
        <v>0</v>
      </c>
      <c r="JR24" s="17" t="s">
        <v>449</v>
      </c>
      <c r="JS24" s="17" t="s">
        <v>438</v>
      </c>
      <c r="JT24" s="17" t="s">
        <v>438</v>
      </c>
      <c r="JU24" s="18">
        <v>0</v>
      </c>
      <c r="JV24" s="17" t="s">
        <v>438</v>
      </c>
      <c r="JW24" s="17" t="s">
        <v>449</v>
      </c>
      <c r="JX24" s="24">
        <v>0</v>
      </c>
      <c r="JY24" s="18">
        <v>1313099.25</v>
      </c>
      <c r="JZ24" s="19"/>
      <c r="KA24" s="17" t="s">
        <v>449</v>
      </c>
      <c r="KB24" s="26">
        <v>0</v>
      </c>
      <c r="KC24" s="18">
        <v>1313099.25</v>
      </c>
      <c r="KD24" s="25">
        <v>0</v>
      </c>
      <c r="KE24" s="18">
        <v>0</v>
      </c>
      <c r="KF24" s="25">
        <v>0</v>
      </c>
      <c r="KG24" s="17" t="s">
        <v>449</v>
      </c>
      <c r="KH24" s="25">
        <v>0</v>
      </c>
      <c r="KI24" s="18">
        <v>1313099.25</v>
      </c>
      <c r="KJ24" s="26">
        <v>0</v>
      </c>
      <c r="KK24" s="17" t="s">
        <v>449</v>
      </c>
      <c r="KL24" s="25">
        <v>0</v>
      </c>
      <c r="KM24" s="18">
        <v>0</v>
      </c>
      <c r="KN24" s="25">
        <v>0</v>
      </c>
      <c r="KO24" s="18">
        <v>0</v>
      </c>
      <c r="KP24" s="25">
        <v>0</v>
      </c>
      <c r="KQ24" s="17" t="s">
        <v>438</v>
      </c>
      <c r="KR24" s="17" t="s">
        <v>690</v>
      </c>
      <c r="KS24" s="18">
        <v>0</v>
      </c>
      <c r="KT24" s="17" t="s">
        <v>691</v>
      </c>
      <c r="KU24" s="17" t="s">
        <v>438</v>
      </c>
      <c r="KV24" s="17" t="s">
        <v>438</v>
      </c>
      <c r="KW24" s="18">
        <v>0</v>
      </c>
      <c r="KX24" s="17" t="s">
        <v>438</v>
      </c>
      <c r="KY24" s="18">
        <v>0</v>
      </c>
      <c r="KZ24" s="17" t="s">
        <v>438</v>
      </c>
      <c r="LA24" s="17" t="s">
        <v>438</v>
      </c>
      <c r="LB24" s="17" t="s">
        <v>438</v>
      </c>
      <c r="LC24" s="18">
        <v>0</v>
      </c>
      <c r="LD24" s="17" t="s">
        <v>438</v>
      </c>
      <c r="LE24" s="17" t="s">
        <v>438</v>
      </c>
      <c r="LF24" s="17" t="s">
        <v>438</v>
      </c>
      <c r="LG24" s="18">
        <v>0</v>
      </c>
      <c r="LH24" s="17" t="s">
        <v>438</v>
      </c>
      <c r="LI24" s="18">
        <v>0</v>
      </c>
      <c r="LJ24" s="17" t="s">
        <v>438</v>
      </c>
      <c r="LK24" s="17" t="s">
        <v>438</v>
      </c>
      <c r="LL24" s="17" t="s">
        <v>438</v>
      </c>
      <c r="LM24" s="18">
        <v>0</v>
      </c>
      <c r="LN24" s="17" t="s">
        <v>438</v>
      </c>
      <c r="LO24" s="17" t="s">
        <v>438</v>
      </c>
      <c r="LP24" s="17" t="s">
        <v>438</v>
      </c>
      <c r="LQ24" s="18">
        <v>0</v>
      </c>
      <c r="LR24" s="18">
        <v>0</v>
      </c>
      <c r="LS24" s="17" t="s">
        <v>438</v>
      </c>
      <c r="LT24" s="20">
        <v>0</v>
      </c>
      <c r="LU24" s="18">
        <v>0</v>
      </c>
      <c r="LV24" s="18">
        <v>0</v>
      </c>
      <c r="LW24" s="17" t="s">
        <v>449</v>
      </c>
      <c r="LX24" s="17" t="s">
        <v>438</v>
      </c>
      <c r="LY24" s="18">
        <v>0</v>
      </c>
      <c r="LZ24" s="19">
        <v>44834</v>
      </c>
      <c r="MA24" s="17" t="s">
        <v>449</v>
      </c>
      <c r="MB24" s="17" t="s">
        <v>438</v>
      </c>
      <c r="MC24" s="18">
        <v>0</v>
      </c>
      <c r="MD24" s="19"/>
      <c r="ME24" s="17" t="s">
        <v>449</v>
      </c>
      <c r="MF24" s="23">
        <v>0</v>
      </c>
      <c r="MG24" s="18">
        <v>0</v>
      </c>
      <c r="MH24" s="17" t="s">
        <v>438</v>
      </c>
      <c r="MI24" s="17" t="s">
        <v>449</v>
      </c>
      <c r="MJ24" s="17" t="s">
        <v>438</v>
      </c>
      <c r="MK24" s="18">
        <v>0</v>
      </c>
      <c r="ML24" s="17" t="s">
        <v>438</v>
      </c>
      <c r="MM24" s="18">
        <v>0</v>
      </c>
      <c r="MN24" s="17" t="s">
        <v>471</v>
      </c>
      <c r="MO24" s="17" t="s">
        <v>449</v>
      </c>
      <c r="MP24" s="17" t="s">
        <v>438</v>
      </c>
      <c r="MQ24" s="18">
        <v>0</v>
      </c>
      <c r="MR24" s="17" t="s">
        <v>438</v>
      </c>
      <c r="MS24" s="17" t="s">
        <v>449</v>
      </c>
      <c r="MT24" s="17" t="s">
        <v>438</v>
      </c>
      <c r="MU24" s="18">
        <v>0</v>
      </c>
      <c r="MV24" s="17" t="s">
        <v>438</v>
      </c>
      <c r="MW24" s="18">
        <v>0</v>
      </c>
      <c r="MX24" s="17" t="s">
        <v>438</v>
      </c>
      <c r="MY24" s="17" t="s">
        <v>438</v>
      </c>
      <c r="MZ24" s="18">
        <v>0</v>
      </c>
      <c r="NA24" s="17" t="s">
        <v>472</v>
      </c>
      <c r="NB24" s="17" t="s">
        <v>438</v>
      </c>
      <c r="NC24" s="18">
        <v>1313099.25</v>
      </c>
      <c r="ND24" s="18">
        <v>0</v>
      </c>
      <c r="NE24" s="18">
        <v>1313099.25</v>
      </c>
      <c r="NF24" s="17" t="s">
        <v>438</v>
      </c>
      <c r="NG24" s="18">
        <v>1313099.25</v>
      </c>
      <c r="NH24" s="18">
        <v>0</v>
      </c>
      <c r="NI24" s="18">
        <v>0</v>
      </c>
      <c r="NJ24" s="17" t="s">
        <v>438</v>
      </c>
      <c r="NK24" s="18">
        <v>12746.66</v>
      </c>
      <c r="NL24" s="18">
        <v>0</v>
      </c>
      <c r="NM24" s="18">
        <v>12746.66</v>
      </c>
      <c r="NN24" s="17" t="s">
        <v>438</v>
      </c>
      <c r="NO24" s="17" t="s">
        <v>473</v>
      </c>
      <c r="NP24" s="18">
        <v>0</v>
      </c>
      <c r="NQ24" s="20">
        <v>0</v>
      </c>
      <c r="NR24" s="17" t="s">
        <v>438</v>
      </c>
      <c r="NS24" s="20">
        <v>0</v>
      </c>
      <c r="NT24" s="18">
        <v>0</v>
      </c>
      <c r="NU24" s="18">
        <v>0</v>
      </c>
      <c r="NV24" s="17" t="s">
        <v>438</v>
      </c>
      <c r="NW24" s="18">
        <v>0</v>
      </c>
      <c r="NX24" s="18">
        <v>0</v>
      </c>
      <c r="NY24" s="17" t="s">
        <v>438</v>
      </c>
      <c r="NZ24" s="17" t="s">
        <v>438</v>
      </c>
      <c r="OA24" s="18">
        <v>1313099.25</v>
      </c>
      <c r="OB24" s="18">
        <v>0</v>
      </c>
      <c r="OC24" s="17" t="s">
        <v>438</v>
      </c>
      <c r="OD24" s="17" t="s">
        <v>438</v>
      </c>
      <c r="OE24" s="17" t="s">
        <v>438</v>
      </c>
      <c r="OF24" s="18">
        <v>0</v>
      </c>
      <c r="OG24" s="17" t="s">
        <v>438</v>
      </c>
      <c r="OH24" s="17" t="s">
        <v>438</v>
      </c>
      <c r="OI24" s="17" t="s">
        <v>438</v>
      </c>
      <c r="OJ24" s="18">
        <v>0</v>
      </c>
      <c r="OK24" s="17" t="s">
        <v>438</v>
      </c>
      <c r="OL24" s="17" t="s">
        <v>438</v>
      </c>
      <c r="OM24" s="17" t="s">
        <v>438</v>
      </c>
      <c r="ON24" s="18">
        <v>0</v>
      </c>
      <c r="OO24" s="17" t="s">
        <v>438</v>
      </c>
      <c r="OP24" s="17" t="s">
        <v>438</v>
      </c>
      <c r="OQ24" s="17" t="s">
        <v>474</v>
      </c>
      <c r="OR24" s="18">
        <v>0</v>
      </c>
      <c r="OS24" s="17" t="s">
        <v>438</v>
      </c>
      <c r="OT24" s="17" t="s">
        <v>438</v>
      </c>
      <c r="OU24" s="17" t="s">
        <v>438</v>
      </c>
      <c r="OV24" s="18">
        <v>0</v>
      </c>
      <c r="OW24" s="17" t="s">
        <v>438</v>
      </c>
      <c r="OX24" s="17" t="s">
        <v>438</v>
      </c>
      <c r="OY24" s="17" t="s">
        <v>427</v>
      </c>
      <c r="OZ24" s="18">
        <v>0</v>
      </c>
      <c r="PA24" s="18">
        <v>0</v>
      </c>
      <c r="PB24" s="18">
        <v>0</v>
      </c>
      <c r="PC24" s="21">
        <v>1</v>
      </c>
      <c r="PD24" s="17" t="s">
        <v>438</v>
      </c>
      <c r="PE24" s="17" t="s">
        <v>438</v>
      </c>
      <c r="PF24" s="17" t="s">
        <v>475</v>
      </c>
      <c r="PG24" s="17" t="s">
        <v>476</v>
      </c>
      <c r="PH24" s="17" t="s">
        <v>477</v>
      </c>
      <c r="PI24" s="17" t="s">
        <v>478</v>
      </c>
      <c r="PJ24" s="17" t="s">
        <v>436</v>
      </c>
      <c r="PK24" s="17" t="s">
        <v>437</v>
      </c>
      <c r="PL24" s="17" t="s">
        <v>692</v>
      </c>
      <c r="PM24" s="17" t="s">
        <v>693</v>
      </c>
      <c r="PN24" s="17" t="s">
        <v>694</v>
      </c>
      <c r="PO24" s="17" t="s">
        <v>482</v>
      </c>
      <c r="PP24" s="17" t="s">
        <v>511</v>
      </c>
      <c r="PQ24" s="17" t="s">
        <v>438</v>
      </c>
      <c r="PR24" s="19"/>
      <c r="PS24" s="19"/>
      <c r="PT24" s="17" t="s">
        <v>483</v>
      </c>
      <c r="PU24" s="17" t="s">
        <v>484</v>
      </c>
      <c r="PV24" s="20">
        <v>7335.75</v>
      </c>
      <c r="PW24" s="18">
        <v>1313099.25</v>
      </c>
      <c r="PX24" s="17" t="s">
        <v>449</v>
      </c>
      <c r="PY24" s="17" t="s">
        <v>449</v>
      </c>
      <c r="PZ24" s="18">
        <v>1313099.25</v>
      </c>
      <c r="QA24" s="17" t="s">
        <v>449</v>
      </c>
      <c r="QB24" s="20">
        <v>7264.5396090000004</v>
      </c>
      <c r="QC24" s="17" t="s">
        <v>449</v>
      </c>
      <c r="QD24" s="20">
        <v>7335.75</v>
      </c>
      <c r="QE24" s="17" t="s">
        <v>449</v>
      </c>
      <c r="QF24" s="17" t="s">
        <v>485</v>
      </c>
      <c r="QG24" s="20">
        <v>7264.5396090000004</v>
      </c>
      <c r="QH24" s="17" t="s">
        <v>449</v>
      </c>
      <c r="QI24" s="20">
        <v>7335.75</v>
      </c>
      <c r="QJ24" s="17" t="s">
        <v>449</v>
      </c>
      <c r="QK24" s="17" t="s">
        <v>486</v>
      </c>
      <c r="QL24" s="17" t="s">
        <v>438</v>
      </c>
      <c r="QM24" s="17" t="s">
        <v>438</v>
      </c>
      <c r="QN24" s="17" t="s">
        <v>438</v>
      </c>
      <c r="QO24" s="17" t="s">
        <v>487</v>
      </c>
      <c r="QP24" s="17" t="s">
        <v>438</v>
      </c>
      <c r="QQ24" s="17" t="s">
        <v>488</v>
      </c>
      <c r="QR24" s="17" t="s">
        <v>438</v>
      </c>
      <c r="QS24" s="17" t="s">
        <v>438</v>
      </c>
      <c r="QT24" s="17" t="s">
        <v>489</v>
      </c>
      <c r="QU24" s="17" t="s">
        <v>490</v>
      </c>
      <c r="QV24" s="17" t="s">
        <v>695</v>
      </c>
      <c r="QW24" s="17" t="s">
        <v>491</v>
      </c>
      <c r="QX24" s="17" t="s">
        <v>519</v>
      </c>
      <c r="QY24" s="17" t="s">
        <v>438</v>
      </c>
      <c r="QZ24" s="17" t="s">
        <v>438</v>
      </c>
      <c r="RA24" s="17" t="s">
        <v>449</v>
      </c>
      <c r="RB24" s="17" t="s">
        <v>449</v>
      </c>
    </row>
    <row r="25" spans="1:470" outlineLevel="2" x14ac:dyDescent="0.25">
      <c r="A25" s="17" t="s">
        <v>425</v>
      </c>
      <c r="B25" s="17" t="s">
        <v>696</v>
      </c>
      <c r="C25" s="17" t="s">
        <v>427</v>
      </c>
      <c r="D25" s="17" t="s">
        <v>428</v>
      </c>
      <c r="E25" s="17" t="s">
        <v>697</v>
      </c>
      <c r="F25" s="17" t="s">
        <v>698</v>
      </c>
      <c r="G25" s="17">
        <v>9101</v>
      </c>
      <c r="H25" s="18">
        <v>0</v>
      </c>
      <c r="I25" s="19">
        <v>44834</v>
      </c>
      <c r="J25" s="20">
        <v>1368</v>
      </c>
      <c r="K25" s="18">
        <v>1066221.55</v>
      </c>
      <c r="L25" s="18">
        <v>1066221.55</v>
      </c>
      <c r="M25" s="18">
        <v>1094263.2</v>
      </c>
      <c r="N25" s="18">
        <v>1094263.2</v>
      </c>
      <c r="O25" s="18">
        <v>1094263.2</v>
      </c>
      <c r="P25" s="18">
        <v>1094263.2</v>
      </c>
      <c r="Q25" s="18">
        <v>0</v>
      </c>
      <c r="R25" s="18">
        <v>28041.65</v>
      </c>
      <c r="S25" s="18">
        <v>0</v>
      </c>
      <c r="T25" s="17" t="s">
        <v>431</v>
      </c>
      <c r="U25" s="17" t="s">
        <v>432</v>
      </c>
      <c r="V25" s="17" t="s">
        <v>699</v>
      </c>
      <c r="W25" s="17" t="s">
        <v>700</v>
      </c>
      <c r="X25" s="17" t="s">
        <v>435</v>
      </c>
      <c r="Y25" s="17" t="s">
        <v>436</v>
      </c>
      <c r="Z25" s="17" t="s">
        <v>437</v>
      </c>
      <c r="AA25" s="17" t="s">
        <v>431</v>
      </c>
      <c r="AB25" s="17" t="s">
        <v>438</v>
      </c>
      <c r="AC25" s="17" t="s">
        <v>438</v>
      </c>
      <c r="AD25" s="17" t="s">
        <v>438</v>
      </c>
      <c r="AE25" s="17" t="s">
        <v>438</v>
      </c>
      <c r="AF25" s="17" t="s">
        <v>439</v>
      </c>
      <c r="AG25" s="17" t="s">
        <v>438</v>
      </c>
      <c r="AH25" s="17" t="s">
        <v>438</v>
      </c>
      <c r="AI25" s="17" t="s">
        <v>440</v>
      </c>
      <c r="AJ25" s="17" t="s">
        <v>441</v>
      </c>
      <c r="AK25" s="17" t="s">
        <v>442</v>
      </c>
      <c r="AL25" s="18">
        <v>0</v>
      </c>
      <c r="AM25" s="17" t="s">
        <v>438</v>
      </c>
      <c r="AN25" s="21">
        <v>0</v>
      </c>
      <c r="AO25" s="17" t="s">
        <v>438</v>
      </c>
      <c r="AP25" s="21">
        <v>0</v>
      </c>
      <c r="AQ25" s="17" t="s">
        <v>438</v>
      </c>
      <c r="AR25" s="22" t="s">
        <v>443</v>
      </c>
      <c r="AS25" s="17" t="s">
        <v>438</v>
      </c>
      <c r="AT25" s="17" t="s">
        <v>438</v>
      </c>
      <c r="AU25" s="17" t="s">
        <v>438</v>
      </c>
      <c r="AV25" s="17" t="s">
        <v>438</v>
      </c>
      <c r="AW25" s="17" t="s">
        <v>438</v>
      </c>
      <c r="AX25" s="17" t="s">
        <v>701</v>
      </c>
      <c r="AY25" s="17" t="s">
        <v>437</v>
      </c>
      <c r="AZ25" s="17" t="s">
        <v>445</v>
      </c>
      <c r="BA25" s="18">
        <v>0</v>
      </c>
      <c r="BB25" s="21">
        <v>0</v>
      </c>
      <c r="BC25" s="21">
        <v>0</v>
      </c>
      <c r="BD25" s="17" t="s">
        <v>438</v>
      </c>
      <c r="BE25" s="21">
        <v>0</v>
      </c>
      <c r="BF25" s="17" t="s">
        <v>446</v>
      </c>
      <c r="BG25" s="20">
        <v>0</v>
      </c>
      <c r="BH25" s="20">
        <v>0</v>
      </c>
      <c r="BI25" s="18">
        <v>2.56</v>
      </c>
      <c r="BJ25" s="17" t="s">
        <v>447</v>
      </c>
      <c r="BK25" s="17" t="s">
        <v>438</v>
      </c>
      <c r="BL25" s="19"/>
      <c r="BM25" s="17" t="s">
        <v>448</v>
      </c>
      <c r="BN25" s="23">
        <v>0</v>
      </c>
      <c r="BO25" s="17" t="s">
        <v>438</v>
      </c>
      <c r="BP25" s="17" t="s">
        <v>438</v>
      </c>
      <c r="BQ25" s="17" t="s">
        <v>438</v>
      </c>
      <c r="BR25" s="17" t="s">
        <v>436</v>
      </c>
      <c r="BS25" s="19"/>
      <c r="BT25" s="19"/>
      <c r="BU25" s="17" t="s">
        <v>438</v>
      </c>
      <c r="BV25" s="19"/>
      <c r="BW25" s="17" t="s">
        <v>438</v>
      </c>
      <c r="BX25" s="17" t="s">
        <v>438</v>
      </c>
      <c r="BY25" s="17" t="s">
        <v>438</v>
      </c>
      <c r="BZ25" s="17" t="s">
        <v>438</v>
      </c>
      <c r="CA25" s="17" t="s">
        <v>438</v>
      </c>
      <c r="CB25" s="17" t="s">
        <v>438</v>
      </c>
      <c r="CC25" s="17" t="s">
        <v>437</v>
      </c>
      <c r="CD25" s="17" t="s">
        <v>438</v>
      </c>
      <c r="CE25" s="17" t="s">
        <v>438</v>
      </c>
      <c r="CF25" s="18">
        <v>49662896.729999997</v>
      </c>
      <c r="CG25" s="18">
        <v>0</v>
      </c>
      <c r="CH25" s="18">
        <v>0</v>
      </c>
      <c r="CI25" s="17" t="s">
        <v>438</v>
      </c>
      <c r="CJ25" s="17" t="s">
        <v>436</v>
      </c>
      <c r="CK25" s="17" t="s">
        <v>438</v>
      </c>
      <c r="CL25" s="18">
        <v>1066221.55</v>
      </c>
      <c r="CM25" s="17" t="s">
        <v>438</v>
      </c>
      <c r="CN25" s="18">
        <v>0</v>
      </c>
      <c r="CO25" s="18">
        <v>0</v>
      </c>
      <c r="CP25" s="17" t="s">
        <v>449</v>
      </c>
      <c r="CQ25" s="20">
        <v>0</v>
      </c>
      <c r="CR25" s="18">
        <v>1066221.55</v>
      </c>
      <c r="CS25" s="18">
        <v>0</v>
      </c>
      <c r="CT25" s="17" t="s">
        <v>449</v>
      </c>
      <c r="CU25" s="17" t="s">
        <v>438</v>
      </c>
      <c r="CV25" s="18">
        <v>0</v>
      </c>
      <c r="CW25" s="17" t="s">
        <v>438</v>
      </c>
      <c r="CX25" s="18">
        <v>0</v>
      </c>
      <c r="CY25" s="17" t="s">
        <v>438</v>
      </c>
      <c r="CZ25" s="17" t="s">
        <v>449</v>
      </c>
      <c r="DA25" s="17" t="s">
        <v>438</v>
      </c>
      <c r="DB25" s="18">
        <v>0</v>
      </c>
      <c r="DC25" s="18">
        <v>5</v>
      </c>
      <c r="DD25" s="17" t="s">
        <v>449</v>
      </c>
      <c r="DE25" s="17" t="s">
        <v>450</v>
      </c>
      <c r="DF25" s="19">
        <v>44817</v>
      </c>
      <c r="DG25" s="18">
        <v>1066221.55</v>
      </c>
      <c r="DH25" s="19"/>
      <c r="DI25" s="18">
        <v>0</v>
      </c>
      <c r="DJ25" s="17" t="s">
        <v>447</v>
      </c>
      <c r="DK25" s="17" t="s">
        <v>449</v>
      </c>
      <c r="DL25" s="17" t="s">
        <v>451</v>
      </c>
      <c r="DM25" s="18">
        <v>1066221.55</v>
      </c>
      <c r="DN25" s="17" t="s">
        <v>449</v>
      </c>
      <c r="DO25" s="17" t="s">
        <v>438</v>
      </c>
      <c r="DP25" s="18">
        <v>0</v>
      </c>
      <c r="DQ25" s="19"/>
      <c r="DR25" s="18">
        <v>0</v>
      </c>
      <c r="DS25" s="17" t="s">
        <v>452</v>
      </c>
      <c r="DT25" s="17" t="s">
        <v>449</v>
      </c>
      <c r="DU25" s="17" t="s">
        <v>453</v>
      </c>
      <c r="DV25" s="18">
        <v>0</v>
      </c>
      <c r="DW25" s="17" t="s">
        <v>454</v>
      </c>
      <c r="DX25" s="17" t="s">
        <v>449</v>
      </c>
      <c r="DY25" s="17" t="s">
        <v>455</v>
      </c>
      <c r="DZ25" s="18">
        <v>0</v>
      </c>
      <c r="EA25" s="17" t="s">
        <v>456</v>
      </c>
      <c r="EB25" s="18">
        <v>0</v>
      </c>
      <c r="EC25" s="17" t="s">
        <v>438</v>
      </c>
      <c r="ED25" s="18">
        <v>0</v>
      </c>
      <c r="EE25" s="17" t="s">
        <v>438</v>
      </c>
      <c r="EF25" s="17" t="s">
        <v>449</v>
      </c>
      <c r="EG25" s="19">
        <v>44816</v>
      </c>
      <c r="EH25" s="18">
        <v>0</v>
      </c>
      <c r="EI25" s="17" t="s">
        <v>438</v>
      </c>
      <c r="EJ25" s="17" t="s">
        <v>449</v>
      </c>
      <c r="EK25" s="17" t="s">
        <v>457</v>
      </c>
      <c r="EL25" s="18">
        <v>0</v>
      </c>
      <c r="EM25" s="24">
        <v>0</v>
      </c>
      <c r="EN25" s="18">
        <v>0</v>
      </c>
      <c r="EO25" s="17" t="s">
        <v>458</v>
      </c>
      <c r="EP25" s="17" t="s">
        <v>449</v>
      </c>
      <c r="EQ25" s="20">
        <v>2.203382</v>
      </c>
      <c r="ER25" s="18">
        <v>0</v>
      </c>
      <c r="ES25" s="20">
        <v>0</v>
      </c>
      <c r="ET25" s="17" t="s">
        <v>449</v>
      </c>
      <c r="EU25" s="18">
        <v>0</v>
      </c>
      <c r="EV25" s="18">
        <v>0</v>
      </c>
      <c r="EW25" s="20">
        <v>2.203382</v>
      </c>
      <c r="EX25" s="18">
        <v>0</v>
      </c>
      <c r="EY25" s="18">
        <v>159389135.09</v>
      </c>
      <c r="EZ25" s="17" t="s">
        <v>438</v>
      </c>
      <c r="FA25" s="18">
        <v>0</v>
      </c>
      <c r="FB25" s="18">
        <v>0</v>
      </c>
      <c r="FC25" s="17" t="s">
        <v>436</v>
      </c>
      <c r="FD25" s="17" t="s">
        <v>438</v>
      </c>
      <c r="FE25" s="17" t="s">
        <v>459</v>
      </c>
      <c r="FF25" s="18">
        <v>0</v>
      </c>
      <c r="FG25" s="17" t="s">
        <v>459</v>
      </c>
      <c r="FH25" s="17" t="s">
        <v>460</v>
      </c>
      <c r="FI25" s="18">
        <v>0</v>
      </c>
      <c r="FJ25" s="17" t="s">
        <v>461</v>
      </c>
      <c r="FK25" s="17" t="s">
        <v>449</v>
      </c>
      <c r="FL25" s="19"/>
      <c r="FM25" s="18">
        <v>1066221.55</v>
      </c>
      <c r="FN25" s="19"/>
      <c r="FO25" s="17" t="s">
        <v>449</v>
      </c>
      <c r="FP25" s="17" t="s">
        <v>428</v>
      </c>
      <c r="FQ25" s="18">
        <v>0</v>
      </c>
      <c r="FR25" s="17" t="s">
        <v>457</v>
      </c>
      <c r="FS25" s="18">
        <v>0</v>
      </c>
      <c r="FT25" s="17" t="s">
        <v>457</v>
      </c>
      <c r="FU25" s="17" t="s">
        <v>449</v>
      </c>
      <c r="FV25" s="24">
        <v>0</v>
      </c>
      <c r="FW25" s="18">
        <v>0</v>
      </c>
      <c r="FX25" s="24">
        <v>0</v>
      </c>
      <c r="FY25" s="17" t="s">
        <v>438</v>
      </c>
      <c r="FZ25" s="18">
        <v>0</v>
      </c>
      <c r="GA25" s="19"/>
      <c r="GB25" s="18">
        <v>0</v>
      </c>
      <c r="GC25" s="17" t="s">
        <v>438</v>
      </c>
      <c r="GD25" s="18">
        <v>0</v>
      </c>
      <c r="GE25" s="17" t="s">
        <v>438</v>
      </c>
      <c r="GF25" s="18">
        <v>0</v>
      </c>
      <c r="GG25" s="17" t="s">
        <v>438</v>
      </c>
      <c r="GH25" s="18">
        <v>0</v>
      </c>
      <c r="GI25" s="17" t="s">
        <v>438</v>
      </c>
      <c r="GJ25" s="18">
        <v>0</v>
      </c>
      <c r="GK25" s="18">
        <v>0</v>
      </c>
      <c r="GL25" s="18">
        <v>28041.65</v>
      </c>
      <c r="GM25" s="18">
        <v>0</v>
      </c>
      <c r="GN25" s="18">
        <v>0</v>
      </c>
      <c r="GO25" s="25">
        <v>0</v>
      </c>
      <c r="GP25" s="17" t="s">
        <v>449</v>
      </c>
      <c r="GQ25" s="25">
        <v>0</v>
      </c>
      <c r="GR25" s="18">
        <v>28041.65</v>
      </c>
      <c r="GS25" s="20">
        <v>0</v>
      </c>
      <c r="GT25" s="18">
        <v>0</v>
      </c>
      <c r="GU25" s="20">
        <v>0</v>
      </c>
      <c r="GV25" s="18">
        <v>28041.65</v>
      </c>
      <c r="GW25" s="17" t="s">
        <v>702</v>
      </c>
      <c r="GX25" s="17" t="s">
        <v>449</v>
      </c>
      <c r="GY25" s="17" t="s">
        <v>703</v>
      </c>
      <c r="GZ25" s="18">
        <v>28041.65</v>
      </c>
      <c r="HA25" s="17" t="s">
        <v>438</v>
      </c>
      <c r="HB25" s="18">
        <v>0</v>
      </c>
      <c r="HC25" s="17" t="s">
        <v>438</v>
      </c>
      <c r="HD25" s="18">
        <v>0</v>
      </c>
      <c r="HE25" s="17" t="s">
        <v>438</v>
      </c>
      <c r="HF25" s="17" t="s">
        <v>449</v>
      </c>
      <c r="HG25" s="17" t="s">
        <v>464</v>
      </c>
      <c r="HH25" s="18">
        <v>0</v>
      </c>
      <c r="HI25" s="17" t="s">
        <v>438</v>
      </c>
      <c r="HJ25" s="18">
        <v>0</v>
      </c>
      <c r="HK25" s="17" t="s">
        <v>465</v>
      </c>
      <c r="HL25" s="18">
        <v>0</v>
      </c>
      <c r="HM25" s="20">
        <v>0</v>
      </c>
      <c r="HN25" s="17" t="s">
        <v>449</v>
      </c>
      <c r="HO25" s="17" t="s">
        <v>438</v>
      </c>
      <c r="HP25" s="18">
        <v>0</v>
      </c>
      <c r="HQ25" s="17" t="s">
        <v>438</v>
      </c>
      <c r="HR25" s="18">
        <v>0</v>
      </c>
      <c r="HS25" s="17" t="s">
        <v>438</v>
      </c>
      <c r="HT25" s="18">
        <v>0</v>
      </c>
      <c r="HU25" s="17" t="s">
        <v>438</v>
      </c>
      <c r="HV25" s="17" t="s">
        <v>449</v>
      </c>
      <c r="HW25" s="17" t="s">
        <v>438</v>
      </c>
      <c r="HX25" s="18">
        <v>0</v>
      </c>
      <c r="HY25" s="20">
        <v>0</v>
      </c>
      <c r="HZ25" s="18">
        <v>0</v>
      </c>
      <c r="IA25" s="20">
        <v>0</v>
      </c>
      <c r="IB25" s="18">
        <v>0</v>
      </c>
      <c r="IC25" s="17" t="s">
        <v>466</v>
      </c>
      <c r="ID25" s="18">
        <v>0</v>
      </c>
      <c r="IE25" s="20">
        <v>0</v>
      </c>
      <c r="IF25" s="17" t="s">
        <v>449</v>
      </c>
      <c r="IG25" s="24">
        <v>0</v>
      </c>
      <c r="IH25" s="18">
        <v>0</v>
      </c>
      <c r="II25" s="17" t="s">
        <v>438</v>
      </c>
      <c r="IJ25" s="18">
        <v>0</v>
      </c>
      <c r="IK25" s="17" t="s">
        <v>438</v>
      </c>
      <c r="IL25" s="18">
        <v>0</v>
      </c>
      <c r="IM25" s="17" t="s">
        <v>438</v>
      </c>
      <c r="IN25" s="17" t="s">
        <v>449</v>
      </c>
      <c r="IO25" s="17" t="s">
        <v>438</v>
      </c>
      <c r="IP25" s="18">
        <v>0</v>
      </c>
      <c r="IQ25" s="17" t="s">
        <v>438</v>
      </c>
      <c r="IR25" s="18">
        <v>0</v>
      </c>
      <c r="IS25" s="17" t="s">
        <v>438</v>
      </c>
      <c r="IT25" s="18">
        <v>0</v>
      </c>
      <c r="IU25" s="17" t="s">
        <v>438</v>
      </c>
      <c r="IV25" s="17" t="s">
        <v>449</v>
      </c>
      <c r="IW25" s="17" t="s">
        <v>438</v>
      </c>
      <c r="IX25" s="18">
        <v>0</v>
      </c>
      <c r="IY25" s="17" t="s">
        <v>438</v>
      </c>
      <c r="IZ25" s="18">
        <v>0</v>
      </c>
      <c r="JA25" s="17" t="s">
        <v>467</v>
      </c>
      <c r="JB25" s="18">
        <v>0</v>
      </c>
      <c r="JC25" s="17" t="s">
        <v>468</v>
      </c>
      <c r="JD25" s="17" t="s">
        <v>449</v>
      </c>
      <c r="JE25" s="18">
        <v>0</v>
      </c>
      <c r="JF25" s="19"/>
      <c r="JG25" s="17" t="s">
        <v>449</v>
      </c>
      <c r="JH25" s="19"/>
      <c r="JI25" s="18">
        <v>0</v>
      </c>
      <c r="JJ25" s="17" t="s">
        <v>438</v>
      </c>
      <c r="JK25" s="17" t="s">
        <v>449</v>
      </c>
      <c r="JL25" s="17" t="s">
        <v>438</v>
      </c>
      <c r="JM25" s="18">
        <v>0</v>
      </c>
      <c r="JN25" s="26">
        <v>0</v>
      </c>
      <c r="JO25" s="17" t="s">
        <v>449</v>
      </c>
      <c r="JP25" s="20">
        <v>779.40171799999996</v>
      </c>
      <c r="JQ25" s="18">
        <v>0</v>
      </c>
      <c r="JR25" s="17" t="s">
        <v>449</v>
      </c>
      <c r="JS25" s="17" t="s">
        <v>438</v>
      </c>
      <c r="JT25" s="17" t="s">
        <v>438</v>
      </c>
      <c r="JU25" s="18">
        <v>0</v>
      </c>
      <c r="JV25" s="17" t="s">
        <v>438</v>
      </c>
      <c r="JW25" s="17" t="s">
        <v>449</v>
      </c>
      <c r="JX25" s="24">
        <v>0</v>
      </c>
      <c r="JY25" s="18">
        <v>1094263.2</v>
      </c>
      <c r="JZ25" s="19"/>
      <c r="KA25" s="17" t="s">
        <v>449</v>
      </c>
      <c r="KB25" s="26">
        <v>0</v>
      </c>
      <c r="KC25" s="18">
        <v>1094263.2</v>
      </c>
      <c r="KD25" s="25">
        <v>0</v>
      </c>
      <c r="KE25" s="18">
        <v>0</v>
      </c>
      <c r="KF25" s="25">
        <v>0</v>
      </c>
      <c r="KG25" s="17" t="s">
        <v>449</v>
      </c>
      <c r="KH25" s="25">
        <v>0</v>
      </c>
      <c r="KI25" s="18">
        <v>1094263.2</v>
      </c>
      <c r="KJ25" s="26">
        <v>0</v>
      </c>
      <c r="KK25" s="17" t="s">
        <v>449</v>
      </c>
      <c r="KL25" s="25">
        <v>0</v>
      </c>
      <c r="KM25" s="18">
        <v>0</v>
      </c>
      <c r="KN25" s="25">
        <v>0</v>
      </c>
      <c r="KO25" s="18">
        <v>0</v>
      </c>
      <c r="KP25" s="25">
        <v>0</v>
      </c>
      <c r="KQ25" s="17" t="s">
        <v>438</v>
      </c>
      <c r="KR25" s="17" t="s">
        <v>704</v>
      </c>
      <c r="KS25" s="18">
        <v>0</v>
      </c>
      <c r="KT25" s="17" t="s">
        <v>705</v>
      </c>
      <c r="KU25" s="17" t="s">
        <v>438</v>
      </c>
      <c r="KV25" s="17" t="s">
        <v>438</v>
      </c>
      <c r="KW25" s="18">
        <v>0</v>
      </c>
      <c r="KX25" s="17" t="s">
        <v>438</v>
      </c>
      <c r="KY25" s="18">
        <v>0</v>
      </c>
      <c r="KZ25" s="17" t="s">
        <v>438</v>
      </c>
      <c r="LA25" s="17" t="s">
        <v>438</v>
      </c>
      <c r="LB25" s="17" t="s">
        <v>438</v>
      </c>
      <c r="LC25" s="18">
        <v>0</v>
      </c>
      <c r="LD25" s="17" t="s">
        <v>438</v>
      </c>
      <c r="LE25" s="17" t="s">
        <v>438</v>
      </c>
      <c r="LF25" s="17" t="s">
        <v>438</v>
      </c>
      <c r="LG25" s="18">
        <v>0</v>
      </c>
      <c r="LH25" s="17" t="s">
        <v>438</v>
      </c>
      <c r="LI25" s="18">
        <v>0</v>
      </c>
      <c r="LJ25" s="17" t="s">
        <v>438</v>
      </c>
      <c r="LK25" s="17" t="s">
        <v>438</v>
      </c>
      <c r="LL25" s="17" t="s">
        <v>438</v>
      </c>
      <c r="LM25" s="18">
        <v>0</v>
      </c>
      <c r="LN25" s="17" t="s">
        <v>438</v>
      </c>
      <c r="LO25" s="17" t="s">
        <v>438</v>
      </c>
      <c r="LP25" s="17" t="s">
        <v>438</v>
      </c>
      <c r="LQ25" s="18">
        <v>0</v>
      </c>
      <c r="LR25" s="18">
        <v>0</v>
      </c>
      <c r="LS25" s="17" t="s">
        <v>438</v>
      </c>
      <c r="LT25" s="20">
        <v>0</v>
      </c>
      <c r="LU25" s="18">
        <v>0</v>
      </c>
      <c r="LV25" s="18">
        <v>0</v>
      </c>
      <c r="LW25" s="17" t="s">
        <v>449</v>
      </c>
      <c r="LX25" s="17" t="s">
        <v>438</v>
      </c>
      <c r="LY25" s="18">
        <v>0</v>
      </c>
      <c r="LZ25" s="19">
        <v>44834</v>
      </c>
      <c r="MA25" s="17" t="s">
        <v>449</v>
      </c>
      <c r="MB25" s="17" t="s">
        <v>438</v>
      </c>
      <c r="MC25" s="18">
        <v>0</v>
      </c>
      <c r="MD25" s="19"/>
      <c r="ME25" s="17" t="s">
        <v>449</v>
      </c>
      <c r="MF25" s="23">
        <v>0</v>
      </c>
      <c r="MG25" s="18">
        <v>0</v>
      </c>
      <c r="MH25" s="17" t="s">
        <v>438</v>
      </c>
      <c r="MI25" s="17" t="s">
        <v>449</v>
      </c>
      <c r="MJ25" s="17" t="s">
        <v>438</v>
      </c>
      <c r="MK25" s="18">
        <v>0</v>
      </c>
      <c r="ML25" s="17" t="s">
        <v>438</v>
      </c>
      <c r="MM25" s="18">
        <v>0</v>
      </c>
      <c r="MN25" s="17" t="s">
        <v>471</v>
      </c>
      <c r="MO25" s="17" t="s">
        <v>449</v>
      </c>
      <c r="MP25" s="17" t="s">
        <v>438</v>
      </c>
      <c r="MQ25" s="18">
        <v>0</v>
      </c>
      <c r="MR25" s="17" t="s">
        <v>438</v>
      </c>
      <c r="MS25" s="17" t="s">
        <v>449</v>
      </c>
      <c r="MT25" s="17" t="s">
        <v>438</v>
      </c>
      <c r="MU25" s="18">
        <v>0</v>
      </c>
      <c r="MV25" s="17" t="s">
        <v>438</v>
      </c>
      <c r="MW25" s="18">
        <v>0</v>
      </c>
      <c r="MX25" s="17" t="s">
        <v>438</v>
      </c>
      <c r="MY25" s="17" t="s">
        <v>438</v>
      </c>
      <c r="MZ25" s="18">
        <v>0</v>
      </c>
      <c r="NA25" s="17" t="s">
        <v>472</v>
      </c>
      <c r="NB25" s="17" t="s">
        <v>438</v>
      </c>
      <c r="NC25" s="18">
        <v>1094263.2</v>
      </c>
      <c r="ND25" s="18">
        <v>0</v>
      </c>
      <c r="NE25" s="18">
        <v>1094263.2</v>
      </c>
      <c r="NF25" s="17" t="s">
        <v>438</v>
      </c>
      <c r="NG25" s="18">
        <v>1094263.2</v>
      </c>
      <c r="NH25" s="18">
        <v>0</v>
      </c>
      <c r="NI25" s="18">
        <v>0</v>
      </c>
      <c r="NJ25" s="17" t="s">
        <v>438</v>
      </c>
      <c r="NK25" s="18">
        <v>28041.65</v>
      </c>
      <c r="NL25" s="18">
        <v>0</v>
      </c>
      <c r="NM25" s="18">
        <v>28041.65</v>
      </c>
      <c r="NN25" s="17" t="s">
        <v>438</v>
      </c>
      <c r="NO25" s="17" t="s">
        <v>473</v>
      </c>
      <c r="NP25" s="18">
        <v>0</v>
      </c>
      <c r="NQ25" s="20">
        <v>0</v>
      </c>
      <c r="NR25" s="17" t="s">
        <v>438</v>
      </c>
      <c r="NS25" s="20">
        <v>0</v>
      </c>
      <c r="NT25" s="18">
        <v>0</v>
      </c>
      <c r="NU25" s="18">
        <v>0</v>
      </c>
      <c r="NV25" s="17" t="s">
        <v>438</v>
      </c>
      <c r="NW25" s="18">
        <v>0</v>
      </c>
      <c r="NX25" s="18">
        <v>0</v>
      </c>
      <c r="NY25" s="17" t="s">
        <v>438</v>
      </c>
      <c r="NZ25" s="17" t="s">
        <v>438</v>
      </c>
      <c r="OA25" s="18">
        <v>1094263.2</v>
      </c>
      <c r="OB25" s="18">
        <v>0</v>
      </c>
      <c r="OC25" s="17" t="s">
        <v>438</v>
      </c>
      <c r="OD25" s="17" t="s">
        <v>438</v>
      </c>
      <c r="OE25" s="17" t="s">
        <v>438</v>
      </c>
      <c r="OF25" s="18">
        <v>0</v>
      </c>
      <c r="OG25" s="17" t="s">
        <v>438</v>
      </c>
      <c r="OH25" s="17" t="s">
        <v>438</v>
      </c>
      <c r="OI25" s="17" t="s">
        <v>438</v>
      </c>
      <c r="OJ25" s="18">
        <v>0</v>
      </c>
      <c r="OK25" s="17" t="s">
        <v>438</v>
      </c>
      <c r="OL25" s="17" t="s">
        <v>438</v>
      </c>
      <c r="OM25" s="17" t="s">
        <v>438</v>
      </c>
      <c r="ON25" s="18">
        <v>0</v>
      </c>
      <c r="OO25" s="17" t="s">
        <v>438</v>
      </c>
      <c r="OP25" s="17" t="s">
        <v>438</v>
      </c>
      <c r="OQ25" s="17" t="s">
        <v>474</v>
      </c>
      <c r="OR25" s="18">
        <v>0</v>
      </c>
      <c r="OS25" s="17" t="s">
        <v>438</v>
      </c>
      <c r="OT25" s="17" t="s">
        <v>438</v>
      </c>
      <c r="OU25" s="17" t="s">
        <v>438</v>
      </c>
      <c r="OV25" s="18">
        <v>0</v>
      </c>
      <c r="OW25" s="17" t="s">
        <v>438</v>
      </c>
      <c r="OX25" s="17" t="s">
        <v>438</v>
      </c>
      <c r="OY25" s="17" t="s">
        <v>427</v>
      </c>
      <c r="OZ25" s="18">
        <v>0</v>
      </c>
      <c r="PA25" s="18">
        <v>0</v>
      </c>
      <c r="PB25" s="18">
        <v>0</v>
      </c>
      <c r="PC25" s="21">
        <v>1</v>
      </c>
      <c r="PD25" s="17" t="s">
        <v>438</v>
      </c>
      <c r="PE25" s="17" t="s">
        <v>438</v>
      </c>
      <c r="PF25" s="17" t="s">
        <v>475</v>
      </c>
      <c r="PG25" s="17" t="s">
        <v>476</v>
      </c>
      <c r="PH25" s="17" t="s">
        <v>477</v>
      </c>
      <c r="PI25" s="17" t="s">
        <v>478</v>
      </c>
      <c r="PJ25" s="17" t="s">
        <v>436</v>
      </c>
      <c r="PK25" s="17" t="s">
        <v>437</v>
      </c>
      <c r="PL25" s="17" t="s">
        <v>706</v>
      </c>
      <c r="PM25" s="17" t="s">
        <v>707</v>
      </c>
      <c r="PN25" s="17" t="s">
        <v>481</v>
      </c>
      <c r="PO25" s="17" t="s">
        <v>482</v>
      </c>
      <c r="PP25" s="17" t="s">
        <v>702</v>
      </c>
      <c r="PQ25" s="17" t="s">
        <v>438</v>
      </c>
      <c r="PR25" s="19"/>
      <c r="PS25" s="19"/>
      <c r="PT25" s="17" t="s">
        <v>483</v>
      </c>
      <c r="PU25" s="17" t="s">
        <v>484</v>
      </c>
      <c r="PV25" s="20">
        <v>799.9</v>
      </c>
      <c r="PW25" s="18">
        <v>1094263.2</v>
      </c>
      <c r="PX25" s="17" t="s">
        <v>449</v>
      </c>
      <c r="PY25" s="17" t="s">
        <v>449</v>
      </c>
      <c r="PZ25" s="18">
        <v>1094263.2</v>
      </c>
      <c r="QA25" s="17" t="s">
        <v>449</v>
      </c>
      <c r="QB25" s="20">
        <v>779.40171799999996</v>
      </c>
      <c r="QC25" s="17" t="s">
        <v>449</v>
      </c>
      <c r="QD25" s="20">
        <v>799.9</v>
      </c>
      <c r="QE25" s="17" t="s">
        <v>449</v>
      </c>
      <c r="QF25" s="17" t="s">
        <v>485</v>
      </c>
      <c r="QG25" s="20">
        <v>779.40171799999996</v>
      </c>
      <c r="QH25" s="17" t="s">
        <v>449</v>
      </c>
      <c r="QI25" s="20">
        <v>799.9</v>
      </c>
      <c r="QJ25" s="17" t="s">
        <v>449</v>
      </c>
      <c r="QK25" s="17" t="s">
        <v>486</v>
      </c>
      <c r="QL25" s="17" t="s">
        <v>438</v>
      </c>
      <c r="QM25" s="17" t="s">
        <v>438</v>
      </c>
      <c r="QN25" s="17" t="s">
        <v>438</v>
      </c>
      <c r="QO25" s="17" t="s">
        <v>487</v>
      </c>
      <c r="QP25" s="17" t="s">
        <v>438</v>
      </c>
      <c r="QQ25" s="17" t="s">
        <v>488</v>
      </c>
      <c r="QR25" s="17" t="s">
        <v>438</v>
      </c>
      <c r="QS25" s="17" t="s">
        <v>438</v>
      </c>
      <c r="QT25" s="17" t="s">
        <v>489</v>
      </c>
      <c r="QU25" s="17" t="s">
        <v>490</v>
      </c>
      <c r="QV25" s="17" t="s">
        <v>425</v>
      </c>
      <c r="QW25" s="17" t="s">
        <v>491</v>
      </c>
      <c r="QX25" s="17" t="s">
        <v>703</v>
      </c>
      <c r="QY25" s="17" t="s">
        <v>438</v>
      </c>
      <c r="QZ25" s="17" t="s">
        <v>438</v>
      </c>
      <c r="RA25" s="17" t="s">
        <v>449</v>
      </c>
      <c r="RB25" s="17" t="s">
        <v>449</v>
      </c>
    </row>
    <row r="26" spans="1:470" outlineLevel="2" x14ac:dyDescent="0.25">
      <c r="A26" s="17" t="s">
        <v>425</v>
      </c>
      <c r="B26" s="17" t="s">
        <v>801</v>
      </c>
      <c r="C26" s="17" t="s">
        <v>427</v>
      </c>
      <c r="D26" s="17" t="s">
        <v>428</v>
      </c>
      <c r="E26" s="17" t="s">
        <v>802</v>
      </c>
      <c r="F26" s="17" t="s">
        <v>803</v>
      </c>
      <c r="G26" s="17">
        <v>9101</v>
      </c>
      <c r="H26" s="18">
        <v>0</v>
      </c>
      <c r="I26" s="19">
        <v>44834</v>
      </c>
      <c r="J26" s="20">
        <v>96</v>
      </c>
      <c r="K26" s="18">
        <v>352329.81</v>
      </c>
      <c r="L26" s="18">
        <v>352329.81</v>
      </c>
      <c r="M26" s="18">
        <v>352473.59999999998</v>
      </c>
      <c r="N26" s="18">
        <v>352473.59999999998</v>
      </c>
      <c r="O26" s="18">
        <v>352473.59999999998</v>
      </c>
      <c r="P26" s="18">
        <v>352473.59999999998</v>
      </c>
      <c r="Q26" s="18">
        <v>0</v>
      </c>
      <c r="R26" s="18">
        <v>143.79</v>
      </c>
      <c r="S26" s="18">
        <v>0</v>
      </c>
      <c r="T26" s="17" t="s">
        <v>431</v>
      </c>
      <c r="U26" s="17" t="s">
        <v>432</v>
      </c>
      <c r="V26" s="17" t="s">
        <v>804</v>
      </c>
      <c r="W26" s="17" t="s">
        <v>805</v>
      </c>
      <c r="X26" s="17" t="s">
        <v>435</v>
      </c>
      <c r="Y26" s="17" t="s">
        <v>436</v>
      </c>
      <c r="Z26" s="17" t="s">
        <v>437</v>
      </c>
      <c r="AA26" s="17" t="s">
        <v>431</v>
      </c>
      <c r="AB26" s="17" t="s">
        <v>438</v>
      </c>
      <c r="AC26" s="17" t="s">
        <v>438</v>
      </c>
      <c r="AD26" s="17" t="s">
        <v>438</v>
      </c>
      <c r="AE26" s="17" t="s">
        <v>438</v>
      </c>
      <c r="AF26" s="17" t="s">
        <v>439</v>
      </c>
      <c r="AG26" s="17" t="s">
        <v>438</v>
      </c>
      <c r="AH26" s="17" t="s">
        <v>438</v>
      </c>
      <c r="AI26" s="17" t="s">
        <v>440</v>
      </c>
      <c r="AJ26" s="17" t="s">
        <v>441</v>
      </c>
      <c r="AK26" s="17" t="s">
        <v>442</v>
      </c>
      <c r="AL26" s="18">
        <v>0</v>
      </c>
      <c r="AM26" s="17" t="s">
        <v>438</v>
      </c>
      <c r="AN26" s="21">
        <v>0</v>
      </c>
      <c r="AO26" s="17" t="s">
        <v>438</v>
      </c>
      <c r="AP26" s="21">
        <v>0</v>
      </c>
      <c r="AQ26" s="17" t="s">
        <v>438</v>
      </c>
      <c r="AR26" s="22" t="s">
        <v>443</v>
      </c>
      <c r="AS26" s="17" t="s">
        <v>438</v>
      </c>
      <c r="AT26" s="17" t="s">
        <v>438</v>
      </c>
      <c r="AU26" s="17" t="s">
        <v>438</v>
      </c>
      <c r="AV26" s="17" t="s">
        <v>438</v>
      </c>
      <c r="AW26" s="17" t="s">
        <v>438</v>
      </c>
      <c r="AX26" s="17" t="s">
        <v>806</v>
      </c>
      <c r="AY26" s="17" t="s">
        <v>437</v>
      </c>
      <c r="AZ26" s="17" t="s">
        <v>445</v>
      </c>
      <c r="BA26" s="18">
        <v>0</v>
      </c>
      <c r="BB26" s="21">
        <v>0</v>
      </c>
      <c r="BC26" s="21">
        <v>0</v>
      </c>
      <c r="BD26" s="17" t="s">
        <v>438</v>
      </c>
      <c r="BE26" s="21">
        <v>0</v>
      </c>
      <c r="BF26" s="17" t="s">
        <v>446</v>
      </c>
      <c r="BG26" s="20">
        <v>0</v>
      </c>
      <c r="BH26" s="20">
        <v>0</v>
      </c>
      <c r="BI26" s="18">
        <v>0.04</v>
      </c>
      <c r="BJ26" s="17" t="s">
        <v>447</v>
      </c>
      <c r="BK26" s="17" t="s">
        <v>438</v>
      </c>
      <c r="BL26" s="19"/>
      <c r="BM26" s="17" t="s">
        <v>448</v>
      </c>
      <c r="BN26" s="23">
        <v>0</v>
      </c>
      <c r="BO26" s="17" t="s">
        <v>438</v>
      </c>
      <c r="BP26" s="17" t="s">
        <v>438</v>
      </c>
      <c r="BQ26" s="17" t="s">
        <v>438</v>
      </c>
      <c r="BR26" s="17" t="s">
        <v>436</v>
      </c>
      <c r="BS26" s="19"/>
      <c r="BT26" s="19"/>
      <c r="BU26" s="17" t="s">
        <v>438</v>
      </c>
      <c r="BV26" s="19"/>
      <c r="BW26" s="17" t="s">
        <v>438</v>
      </c>
      <c r="BX26" s="17" t="s">
        <v>438</v>
      </c>
      <c r="BY26" s="17" t="s">
        <v>438</v>
      </c>
      <c r="BZ26" s="17" t="s">
        <v>438</v>
      </c>
      <c r="CA26" s="17" t="s">
        <v>438</v>
      </c>
      <c r="CB26" s="17" t="s">
        <v>438</v>
      </c>
      <c r="CC26" s="17" t="s">
        <v>437</v>
      </c>
      <c r="CD26" s="17" t="s">
        <v>438</v>
      </c>
      <c r="CE26" s="17" t="s">
        <v>438</v>
      </c>
      <c r="CF26" s="18">
        <v>49662896.729999997</v>
      </c>
      <c r="CG26" s="18">
        <v>0</v>
      </c>
      <c r="CH26" s="18">
        <v>0</v>
      </c>
      <c r="CI26" s="17" t="s">
        <v>438</v>
      </c>
      <c r="CJ26" s="17" t="s">
        <v>436</v>
      </c>
      <c r="CK26" s="17" t="s">
        <v>438</v>
      </c>
      <c r="CL26" s="18">
        <v>352329.81</v>
      </c>
      <c r="CM26" s="17" t="s">
        <v>438</v>
      </c>
      <c r="CN26" s="18">
        <v>0</v>
      </c>
      <c r="CO26" s="18">
        <v>0</v>
      </c>
      <c r="CP26" s="17" t="s">
        <v>449</v>
      </c>
      <c r="CQ26" s="20">
        <v>0</v>
      </c>
      <c r="CR26" s="18">
        <v>352329.81</v>
      </c>
      <c r="CS26" s="18">
        <v>0</v>
      </c>
      <c r="CT26" s="17" t="s">
        <v>449</v>
      </c>
      <c r="CU26" s="17" t="s">
        <v>438</v>
      </c>
      <c r="CV26" s="18">
        <v>0</v>
      </c>
      <c r="CW26" s="17" t="s">
        <v>438</v>
      </c>
      <c r="CX26" s="18">
        <v>0</v>
      </c>
      <c r="CY26" s="17" t="s">
        <v>438</v>
      </c>
      <c r="CZ26" s="17" t="s">
        <v>449</v>
      </c>
      <c r="DA26" s="17" t="s">
        <v>438</v>
      </c>
      <c r="DB26" s="18">
        <v>0</v>
      </c>
      <c r="DC26" s="18">
        <v>1</v>
      </c>
      <c r="DD26" s="17" t="s">
        <v>449</v>
      </c>
      <c r="DE26" s="17" t="s">
        <v>450</v>
      </c>
      <c r="DF26" s="19">
        <v>44824</v>
      </c>
      <c r="DG26" s="18">
        <v>352329.81</v>
      </c>
      <c r="DH26" s="19"/>
      <c r="DI26" s="18">
        <v>0</v>
      </c>
      <c r="DJ26" s="17" t="s">
        <v>447</v>
      </c>
      <c r="DK26" s="17" t="s">
        <v>449</v>
      </c>
      <c r="DL26" s="17" t="s">
        <v>451</v>
      </c>
      <c r="DM26" s="18">
        <v>352329.81</v>
      </c>
      <c r="DN26" s="17" t="s">
        <v>449</v>
      </c>
      <c r="DO26" s="17" t="s">
        <v>438</v>
      </c>
      <c r="DP26" s="18">
        <v>0</v>
      </c>
      <c r="DQ26" s="19"/>
      <c r="DR26" s="18">
        <v>0</v>
      </c>
      <c r="DS26" s="17" t="s">
        <v>452</v>
      </c>
      <c r="DT26" s="17" t="s">
        <v>449</v>
      </c>
      <c r="DU26" s="17" t="s">
        <v>453</v>
      </c>
      <c r="DV26" s="18">
        <v>0</v>
      </c>
      <c r="DW26" s="17" t="s">
        <v>454</v>
      </c>
      <c r="DX26" s="17" t="s">
        <v>449</v>
      </c>
      <c r="DY26" s="17" t="s">
        <v>455</v>
      </c>
      <c r="DZ26" s="18">
        <v>0</v>
      </c>
      <c r="EA26" s="17" t="s">
        <v>456</v>
      </c>
      <c r="EB26" s="18">
        <v>0</v>
      </c>
      <c r="EC26" s="17" t="s">
        <v>438</v>
      </c>
      <c r="ED26" s="18">
        <v>0</v>
      </c>
      <c r="EE26" s="17" t="s">
        <v>438</v>
      </c>
      <c r="EF26" s="17" t="s">
        <v>449</v>
      </c>
      <c r="EG26" s="19">
        <v>44816</v>
      </c>
      <c r="EH26" s="18">
        <v>0</v>
      </c>
      <c r="EI26" s="17" t="s">
        <v>438</v>
      </c>
      <c r="EJ26" s="17" t="s">
        <v>449</v>
      </c>
      <c r="EK26" s="17" t="s">
        <v>457</v>
      </c>
      <c r="EL26" s="18">
        <v>0</v>
      </c>
      <c r="EM26" s="24">
        <v>0</v>
      </c>
      <c r="EN26" s="18">
        <v>0</v>
      </c>
      <c r="EO26" s="17" t="s">
        <v>458</v>
      </c>
      <c r="EP26" s="17" t="s">
        <v>449</v>
      </c>
      <c r="EQ26" s="20">
        <v>0.70973200000000003</v>
      </c>
      <c r="ER26" s="18">
        <v>0</v>
      </c>
      <c r="ES26" s="20">
        <v>0</v>
      </c>
      <c r="ET26" s="17" t="s">
        <v>449</v>
      </c>
      <c r="EU26" s="18">
        <v>0</v>
      </c>
      <c r="EV26" s="18">
        <v>0</v>
      </c>
      <c r="EW26" s="20">
        <v>0.70973200000000003</v>
      </c>
      <c r="EX26" s="18">
        <v>0</v>
      </c>
      <c r="EY26" s="18">
        <v>159389135.09</v>
      </c>
      <c r="EZ26" s="17" t="s">
        <v>438</v>
      </c>
      <c r="FA26" s="18">
        <v>0</v>
      </c>
      <c r="FB26" s="18">
        <v>0</v>
      </c>
      <c r="FC26" s="17" t="s">
        <v>436</v>
      </c>
      <c r="FD26" s="17" t="s">
        <v>438</v>
      </c>
      <c r="FE26" s="17" t="s">
        <v>459</v>
      </c>
      <c r="FF26" s="18">
        <v>0</v>
      </c>
      <c r="FG26" s="17" t="s">
        <v>459</v>
      </c>
      <c r="FH26" s="17" t="s">
        <v>460</v>
      </c>
      <c r="FI26" s="18">
        <v>0</v>
      </c>
      <c r="FJ26" s="17" t="s">
        <v>461</v>
      </c>
      <c r="FK26" s="17" t="s">
        <v>449</v>
      </c>
      <c r="FL26" s="19"/>
      <c r="FM26" s="18">
        <v>352329.81</v>
      </c>
      <c r="FN26" s="19"/>
      <c r="FO26" s="17" t="s">
        <v>449</v>
      </c>
      <c r="FP26" s="17" t="s">
        <v>428</v>
      </c>
      <c r="FQ26" s="18">
        <v>0</v>
      </c>
      <c r="FR26" s="17" t="s">
        <v>457</v>
      </c>
      <c r="FS26" s="18">
        <v>0</v>
      </c>
      <c r="FT26" s="17" t="s">
        <v>457</v>
      </c>
      <c r="FU26" s="17" t="s">
        <v>449</v>
      </c>
      <c r="FV26" s="24">
        <v>0</v>
      </c>
      <c r="FW26" s="18">
        <v>0</v>
      </c>
      <c r="FX26" s="24">
        <v>0</v>
      </c>
      <c r="FY26" s="17" t="s">
        <v>438</v>
      </c>
      <c r="FZ26" s="18">
        <v>0</v>
      </c>
      <c r="GA26" s="19"/>
      <c r="GB26" s="18">
        <v>0</v>
      </c>
      <c r="GC26" s="17" t="s">
        <v>438</v>
      </c>
      <c r="GD26" s="18">
        <v>0</v>
      </c>
      <c r="GE26" s="17" t="s">
        <v>438</v>
      </c>
      <c r="GF26" s="18">
        <v>0</v>
      </c>
      <c r="GG26" s="17" t="s">
        <v>438</v>
      </c>
      <c r="GH26" s="18">
        <v>0</v>
      </c>
      <c r="GI26" s="17" t="s">
        <v>438</v>
      </c>
      <c r="GJ26" s="18">
        <v>0</v>
      </c>
      <c r="GK26" s="18">
        <v>0</v>
      </c>
      <c r="GL26" s="18">
        <v>143.79</v>
      </c>
      <c r="GM26" s="18">
        <v>0</v>
      </c>
      <c r="GN26" s="18">
        <v>0</v>
      </c>
      <c r="GO26" s="25">
        <v>0</v>
      </c>
      <c r="GP26" s="17" t="s">
        <v>449</v>
      </c>
      <c r="GQ26" s="25">
        <v>0</v>
      </c>
      <c r="GR26" s="18">
        <v>143.79</v>
      </c>
      <c r="GS26" s="20">
        <v>0</v>
      </c>
      <c r="GT26" s="18">
        <v>0</v>
      </c>
      <c r="GU26" s="20">
        <v>0</v>
      </c>
      <c r="GV26" s="18">
        <v>143.79</v>
      </c>
      <c r="GW26" s="17" t="s">
        <v>605</v>
      </c>
      <c r="GX26" s="17" t="s">
        <v>449</v>
      </c>
      <c r="GY26" s="17" t="s">
        <v>606</v>
      </c>
      <c r="GZ26" s="18">
        <v>143.79</v>
      </c>
      <c r="HA26" s="17" t="s">
        <v>438</v>
      </c>
      <c r="HB26" s="18">
        <v>0</v>
      </c>
      <c r="HC26" s="17" t="s">
        <v>438</v>
      </c>
      <c r="HD26" s="18">
        <v>0</v>
      </c>
      <c r="HE26" s="17" t="s">
        <v>438</v>
      </c>
      <c r="HF26" s="17" t="s">
        <v>449</v>
      </c>
      <c r="HG26" s="17" t="s">
        <v>464</v>
      </c>
      <c r="HH26" s="18">
        <v>0</v>
      </c>
      <c r="HI26" s="17" t="s">
        <v>438</v>
      </c>
      <c r="HJ26" s="18">
        <v>0</v>
      </c>
      <c r="HK26" s="17" t="s">
        <v>465</v>
      </c>
      <c r="HL26" s="18">
        <v>0</v>
      </c>
      <c r="HM26" s="20">
        <v>0</v>
      </c>
      <c r="HN26" s="17" t="s">
        <v>449</v>
      </c>
      <c r="HO26" s="17" t="s">
        <v>438</v>
      </c>
      <c r="HP26" s="18">
        <v>0</v>
      </c>
      <c r="HQ26" s="17" t="s">
        <v>438</v>
      </c>
      <c r="HR26" s="18">
        <v>0</v>
      </c>
      <c r="HS26" s="17" t="s">
        <v>438</v>
      </c>
      <c r="HT26" s="18">
        <v>0</v>
      </c>
      <c r="HU26" s="17" t="s">
        <v>438</v>
      </c>
      <c r="HV26" s="17" t="s">
        <v>449</v>
      </c>
      <c r="HW26" s="17" t="s">
        <v>438</v>
      </c>
      <c r="HX26" s="18">
        <v>0</v>
      </c>
      <c r="HY26" s="20">
        <v>0</v>
      </c>
      <c r="HZ26" s="18">
        <v>0</v>
      </c>
      <c r="IA26" s="20">
        <v>0</v>
      </c>
      <c r="IB26" s="18">
        <v>0</v>
      </c>
      <c r="IC26" s="17" t="s">
        <v>466</v>
      </c>
      <c r="ID26" s="18">
        <v>0</v>
      </c>
      <c r="IE26" s="20">
        <v>0</v>
      </c>
      <c r="IF26" s="17" t="s">
        <v>449</v>
      </c>
      <c r="IG26" s="24">
        <v>0</v>
      </c>
      <c r="IH26" s="18">
        <v>0</v>
      </c>
      <c r="II26" s="17" t="s">
        <v>438</v>
      </c>
      <c r="IJ26" s="18">
        <v>0</v>
      </c>
      <c r="IK26" s="17" t="s">
        <v>438</v>
      </c>
      <c r="IL26" s="18">
        <v>0</v>
      </c>
      <c r="IM26" s="17" t="s">
        <v>438</v>
      </c>
      <c r="IN26" s="17" t="s">
        <v>449</v>
      </c>
      <c r="IO26" s="17" t="s">
        <v>438</v>
      </c>
      <c r="IP26" s="18">
        <v>0</v>
      </c>
      <c r="IQ26" s="17" t="s">
        <v>438</v>
      </c>
      <c r="IR26" s="18">
        <v>0</v>
      </c>
      <c r="IS26" s="17" t="s">
        <v>438</v>
      </c>
      <c r="IT26" s="18">
        <v>0</v>
      </c>
      <c r="IU26" s="17" t="s">
        <v>438</v>
      </c>
      <c r="IV26" s="17" t="s">
        <v>449</v>
      </c>
      <c r="IW26" s="17" t="s">
        <v>438</v>
      </c>
      <c r="IX26" s="18">
        <v>0</v>
      </c>
      <c r="IY26" s="17" t="s">
        <v>438</v>
      </c>
      <c r="IZ26" s="18">
        <v>0</v>
      </c>
      <c r="JA26" s="17" t="s">
        <v>467</v>
      </c>
      <c r="JB26" s="18">
        <v>0</v>
      </c>
      <c r="JC26" s="17" t="s">
        <v>468</v>
      </c>
      <c r="JD26" s="17" t="s">
        <v>449</v>
      </c>
      <c r="JE26" s="18">
        <v>0</v>
      </c>
      <c r="JF26" s="19"/>
      <c r="JG26" s="17" t="s">
        <v>449</v>
      </c>
      <c r="JH26" s="19"/>
      <c r="JI26" s="18">
        <v>0</v>
      </c>
      <c r="JJ26" s="17" t="s">
        <v>438</v>
      </c>
      <c r="JK26" s="17" t="s">
        <v>449</v>
      </c>
      <c r="JL26" s="17" t="s">
        <v>438</v>
      </c>
      <c r="JM26" s="18">
        <v>0</v>
      </c>
      <c r="JN26" s="26">
        <v>0</v>
      </c>
      <c r="JO26" s="17" t="s">
        <v>449</v>
      </c>
      <c r="JP26" s="20">
        <v>3670.1021879999998</v>
      </c>
      <c r="JQ26" s="18">
        <v>0</v>
      </c>
      <c r="JR26" s="17" t="s">
        <v>449</v>
      </c>
      <c r="JS26" s="17" t="s">
        <v>438</v>
      </c>
      <c r="JT26" s="17" t="s">
        <v>438</v>
      </c>
      <c r="JU26" s="18">
        <v>0</v>
      </c>
      <c r="JV26" s="17" t="s">
        <v>438</v>
      </c>
      <c r="JW26" s="17" t="s">
        <v>449</v>
      </c>
      <c r="JX26" s="24">
        <v>0</v>
      </c>
      <c r="JY26" s="18">
        <v>352473.59999999998</v>
      </c>
      <c r="JZ26" s="19"/>
      <c r="KA26" s="17" t="s">
        <v>449</v>
      </c>
      <c r="KB26" s="26">
        <v>0</v>
      </c>
      <c r="KC26" s="18">
        <v>352473.59999999998</v>
      </c>
      <c r="KD26" s="25">
        <v>0</v>
      </c>
      <c r="KE26" s="18">
        <v>0</v>
      </c>
      <c r="KF26" s="25">
        <v>0</v>
      </c>
      <c r="KG26" s="17" t="s">
        <v>449</v>
      </c>
      <c r="KH26" s="25">
        <v>0</v>
      </c>
      <c r="KI26" s="18">
        <v>352473.59999999998</v>
      </c>
      <c r="KJ26" s="26">
        <v>0</v>
      </c>
      <c r="KK26" s="17" t="s">
        <v>449</v>
      </c>
      <c r="KL26" s="25">
        <v>0</v>
      </c>
      <c r="KM26" s="18">
        <v>0</v>
      </c>
      <c r="KN26" s="25">
        <v>0</v>
      </c>
      <c r="KO26" s="18">
        <v>0</v>
      </c>
      <c r="KP26" s="25">
        <v>0</v>
      </c>
      <c r="KQ26" s="17" t="s">
        <v>438</v>
      </c>
      <c r="KR26" s="17" t="s">
        <v>807</v>
      </c>
      <c r="KS26" s="18">
        <v>0</v>
      </c>
      <c r="KT26" s="17" t="s">
        <v>808</v>
      </c>
      <c r="KU26" s="17" t="s">
        <v>438</v>
      </c>
      <c r="KV26" s="17" t="s">
        <v>438</v>
      </c>
      <c r="KW26" s="18">
        <v>0</v>
      </c>
      <c r="KX26" s="17" t="s">
        <v>438</v>
      </c>
      <c r="KY26" s="18">
        <v>0</v>
      </c>
      <c r="KZ26" s="17" t="s">
        <v>438</v>
      </c>
      <c r="LA26" s="17" t="s">
        <v>438</v>
      </c>
      <c r="LB26" s="17" t="s">
        <v>438</v>
      </c>
      <c r="LC26" s="18">
        <v>0</v>
      </c>
      <c r="LD26" s="17" t="s">
        <v>438</v>
      </c>
      <c r="LE26" s="17" t="s">
        <v>438</v>
      </c>
      <c r="LF26" s="17" t="s">
        <v>438</v>
      </c>
      <c r="LG26" s="18">
        <v>0</v>
      </c>
      <c r="LH26" s="17" t="s">
        <v>438</v>
      </c>
      <c r="LI26" s="18">
        <v>0</v>
      </c>
      <c r="LJ26" s="17" t="s">
        <v>438</v>
      </c>
      <c r="LK26" s="17" t="s">
        <v>438</v>
      </c>
      <c r="LL26" s="17" t="s">
        <v>438</v>
      </c>
      <c r="LM26" s="18">
        <v>0</v>
      </c>
      <c r="LN26" s="17" t="s">
        <v>438</v>
      </c>
      <c r="LO26" s="17" t="s">
        <v>438</v>
      </c>
      <c r="LP26" s="17" t="s">
        <v>438</v>
      </c>
      <c r="LQ26" s="18">
        <v>0</v>
      </c>
      <c r="LR26" s="18">
        <v>0</v>
      </c>
      <c r="LS26" s="17" t="s">
        <v>438</v>
      </c>
      <c r="LT26" s="20">
        <v>0</v>
      </c>
      <c r="LU26" s="18">
        <v>0</v>
      </c>
      <c r="LV26" s="18">
        <v>0</v>
      </c>
      <c r="LW26" s="17" t="s">
        <v>449</v>
      </c>
      <c r="LX26" s="17" t="s">
        <v>438</v>
      </c>
      <c r="LY26" s="18">
        <v>0</v>
      </c>
      <c r="LZ26" s="19">
        <v>44834</v>
      </c>
      <c r="MA26" s="17" t="s">
        <v>449</v>
      </c>
      <c r="MB26" s="17" t="s">
        <v>438</v>
      </c>
      <c r="MC26" s="18">
        <v>0</v>
      </c>
      <c r="MD26" s="19"/>
      <c r="ME26" s="17" t="s">
        <v>449</v>
      </c>
      <c r="MF26" s="23">
        <v>0</v>
      </c>
      <c r="MG26" s="18">
        <v>0</v>
      </c>
      <c r="MH26" s="17" t="s">
        <v>438</v>
      </c>
      <c r="MI26" s="17" t="s">
        <v>449</v>
      </c>
      <c r="MJ26" s="17" t="s">
        <v>438</v>
      </c>
      <c r="MK26" s="18">
        <v>0</v>
      </c>
      <c r="ML26" s="17" t="s">
        <v>438</v>
      </c>
      <c r="MM26" s="18">
        <v>0</v>
      </c>
      <c r="MN26" s="17" t="s">
        <v>471</v>
      </c>
      <c r="MO26" s="17" t="s">
        <v>449</v>
      </c>
      <c r="MP26" s="17" t="s">
        <v>438</v>
      </c>
      <c r="MQ26" s="18">
        <v>0</v>
      </c>
      <c r="MR26" s="17" t="s">
        <v>438</v>
      </c>
      <c r="MS26" s="17" t="s">
        <v>449</v>
      </c>
      <c r="MT26" s="17" t="s">
        <v>438</v>
      </c>
      <c r="MU26" s="18">
        <v>0</v>
      </c>
      <c r="MV26" s="17" t="s">
        <v>438</v>
      </c>
      <c r="MW26" s="18">
        <v>0</v>
      </c>
      <c r="MX26" s="17" t="s">
        <v>438</v>
      </c>
      <c r="MY26" s="17" t="s">
        <v>438</v>
      </c>
      <c r="MZ26" s="18">
        <v>0</v>
      </c>
      <c r="NA26" s="17" t="s">
        <v>472</v>
      </c>
      <c r="NB26" s="17" t="s">
        <v>438</v>
      </c>
      <c r="NC26" s="18">
        <v>352473.59999999998</v>
      </c>
      <c r="ND26" s="18">
        <v>0</v>
      </c>
      <c r="NE26" s="18">
        <v>352473.59999999998</v>
      </c>
      <c r="NF26" s="17" t="s">
        <v>438</v>
      </c>
      <c r="NG26" s="18">
        <v>352473.59999999998</v>
      </c>
      <c r="NH26" s="18">
        <v>0</v>
      </c>
      <c r="NI26" s="18">
        <v>0</v>
      </c>
      <c r="NJ26" s="17" t="s">
        <v>438</v>
      </c>
      <c r="NK26" s="18">
        <v>143.79</v>
      </c>
      <c r="NL26" s="18">
        <v>0</v>
      </c>
      <c r="NM26" s="18">
        <v>143.79</v>
      </c>
      <c r="NN26" s="17" t="s">
        <v>438</v>
      </c>
      <c r="NO26" s="17" t="s">
        <v>473</v>
      </c>
      <c r="NP26" s="18">
        <v>0</v>
      </c>
      <c r="NQ26" s="20">
        <v>0</v>
      </c>
      <c r="NR26" s="17" t="s">
        <v>438</v>
      </c>
      <c r="NS26" s="20">
        <v>0</v>
      </c>
      <c r="NT26" s="18">
        <v>0</v>
      </c>
      <c r="NU26" s="18">
        <v>0</v>
      </c>
      <c r="NV26" s="17" t="s">
        <v>438</v>
      </c>
      <c r="NW26" s="18">
        <v>0</v>
      </c>
      <c r="NX26" s="18">
        <v>0</v>
      </c>
      <c r="NY26" s="17" t="s">
        <v>438</v>
      </c>
      <c r="NZ26" s="17" t="s">
        <v>438</v>
      </c>
      <c r="OA26" s="18">
        <v>352473.59999999998</v>
      </c>
      <c r="OB26" s="18">
        <v>0</v>
      </c>
      <c r="OC26" s="17" t="s">
        <v>438</v>
      </c>
      <c r="OD26" s="17" t="s">
        <v>438</v>
      </c>
      <c r="OE26" s="17" t="s">
        <v>438</v>
      </c>
      <c r="OF26" s="18">
        <v>0</v>
      </c>
      <c r="OG26" s="17" t="s">
        <v>438</v>
      </c>
      <c r="OH26" s="17" t="s">
        <v>438</v>
      </c>
      <c r="OI26" s="17" t="s">
        <v>438</v>
      </c>
      <c r="OJ26" s="18">
        <v>0</v>
      </c>
      <c r="OK26" s="17" t="s">
        <v>438</v>
      </c>
      <c r="OL26" s="17" t="s">
        <v>438</v>
      </c>
      <c r="OM26" s="17" t="s">
        <v>438</v>
      </c>
      <c r="ON26" s="18">
        <v>0</v>
      </c>
      <c r="OO26" s="17" t="s">
        <v>438</v>
      </c>
      <c r="OP26" s="17" t="s">
        <v>438</v>
      </c>
      <c r="OQ26" s="17" t="s">
        <v>474</v>
      </c>
      <c r="OR26" s="18">
        <v>0</v>
      </c>
      <c r="OS26" s="17" t="s">
        <v>438</v>
      </c>
      <c r="OT26" s="17" t="s">
        <v>438</v>
      </c>
      <c r="OU26" s="17" t="s">
        <v>438</v>
      </c>
      <c r="OV26" s="18">
        <v>0</v>
      </c>
      <c r="OW26" s="17" t="s">
        <v>438</v>
      </c>
      <c r="OX26" s="17" t="s">
        <v>438</v>
      </c>
      <c r="OY26" s="17" t="s">
        <v>427</v>
      </c>
      <c r="OZ26" s="18">
        <v>0</v>
      </c>
      <c r="PA26" s="18">
        <v>0</v>
      </c>
      <c r="PB26" s="18">
        <v>0</v>
      </c>
      <c r="PC26" s="21">
        <v>1</v>
      </c>
      <c r="PD26" s="17" t="s">
        <v>438</v>
      </c>
      <c r="PE26" s="17" t="s">
        <v>438</v>
      </c>
      <c r="PF26" s="17" t="s">
        <v>475</v>
      </c>
      <c r="PG26" s="17" t="s">
        <v>476</v>
      </c>
      <c r="PH26" s="17" t="s">
        <v>477</v>
      </c>
      <c r="PI26" s="17" t="s">
        <v>478</v>
      </c>
      <c r="PJ26" s="17" t="s">
        <v>436</v>
      </c>
      <c r="PK26" s="17" t="s">
        <v>437</v>
      </c>
      <c r="PL26" s="17" t="s">
        <v>809</v>
      </c>
      <c r="PM26" s="17" t="s">
        <v>810</v>
      </c>
      <c r="PN26" s="17" t="s">
        <v>481</v>
      </c>
      <c r="PO26" s="17" t="s">
        <v>482</v>
      </c>
      <c r="PP26" s="17" t="s">
        <v>605</v>
      </c>
      <c r="PQ26" s="17" t="s">
        <v>438</v>
      </c>
      <c r="PR26" s="19"/>
      <c r="PS26" s="19"/>
      <c r="PT26" s="17" t="s">
        <v>483</v>
      </c>
      <c r="PU26" s="17" t="s">
        <v>484</v>
      </c>
      <c r="PV26" s="20">
        <v>3671.6</v>
      </c>
      <c r="PW26" s="18">
        <v>352473.59999999998</v>
      </c>
      <c r="PX26" s="17" t="s">
        <v>449</v>
      </c>
      <c r="PY26" s="17" t="s">
        <v>449</v>
      </c>
      <c r="PZ26" s="18">
        <v>352473.59999999998</v>
      </c>
      <c r="QA26" s="17" t="s">
        <v>449</v>
      </c>
      <c r="QB26" s="20">
        <v>3670.1021879999998</v>
      </c>
      <c r="QC26" s="17" t="s">
        <v>449</v>
      </c>
      <c r="QD26" s="20">
        <v>3671.6</v>
      </c>
      <c r="QE26" s="17" t="s">
        <v>449</v>
      </c>
      <c r="QF26" s="17" t="s">
        <v>485</v>
      </c>
      <c r="QG26" s="20">
        <v>3670.1021879999998</v>
      </c>
      <c r="QH26" s="17" t="s">
        <v>449</v>
      </c>
      <c r="QI26" s="20">
        <v>3671.6</v>
      </c>
      <c r="QJ26" s="17" t="s">
        <v>449</v>
      </c>
      <c r="QK26" s="17" t="s">
        <v>486</v>
      </c>
      <c r="QL26" s="17" t="s">
        <v>438</v>
      </c>
      <c r="QM26" s="17" t="s">
        <v>438</v>
      </c>
      <c r="QN26" s="17" t="s">
        <v>438</v>
      </c>
      <c r="QO26" s="17" t="s">
        <v>487</v>
      </c>
      <c r="QP26" s="17" t="s">
        <v>438</v>
      </c>
      <c r="QQ26" s="17" t="s">
        <v>488</v>
      </c>
      <c r="QR26" s="17" t="s">
        <v>438</v>
      </c>
      <c r="QS26" s="17" t="s">
        <v>438</v>
      </c>
      <c r="QT26" s="17" t="s">
        <v>489</v>
      </c>
      <c r="QU26" s="17" t="s">
        <v>490</v>
      </c>
      <c r="QV26" s="17" t="s">
        <v>425</v>
      </c>
      <c r="QW26" s="17" t="s">
        <v>491</v>
      </c>
      <c r="QX26" s="17" t="s">
        <v>611</v>
      </c>
      <c r="QY26" s="17" t="s">
        <v>438</v>
      </c>
      <c r="QZ26" s="17" t="s">
        <v>438</v>
      </c>
      <c r="RA26" s="17" t="s">
        <v>449</v>
      </c>
      <c r="RB26" s="17" t="s">
        <v>449</v>
      </c>
    </row>
    <row r="27" spans="1:470" outlineLevel="2" x14ac:dyDescent="0.25">
      <c r="A27" s="17" t="s">
        <v>425</v>
      </c>
      <c r="B27" s="17" t="s">
        <v>708</v>
      </c>
      <c r="C27" s="17" t="s">
        <v>427</v>
      </c>
      <c r="D27" s="17" t="s">
        <v>428</v>
      </c>
      <c r="E27" s="17" t="s">
        <v>709</v>
      </c>
      <c r="F27" s="17" t="s">
        <v>710</v>
      </c>
      <c r="G27" s="17">
        <v>9101</v>
      </c>
      <c r="H27" s="18">
        <v>0</v>
      </c>
      <c r="I27" s="19">
        <v>44834</v>
      </c>
      <c r="J27" s="20">
        <v>258</v>
      </c>
      <c r="K27" s="18">
        <v>880008.26</v>
      </c>
      <c r="L27" s="18">
        <v>880008.26</v>
      </c>
      <c r="M27" s="18">
        <v>862352.1</v>
      </c>
      <c r="N27" s="18">
        <v>862352.1</v>
      </c>
      <c r="O27" s="18">
        <v>862352.1</v>
      </c>
      <c r="P27" s="18">
        <v>862352.1</v>
      </c>
      <c r="Q27" s="18">
        <v>0</v>
      </c>
      <c r="R27" s="18">
        <v>-17656.16</v>
      </c>
      <c r="S27" s="18">
        <v>0</v>
      </c>
      <c r="T27" s="17" t="s">
        <v>431</v>
      </c>
      <c r="U27" s="17" t="s">
        <v>432</v>
      </c>
      <c r="V27" s="17" t="s">
        <v>711</v>
      </c>
      <c r="W27" s="17" t="s">
        <v>712</v>
      </c>
      <c r="X27" s="17" t="s">
        <v>435</v>
      </c>
      <c r="Y27" s="17" t="s">
        <v>436</v>
      </c>
      <c r="Z27" s="17" t="s">
        <v>437</v>
      </c>
      <c r="AA27" s="17" t="s">
        <v>431</v>
      </c>
      <c r="AB27" s="17" t="s">
        <v>438</v>
      </c>
      <c r="AC27" s="17" t="s">
        <v>438</v>
      </c>
      <c r="AD27" s="17" t="s">
        <v>438</v>
      </c>
      <c r="AE27" s="17" t="s">
        <v>438</v>
      </c>
      <c r="AF27" s="17" t="s">
        <v>439</v>
      </c>
      <c r="AG27" s="17" t="s">
        <v>438</v>
      </c>
      <c r="AH27" s="17" t="s">
        <v>438</v>
      </c>
      <c r="AI27" s="17" t="s">
        <v>440</v>
      </c>
      <c r="AJ27" s="17" t="s">
        <v>441</v>
      </c>
      <c r="AK27" s="17" t="s">
        <v>442</v>
      </c>
      <c r="AL27" s="18">
        <v>0</v>
      </c>
      <c r="AM27" s="17" t="s">
        <v>438</v>
      </c>
      <c r="AN27" s="21">
        <v>0</v>
      </c>
      <c r="AO27" s="17" t="s">
        <v>438</v>
      </c>
      <c r="AP27" s="21">
        <v>0</v>
      </c>
      <c r="AQ27" s="17" t="s">
        <v>438</v>
      </c>
      <c r="AR27" s="22" t="s">
        <v>443</v>
      </c>
      <c r="AS27" s="17" t="s">
        <v>438</v>
      </c>
      <c r="AT27" s="17" t="s">
        <v>438</v>
      </c>
      <c r="AU27" s="17" t="s">
        <v>438</v>
      </c>
      <c r="AV27" s="17" t="s">
        <v>438</v>
      </c>
      <c r="AW27" s="17" t="s">
        <v>438</v>
      </c>
      <c r="AX27" s="17" t="s">
        <v>713</v>
      </c>
      <c r="AY27" s="17" t="s">
        <v>437</v>
      </c>
      <c r="AZ27" s="17" t="s">
        <v>445</v>
      </c>
      <c r="BA27" s="18">
        <v>0</v>
      </c>
      <c r="BB27" s="21">
        <v>0</v>
      </c>
      <c r="BC27" s="21">
        <v>0</v>
      </c>
      <c r="BD27" s="17" t="s">
        <v>438</v>
      </c>
      <c r="BE27" s="21">
        <v>0</v>
      </c>
      <c r="BF27" s="17" t="s">
        <v>446</v>
      </c>
      <c r="BG27" s="20">
        <v>0</v>
      </c>
      <c r="BH27" s="20">
        <v>0</v>
      </c>
      <c r="BI27" s="18">
        <v>-2.0499999999999998</v>
      </c>
      <c r="BJ27" s="17" t="s">
        <v>447</v>
      </c>
      <c r="BK27" s="17" t="s">
        <v>438</v>
      </c>
      <c r="BL27" s="19"/>
      <c r="BM27" s="17" t="s">
        <v>448</v>
      </c>
      <c r="BN27" s="23">
        <v>0</v>
      </c>
      <c r="BO27" s="17" t="s">
        <v>438</v>
      </c>
      <c r="BP27" s="17" t="s">
        <v>438</v>
      </c>
      <c r="BQ27" s="17" t="s">
        <v>438</v>
      </c>
      <c r="BR27" s="17" t="s">
        <v>436</v>
      </c>
      <c r="BS27" s="19"/>
      <c r="BT27" s="19"/>
      <c r="BU27" s="17" t="s">
        <v>438</v>
      </c>
      <c r="BV27" s="19"/>
      <c r="BW27" s="17" t="s">
        <v>438</v>
      </c>
      <c r="BX27" s="17" t="s">
        <v>438</v>
      </c>
      <c r="BY27" s="17" t="s">
        <v>438</v>
      </c>
      <c r="BZ27" s="17" t="s">
        <v>438</v>
      </c>
      <c r="CA27" s="17" t="s">
        <v>438</v>
      </c>
      <c r="CB27" s="17" t="s">
        <v>438</v>
      </c>
      <c r="CC27" s="17" t="s">
        <v>437</v>
      </c>
      <c r="CD27" s="17" t="s">
        <v>438</v>
      </c>
      <c r="CE27" s="17" t="s">
        <v>438</v>
      </c>
      <c r="CF27" s="18">
        <v>49662896.729999997</v>
      </c>
      <c r="CG27" s="18">
        <v>0</v>
      </c>
      <c r="CH27" s="18">
        <v>0</v>
      </c>
      <c r="CI27" s="17" t="s">
        <v>438</v>
      </c>
      <c r="CJ27" s="17" t="s">
        <v>436</v>
      </c>
      <c r="CK27" s="17" t="s">
        <v>438</v>
      </c>
      <c r="CL27" s="18">
        <v>880008.26</v>
      </c>
      <c r="CM27" s="17" t="s">
        <v>438</v>
      </c>
      <c r="CN27" s="18">
        <v>0</v>
      </c>
      <c r="CO27" s="18">
        <v>0</v>
      </c>
      <c r="CP27" s="17" t="s">
        <v>449</v>
      </c>
      <c r="CQ27" s="20">
        <v>0</v>
      </c>
      <c r="CR27" s="18">
        <v>880008.26</v>
      </c>
      <c r="CS27" s="18">
        <v>0</v>
      </c>
      <c r="CT27" s="17" t="s">
        <v>449</v>
      </c>
      <c r="CU27" s="17" t="s">
        <v>438</v>
      </c>
      <c r="CV27" s="18">
        <v>0</v>
      </c>
      <c r="CW27" s="17" t="s">
        <v>438</v>
      </c>
      <c r="CX27" s="18">
        <v>0</v>
      </c>
      <c r="CY27" s="17" t="s">
        <v>438</v>
      </c>
      <c r="CZ27" s="17" t="s">
        <v>449</v>
      </c>
      <c r="DA27" s="17" t="s">
        <v>438</v>
      </c>
      <c r="DB27" s="18">
        <v>0</v>
      </c>
      <c r="DC27" s="18">
        <v>1</v>
      </c>
      <c r="DD27" s="17" t="s">
        <v>449</v>
      </c>
      <c r="DE27" s="17" t="s">
        <v>450</v>
      </c>
      <c r="DF27" s="19">
        <v>44817</v>
      </c>
      <c r="DG27" s="18">
        <v>880008.26</v>
      </c>
      <c r="DH27" s="19"/>
      <c r="DI27" s="18">
        <v>0</v>
      </c>
      <c r="DJ27" s="17" t="s">
        <v>447</v>
      </c>
      <c r="DK27" s="17" t="s">
        <v>449</v>
      </c>
      <c r="DL27" s="17" t="s">
        <v>451</v>
      </c>
      <c r="DM27" s="18">
        <v>880008.26</v>
      </c>
      <c r="DN27" s="17" t="s">
        <v>449</v>
      </c>
      <c r="DO27" s="17" t="s">
        <v>438</v>
      </c>
      <c r="DP27" s="18">
        <v>0</v>
      </c>
      <c r="DQ27" s="19"/>
      <c r="DR27" s="18">
        <v>0</v>
      </c>
      <c r="DS27" s="17" t="s">
        <v>452</v>
      </c>
      <c r="DT27" s="17" t="s">
        <v>449</v>
      </c>
      <c r="DU27" s="17" t="s">
        <v>453</v>
      </c>
      <c r="DV27" s="18">
        <v>0</v>
      </c>
      <c r="DW27" s="17" t="s">
        <v>454</v>
      </c>
      <c r="DX27" s="17" t="s">
        <v>449</v>
      </c>
      <c r="DY27" s="17" t="s">
        <v>455</v>
      </c>
      <c r="DZ27" s="18">
        <v>0</v>
      </c>
      <c r="EA27" s="17" t="s">
        <v>456</v>
      </c>
      <c r="EB27" s="18">
        <v>0</v>
      </c>
      <c r="EC27" s="17" t="s">
        <v>438</v>
      </c>
      <c r="ED27" s="18">
        <v>0</v>
      </c>
      <c r="EE27" s="17" t="s">
        <v>438</v>
      </c>
      <c r="EF27" s="17" t="s">
        <v>449</v>
      </c>
      <c r="EG27" s="19">
        <v>44816</v>
      </c>
      <c r="EH27" s="18">
        <v>0</v>
      </c>
      <c r="EI27" s="17" t="s">
        <v>438</v>
      </c>
      <c r="EJ27" s="17" t="s">
        <v>449</v>
      </c>
      <c r="EK27" s="17" t="s">
        <v>457</v>
      </c>
      <c r="EL27" s="18">
        <v>0</v>
      </c>
      <c r="EM27" s="24">
        <v>0</v>
      </c>
      <c r="EN27" s="18">
        <v>0</v>
      </c>
      <c r="EO27" s="17" t="s">
        <v>458</v>
      </c>
      <c r="EP27" s="17" t="s">
        <v>449</v>
      </c>
      <c r="EQ27" s="20">
        <v>1.7364109999999999</v>
      </c>
      <c r="ER27" s="18">
        <v>0</v>
      </c>
      <c r="ES27" s="20">
        <v>0</v>
      </c>
      <c r="ET27" s="17" t="s">
        <v>449</v>
      </c>
      <c r="EU27" s="18">
        <v>0</v>
      </c>
      <c r="EV27" s="18">
        <v>0</v>
      </c>
      <c r="EW27" s="20">
        <v>1.7364109999999999</v>
      </c>
      <c r="EX27" s="18">
        <v>0</v>
      </c>
      <c r="EY27" s="18">
        <v>159389135.09</v>
      </c>
      <c r="EZ27" s="17" t="s">
        <v>438</v>
      </c>
      <c r="FA27" s="18">
        <v>0</v>
      </c>
      <c r="FB27" s="18">
        <v>0</v>
      </c>
      <c r="FC27" s="17" t="s">
        <v>436</v>
      </c>
      <c r="FD27" s="17" t="s">
        <v>438</v>
      </c>
      <c r="FE27" s="17" t="s">
        <v>459</v>
      </c>
      <c r="FF27" s="18">
        <v>0</v>
      </c>
      <c r="FG27" s="17" t="s">
        <v>459</v>
      </c>
      <c r="FH27" s="17" t="s">
        <v>460</v>
      </c>
      <c r="FI27" s="18">
        <v>0</v>
      </c>
      <c r="FJ27" s="17" t="s">
        <v>461</v>
      </c>
      <c r="FK27" s="17" t="s">
        <v>449</v>
      </c>
      <c r="FL27" s="19"/>
      <c r="FM27" s="18">
        <v>880008.26</v>
      </c>
      <c r="FN27" s="19"/>
      <c r="FO27" s="17" t="s">
        <v>449</v>
      </c>
      <c r="FP27" s="17" t="s">
        <v>428</v>
      </c>
      <c r="FQ27" s="18">
        <v>0</v>
      </c>
      <c r="FR27" s="17" t="s">
        <v>457</v>
      </c>
      <c r="FS27" s="18">
        <v>0</v>
      </c>
      <c r="FT27" s="17" t="s">
        <v>457</v>
      </c>
      <c r="FU27" s="17" t="s">
        <v>449</v>
      </c>
      <c r="FV27" s="24">
        <v>0</v>
      </c>
      <c r="FW27" s="18">
        <v>0</v>
      </c>
      <c r="FX27" s="24">
        <v>0</v>
      </c>
      <c r="FY27" s="17" t="s">
        <v>438</v>
      </c>
      <c r="FZ27" s="18">
        <v>0</v>
      </c>
      <c r="GA27" s="19"/>
      <c r="GB27" s="18">
        <v>0</v>
      </c>
      <c r="GC27" s="17" t="s">
        <v>438</v>
      </c>
      <c r="GD27" s="18">
        <v>0</v>
      </c>
      <c r="GE27" s="17" t="s">
        <v>438</v>
      </c>
      <c r="GF27" s="18">
        <v>0</v>
      </c>
      <c r="GG27" s="17" t="s">
        <v>438</v>
      </c>
      <c r="GH27" s="18">
        <v>0</v>
      </c>
      <c r="GI27" s="17" t="s">
        <v>438</v>
      </c>
      <c r="GJ27" s="18">
        <v>0</v>
      </c>
      <c r="GK27" s="18">
        <v>0</v>
      </c>
      <c r="GL27" s="18">
        <v>-17656.16</v>
      </c>
      <c r="GM27" s="18">
        <v>0</v>
      </c>
      <c r="GN27" s="18">
        <v>0</v>
      </c>
      <c r="GO27" s="25">
        <v>0</v>
      </c>
      <c r="GP27" s="17" t="s">
        <v>449</v>
      </c>
      <c r="GQ27" s="25">
        <v>0</v>
      </c>
      <c r="GR27" s="18">
        <v>0</v>
      </c>
      <c r="GS27" s="20">
        <v>0</v>
      </c>
      <c r="GT27" s="18">
        <v>17656.16</v>
      </c>
      <c r="GU27" s="20">
        <v>0</v>
      </c>
      <c r="GV27" s="18">
        <v>-17656.16</v>
      </c>
      <c r="GW27" s="17" t="s">
        <v>462</v>
      </c>
      <c r="GX27" s="17" t="s">
        <v>449</v>
      </c>
      <c r="GY27" s="17" t="s">
        <v>463</v>
      </c>
      <c r="GZ27" s="18">
        <v>0</v>
      </c>
      <c r="HA27" s="17" t="s">
        <v>438</v>
      </c>
      <c r="HB27" s="18">
        <v>17656.16</v>
      </c>
      <c r="HC27" s="17" t="s">
        <v>438</v>
      </c>
      <c r="HD27" s="18">
        <v>0</v>
      </c>
      <c r="HE27" s="17" t="s">
        <v>438</v>
      </c>
      <c r="HF27" s="17" t="s">
        <v>449</v>
      </c>
      <c r="HG27" s="17" t="s">
        <v>464</v>
      </c>
      <c r="HH27" s="18">
        <v>0</v>
      </c>
      <c r="HI27" s="17" t="s">
        <v>438</v>
      </c>
      <c r="HJ27" s="18">
        <v>0</v>
      </c>
      <c r="HK27" s="17" t="s">
        <v>465</v>
      </c>
      <c r="HL27" s="18">
        <v>0</v>
      </c>
      <c r="HM27" s="20">
        <v>0</v>
      </c>
      <c r="HN27" s="17" t="s">
        <v>449</v>
      </c>
      <c r="HO27" s="17" t="s">
        <v>438</v>
      </c>
      <c r="HP27" s="18">
        <v>0</v>
      </c>
      <c r="HQ27" s="17" t="s">
        <v>438</v>
      </c>
      <c r="HR27" s="18">
        <v>0</v>
      </c>
      <c r="HS27" s="17" t="s">
        <v>438</v>
      </c>
      <c r="HT27" s="18">
        <v>0</v>
      </c>
      <c r="HU27" s="17" t="s">
        <v>438</v>
      </c>
      <c r="HV27" s="17" t="s">
        <v>449</v>
      </c>
      <c r="HW27" s="17" t="s">
        <v>438</v>
      </c>
      <c r="HX27" s="18">
        <v>0</v>
      </c>
      <c r="HY27" s="20">
        <v>0</v>
      </c>
      <c r="HZ27" s="18">
        <v>0</v>
      </c>
      <c r="IA27" s="20">
        <v>0</v>
      </c>
      <c r="IB27" s="18">
        <v>0</v>
      </c>
      <c r="IC27" s="17" t="s">
        <v>466</v>
      </c>
      <c r="ID27" s="18">
        <v>0</v>
      </c>
      <c r="IE27" s="20">
        <v>0</v>
      </c>
      <c r="IF27" s="17" t="s">
        <v>449</v>
      </c>
      <c r="IG27" s="24">
        <v>0</v>
      </c>
      <c r="IH27" s="18">
        <v>0</v>
      </c>
      <c r="II27" s="17" t="s">
        <v>438</v>
      </c>
      <c r="IJ27" s="18">
        <v>0</v>
      </c>
      <c r="IK27" s="17" t="s">
        <v>438</v>
      </c>
      <c r="IL27" s="18">
        <v>0</v>
      </c>
      <c r="IM27" s="17" t="s">
        <v>438</v>
      </c>
      <c r="IN27" s="17" t="s">
        <v>449</v>
      </c>
      <c r="IO27" s="17" t="s">
        <v>438</v>
      </c>
      <c r="IP27" s="18">
        <v>0</v>
      </c>
      <c r="IQ27" s="17" t="s">
        <v>438</v>
      </c>
      <c r="IR27" s="18">
        <v>0</v>
      </c>
      <c r="IS27" s="17" t="s">
        <v>438</v>
      </c>
      <c r="IT27" s="18">
        <v>0</v>
      </c>
      <c r="IU27" s="17" t="s">
        <v>438</v>
      </c>
      <c r="IV27" s="17" t="s">
        <v>449</v>
      </c>
      <c r="IW27" s="17" t="s">
        <v>438</v>
      </c>
      <c r="IX27" s="18">
        <v>0</v>
      </c>
      <c r="IY27" s="17" t="s">
        <v>438</v>
      </c>
      <c r="IZ27" s="18">
        <v>0</v>
      </c>
      <c r="JA27" s="17" t="s">
        <v>467</v>
      </c>
      <c r="JB27" s="18">
        <v>0</v>
      </c>
      <c r="JC27" s="17" t="s">
        <v>468</v>
      </c>
      <c r="JD27" s="17" t="s">
        <v>449</v>
      </c>
      <c r="JE27" s="18">
        <v>0</v>
      </c>
      <c r="JF27" s="19"/>
      <c r="JG27" s="17" t="s">
        <v>449</v>
      </c>
      <c r="JH27" s="19"/>
      <c r="JI27" s="18">
        <v>0</v>
      </c>
      <c r="JJ27" s="17" t="s">
        <v>438</v>
      </c>
      <c r="JK27" s="17" t="s">
        <v>449</v>
      </c>
      <c r="JL27" s="17" t="s">
        <v>438</v>
      </c>
      <c r="JM27" s="18">
        <v>0</v>
      </c>
      <c r="JN27" s="26">
        <v>0</v>
      </c>
      <c r="JO27" s="17" t="s">
        <v>449</v>
      </c>
      <c r="JP27" s="20">
        <v>3410.8847289999999</v>
      </c>
      <c r="JQ27" s="18">
        <v>0</v>
      </c>
      <c r="JR27" s="17" t="s">
        <v>449</v>
      </c>
      <c r="JS27" s="17" t="s">
        <v>438</v>
      </c>
      <c r="JT27" s="17" t="s">
        <v>438</v>
      </c>
      <c r="JU27" s="18">
        <v>0</v>
      </c>
      <c r="JV27" s="17" t="s">
        <v>438</v>
      </c>
      <c r="JW27" s="17" t="s">
        <v>449</v>
      </c>
      <c r="JX27" s="24">
        <v>0</v>
      </c>
      <c r="JY27" s="18">
        <v>862352.1</v>
      </c>
      <c r="JZ27" s="19"/>
      <c r="KA27" s="17" t="s">
        <v>449</v>
      </c>
      <c r="KB27" s="26">
        <v>0</v>
      </c>
      <c r="KC27" s="18">
        <v>862352.1</v>
      </c>
      <c r="KD27" s="25">
        <v>0</v>
      </c>
      <c r="KE27" s="18">
        <v>0</v>
      </c>
      <c r="KF27" s="25">
        <v>0</v>
      </c>
      <c r="KG27" s="17" t="s">
        <v>449</v>
      </c>
      <c r="KH27" s="25">
        <v>0</v>
      </c>
      <c r="KI27" s="18">
        <v>862352.1</v>
      </c>
      <c r="KJ27" s="26">
        <v>0</v>
      </c>
      <c r="KK27" s="17" t="s">
        <v>449</v>
      </c>
      <c r="KL27" s="25">
        <v>0</v>
      </c>
      <c r="KM27" s="18">
        <v>0</v>
      </c>
      <c r="KN27" s="25">
        <v>0</v>
      </c>
      <c r="KO27" s="18">
        <v>0</v>
      </c>
      <c r="KP27" s="25">
        <v>0</v>
      </c>
      <c r="KQ27" s="17" t="s">
        <v>438</v>
      </c>
      <c r="KR27" s="17" t="s">
        <v>714</v>
      </c>
      <c r="KS27" s="18">
        <v>0</v>
      </c>
      <c r="KT27" s="17" t="s">
        <v>715</v>
      </c>
      <c r="KU27" s="17" t="s">
        <v>438</v>
      </c>
      <c r="KV27" s="17" t="s">
        <v>438</v>
      </c>
      <c r="KW27" s="18">
        <v>0</v>
      </c>
      <c r="KX27" s="17" t="s">
        <v>438</v>
      </c>
      <c r="KY27" s="18">
        <v>0</v>
      </c>
      <c r="KZ27" s="17" t="s">
        <v>438</v>
      </c>
      <c r="LA27" s="17" t="s">
        <v>438</v>
      </c>
      <c r="LB27" s="17" t="s">
        <v>438</v>
      </c>
      <c r="LC27" s="18">
        <v>0</v>
      </c>
      <c r="LD27" s="17" t="s">
        <v>438</v>
      </c>
      <c r="LE27" s="17" t="s">
        <v>438</v>
      </c>
      <c r="LF27" s="17" t="s">
        <v>438</v>
      </c>
      <c r="LG27" s="18">
        <v>0</v>
      </c>
      <c r="LH27" s="17" t="s">
        <v>438</v>
      </c>
      <c r="LI27" s="18">
        <v>0</v>
      </c>
      <c r="LJ27" s="17" t="s">
        <v>438</v>
      </c>
      <c r="LK27" s="17" t="s">
        <v>438</v>
      </c>
      <c r="LL27" s="17" t="s">
        <v>438</v>
      </c>
      <c r="LM27" s="18">
        <v>0</v>
      </c>
      <c r="LN27" s="17" t="s">
        <v>438</v>
      </c>
      <c r="LO27" s="17" t="s">
        <v>438</v>
      </c>
      <c r="LP27" s="17" t="s">
        <v>438</v>
      </c>
      <c r="LQ27" s="18">
        <v>0</v>
      </c>
      <c r="LR27" s="18">
        <v>0</v>
      </c>
      <c r="LS27" s="17" t="s">
        <v>438</v>
      </c>
      <c r="LT27" s="20">
        <v>0</v>
      </c>
      <c r="LU27" s="18">
        <v>0</v>
      </c>
      <c r="LV27" s="18">
        <v>0</v>
      </c>
      <c r="LW27" s="17" t="s">
        <v>449</v>
      </c>
      <c r="LX27" s="17" t="s">
        <v>438</v>
      </c>
      <c r="LY27" s="18">
        <v>0</v>
      </c>
      <c r="LZ27" s="19">
        <v>44834</v>
      </c>
      <c r="MA27" s="17" t="s">
        <v>449</v>
      </c>
      <c r="MB27" s="17" t="s">
        <v>438</v>
      </c>
      <c r="MC27" s="18">
        <v>0</v>
      </c>
      <c r="MD27" s="19"/>
      <c r="ME27" s="17" t="s">
        <v>449</v>
      </c>
      <c r="MF27" s="23">
        <v>0</v>
      </c>
      <c r="MG27" s="18">
        <v>0</v>
      </c>
      <c r="MH27" s="17" t="s">
        <v>438</v>
      </c>
      <c r="MI27" s="17" t="s">
        <v>449</v>
      </c>
      <c r="MJ27" s="17" t="s">
        <v>438</v>
      </c>
      <c r="MK27" s="18">
        <v>0</v>
      </c>
      <c r="ML27" s="17" t="s">
        <v>438</v>
      </c>
      <c r="MM27" s="18">
        <v>0</v>
      </c>
      <c r="MN27" s="17" t="s">
        <v>471</v>
      </c>
      <c r="MO27" s="17" t="s">
        <v>449</v>
      </c>
      <c r="MP27" s="17" t="s">
        <v>438</v>
      </c>
      <c r="MQ27" s="18">
        <v>0</v>
      </c>
      <c r="MR27" s="17" t="s">
        <v>438</v>
      </c>
      <c r="MS27" s="17" t="s">
        <v>449</v>
      </c>
      <c r="MT27" s="17" t="s">
        <v>438</v>
      </c>
      <c r="MU27" s="18">
        <v>0</v>
      </c>
      <c r="MV27" s="17" t="s">
        <v>438</v>
      </c>
      <c r="MW27" s="18">
        <v>0</v>
      </c>
      <c r="MX27" s="17" t="s">
        <v>438</v>
      </c>
      <c r="MY27" s="17" t="s">
        <v>438</v>
      </c>
      <c r="MZ27" s="18">
        <v>0</v>
      </c>
      <c r="NA27" s="17" t="s">
        <v>472</v>
      </c>
      <c r="NB27" s="17" t="s">
        <v>438</v>
      </c>
      <c r="NC27" s="18">
        <v>862352.1</v>
      </c>
      <c r="ND27" s="18">
        <v>0</v>
      </c>
      <c r="NE27" s="18">
        <v>862352.1</v>
      </c>
      <c r="NF27" s="17" t="s">
        <v>438</v>
      </c>
      <c r="NG27" s="18">
        <v>862352.1</v>
      </c>
      <c r="NH27" s="18">
        <v>0</v>
      </c>
      <c r="NI27" s="18">
        <v>0</v>
      </c>
      <c r="NJ27" s="17" t="s">
        <v>438</v>
      </c>
      <c r="NK27" s="18">
        <v>-17656.16</v>
      </c>
      <c r="NL27" s="18">
        <v>0</v>
      </c>
      <c r="NM27" s="18">
        <v>-17656.16</v>
      </c>
      <c r="NN27" s="17" t="s">
        <v>438</v>
      </c>
      <c r="NO27" s="17" t="s">
        <v>473</v>
      </c>
      <c r="NP27" s="18">
        <v>0</v>
      </c>
      <c r="NQ27" s="20">
        <v>0</v>
      </c>
      <c r="NR27" s="17" t="s">
        <v>438</v>
      </c>
      <c r="NS27" s="20">
        <v>0</v>
      </c>
      <c r="NT27" s="18">
        <v>0</v>
      </c>
      <c r="NU27" s="18">
        <v>0</v>
      </c>
      <c r="NV27" s="17" t="s">
        <v>438</v>
      </c>
      <c r="NW27" s="18">
        <v>0</v>
      </c>
      <c r="NX27" s="18">
        <v>0</v>
      </c>
      <c r="NY27" s="17" t="s">
        <v>438</v>
      </c>
      <c r="NZ27" s="17" t="s">
        <v>438</v>
      </c>
      <c r="OA27" s="18">
        <v>862352.1</v>
      </c>
      <c r="OB27" s="18">
        <v>0</v>
      </c>
      <c r="OC27" s="17" t="s">
        <v>438</v>
      </c>
      <c r="OD27" s="17" t="s">
        <v>438</v>
      </c>
      <c r="OE27" s="17" t="s">
        <v>438</v>
      </c>
      <c r="OF27" s="18">
        <v>0</v>
      </c>
      <c r="OG27" s="17" t="s">
        <v>438</v>
      </c>
      <c r="OH27" s="17" t="s">
        <v>438</v>
      </c>
      <c r="OI27" s="17" t="s">
        <v>438</v>
      </c>
      <c r="OJ27" s="18">
        <v>0</v>
      </c>
      <c r="OK27" s="17" t="s">
        <v>438</v>
      </c>
      <c r="OL27" s="17" t="s">
        <v>438</v>
      </c>
      <c r="OM27" s="17" t="s">
        <v>438</v>
      </c>
      <c r="ON27" s="18">
        <v>0</v>
      </c>
      <c r="OO27" s="17" t="s">
        <v>438</v>
      </c>
      <c r="OP27" s="17" t="s">
        <v>438</v>
      </c>
      <c r="OQ27" s="17" t="s">
        <v>474</v>
      </c>
      <c r="OR27" s="18">
        <v>0</v>
      </c>
      <c r="OS27" s="17" t="s">
        <v>438</v>
      </c>
      <c r="OT27" s="17" t="s">
        <v>438</v>
      </c>
      <c r="OU27" s="17" t="s">
        <v>438</v>
      </c>
      <c r="OV27" s="18">
        <v>0</v>
      </c>
      <c r="OW27" s="17" t="s">
        <v>438</v>
      </c>
      <c r="OX27" s="17" t="s">
        <v>438</v>
      </c>
      <c r="OY27" s="17" t="s">
        <v>427</v>
      </c>
      <c r="OZ27" s="18">
        <v>0</v>
      </c>
      <c r="PA27" s="18">
        <v>0</v>
      </c>
      <c r="PB27" s="18">
        <v>0</v>
      </c>
      <c r="PC27" s="21">
        <v>1</v>
      </c>
      <c r="PD27" s="17" t="s">
        <v>438</v>
      </c>
      <c r="PE27" s="17" t="s">
        <v>438</v>
      </c>
      <c r="PF27" s="17" t="s">
        <v>475</v>
      </c>
      <c r="PG27" s="17" t="s">
        <v>476</v>
      </c>
      <c r="PH27" s="17" t="s">
        <v>477</v>
      </c>
      <c r="PI27" s="17" t="s">
        <v>478</v>
      </c>
      <c r="PJ27" s="17" t="s">
        <v>436</v>
      </c>
      <c r="PK27" s="17" t="s">
        <v>437</v>
      </c>
      <c r="PL27" s="17" t="s">
        <v>716</v>
      </c>
      <c r="PM27" s="17" t="s">
        <v>717</v>
      </c>
      <c r="PN27" s="17" t="s">
        <v>481</v>
      </c>
      <c r="PO27" s="17" t="s">
        <v>482</v>
      </c>
      <c r="PP27" s="17" t="s">
        <v>462</v>
      </c>
      <c r="PQ27" s="17" t="s">
        <v>438</v>
      </c>
      <c r="PR27" s="19"/>
      <c r="PS27" s="19"/>
      <c r="PT27" s="17" t="s">
        <v>483</v>
      </c>
      <c r="PU27" s="17" t="s">
        <v>484</v>
      </c>
      <c r="PV27" s="20">
        <v>3342.45</v>
      </c>
      <c r="PW27" s="18">
        <v>862352.1</v>
      </c>
      <c r="PX27" s="17" t="s">
        <v>449</v>
      </c>
      <c r="PY27" s="17" t="s">
        <v>449</v>
      </c>
      <c r="PZ27" s="18">
        <v>862352.1</v>
      </c>
      <c r="QA27" s="17" t="s">
        <v>449</v>
      </c>
      <c r="QB27" s="20">
        <v>3410.8847289999999</v>
      </c>
      <c r="QC27" s="17" t="s">
        <v>449</v>
      </c>
      <c r="QD27" s="20">
        <v>3342.45</v>
      </c>
      <c r="QE27" s="17" t="s">
        <v>449</v>
      </c>
      <c r="QF27" s="17" t="s">
        <v>485</v>
      </c>
      <c r="QG27" s="20">
        <v>3410.8847289999999</v>
      </c>
      <c r="QH27" s="17" t="s">
        <v>449</v>
      </c>
      <c r="QI27" s="20">
        <v>3342.45</v>
      </c>
      <c r="QJ27" s="17" t="s">
        <v>449</v>
      </c>
      <c r="QK27" s="17" t="s">
        <v>486</v>
      </c>
      <c r="QL27" s="17" t="s">
        <v>438</v>
      </c>
      <c r="QM27" s="17" t="s">
        <v>438</v>
      </c>
      <c r="QN27" s="17" t="s">
        <v>438</v>
      </c>
      <c r="QO27" s="17" t="s">
        <v>487</v>
      </c>
      <c r="QP27" s="17" t="s">
        <v>438</v>
      </c>
      <c r="QQ27" s="17" t="s">
        <v>488</v>
      </c>
      <c r="QR27" s="17" t="s">
        <v>438</v>
      </c>
      <c r="QS27" s="17" t="s">
        <v>438</v>
      </c>
      <c r="QT27" s="17" t="s">
        <v>489</v>
      </c>
      <c r="QU27" s="17" t="s">
        <v>490</v>
      </c>
      <c r="QV27" s="17" t="s">
        <v>425</v>
      </c>
      <c r="QW27" s="17" t="s">
        <v>491</v>
      </c>
      <c r="QX27" s="17" t="s">
        <v>463</v>
      </c>
      <c r="QY27" s="17" t="s">
        <v>438</v>
      </c>
      <c r="QZ27" s="17" t="s">
        <v>438</v>
      </c>
      <c r="RA27" s="17" t="s">
        <v>449</v>
      </c>
      <c r="RB27" s="17" t="s">
        <v>449</v>
      </c>
    </row>
    <row r="28" spans="1:470" outlineLevel="2" x14ac:dyDescent="0.25">
      <c r="A28" s="17" t="s">
        <v>425</v>
      </c>
      <c r="B28" s="17" t="s">
        <v>1004</v>
      </c>
      <c r="C28" s="17" t="s">
        <v>427</v>
      </c>
      <c r="D28" s="17" t="s">
        <v>428</v>
      </c>
      <c r="E28" s="17" t="s">
        <v>1005</v>
      </c>
      <c r="F28" s="17" t="s">
        <v>1006</v>
      </c>
      <c r="G28" s="17">
        <v>9101</v>
      </c>
      <c r="H28" s="18">
        <v>0</v>
      </c>
      <c r="I28" s="19">
        <v>44834</v>
      </c>
      <c r="J28" s="20">
        <v>2739</v>
      </c>
      <c r="K28" s="18">
        <v>579422.97</v>
      </c>
      <c r="L28" s="18">
        <v>579422.97</v>
      </c>
      <c r="M28" s="18">
        <v>581215.80000000005</v>
      </c>
      <c r="N28" s="18">
        <v>581215.80000000005</v>
      </c>
      <c r="O28" s="18">
        <v>581215.80000000005</v>
      </c>
      <c r="P28" s="18">
        <v>581215.80000000005</v>
      </c>
      <c r="Q28" s="18">
        <v>0</v>
      </c>
      <c r="R28" s="18">
        <v>1792.83</v>
      </c>
      <c r="S28" s="18">
        <v>0</v>
      </c>
      <c r="T28" s="17" t="s">
        <v>431</v>
      </c>
      <c r="U28" s="17" t="s">
        <v>432</v>
      </c>
      <c r="V28" s="17" t="s">
        <v>1007</v>
      </c>
      <c r="W28" s="17" t="s">
        <v>1008</v>
      </c>
      <c r="X28" s="17" t="s">
        <v>435</v>
      </c>
      <c r="Y28" s="17" t="s">
        <v>436</v>
      </c>
      <c r="Z28" s="17" t="s">
        <v>437</v>
      </c>
      <c r="AA28" s="17" t="s">
        <v>431</v>
      </c>
      <c r="AB28" s="17" t="s">
        <v>438</v>
      </c>
      <c r="AC28" s="17" t="s">
        <v>438</v>
      </c>
      <c r="AD28" s="17" t="s">
        <v>438</v>
      </c>
      <c r="AE28" s="17" t="s">
        <v>438</v>
      </c>
      <c r="AF28" s="17" t="s">
        <v>439</v>
      </c>
      <c r="AG28" s="17" t="s">
        <v>438</v>
      </c>
      <c r="AH28" s="17" t="s">
        <v>438</v>
      </c>
      <c r="AI28" s="17" t="s">
        <v>440</v>
      </c>
      <c r="AJ28" s="17" t="s">
        <v>441</v>
      </c>
      <c r="AK28" s="17" t="s">
        <v>442</v>
      </c>
      <c r="AL28" s="18">
        <v>0</v>
      </c>
      <c r="AM28" s="17" t="s">
        <v>438</v>
      </c>
      <c r="AN28" s="21">
        <v>0</v>
      </c>
      <c r="AO28" s="17" t="s">
        <v>438</v>
      </c>
      <c r="AP28" s="21">
        <v>0</v>
      </c>
      <c r="AQ28" s="17" t="s">
        <v>438</v>
      </c>
      <c r="AR28" s="22" t="s">
        <v>443</v>
      </c>
      <c r="AS28" s="17" t="s">
        <v>438</v>
      </c>
      <c r="AT28" s="17" t="s">
        <v>438</v>
      </c>
      <c r="AU28" s="17" t="s">
        <v>438</v>
      </c>
      <c r="AV28" s="17" t="s">
        <v>438</v>
      </c>
      <c r="AW28" s="17" t="s">
        <v>438</v>
      </c>
      <c r="AX28" s="17" t="s">
        <v>1009</v>
      </c>
      <c r="AY28" s="17" t="s">
        <v>437</v>
      </c>
      <c r="AZ28" s="17" t="s">
        <v>445</v>
      </c>
      <c r="BA28" s="18">
        <v>0</v>
      </c>
      <c r="BB28" s="21">
        <v>0</v>
      </c>
      <c r="BC28" s="21">
        <v>0</v>
      </c>
      <c r="BD28" s="17" t="s">
        <v>438</v>
      </c>
      <c r="BE28" s="21">
        <v>0</v>
      </c>
      <c r="BF28" s="17" t="s">
        <v>446</v>
      </c>
      <c r="BG28" s="20">
        <v>0</v>
      </c>
      <c r="BH28" s="20">
        <v>0</v>
      </c>
      <c r="BI28" s="18">
        <v>0.31</v>
      </c>
      <c r="BJ28" s="17" t="s">
        <v>447</v>
      </c>
      <c r="BK28" s="17" t="s">
        <v>438</v>
      </c>
      <c r="BL28" s="19"/>
      <c r="BM28" s="17" t="s">
        <v>1010</v>
      </c>
      <c r="BN28" s="23">
        <v>0</v>
      </c>
      <c r="BO28" s="17" t="s">
        <v>438</v>
      </c>
      <c r="BP28" s="17" t="s">
        <v>438</v>
      </c>
      <c r="BQ28" s="17" t="s">
        <v>438</v>
      </c>
      <c r="BR28" s="17" t="s">
        <v>436</v>
      </c>
      <c r="BS28" s="19"/>
      <c r="BT28" s="19"/>
      <c r="BU28" s="17" t="s">
        <v>438</v>
      </c>
      <c r="BV28" s="19"/>
      <c r="BW28" s="17" t="s">
        <v>438</v>
      </c>
      <c r="BX28" s="17" t="s">
        <v>438</v>
      </c>
      <c r="BY28" s="17" t="s">
        <v>438</v>
      </c>
      <c r="BZ28" s="17" t="s">
        <v>438</v>
      </c>
      <c r="CA28" s="17" t="s">
        <v>438</v>
      </c>
      <c r="CB28" s="17" t="s">
        <v>438</v>
      </c>
      <c r="CC28" s="17" t="s">
        <v>437</v>
      </c>
      <c r="CD28" s="17" t="s">
        <v>438</v>
      </c>
      <c r="CE28" s="17" t="s">
        <v>438</v>
      </c>
      <c r="CF28" s="18">
        <v>49662896.729999997</v>
      </c>
      <c r="CG28" s="18">
        <v>0</v>
      </c>
      <c r="CH28" s="18">
        <v>0</v>
      </c>
      <c r="CI28" s="17" t="s">
        <v>438</v>
      </c>
      <c r="CJ28" s="17" t="s">
        <v>436</v>
      </c>
      <c r="CK28" s="17" t="s">
        <v>438</v>
      </c>
      <c r="CL28" s="18">
        <v>579422.97</v>
      </c>
      <c r="CM28" s="17" t="s">
        <v>438</v>
      </c>
      <c r="CN28" s="18">
        <v>0</v>
      </c>
      <c r="CO28" s="18">
        <v>0</v>
      </c>
      <c r="CP28" s="17" t="s">
        <v>449</v>
      </c>
      <c r="CQ28" s="20">
        <v>0</v>
      </c>
      <c r="CR28" s="18">
        <v>579422.97</v>
      </c>
      <c r="CS28" s="18">
        <v>0</v>
      </c>
      <c r="CT28" s="17" t="s">
        <v>449</v>
      </c>
      <c r="CU28" s="17" t="s">
        <v>438</v>
      </c>
      <c r="CV28" s="18">
        <v>0</v>
      </c>
      <c r="CW28" s="17" t="s">
        <v>438</v>
      </c>
      <c r="CX28" s="18">
        <v>0</v>
      </c>
      <c r="CY28" s="17" t="s">
        <v>438</v>
      </c>
      <c r="CZ28" s="17" t="s">
        <v>449</v>
      </c>
      <c r="DA28" s="17" t="s">
        <v>438</v>
      </c>
      <c r="DB28" s="18">
        <v>0</v>
      </c>
      <c r="DC28" s="18">
        <v>10</v>
      </c>
      <c r="DD28" s="17" t="s">
        <v>449</v>
      </c>
      <c r="DE28" s="17" t="s">
        <v>450</v>
      </c>
      <c r="DF28" s="19">
        <v>44819</v>
      </c>
      <c r="DG28" s="18">
        <v>579422.97</v>
      </c>
      <c r="DH28" s="19"/>
      <c r="DI28" s="18">
        <v>0</v>
      </c>
      <c r="DJ28" s="17" t="s">
        <v>447</v>
      </c>
      <c r="DK28" s="17" t="s">
        <v>449</v>
      </c>
      <c r="DL28" s="17" t="s">
        <v>451</v>
      </c>
      <c r="DM28" s="18">
        <v>579422.97</v>
      </c>
      <c r="DN28" s="17" t="s">
        <v>449</v>
      </c>
      <c r="DO28" s="17" t="s">
        <v>438</v>
      </c>
      <c r="DP28" s="18">
        <v>0</v>
      </c>
      <c r="DQ28" s="19"/>
      <c r="DR28" s="18">
        <v>0</v>
      </c>
      <c r="DS28" s="17" t="s">
        <v>452</v>
      </c>
      <c r="DT28" s="17" t="s">
        <v>449</v>
      </c>
      <c r="DU28" s="17" t="s">
        <v>453</v>
      </c>
      <c r="DV28" s="18">
        <v>0</v>
      </c>
      <c r="DW28" s="17" t="s">
        <v>454</v>
      </c>
      <c r="DX28" s="17" t="s">
        <v>449</v>
      </c>
      <c r="DY28" s="17" t="s">
        <v>455</v>
      </c>
      <c r="DZ28" s="18">
        <v>0</v>
      </c>
      <c r="EA28" s="17" t="s">
        <v>456</v>
      </c>
      <c r="EB28" s="18">
        <v>0</v>
      </c>
      <c r="EC28" s="17" t="s">
        <v>438</v>
      </c>
      <c r="ED28" s="18">
        <v>0</v>
      </c>
      <c r="EE28" s="17" t="s">
        <v>438</v>
      </c>
      <c r="EF28" s="17" t="s">
        <v>449</v>
      </c>
      <c r="EG28" s="19">
        <v>44816</v>
      </c>
      <c r="EH28" s="18">
        <v>0</v>
      </c>
      <c r="EI28" s="17" t="s">
        <v>438</v>
      </c>
      <c r="EJ28" s="17" t="s">
        <v>449</v>
      </c>
      <c r="EK28" s="17" t="s">
        <v>457</v>
      </c>
      <c r="EL28" s="18">
        <v>0</v>
      </c>
      <c r="EM28" s="24">
        <v>0</v>
      </c>
      <c r="EN28" s="18">
        <v>0</v>
      </c>
      <c r="EO28" s="17" t="s">
        <v>458</v>
      </c>
      <c r="EP28" s="17" t="s">
        <v>449</v>
      </c>
      <c r="EQ28" s="20">
        <v>1.1703220000000001</v>
      </c>
      <c r="ER28" s="18">
        <v>0</v>
      </c>
      <c r="ES28" s="20">
        <v>0</v>
      </c>
      <c r="ET28" s="17" t="s">
        <v>449</v>
      </c>
      <c r="EU28" s="18">
        <v>0</v>
      </c>
      <c r="EV28" s="18">
        <v>0</v>
      </c>
      <c r="EW28" s="20">
        <v>1.1703220000000001</v>
      </c>
      <c r="EX28" s="18">
        <v>0</v>
      </c>
      <c r="EY28" s="18">
        <v>159389135.09</v>
      </c>
      <c r="EZ28" s="17" t="s">
        <v>438</v>
      </c>
      <c r="FA28" s="18">
        <v>0</v>
      </c>
      <c r="FB28" s="18">
        <v>0</v>
      </c>
      <c r="FC28" s="17" t="s">
        <v>436</v>
      </c>
      <c r="FD28" s="17" t="s">
        <v>438</v>
      </c>
      <c r="FE28" s="17" t="s">
        <v>459</v>
      </c>
      <c r="FF28" s="18">
        <v>0</v>
      </c>
      <c r="FG28" s="17" t="s">
        <v>459</v>
      </c>
      <c r="FH28" s="17" t="s">
        <v>460</v>
      </c>
      <c r="FI28" s="18">
        <v>0</v>
      </c>
      <c r="FJ28" s="17" t="s">
        <v>461</v>
      </c>
      <c r="FK28" s="17" t="s">
        <v>449</v>
      </c>
      <c r="FL28" s="19"/>
      <c r="FM28" s="18">
        <v>579422.97</v>
      </c>
      <c r="FN28" s="19"/>
      <c r="FO28" s="17" t="s">
        <v>449</v>
      </c>
      <c r="FP28" s="17" t="s">
        <v>428</v>
      </c>
      <c r="FQ28" s="18">
        <v>0</v>
      </c>
      <c r="FR28" s="17" t="s">
        <v>457</v>
      </c>
      <c r="FS28" s="18">
        <v>0</v>
      </c>
      <c r="FT28" s="17" t="s">
        <v>457</v>
      </c>
      <c r="FU28" s="17" t="s">
        <v>449</v>
      </c>
      <c r="FV28" s="24">
        <v>0</v>
      </c>
      <c r="FW28" s="18">
        <v>0</v>
      </c>
      <c r="FX28" s="24">
        <v>0</v>
      </c>
      <c r="FY28" s="17" t="s">
        <v>438</v>
      </c>
      <c r="FZ28" s="18">
        <v>0</v>
      </c>
      <c r="GA28" s="19"/>
      <c r="GB28" s="18">
        <v>0</v>
      </c>
      <c r="GC28" s="17" t="s">
        <v>438</v>
      </c>
      <c r="GD28" s="18">
        <v>0</v>
      </c>
      <c r="GE28" s="17" t="s">
        <v>438</v>
      </c>
      <c r="GF28" s="18">
        <v>0</v>
      </c>
      <c r="GG28" s="17" t="s">
        <v>438</v>
      </c>
      <c r="GH28" s="18">
        <v>0</v>
      </c>
      <c r="GI28" s="17" t="s">
        <v>438</v>
      </c>
      <c r="GJ28" s="18">
        <v>0</v>
      </c>
      <c r="GK28" s="18">
        <v>0</v>
      </c>
      <c r="GL28" s="18">
        <v>1792.83</v>
      </c>
      <c r="GM28" s="18">
        <v>0</v>
      </c>
      <c r="GN28" s="18">
        <v>0</v>
      </c>
      <c r="GO28" s="25">
        <v>0</v>
      </c>
      <c r="GP28" s="17" t="s">
        <v>449</v>
      </c>
      <c r="GQ28" s="25">
        <v>0</v>
      </c>
      <c r="GR28" s="18">
        <v>1792.83</v>
      </c>
      <c r="GS28" s="20">
        <v>0</v>
      </c>
      <c r="GT28" s="18">
        <v>0</v>
      </c>
      <c r="GU28" s="20">
        <v>0</v>
      </c>
      <c r="GV28" s="18">
        <v>1792.83</v>
      </c>
      <c r="GW28" s="17" t="s">
        <v>817</v>
      </c>
      <c r="GX28" s="17" t="s">
        <v>449</v>
      </c>
      <c r="GY28" s="17" t="s">
        <v>818</v>
      </c>
      <c r="GZ28" s="18">
        <v>1792.83</v>
      </c>
      <c r="HA28" s="17" t="s">
        <v>438</v>
      </c>
      <c r="HB28" s="18">
        <v>0</v>
      </c>
      <c r="HC28" s="17" t="s">
        <v>438</v>
      </c>
      <c r="HD28" s="18">
        <v>0</v>
      </c>
      <c r="HE28" s="17" t="s">
        <v>438</v>
      </c>
      <c r="HF28" s="17" t="s">
        <v>449</v>
      </c>
      <c r="HG28" s="17" t="s">
        <v>464</v>
      </c>
      <c r="HH28" s="18">
        <v>0</v>
      </c>
      <c r="HI28" s="17" t="s">
        <v>438</v>
      </c>
      <c r="HJ28" s="18">
        <v>0</v>
      </c>
      <c r="HK28" s="17" t="s">
        <v>465</v>
      </c>
      <c r="HL28" s="18">
        <v>0</v>
      </c>
      <c r="HM28" s="20">
        <v>0</v>
      </c>
      <c r="HN28" s="17" t="s">
        <v>449</v>
      </c>
      <c r="HO28" s="17" t="s">
        <v>438</v>
      </c>
      <c r="HP28" s="18">
        <v>0</v>
      </c>
      <c r="HQ28" s="17" t="s">
        <v>438</v>
      </c>
      <c r="HR28" s="18">
        <v>0</v>
      </c>
      <c r="HS28" s="17" t="s">
        <v>438</v>
      </c>
      <c r="HT28" s="18">
        <v>0</v>
      </c>
      <c r="HU28" s="17" t="s">
        <v>438</v>
      </c>
      <c r="HV28" s="17" t="s">
        <v>449</v>
      </c>
      <c r="HW28" s="17" t="s">
        <v>438</v>
      </c>
      <c r="HX28" s="18">
        <v>0</v>
      </c>
      <c r="HY28" s="20">
        <v>0</v>
      </c>
      <c r="HZ28" s="18">
        <v>0</v>
      </c>
      <c r="IA28" s="20">
        <v>0</v>
      </c>
      <c r="IB28" s="18">
        <v>0</v>
      </c>
      <c r="IC28" s="17" t="s">
        <v>466</v>
      </c>
      <c r="ID28" s="18">
        <v>0</v>
      </c>
      <c r="IE28" s="20">
        <v>0</v>
      </c>
      <c r="IF28" s="17" t="s">
        <v>449</v>
      </c>
      <c r="IG28" s="24">
        <v>0</v>
      </c>
      <c r="IH28" s="18">
        <v>0</v>
      </c>
      <c r="II28" s="17" t="s">
        <v>438</v>
      </c>
      <c r="IJ28" s="18">
        <v>0</v>
      </c>
      <c r="IK28" s="17" t="s">
        <v>438</v>
      </c>
      <c r="IL28" s="18">
        <v>0</v>
      </c>
      <c r="IM28" s="17" t="s">
        <v>438</v>
      </c>
      <c r="IN28" s="17" t="s">
        <v>449</v>
      </c>
      <c r="IO28" s="17" t="s">
        <v>438</v>
      </c>
      <c r="IP28" s="18">
        <v>0</v>
      </c>
      <c r="IQ28" s="17" t="s">
        <v>438</v>
      </c>
      <c r="IR28" s="18">
        <v>0</v>
      </c>
      <c r="IS28" s="17" t="s">
        <v>438</v>
      </c>
      <c r="IT28" s="18">
        <v>0</v>
      </c>
      <c r="IU28" s="17" t="s">
        <v>438</v>
      </c>
      <c r="IV28" s="17" t="s">
        <v>449</v>
      </c>
      <c r="IW28" s="17" t="s">
        <v>438</v>
      </c>
      <c r="IX28" s="18">
        <v>0</v>
      </c>
      <c r="IY28" s="17" t="s">
        <v>438</v>
      </c>
      <c r="IZ28" s="18">
        <v>0</v>
      </c>
      <c r="JA28" s="17" t="s">
        <v>467</v>
      </c>
      <c r="JB28" s="18">
        <v>0</v>
      </c>
      <c r="JC28" s="17" t="s">
        <v>468</v>
      </c>
      <c r="JD28" s="17" t="s">
        <v>449</v>
      </c>
      <c r="JE28" s="18">
        <v>0</v>
      </c>
      <c r="JF28" s="19"/>
      <c r="JG28" s="17" t="s">
        <v>449</v>
      </c>
      <c r="JH28" s="19"/>
      <c r="JI28" s="18">
        <v>0</v>
      </c>
      <c r="JJ28" s="17" t="s">
        <v>438</v>
      </c>
      <c r="JK28" s="17" t="s">
        <v>449</v>
      </c>
      <c r="JL28" s="17" t="s">
        <v>438</v>
      </c>
      <c r="JM28" s="18">
        <v>0</v>
      </c>
      <c r="JN28" s="26">
        <v>0</v>
      </c>
      <c r="JO28" s="17" t="s">
        <v>449</v>
      </c>
      <c r="JP28" s="20">
        <v>211.545444</v>
      </c>
      <c r="JQ28" s="18">
        <v>0</v>
      </c>
      <c r="JR28" s="17" t="s">
        <v>449</v>
      </c>
      <c r="JS28" s="17" t="s">
        <v>438</v>
      </c>
      <c r="JT28" s="17" t="s">
        <v>438</v>
      </c>
      <c r="JU28" s="18">
        <v>0</v>
      </c>
      <c r="JV28" s="17" t="s">
        <v>438</v>
      </c>
      <c r="JW28" s="17" t="s">
        <v>449</v>
      </c>
      <c r="JX28" s="24">
        <v>0</v>
      </c>
      <c r="JY28" s="18">
        <v>581215.80000000005</v>
      </c>
      <c r="JZ28" s="19"/>
      <c r="KA28" s="17" t="s">
        <v>449</v>
      </c>
      <c r="KB28" s="26">
        <v>0</v>
      </c>
      <c r="KC28" s="18">
        <v>581215.80000000005</v>
      </c>
      <c r="KD28" s="25">
        <v>0</v>
      </c>
      <c r="KE28" s="18">
        <v>0</v>
      </c>
      <c r="KF28" s="25">
        <v>0</v>
      </c>
      <c r="KG28" s="17" t="s">
        <v>449</v>
      </c>
      <c r="KH28" s="25">
        <v>0</v>
      </c>
      <c r="KI28" s="18">
        <v>581215.80000000005</v>
      </c>
      <c r="KJ28" s="26">
        <v>0</v>
      </c>
      <c r="KK28" s="17" t="s">
        <v>449</v>
      </c>
      <c r="KL28" s="25">
        <v>0</v>
      </c>
      <c r="KM28" s="18">
        <v>0</v>
      </c>
      <c r="KN28" s="25">
        <v>0</v>
      </c>
      <c r="KO28" s="18">
        <v>0</v>
      </c>
      <c r="KP28" s="25">
        <v>0</v>
      </c>
      <c r="KQ28" s="17" t="s">
        <v>438</v>
      </c>
      <c r="KR28" s="17" t="s">
        <v>1011</v>
      </c>
      <c r="KS28" s="18">
        <v>0</v>
      </c>
      <c r="KT28" s="17" t="s">
        <v>1012</v>
      </c>
      <c r="KU28" s="17" t="s">
        <v>438</v>
      </c>
      <c r="KV28" s="17" t="s">
        <v>438</v>
      </c>
      <c r="KW28" s="18">
        <v>0</v>
      </c>
      <c r="KX28" s="17" t="s">
        <v>438</v>
      </c>
      <c r="KY28" s="18">
        <v>0</v>
      </c>
      <c r="KZ28" s="17" t="s">
        <v>438</v>
      </c>
      <c r="LA28" s="17" t="s">
        <v>438</v>
      </c>
      <c r="LB28" s="17" t="s">
        <v>438</v>
      </c>
      <c r="LC28" s="18">
        <v>0</v>
      </c>
      <c r="LD28" s="17" t="s">
        <v>438</v>
      </c>
      <c r="LE28" s="17" t="s">
        <v>438</v>
      </c>
      <c r="LF28" s="17" t="s">
        <v>438</v>
      </c>
      <c r="LG28" s="18">
        <v>0</v>
      </c>
      <c r="LH28" s="17" t="s">
        <v>438</v>
      </c>
      <c r="LI28" s="18">
        <v>0</v>
      </c>
      <c r="LJ28" s="17" t="s">
        <v>438</v>
      </c>
      <c r="LK28" s="17" t="s">
        <v>438</v>
      </c>
      <c r="LL28" s="17" t="s">
        <v>438</v>
      </c>
      <c r="LM28" s="18">
        <v>0</v>
      </c>
      <c r="LN28" s="17" t="s">
        <v>438</v>
      </c>
      <c r="LO28" s="17" t="s">
        <v>438</v>
      </c>
      <c r="LP28" s="17" t="s">
        <v>438</v>
      </c>
      <c r="LQ28" s="18">
        <v>0</v>
      </c>
      <c r="LR28" s="18">
        <v>0</v>
      </c>
      <c r="LS28" s="17" t="s">
        <v>438</v>
      </c>
      <c r="LT28" s="20">
        <v>0</v>
      </c>
      <c r="LU28" s="18">
        <v>0</v>
      </c>
      <c r="LV28" s="18">
        <v>0</v>
      </c>
      <c r="LW28" s="17" t="s">
        <v>449</v>
      </c>
      <c r="LX28" s="17" t="s">
        <v>438</v>
      </c>
      <c r="LY28" s="18">
        <v>0</v>
      </c>
      <c r="LZ28" s="19">
        <v>44834</v>
      </c>
      <c r="MA28" s="17" t="s">
        <v>449</v>
      </c>
      <c r="MB28" s="17" t="s">
        <v>438</v>
      </c>
      <c r="MC28" s="18">
        <v>0</v>
      </c>
      <c r="MD28" s="19"/>
      <c r="ME28" s="17" t="s">
        <v>449</v>
      </c>
      <c r="MF28" s="23">
        <v>0</v>
      </c>
      <c r="MG28" s="18">
        <v>0</v>
      </c>
      <c r="MH28" s="17" t="s">
        <v>438</v>
      </c>
      <c r="MI28" s="17" t="s">
        <v>449</v>
      </c>
      <c r="MJ28" s="17" t="s">
        <v>438</v>
      </c>
      <c r="MK28" s="18">
        <v>0</v>
      </c>
      <c r="ML28" s="17" t="s">
        <v>438</v>
      </c>
      <c r="MM28" s="18">
        <v>0</v>
      </c>
      <c r="MN28" s="17" t="s">
        <v>471</v>
      </c>
      <c r="MO28" s="17" t="s">
        <v>449</v>
      </c>
      <c r="MP28" s="17" t="s">
        <v>438</v>
      </c>
      <c r="MQ28" s="18">
        <v>0</v>
      </c>
      <c r="MR28" s="17" t="s">
        <v>438</v>
      </c>
      <c r="MS28" s="17" t="s">
        <v>449</v>
      </c>
      <c r="MT28" s="17" t="s">
        <v>438</v>
      </c>
      <c r="MU28" s="18">
        <v>0</v>
      </c>
      <c r="MV28" s="17" t="s">
        <v>438</v>
      </c>
      <c r="MW28" s="18">
        <v>0</v>
      </c>
      <c r="MX28" s="17" t="s">
        <v>438</v>
      </c>
      <c r="MY28" s="17" t="s">
        <v>438</v>
      </c>
      <c r="MZ28" s="18">
        <v>0</v>
      </c>
      <c r="NA28" s="17" t="s">
        <v>472</v>
      </c>
      <c r="NB28" s="17" t="s">
        <v>438</v>
      </c>
      <c r="NC28" s="18">
        <v>581215.80000000005</v>
      </c>
      <c r="ND28" s="18">
        <v>0</v>
      </c>
      <c r="NE28" s="18">
        <v>581215.80000000005</v>
      </c>
      <c r="NF28" s="17" t="s">
        <v>438</v>
      </c>
      <c r="NG28" s="18">
        <v>581215.80000000005</v>
      </c>
      <c r="NH28" s="18">
        <v>0</v>
      </c>
      <c r="NI28" s="18">
        <v>0</v>
      </c>
      <c r="NJ28" s="17" t="s">
        <v>438</v>
      </c>
      <c r="NK28" s="18">
        <v>1792.83</v>
      </c>
      <c r="NL28" s="18">
        <v>0</v>
      </c>
      <c r="NM28" s="18">
        <v>1792.83</v>
      </c>
      <c r="NN28" s="17" t="s">
        <v>438</v>
      </c>
      <c r="NO28" s="17" t="s">
        <v>473</v>
      </c>
      <c r="NP28" s="18">
        <v>0</v>
      </c>
      <c r="NQ28" s="20">
        <v>0</v>
      </c>
      <c r="NR28" s="17" t="s">
        <v>438</v>
      </c>
      <c r="NS28" s="20">
        <v>0</v>
      </c>
      <c r="NT28" s="18">
        <v>0</v>
      </c>
      <c r="NU28" s="18">
        <v>0</v>
      </c>
      <c r="NV28" s="17" t="s">
        <v>438</v>
      </c>
      <c r="NW28" s="18">
        <v>0</v>
      </c>
      <c r="NX28" s="18">
        <v>0</v>
      </c>
      <c r="NY28" s="17" t="s">
        <v>438</v>
      </c>
      <c r="NZ28" s="17" t="s">
        <v>438</v>
      </c>
      <c r="OA28" s="18">
        <v>581215.80000000005</v>
      </c>
      <c r="OB28" s="18">
        <v>0</v>
      </c>
      <c r="OC28" s="17" t="s">
        <v>438</v>
      </c>
      <c r="OD28" s="17" t="s">
        <v>438</v>
      </c>
      <c r="OE28" s="17" t="s">
        <v>438</v>
      </c>
      <c r="OF28" s="18">
        <v>0</v>
      </c>
      <c r="OG28" s="17" t="s">
        <v>438</v>
      </c>
      <c r="OH28" s="17" t="s">
        <v>438</v>
      </c>
      <c r="OI28" s="17" t="s">
        <v>438</v>
      </c>
      <c r="OJ28" s="18">
        <v>0</v>
      </c>
      <c r="OK28" s="17" t="s">
        <v>438</v>
      </c>
      <c r="OL28" s="17" t="s">
        <v>438</v>
      </c>
      <c r="OM28" s="17" t="s">
        <v>438</v>
      </c>
      <c r="ON28" s="18">
        <v>0</v>
      </c>
      <c r="OO28" s="17" t="s">
        <v>438</v>
      </c>
      <c r="OP28" s="17" t="s">
        <v>438</v>
      </c>
      <c r="OQ28" s="17" t="s">
        <v>666</v>
      </c>
      <c r="OR28" s="18">
        <v>0</v>
      </c>
      <c r="OS28" s="17" t="s">
        <v>438</v>
      </c>
      <c r="OT28" s="17" t="s">
        <v>438</v>
      </c>
      <c r="OU28" s="17" t="s">
        <v>438</v>
      </c>
      <c r="OV28" s="18">
        <v>0</v>
      </c>
      <c r="OW28" s="17" t="s">
        <v>438</v>
      </c>
      <c r="OX28" s="17" t="s">
        <v>438</v>
      </c>
      <c r="OY28" s="17" t="s">
        <v>427</v>
      </c>
      <c r="OZ28" s="18">
        <v>0</v>
      </c>
      <c r="PA28" s="18">
        <v>0</v>
      </c>
      <c r="PB28" s="18">
        <v>0</v>
      </c>
      <c r="PC28" s="21">
        <v>1</v>
      </c>
      <c r="PD28" s="17" t="s">
        <v>438</v>
      </c>
      <c r="PE28" s="17" t="s">
        <v>438</v>
      </c>
      <c r="PF28" s="17" t="s">
        <v>475</v>
      </c>
      <c r="PG28" s="17" t="s">
        <v>476</v>
      </c>
      <c r="PH28" s="17" t="s">
        <v>477</v>
      </c>
      <c r="PI28" s="17" t="s">
        <v>478</v>
      </c>
      <c r="PJ28" s="17" t="s">
        <v>436</v>
      </c>
      <c r="PK28" s="17" t="s">
        <v>437</v>
      </c>
      <c r="PL28" s="17" t="s">
        <v>1013</v>
      </c>
      <c r="PM28" s="17" t="s">
        <v>1014</v>
      </c>
      <c r="PN28" s="17" t="s">
        <v>676</v>
      </c>
      <c r="PO28" s="17" t="s">
        <v>482</v>
      </c>
      <c r="PP28" s="17" t="s">
        <v>817</v>
      </c>
      <c r="PQ28" s="17" t="s">
        <v>438</v>
      </c>
      <c r="PR28" s="19"/>
      <c r="PS28" s="19"/>
      <c r="PT28" s="17" t="s">
        <v>483</v>
      </c>
      <c r="PU28" s="17" t="s">
        <v>484</v>
      </c>
      <c r="PV28" s="20">
        <v>212.2</v>
      </c>
      <c r="PW28" s="18">
        <v>581215.80000000005</v>
      </c>
      <c r="PX28" s="17" t="s">
        <v>449</v>
      </c>
      <c r="PY28" s="17" t="s">
        <v>449</v>
      </c>
      <c r="PZ28" s="18">
        <v>581215.80000000005</v>
      </c>
      <c r="QA28" s="17" t="s">
        <v>449</v>
      </c>
      <c r="QB28" s="20">
        <v>211.545444</v>
      </c>
      <c r="QC28" s="17" t="s">
        <v>449</v>
      </c>
      <c r="QD28" s="20">
        <v>212.2</v>
      </c>
      <c r="QE28" s="17" t="s">
        <v>449</v>
      </c>
      <c r="QF28" s="17" t="s">
        <v>485</v>
      </c>
      <c r="QG28" s="20">
        <v>211.545444</v>
      </c>
      <c r="QH28" s="17" t="s">
        <v>449</v>
      </c>
      <c r="QI28" s="20">
        <v>212.2</v>
      </c>
      <c r="QJ28" s="17" t="s">
        <v>449</v>
      </c>
      <c r="QK28" s="17" t="s">
        <v>486</v>
      </c>
      <c r="QL28" s="17" t="s">
        <v>438</v>
      </c>
      <c r="QM28" s="17" t="s">
        <v>438</v>
      </c>
      <c r="QN28" s="17" t="s">
        <v>438</v>
      </c>
      <c r="QO28" s="17" t="s">
        <v>487</v>
      </c>
      <c r="QP28" s="17" t="s">
        <v>438</v>
      </c>
      <c r="QQ28" s="17" t="s">
        <v>488</v>
      </c>
      <c r="QR28" s="17" t="s">
        <v>438</v>
      </c>
      <c r="QS28" s="17" t="s">
        <v>438</v>
      </c>
      <c r="QT28" s="17" t="s">
        <v>489</v>
      </c>
      <c r="QU28" s="17" t="s">
        <v>490</v>
      </c>
      <c r="QV28" s="17" t="s">
        <v>844</v>
      </c>
      <c r="QW28" s="17" t="s">
        <v>491</v>
      </c>
      <c r="QX28" s="17" t="s">
        <v>823</v>
      </c>
      <c r="QY28" s="17" t="s">
        <v>438</v>
      </c>
      <c r="QZ28" s="17" t="s">
        <v>438</v>
      </c>
      <c r="RA28" s="17" t="s">
        <v>449</v>
      </c>
      <c r="RB28" s="17" t="s">
        <v>449</v>
      </c>
    </row>
    <row r="29" spans="1:470" outlineLevel="2" x14ac:dyDescent="0.25">
      <c r="A29" s="17" t="s">
        <v>425</v>
      </c>
      <c r="B29" s="17" t="s">
        <v>728</v>
      </c>
      <c r="C29" s="17" t="s">
        <v>427</v>
      </c>
      <c r="D29" s="17" t="s">
        <v>428</v>
      </c>
      <c r="E29" s="17" t="s">
        <v>729</v>
      </c>
      <c r="F29" s="17" t="s">
        <v>730</v>
      </c>
      <c r="G29" s="17">
        <v>9101</v>
      </c>
      <c r="H29" s="18">
        <v>0</v>
      </c>
      <c r="I29" s="19">
        <v>44834</v>
      </c>
      <c r="J29" s="20">
        <v>641</v>
      </c>
      <c r="K29" s="18">
        <v>814858.74</v>
      </c>
      <c r="L29" s="18">
        <v>814858.74</v>
      </c>
      <c r="M29" s="18">
        <v>812916.2</v>
      </c>
      <c r="N29" s="18">
        <v>812916.2</v>
      </c>
      <c r="O29" s="18">
        <v>812916.2</v>
      </c>
      <c r="P29" s="18">
        <v>812916.2</v>
      </c>
      <c r="Q29" s="18">
        <v>0</v>
      </c>
      <c r="R29" s="18">
        <v>-1942.54</v>
      </c>
      <c r="S29" s="18">
        <v>0</v>
      </c>
      <c r="T29" s="17" t="s">
        <v>431</v>
      </c>
      <c r="U29" s="17" t="s">
        <v>432</v>
      </c>
      <c r="V29" s="17" t="s">
        <v>731</v>
      </c>
      <c r="W29" s="17" t="s">
        <v>732</v>
      </c>
      <c r="X29" s="17" t="s">
        <v>435</v>
      </c>
      <c r="Y29" s="17" t="s">
        <v>436</v>
      </c>
      <c r="Z29" s="17" t="s">
        <v>437</v>
      </c>
      <c r="AA29" s="17" t="s">
        <v>431</v>
      </c>
      <c r="AB29" s="17" t="s">
        <v>438</v>
      </c>
      <c r="AC29" s="17" t="s">
        <v>438</v>
      </c>
      <c r="AD29" s="17" t="s">
        <v>438</v>
      </c>
      <c r="AE29" s="17" t="s">
        <v>438</v>
      </c>
      <c r="AF29" s="17" t="s">
        <v>439</v>
      </c>
      <c r="AG29" s="17" t="s">
        <v>438</v>
      </c>
      <c r="AH29" s="17" t="s">
        <v>438</v>
      </c>
      <c r="AI29" s="17" t="s">
        <v>440</v>
      </c>
      <c r="AJ29" s="17" t="s">
        <v>441</v>
      </c>
      <c r="AK29" s="17" t="s">
        <v>442</v>
      </c>
      <c r="AL29" s="18">
        <v>0</v>
      </c>
      <c r="AM29" s="17" t="s">
        <v>438</v>
      </c>
      <c r="AN29" s="21">
        <v>0</v>
      </c>
      <c r="AO29" s="17" t="s">
        <v>438</v>
      </c>
      <c r="AP29" s="21">
        <v>0</v>
      </c>
      <c r="AQ29" s="17" t="s">
        <v>438</v>
      </c>
      <c r="AR29" s="22" t="s">
        <v>443</v>
      </c>
      <c r="AS29" s="17" t="s">
        <v>438</v>
      </c>
      <c r="AT29" s="17" t="s">
        <v>438</v>
      </c>
      <c r="AU29" s="17" t="s">
        <v>438</v>
      </c>
      <c r="AV29" s="17" t="s">
        <v>438</v>
      </c>
      <c r="AW29" s="17" t="s">
        <v>438</v>
      </c>
      <c r="AX29" s="17" t="s">
        <v>733</v>
      </c>
      <c r="AY29" s="17" t="s">
        <v>437</v>
      </c>
      <c r="AZ29" s="17" t="s">
        <v>445</v>
      </c>
      <c r="BA29" s="18">
        <v>0</v>
      </c>
      <c r="BB29" s="21">
        <v>0</v>
      </c>
      <c r="BC29" s="21">
        <v>0</v>
      </c>
      <c r="BD29" s="17" t="s">
        <v>438</v>
      </c>
      <c r="BE29" s="21">
        <v>0</v>
      </c>
      <c r="BF29" s="17" t="s">
        <v>446</v>
      </c>
      <c r="BG29" s="20">
        <v>0</v>
      </c>
      <c r="BH29" s="20">
        <v>0</v>
      </c>
      <c r="BI29" s="18">
        <v>-0.24</v>
      </c>
      <c r="BJ29" s="17" t="s">
        <v>447</v>
      </c>
      <c r="BK29" s="17" t="s">
        <v>438</v>
      </c>
      <c r="BL29" s="19"/>
      <c r="BM29" s="17" t="s">
        <v>448</v>
      </c>
      <c r="BN29" s="23">
        <v>0</v>
      </c>
      <c r="BO29" s="17" t="s">
        <v>438</v>
      </c>
      <c r="BP29" s="17" t="s">
        <v>438</v>
      </c>
      <c r="BQ29" s="17" t="s">
        <v>438</v>
      </c>
      <c r="BR29" s="17" t="s">
        <v>436</v>
      </c>
      <c r="BS29" s="19"/>
      <c r="BT29" s="19"/>
      <c r="BU29" s="17" t="s">
        <v>438</v>
      </c>
      <c r="BV29" s="19"/>
      <c r="BW29" s="17" t="s">
        <v>438</v>
      </c>
      <c r="BX29" s="17" t="s">
        <v>438</v>
      </c>
      <c r="BY29" s="17" t="s">
        <v>438</v>
      </c>
      <c r="BZ29" s="17" t="s">
        <v>438</v>
      </c>
      <c r="CA29" s="17" t="s">
        <v>438</v>
      </c>
      <c r="CB29" s="17" t="s">
        <v>438</v>
      </c>
      <c r="CC29" s="17" t="s">
        <v>437</v>
      </c>
      <c r="CD29" s="17" t="s">
        <v>438</v>
      </c>
      <c r="CE29" s="17" t="s">
        <v>438</v>
      </c>
      <c r="CF29" s="18">
        <v>49662896.729999997</v>
      </c>
      <c r="CG29" s="18">
        <v>0</v>
      </c>
      <c r="CH29" s="18">
        <v>0</v>
      </c>
      <c r="CI29" s="17" t="s">
        <v>438</v>
      </c>
      <c r="CJ29" s="17" t="s">
        <v>436</v>
      </c>
      <c r="CK29" s="17" t="s">
        <v>438</v>
      </c>
      <c r="CL29" s="18">
        <v>814858.74</v>
      </c>
      <c r="CM29" s="17" t="s">
        <v>438</v>
      </c>
      <c r="CN29" s="18">
        <v>0</v>
      </c>
      <c r="CO29" s="18">
        <v>0</v>
      </c>
      <c r="CP29" s="17" t="s">
        <v>449</v>
      </c>
      <c r="CQ29" s="20">
        <v>0</v>
      </c>
      <c r="CR29" s="18">
        <v>814858.74</v>
      </c>
      <c r="CS29" s="18">
        <v>0</v>
      </c>
      <c r="CT29" s="17" t="s">
        <v>449</v>
      </c>
      <c r="CU29" s="17" t="s">
        <v>438</v>
      </c>
      <c r="CV29" s="18">
        <v>0</v>
      </c>
      <c r="CW29" s="17" t="s">
        <v>438</v>
      </c>
      <c r="CX29" s="18">
        <v>0</v>
      </c>
      <c r="CY29" s="17" t="s">
        <v>438</v>
      </c>
      <c r="CZ29" s="17" t="s">
        <v>449</v>
      </c>
      <c r="DA29" s="17" t="s">
        <v>438</v>
      </c>
      <c r="DB29" s="18">
        <v>0</v>
      </c>
      <c r="DC29" s="18">
        <v>5</v>
      </c>
      <c r="DD29" s="17" t="s">
        <v>449</v>
      </c>
      <c r="DE29" s="17" t="s">
        <v>450</v>
      </c>
      <c r="DF29" s="19">
        <v>44817</v>
      </c>
      <c r="DG29" s="18">
        <v>814858.74</v>
      </c>
      <c r="DH29" s="19"/>
      <c r="DI29" s="18">
        <v>0</v>
      </c>
      <c r="DJ29" s="17" t="s">
        <v>447</v>
      </c>
      <c r="DK29" s="17" t="s">
        <v>449</v>
      </c>
      <c r="DL29" s="17" t="s">
        <v>451</v>
      </c>
      <c r="DM29" s="18">
        <v>814858.74</v>
      </c>
      <c r="DN29" s="17" t="s">
        <v>449</v>
      </c>
      <c r="DO29" s="17" t="s">
        <v>438</v>
      </c>
      <c r="DP29" s="18">
        <v>0</v>
      </c>
      <c r="DQ29" s="19"/>
      <c r="DR29" s="18">
        <v>0</v>
      </c>
      <c r="DS29" s="17" t="s">
        <v>452</v>
      </c>
      <c r="DT29" s="17" t="s">
        <v>449</v>
      </c>
      <c r="DU29" s="17" t="s">
        <v>453</v>
      </c>
      <c r="DV29" s="18">
        <v>0</v>
      </c>
      <c r="DW29" s="17" t="s">
        <v>454</v>
      </c>
      <c r="DX29" s="17" t="s">
        <v>449</v>
      </c>
      <c r="DY29" s="17" t="s">
        <v>455</v>
      </c>
      <c r="DZ29" s="18">
        <v>0</v>
      </c>
      <c r="EA29" s="17" t="s">
        <v>456</v>
      </c>
      <c r="EB29" s="18">
        <v>0</v>
      </c>
      <c r="EC29" s="17" t="s">
        <v>438</v>
      </c>
      <c r="ED29" s="18">
        <v>0</v>
      </c>
      <c r="EE29" s="17" t="s">
        <v>438</v>
      </c>
      <c r="EF29" s="17" t="s">
        <v>449</v>
      </c>
      <c r="EG29" s="19">
        <v>44816</v>
      </c>
      <c r="EH29" s="18">
        <v>0</v>
      </c>
      <c r="EI29" s="17" t="s">
        <v>438</v>
      </c>
      <c r="EJ29" s="17" t="s">
        <v>449</v>
      </c>
      <c r="EK29" s="17" t="s">
        <v>457</v>
      </c>
      <c r="EL29" s="18">
        <v>0</v>
      </c>
      <c r="EM29" s="24">
        <v>0</v>
      </c>
      <c r="EN29" s="18">
        <v>0</v>
      </c>
      <c r="EO29" s="17" t="s">
        <v>458</v>
      </c>
      <c r="EP29" s="17" t="s">
        <v>449</v>
      </c>
      <c r="EQ29" s="20">
        <v>1.636868</v>
      </c>
      <c r="ER29" s="18">
        <v>0</v>
      </c>
      <c r="ES29" s="20">
        <v>0</v>
      </c>
      <c r="ET29" s="17" t="s">
        <v>449</v>
      </c>
      <c r="EU29" s="18">
        <v>0</v>
      </c>
      <c r="EV29" s="18">
        <v>0</v>
      </c>
      <c r="EW29" s="20">
        <v>1.636868</v>
      </c>
      <c r="EX29" s="18">
        <v>0</v>
      </c>
      <c r="EY29" s="18">
        <v>159389135.09</v>
      </c>
      <c r="EZ29" s="17" t="s">
        <v>438</v>
      </c>
      <c r="FA29" s="18">
        <v>0</v>
      </c>
      <c r="FB29" s="18">
        <v>0</v>
      </c>
      <c r="FC29" s="17" t="s">
        <v>436</v>
      </c>
      <c r="FD29" s="17" t="s">
        <v>438</v>
      </c>
      <c r="FE29" s="17" t="s">
        <v>459</v>
      </c>
      <c r="FF29" s="18">
        <v>0</v>
      </c>
      <c r="FG29" s="17" t="s">
        <v>459</v>
      </c>
      <c r="FH29" s="17" t="s">
        <v>460</v>
      </c>
      <c r="FI29" s="18">
        <v>0</v>
      </c>
      <c r="FJ29" s="17" t="s">
        <v>461</v>
      </c>
      <c r="FK29" s="17" t="s">
        <v>449</v>
      </c>
      <c r="FL29" s="19"/>
      <c r="FM29" s="18">
        <v>814858.74</v>
      </c>
      <c r="FN29" s="19"/>
      <c r="FO29" s="17" t="s">
        <v>449</v>
      </c>
      <c r="FP29" s="17" t="s">
        <v>428</v>
      </c>
      <c r="FQ29" s="18">
        <v>0</v>
      </c>
      <c r="FR29" s="17" t="s">
        <v>457</v>
      </c>
      <c r="FS29" s="18">
        <v>0</v>
      </c>
      <c r="FT29" s="17" t="s">
        <v>457</v>
      </c>
      <c r="FU29" s="17" t="s">
        <v>449</v>
      </c>
      <c r="FV29" s="24">
        <v>0</v>
      </c>
      <c r="FW29" s="18">
        <v>0</v>
      </c>
      <c r="FX29" s="24">
        <v>0</v>
      </c>
      <c r="FY29" s="17" t="s">
        <v>438</v>
      </c>
      <c r="FZ29" s="18">
        <v>0</v>
      </c>
      <c r="GA29" s="19"/>
      <c r="GB29" s="18">
        <v>0</v>
      </c>
      <c r="GC29" s="17" t="s">
        <v>438</v>
      </c>
      <c r="GD29" s="18">
        <v>0</v>
      </c>
      <c r="GE29" s="17" t="s">
        <v>438</v>
      </c>
      <c r="GF29" s="18">
        <v>0</v>
      </c>
      <c r="GG29" s="17" t="s">
        <v>438</v>
      </c>
      <c r="GH29" s="18">
        <v>0</v>
      </c>
      <c r="GI29" s="17" t="s">
        <v>438</v>
      </c>
      <c r="GJ29" s="18">
        <v>0</v>
      </c>
      <c r="GK29" s="18">
        <v>0</v>
      </c>
      <c r="GL29" s="18">
        <v>-1942.54</v>
      </c>
      <c r="GM29" s="18">
        <v>0</v>
      </c>
      <c r="GN29" s="18">
        <v>0</v>
      </c>
      <c r="GO29" s="25">
        <v>0</v>
      </c>
      <c r="GP29" s="17" t="s">
        <v>449</v>
      </c>
      <c r="GQ29" s="25">
        <v>0</v>
      </c>
      <c r="GR29" s="18">
        <v>0</v>
      </c>
      <c r="GS29" s="20">
        <v>0</v>
      </c>
      <c r="GT29" s="18">
        <v>1942.54</v>
      </c>
      <c r="GU29" s="20">
        <v>0</v>
      </c>
      <c r="GV29" s="18">
        <v>-1942.54</v>
      </c>
      <c r="GW29" s="17" t="s">
        <v>605</v>
      </c>
      <c r="GX29" s="17" t="s">
        <v>449</v>
      </c>
      <c r="GY29" s="17" t="s">
        <v>606</v>
      </c>
      <c r="GZ29" s="18">
        <v>0</v>
      </c>
      <c r="HA29" s="17" t="s">
        <v>438</v>
      </c>
      <c r="HB29" s="18">
        <v>1942.54</v>
      </c>
      <c r="HC29" s="17" t="s">
        <v>438</v>
      </c>
      <c r="HD29" s="18">
        <v>0</v>
      </c>
      <c r="HE29" s="17" t="s">
        <v>438</v>
      </c>
      <c r="HF29" s="17" t="s">
        <v>449</v>
      </c>
      <c r="HG29" s="17" t="s">
        <v>464</v>
      </c>
      <c r="HH29" s="18">
        <v>0</v>
      </c>
      <c r="HI29" s="17" t="s">
        <v>438</v>
      </c>
      <c r="HJ29" s="18">
        <v>0</v>
      </c>
      <c r="HK29" s="17" t="s">
        <v>465</v>
      </c>
      <c r="HL29" s="18">
        <v>0</v>
      </c>
      <c r="HM29" s="20">
        <v>0</v>
      </c>
      <c r="HN29" s="17" t="s">
        <v>449</v>
      </c>
      <c r="HO29" s="17" t="s">
        <v>438</v>
      </c>
      <c r="HP29" s="18">
        <v>0</v>
      </c>
      <c r="HQ29" s="17" t="s">
        <v>438</v>
      </c>
      <c r="HR29" s="18">
        <v>0</v>
      </c>
      <c r="HS29" s="17" t="s">
        <v>438</v>
      </c>
      <c r="HT29" s="18">
        <v>0</v>
      </c>
      <c r="HU29" s="17" t="s">
        <v>438</v>
      </c>
      <c r="HV29" s="17" t="s">
        <v>449</v>
      </c>
      <c r="HW29" s="17" t="s">
        <v>438</v>
      </c>
      <c r="HX29" s="18">
        <v>0</v>
      </c>
      <c r="HY29" s="20">
        <v>0</v>
      </c>
      <c r="HZ29" s="18">
        <v>0</v>
      </c>
      <c r="IA29" s="20">
        <v>0</v>
      </c>
      <c r="IB29" s="18">
        <v>0</v>
      </c>
      <c r="IC29" s="17" t="s">
        <v>466</v>
      </c>
      <c r="ID29" s="18">
        <v>0</v>
      </c>
      <c r="IE29" s="20">
        <v>0</v>
      </c>
      <c r="IF29" s="17" t="s">
        <v>449</v>
      </c>
      <c r="IG29" s="24">
        <v>0</v>
      </c>
      <c r="IH29" s="18">
        <v>0</v>
      </c>
      <c r="II29" s="17" t="s">
        <v>438</v>
      </c>
      <c r="IJ29" s="18">
        <v>0</v>
      </c>
      <c r="IK29" s="17" t="s">
        <v>438</v>
      </c>
      <c r="IL29" s="18">
        <v>0</v>
      </c>
      <c r="IM29" s="17" t="s">
        <v>438</v>
      </c>
      <c r="IN29" s="17" t="s">
        <v>449</v>
      </c>
      <c r="IO29" s="17" t="s">
        <v>438</v>
      </c>
      <c r="IP29" s="18">
        <v>0</v>
      </c>
      <c r="IQ29" s="17" t="s">
        <v>438</v>
      </c>
      <c r="IR29" s="18">
        <v>0</v>
      </c>
      <c r="IS29" s="17" t="s">
        <v>438</v>
      </c>
      <c r="IT29" s="18">
        <v>0</v>
      </c>
      <c r="IU29" s="17" t="s">
        <v>438</v>
      </c>
      <c r="IV29" s="17" t="s">
        <v>449</v>
      </c>
      <c r="IW29" s="17" t="s">
        <v>438</v>
      </c>
      <c r="IX29" s="18">
        <v>0</v>
      </c>
      <c r="IY29" s="17" t="s">
        <v>438</v>
      </c>
      <c r="IZ29" s="18">
        <v>0</v>
      </c>
      <c r="JA29" s="17" t="s">
        <v>467</v>
      </c>
      <c r="JB29" s="18">
        <v>0</v>
      </c>
      <c r="JC29" s="17" t="s">
        <v>468</v>
      </c>
      <c r="JD29" s="17" t="s">
        <v>449</v>
      </c>
      <c r="JE29" s="18">
        <v>0</v>
      </c>
      <c r="JF29" s="19"/>
      <c r="JG29" s="17" t="s">
        <v>449</v>
      </c>
      <c r="JH29" s="19"/>
      <c r="JI29" s="18">
        <v>0</v>
      </c>
      <c r="JJ29" s="17" t="s">
        <v>438</v>
      </c>
      <c r="JK29" s="17" t="s">
        <v>449</v>
      </c>
      <c r="JL29" s="17" t="s">
        <v>438</v>
      </c>
      <c r="JM29" s="18">
        <v>0</v>
      </c>
      <c r="JN29" s="26">
        <v>0</v>
      </c>
      <c r="JO29" s="17" t="s">
        <v>449</v>
      </c>
      <c r="JP29" s="20">
        <v>1271.2304839999999</v>
      </c>
      <c r="JQ29" s="18">
        <v>0</v>
      </c>
      <c r="JR29" s="17" t="s">
        <v>449</v>
      </c>
      <c r="JS29" s="17" t="s">
        <v>438</v>
      </c>
      <c r="JT29" s="17" t="s">
        <v>438</v>
      </c>
      <c r="JU29" s="18">
        <v>0</v>
      </c>
      <c r="JV29" s="17" t="s">
        <v>438</v>
      </c>
      <c r="JW29" s="17" t="s">
        <v>449</v>
      </c>
      <c r="JX29" s="24">
        <v>0</v>
      </c>
      <c r="JY29" s="18">
        <v>812916.2</v>
      </c>
      <c r="JZ29" s="19"/>
      <c r="KA29" s="17" t="s">
        <v>449</v>
      </c>
      <c r="KB29" s="26">
        <v>0</v>
      </c>
      <c r="KC29" s="18">
        <v>812916.2</v>
      </c>
      <c r="KD29" s="25">
        <v>0</v>
      </c>
      <c r="KE29" s="18">
        <v>0</v>
      </c>
      <c r="KF29" s="25">
        <v>0</v>
      </c>
      <c r="KG29" s="17" t="s">
        <v>449</v>
      </c>
      <c r="KH29" s="25">
        <v>0</v>
      </c>
      <c r="KI29" s="18">
        <v>812916.2</v>
      </c>
      <c r="KJ29" s="26">
        <v>0</v>
      </c>
      <c r="KK29" s="17" t="s">
        <v>449</v>
      </c>
      <c r="KL29" s="25">
        <v>0</v>
      </c>
      <c r="KM29" s="18">
        <v>0</v>
      </c>
      <c r="KN29" s="25">
        <v>0</v>
      </c>
      <c r="KO29" s="18">
        <v>0</v>
      </c>
      <c r="KP29" s="25">
        <v>0</v>
      </c>
      <c r="KQ29" s="17" t="s">
        <v>438</v>
      </c>
      <c r="KR29" s="17" t="s">
        <v>734</v>
      </c>
      <c r="KS29" s="18">
        <v>0</v>
      </c>
      <c r="KT29" s="17" t="s">
        <v>735</v>
      </c>
      <c r="KU29" s="17" t="s">
        <v>438</v>
      </c>
      <c r="KV29" s="17" t="s">
        <v>438</v>
      </c>
      <c r="KW29" s="18">
        <v>0</v>
      </c>
      <c r="KX29" s="17" t="s">
        <v>438</v>
      </c>
      <c r="KY29" s="18">
        <v>0</v>
      </c>
      <c r="KZ29" s="17" t="s">
        <v>438</v>
      </c>
      <c r="LA29" s="17" t="s">
        <v>438</v>
      </c>
      <c r="LB29" s="17" t="s">
        <v>438</v>
      </c>
      <c r="LC29" s="18">
        <v>0</v>
      </c>
      <c r="LD29" s="17" t="s">
        <v>438</v>
      </c>
      <c r="LE29" s="17" t="s">
        <v>438</v>
      </c>
      <c r="LF29" s="17" t="s">
        <v>438</v>
      </c>
      <c r="LG29" s="18">
        <v>0</v>
      </c>
      <c r="LH29" s="17" t="s">
        <v>438</v>
      </c>
      <c r="LI29" s="18">
        <v>0</v>
      </c>
      <c r="LJ29" s="17" t="s">
        <v>438</v>
      </c>
      <c r="LK29" s="17" t="s">
        <v>438</v>
      </c>
      <c r="LL29" s="17" t="s">
        <v>438</v>
      </c>
      <c r="LM29" s="18">
        <v>0</v>
      </c>
      <c r="LN29" s="17" t="s">
        <v>438</v>
      </c>
      <c r="LO29" s="17" t="s">
        <v>438</v>
      </c>
      <c r="LP29" s="17" t="s">
        <v>438</v>
      </c>
      <c r="LQ29" s="18">
        <v>0</v>
      </c>
      <c r="LR29" s="18">
        <v>0</v>
      </c>
      <c r="LS29" s="17" t="s">
        <v>438</v>
      </c>
      <c r="LT29" s="20">
        <v>0</v>
      </c>
      <c r="LU29" s="18">
        <v>0</v>
      </c>
      <c r="LV29" s="18">
        <v>0</v>
      </c>
      <c r="LW29" s="17" t="s">
        <v>449</v>
      </c>
      <c r="LX29" s="17" t="s">
        <v>438</v>
      </c>
      <c r="LY29" s="18">
        <v>0</v>
      </c>
      <c r="LZ29" s="19">
        <v>44834</v>
      </c>
      <c r="MA29" s="17" t="s">
        <v>449</v>
      </c>
      <c r="MB29" s="17" t="s">
        <v>438</v>
      </c>
      <c r="MC29" s="18">
        <v>0</v>
      </c>
      <c r="MD29" s="19"/>
      <c r="ME29" s="17" t="s">
        <v>449</v>
      </c>
      <c r="MF29" s="23">
        <v>0</v>
      </c>
      <c r="MG29" s="18">
        <v>0</v>
      </c>
      <c r="MH29" s="17" t="s">
        <v>438</v>
      </c>
      <c r="MI29" s="17" t="s">
        <v>449</v>
      </c>
      <c r="MJ29" s="17" t="s">
        <v>438</v>
      </c>
      <c r="MK29" s="18">
        <v>0</v>
      </c>
      <c r="ML29" s="17" t="s">
        <v>438</v>
      </c>
      <c r="MM29" s="18">
        <v>0</v>
      </c>
      <c r="MN29" s="17" t="s">
        <v>471</v>
      </c>
      <c r="MO29" s="17" t="s">
        <v>449</v>
      </c>
      <c r="MP29" s="17" t="s">
        <v>438</v>
      </c>
      <c r="MQ29" s="18">
        <v>0</v>
      </c>
      <c r="MR29" s="17" t="s">
        <v>438</v>
      </c>
      <c r="MS29" s="17" t="s">
        <v>449</v>
      </c>
      <c r="MT29" s="17" t="s">
        <v>438</v>
      </c>
      <c r="MU29" s="18">
        <v>0</v>
      </c>
      <c r="MV29" s="17" t="s">
        <v>438</v>
      </c>
      <c r="MW29" s="18">
        <v>0</v>
      </c>
      <c r="MX29" s="17" t="s">
        <v>438</v>
      </c>
      <c r="MY29" s="17" t="s">
        <v>438</v>
      </c>
      <c r="MZ29" s="18">
        <v>0</v>
      </c>
      <c r="NA29" s="17" t="s">
        <v>472</v>
      </c>
      <c r="NB29" s="17" t="s">
        <v>438</v>
      </c>
      <c r="NC29" s="18">
        <v>812916.2</v>
      </c>
      <c r="ND29" s="18">
        <v>0</v>
      </c>
      <c r="NE29" s="18">
        <v>812916.2</v>
      </c>
      <c r="NF29" s="17" t="s">
        <v>438</v>
      </c>
      <c r="NG29" s="18">
        <v>812916.2</v>
      </c>
      <c r="NH29" s="18">
        <v>0</v>
      </c>
      <c r="NI29" s="18">
        <v>0</v>
      </c>
      <c r="NJ29" s="17" t="s">
        <v>438</v>
      </c>
      <c r="NK29" s="18">
        <v>-1942.54</v>
      </c>
      <c r="NL29" s="18">
        <v>0</v>
      </c>
      <c r="NM29" s="18">
        <v>-1942.54</v>
      </c>
      <c r="NN29" s="17" t="s">
        <v>438</v>
      </c>
      <c r="NO29" s="17" t="s">
        <v>473</v>
      </c>
      <c r="NP29" s="18">
        <v>0</v>
      </c>
      <c r="NQ29" s="20">
        <v>0</v>
      </c>
      <c r="NR29" s="17" t="s">
        <v>438</v>
      </c>
      <c r="NS29" s="20">
        <v>0</v>
      </c>
      <c r="NT29" s="18">
        <v>0</v>
      </c>
      <c r="NU29" s="18">
        <v>0</v>
      </c>
      <c r="NV29" s="17" t="s">
        <v>438</v>
      </c>
      <c r="NW29" s="18">
        <v>0</v>
      </c>
      <c r="NX29" s="18">
        <v>0</v>
      </c>
      <c r="NY29" s="17" t="s">
        <v>438</v>
      </c>
      <c r="NZ29" s="17" t="s">
        <v>438</v>
      </c>
      <c r="OA29" s="18">
        <v>812916.2</v>
      </c>
      <c r="OB29" s="18">
        <v>0</v>
      </c>
      <c r="OC29" s="17" t="s">
        <v>438</v>
      </c>
      <c r="OD29" s="17" t="s">
        <v>438</v>
      </c>
      <c r="OE29" s="17" t="s">
        <v>438</v>
      </c>
      <c r="OF29" s="18">
        <v>0</v>
      </c>
      <c r="OG29" s="17" t="s">
        <v>438</v>
      </c>
      <c r="OH29" s="17" t="s">
        <v>438</v>
      </c>
      <c r="OI29" s="17" t="s">
        <v>438</v>
      </c>
      <c r="OJ29" s="18">
        <v>0</v>
      </c>
      <c r="OK29" s="17" t="s">
        <v>438</v>
      </c>
      <c r="OL29" s="17" t="s">
        <v>438</v>
      </c>
      <c r="OM29" s="17" t="s">
        <v>438</v>
      </c>
      <c r="ON29" s="18">
        <v>0</v>
      </c>
      <c r="OO29" s="17" t="s">
        <v>438</v>
      </c>
      <c r="OP29" s="17" t="s">
        <v>438</v>
      </c>
      <c r="OQ29" s="17" t="s">
        <v>474</v>
      </c>
      <c r="OR29" s="18">
        <v>0</v>
      </c>
      <c r="OS29" s="17" t="s">
        <v>438</v>
      </c>
      <c r="OT29" s="17" t="s">
        <v>438</v>
      </c>
      <c r="OU29" s="17" t="s">
        <v>438</v>
      </c>
      <c r="OV29" s="18">
        <v>0</v>
      </c>
      <c r="OW29" s="17" t="s">
        <v>438</v>
      </c>
      <c r="OX29" s="17" t="s">
        <v>438</v>
      </c>
      <c r="OY29" s="17" t="s">
        <v>427</v>
      </c>
      <c r="OZ29" s="18">
        <v>0</v>
      </c>
      <c r="PA29" s="18">
        <v>0</v>
      </c>
      <c r="PB29" s="18">
        <v>0</v>
      </c>
      <c r="PC29" s="21">
        <v>1</v>
      </c>
      <c r="PD29" s="17" t="s">
        <v>438</v>
      </c>
      <c r="PE29" s="17" t="s">
        <v>438</v>
      </c>
      <c r="PF29" s="17" t="s">
        <v>475</v>
      </c>
      <c r="PG29" s="17" t="s">
        <v>476</v>
      </c>
      <c r="PH29" s="17" t="s">
        <v>477</v>
      </c>
      <c r="PI29" s="17" t="s">
        <v>478</v>
      </c>
      <c r="PJ29" s="17" t="s">
        <v>436</v>
      </c>
      <c r="PK29" s="17" t="s">
        <v>437</v>
      </c>
      <c r="PL29" s="17" t="s">
        <v>736</v>
      </c>
      <c r="PM29" s="17" t="s">
        <v>737</v>
      </c>
      <c r="PN29" s="17" t="s">
        <v>481</v>
      </c>
      <c r="PO29" s="17" t="s">
        <v>482</v>
      </c>
      <c r="PP29" s="17" t="s">
        <v>605</v>
      </c>
      <c r="PQ29" s="17" t="s">
        <v>438</v>
      </c>
      <c r="PR29" s="19"/>
      <c r="PS29" s="19"/>
      <c r="PT29" s="17" t="s">
        <v>483</v>
      </c>
      <c r="PU29" s="17" t="s">
        <v>484</v>
      </c>
      <c r="PV29" s="20">
        <v>1268.2</v>
      </c>
      <c r="PW29" s="18">
        <v>812916.2</v>
      </c>
      <c r="PX29" s="17" t="s">
        <v>449</v>
      </c>
      <c r="PY29" s="17" t="s">
        <v>449</v>
      </c>
      <c r="PZ29" s="18">
        <v>812916.2</v>
      </c>
      <c r="QA29" s="17" t="s">
        <v>449</v>
      </c>
      <c r="QB29" s="20">
        <v>1271.2304839999999</v>
      </c>
      <c r="QC29" s="17" t="s">
        <v>449</v>
      </c>
      <c r="QD29" s="20">
        <v>1268.2</v>
      </c>
      <c r="QE29" s="17" t="s">
        <v>449</v>
      </c>
      <c r="QF29" s="17" t="s">
        <v>485</v>
      </c>
      <c r="QG29" s="20">
        <v>1271.2304839999999</v>
      </c>
      <c r="QH29" s="17" t="s">
        <v>449</v>
      </c>
      <c r="QI29" s="20">
        <v>1268.2</v>
      </c>
      <c r="QJ29" s="17" t="s">
        <v>449</v>
      </c>
      <c r="QK29" s="17" t="s">
        <v>486</v>
      </c>
      <c r="QL29" s="17" t="s">
        <v>438</v>
      </c>
      <c r="QM29" s="17" t="s">
        <v>438</v>
      </c>
      <c r="QN29" s="17" t="s">
        <v>438</v>
      </c>
      <c r="QO29" s="17" t="s">
        <v>487</v>
      </c>
      <c r="QP29" s="17" t="s">
        <v>438</v>
      </c>
      <c r="QQ29" s="17" t="s">
        <v>488</v>
      </c>
      <c r="QR29" s="17" t="s">
        <v>438</v>
      </c>
      <c r="QS29" s="17" t="s">
        <v>438</v>
      </c>
      <c r="QT29" s="17" t="s">
        <v>489</v>
      </c>
      <c r="QU29" s="17" t="s">
        <v>490</v>
      </c>
      <c r="QV29" s="17" t="s">
        <v>425</v>
      </c>
      <c r="QW29" s="17" t="s">
        <v>491</v>
      </c>
      <c r="QX29" s="17" t="s">
        <v>611</v>
      </c>
      <c r="QY29" s="17" t="s">
        <v>438</v>
      </c>
      <c r="QZ29" s="17" t="s">
        <v>438</v>
      </c>
      <c r="RA29" s="17" t="s">
        <v>449</v>
      </c>
      <c r="RB29" s="17" t="s">
        <v>449</v>
      </c>
    </row>
    <row r="30" spans="1:470" outlineLevel="2" x14ac:dyDescent="0.25">
      <c r="A30" s="17" t="s">
        <v>425</v>
      </c>
      <c r="B30" s="17" t="s">
        <v>845</v>
      </c>
      <c r="C30" s="17" t="s">
        <v>427</v>
      </c>
      <c r="D30" s="17" t="s">
        <v>428</v>
      </c>
      <c r="E30" s="17" t="s">
        <v>846</v>
      </c>
      <c r="F30" s="17" t="s">
        <v>847</v>
      </c>
      <c r="G30" s="17">
        <v>9101</v>
      </c>
      <c r="H30" s="18">
        <v>0</v>
      </c>
      <c r="I30" s="19">
        <v>44834</v>
      </c>
      <c r="J30" s="20">
        <v>389</v>
      </c>
      <c r="K30" s="18">
        <v>355712.18</v>
      </c>
      <c r="L30" s="18">
        <v>355712.18</v>
      </c>
      <c r="M30" s="18">
        <v>355351.5</v>
      </c>
      <c r="N30" s="18">
        <v>355351.5</v>
      </c>
      <c r="O30" s="18">
        <v>355351.5</v>
      </c>
      <c r="P30" s="18">
        <v>355351.5</v>
      </c>
      <c r="Q30" s="18">
        <v>0</v>
      </c>
      <c r="R30" s="18">
        <v>-360.68</v>
      </c>
      <c r="S30" s="18">
        <v>0</v>
      </c>
      <c r="T30" s="17" t="s">
        <v>431</v>
      </c>
      <c r="U30" s="17" t="s">
        <v>432</v>
      </c>
      <c r="V30" s="17" t="s">
        <v>848</v>
      </c>
      <c r="W30" s="17" t="s">
        <v>849</v>
      </c>
      <c r="X30" s="17" t="s">
        <v>435</v>
      </c>
      <c r="Y30" s="17" t="s">
        <v>436</v>
      </c>
      <c r="Z30" s="17" t="s">
        <v>437</v>
      </c>
      <c r="AA30" s="17" t="s">
        <v>431</v>
      </c>
      <c r="AB30" s="17" t="s">
        <v>438</v>
      </c>
      <c r="AC30" s="17" t="s">
        <v>438</v>
      </c>
      <c r="AD30" s="17" t="s">
        <v>438</v>
      </c>
      <c r="AE30" s="17" t="s">
        <v>438</v>
      </c>
      <c r="AF30" s="17" t="s">
        <v>439</v>
      </c>
      <c r="AG30" s="17" t="s">
        <v>438</v>
      </c>
      <c r="AH30" s="17" t="s">
        <v>438</v>
      </c>
      <c r="AI30" s="17" t="s">
        <v>440</v>
      </c>
      <c r="AJ30" s="17" t="s">
        <v>441</v>
      </c>
      <c r="AK30" s="17" t="s">
        <v>442</v>
      </c>
      <c r="AL30" s="18">
        <v>0</v>
      </c>
      <c r="AM30" s="17" t="s">
        <v>438</v>
      </c>
      <c r="AN30" s="21">
        <v>0</v>
      </c>
      <c r="AO30" s="17" t="s">
        <v>438</v>
      </c>
      <c r="AP30" s="21">
        <v>0</v>
      </c>
      <c r="AQ30" s="17" t="s">
        <v>438</v>
      </c>
      <c r="AR30" s="22" t="s">
        <v>443</v>
      </c>
      <c r="AS30" s="17" t="s">
        <v>438</v>
      </c>
      <c r="AT30" s="17" t="s">
        <v>438</v>
      </c>
      <c r="AU30" s="17" t="s">
        <v>438</v>
      </c>
      <c r="AV30" s="17" t="s">
        <v>438</v>
      </c>
      <c r="AW30" s="17" t="s">
        <v>438</v>
      </c>
      <c r="AX30" s="17" t="s">
        <v>850</v>
      </c>
      <c r="AY30" s="17" t="s">
        <v>437</v>
      </c>
      <c r="AZ30" s="17" t="s">
        <v>445</v>
      </c>
      <c r="BA30" s="18">
        <v>0</v>
      </c>
      <c r="BB30" s="21">
        <v>0</v>
      </c>
      <c r="BC30" s="21">
        <v>0</v>
      </c>
      <c r="BD30" s="17" t="s">
        <v>438</v>
      </c>
      <c r="BE30" s="21">
        <v>0</v>
      </c>
      <c r="BF30" s="17" t="s">
        <v>446</v>
      </c>
      <c r="BG30" s="20">
        <v>0</v>
      </c>
      <c r="BH30" s="20">
        <v>0</v>
      </c>
      <c r="BI30" s="18">
        <v>-0.1</v>
      </c>
      <c r="BJ30" s="17" t="s">
        <v>447</v>
      </c>
      <c r="BK30" s="17" t="s">
        <v>438</v>
      </c>
      <c r="BL30" s="19"/>
      <c r="BM30" s="17" t="s">
        <v>448</v>
      </c>
      <c r="BN30" s="23">
        <v>0</v>
      </c>
      <c r="BO30" s="17" t="s">
        <v>438</v>
      </c>
      <c r="BP30" s="17" t="s">
        <v>438</v>
      </c>
      <c r="BQ30" s="17" t="s">
        <v>438</v>
      </c>
      <c r="BR30" s="17" t="s">
        <v>436</v>
      </c>
      <c r="BS30" s="19"/>
      <c r="BT30" s="19"/>
      <c r="BU30" s="17" t="s">
        <v>438</v>
      </c>
      <c r="BV30" s="19"/>
      <c r="BW30" s="17" t="s">
        <v>438</v>
      </c>
      <c r="BX30" s="17" t="s">
        <v>438</v>
      </c>
      <c r="BY30" s="17" t="s">
        <v>438</v>
      </c>
      <c r="BZ30" s="17" t="s">
        <v>438</v>
      </c>
      <c r="CA30" s="17" t="s">
        <v>438</v>
      </c>
      <c r="CB30" s="17" t="s">
        <v>438</v>
      </c>
      <c r="CC30" s="17" t="s">
        <v>437</v>
      </c>
      <c r="CD30" s="17" t="s">
        <v>438</v>
      </c>
      <c r="CE30" s="17" t="s">
        <v>438</v>
      </c>
      <c r="CF30" s="18">
        <v>49662896.729999997</v>
      </c>
      <c r="CG30" s="18">
        <v>0</v>
      </c>
      <c r="CH30" s="18">
        <v>0</v>
      </c>
      <c r="CI30" s="17" t="s">
        <v>438</v>
      </c>
      <c r="CJ30" s="17" t="s">
        <v>436</v>
      </c>
      <c r="CK30" s="17" t="s">
        <v>438</v>
      </c>
      <c r="CL30" s="18">
        <v>355712.18</v>
      </c>
      <c r="CM30" s="17" t="s">
        <v>438</v>
      </c>
      <c r="CN30" s="18">
        <v>0</v>
      </c>
      <c r="CO30" s="18">
        <v>0</v>
      </c>
      <c r="CP30" s="17" t="s">
        <v>449</v>
      </c>
      <c r="CQ30" s="20">
        <v>0</v>
      </c>
      <c r="CR30" s="18">
        <v>355712.18</v>
      </c>
      <c r="CS30" s="18">
        <v>0</v>
      </c>
      <c r="CT30" s="17" t="s">
        <v>449</v>
      </c>
      <c r="CU30" s="17" t="s">
        <v>438</v>
      </c>
      <c r="CV30" s="18">
        <v>0</v>
      </c>
      <c r="CW30" s="17" t="s">
        <v>438</v>
      </c>
      <c r="CX30" s="18">
        <v>0</v>
      </c>
      <c r="CY30" s="17" t="s">
        <v>438</v>
      </c>
      <c r="CZ30" s="17" t="s">
        <v>449</v>
      </c>
      <c r="DA30" s="17" t="s">
        <v>438</v>
      </c>
      <c r="DB30" s="18">
        <v>0</v>
      </c>
      <c r="DC30" s="18">
        <v>10</v>
      </c>
      <c r="DD30" s="17" t="s">
        <v>449</v>
      </c>
      <c r="DE30" s="17" t="s">
        <v>450</v>
      </c>
      <c r="DF30" s="19">
        <v>44824</v>
      </c>
      <c r="DG30" s="18">
        <v>355712.18</v>
      </c>
      <c r="DH30" s="19"/>
      <c r="DI30" s="18">
        <v>0</v>
      </c>
      <c r="DJ30" s="17" t="s">
        <v>447</v>
      </c>
      <c r="DK30" s="17" t="s">
        <v>449</v>
      </c>
      <c r="DL30" s="17" t="s">
        <v>451</v>
      </c>
      <c r="DM30" s="18">
        <v>355712.18</v>
      </c>
      <c r="DN30" s="17" t="s">
        <v>449</v>
      </c>
      <c r="DO30" s="17" t="s">
        <v>438</v>
      </c>
      <c r="DP30" s="18">
        <v>0</v>
      </c>
      <c r="DQ30" s="19"/>
      <c r="DR30" s="18">
        <v>0</v>
      </c>
      <c r="DS30" s="17" t="s">
        <v>452</v>
      </c>
      <c r="DT30" s="17" t="s">
        <v>449</v>
      </c>
      <c r="DU30" s="17" t="s">
        <v>453</v>
      </c>
      <c r="DV30" s="18">
        <v>0</v>
      </c>
      <c r="DW30" s="17" t="s">
        <v>454</v>
      </c>
      <c r="DX30" s="17" t="s">
        <v>449</v>
      </c>
      <c r="DY30" s="17" t="s">
        <v>455</v>
      </c>
      <c r="DZ30" s="18">
        <v>0</v>
      </c>
      <c r="EA30" s="17" t="s">
        <v>456</v>
      </c>
      <c r="EB30" s="18">
        <v>0</v>
      </c>
      <c r="EC30" s="17" t="s">
        <v>438</v>
      </c>
      <c r="ED30" s="18">
        <v>0</v>
      </c>
      <c r="EE30" s="17" t="s">
        <v>438</v>
      </c>
      <c r="EF30" s="17" t="s">
        <v>449</v>
      </c>
      <c r="EG30" s="19">
        <v>44816</v>
      </c>
      <c r="EH30" s="18">
        <v>0</v>
      </c>
      <c r="EI30" s="17" t="s">
        <v>438</v>
      </c>
      <c r="EJ30" s="17" t="s">
        <v>449</v>
      </c>
      <c r="EK30" s="17" t="s">
        <v>457</v>
      </c>
      <c r="EL30" s="18">
        <v>0</v>
      </c>
      <c r="EM30" s="24">
        <v>0</v>
      </c>
      <c r="EN30" s="18">
        <v>0</v>
      </c>
      <c r="EO30" s="17" t="s">
        <v>458</v>
      </c>
      <c r="EP30" s="17" t="s">
        <v>449</v>
      </c>
      <c r="EQ30" s="20">
        <v>0.71552700000000002</v>
      </c>
      <c r="ER30" s="18">
        <v>0</v>
      </c>
      <c r="ES30" s="20">
        <v>0</v>
      </c>
      <c r="ET30" s="17" t="s">
        <v>449</v>
      </c>
      <c r="EU30" s="18">
        <v>0</v>
      </c>
      <c r="EV30" s="18">
        <v>0</v>
      </c>
      <c r="EW30" s="20">
        <v>0.71552700000000002</v>
      </c>
      <c r="EX30" s="18">
        <v>0</v>
      </c>
      <c r="EY30" s="18">
        <v>159389135.09</v>
      </c>
      <c r="EZ30" s="17" t="s">
        <v>438</v>
      </c>
      <c r="FA30" s="18">
        <v>0</v>
      </c>
      <c r="FB30" s="18">
        <v>0</v>
      </c>
      <c r="FC30" s="17" t="s">
        <v>436</v>
      </c>
      <c r="FD30" s="17" t="s">
        <v>438</v>
      </c>
      <c r="FE30" s="17" t="s">
        <v>459</v>
      </c>
      <c r="FF30" s="18">
        <v>0</v>
      </c>
      <c r="FG30" s="17" t="s">
        <v>459</v>
      </c>
      <c r="FH30" s="17" t="s">
        <v>460</v>
      </c>
      <c r="FI30" s="18">
        <v>0</v>
      </c>
      <c r="FJ30" s="17" t="s">
        <v>461</v>
      </c>
      <c r="FK30" s="17" t="s">
        <v>449</v>
      </c>
      <c r="FL30" s="19"/>
      <c r="FM30" s="18">
        <v>355712.18</v>
      </c>
      <c r="FN30" s="19"/>
      <c r="FO30" s="17" t="s">
        <v>449</v>
      </c>
      <c r="FP30" s="17" t="s">
        <v>428</v>
      </c>
      <c r="FQ30" s="18">
        <v>0</v>
      </c>
      <c r="FR30" s="17" t="s">
        <v>457</v>
      </c>
      <c r="FS30" s="18">
        <v>0</v>
      </c>
      <c r="FT30" s="17" t="s">
        <v>457</v>
      </c>
      <c r="FU30" s="17" t="s">
        <v>449</v>
      </c>
      <c r="FV30" s="24">
        <v>0</v>
      </c>
      <c r="FW30" s="18">
        <v>0</v>
      </c>
      <c r="FX30" s="24">
        <v>0</v>
      </c>
      <c r="FY30" s="17" t="s">
        <v>438</v>
      </c>
      <c r="FZ30" s="18">
        <v>0</v>
      </c>
      <c r="GA30" s="19"/>
      <c r="GB30" s="18">
        <v>0</v>
      </c>
      <c r="GC30" s="17" t="s">
        <v>438</v>
      </c>
      <c r="GD30" s="18">
        <v>0</v>
      </c>
      <c r="GE30" s="17" t="s">
        <v>438</v>
      </c>
      <c r="GF30" s="18">
        <v>0</v>
      </c>
      <c r="GG30" s="17" t="s">
        <v>438</v>
      </c>
      <c r="GH30" s="18">
        <v>0</v>
      </c>
      <c r="GI30" s="17" t="s">
        <v>438</v>
      </c>
      <c r="GJ30" s="18">
        <v>0</v>
      </c>
      <c r="GK30" s="18">
        <v>0</v>
      </c>
      <c r="GL30" s="18">
        <v>-360.68</v>
      </c>
      <c r="GM30" s="18">
        <v>0</v>
      </c>
      <c r="GN30" s="18">
        <v>0</v>
      </c>
      <c r="GO30" s="25">
        <v>0</v>
      </c>
      <c r="GP30" s="17" t="s">
        <v>449</v>
      </c>
      <c r="GQ30" s="25">
        <v>0</v>
      </c>
      <c r="GR30" s="18">
        <v>0</v>
      </c>
      <c r="GS30" s="20">
        <v>0</v>
      </c>
      <c r="GT30" s="18">
        <v>360.68</v>
      </c>
      <c r="GU30" s="20">
        <v>0</v>
      </c>
      <c r="GV30" s="18">
        <v>-360.68</v>
      </c>
      <c r="GW30" s="17" t="s">
        <v>851</v>
      </c>
      <c r="GX30" s="17" t="s">
        <v>449</v>
      </c>
      <c r="GY30" s="17" t="s">
        <v>852</v>
      </c>
      <c r="GZ30" s="18">
        <v>0</v>
      </c>
      <c r="HA30" s="17" t="s">
        <v>438</v>
      </c>
      <c r="HB30" s="18">
        <v>360.68</v>
      </c>
      <c r="HC30" s="17" t="s">
        <v>438</v>
      </c>
      <c r="HD30" s="18">
        <v>0</v>
      </c>
      <c r="HE30" s="17" t="s">
        <v>438</v>
      </c>
      <c r="HF30" s="17" t="s">
        <v>449</v>
      </c>
      <c r="HG30" s="17" t="s">
        <v>464</v>
      </c>
      <c r="HH30" s="18">
        <v>0</v>
      </c>
      <c r="HI30" s="17" t="s">
        <v>438</v>
      </c>
      <c r="HJ30" s="18">
        <v>0</v>
      </c>
      <c r="HK30" s="17" t="s">
        <v>465</v>
      </c>
      <c r="HL30" s="18">
        <v>0</v>
      </c>
      <c r="HM30" s="20">
        <v>0</v>
      </c>
      <c r="HN30" s="17" t="s">
        <v>449</v>
      </c>
      <c r="HO30" s="17" t="s">
        <v>438</v>
      </c>
      <c r="HP30" s="18">
        <v>0</v>
      </c>
      <c r="HQ30" s="17" t="s">
        <v>438</v>
      </c>
      <c r="HR30" s="18">
        <v>0</v>
      </c>
      <c r="HS30" s="17" t="s">
        <v>438</v>
      </c>
      <c r="HT30" s="18">
        <v>0</v>
      </c>
      <c r="HU30" s="17" t="s">
        <v>438</v>
      </c>
      <c r="HV30" s="17" t="s">
        <v>449</v>
      </c>
      <c r="HW30" s="17" t="s">
        <v>438</v>
      </c>
      <c r="HX30" s="18">
        <v>0</v>
      </c>
      <c r="HY30" s="20">
        <v>0</v>
      </c>
      <c r="HZ30" s="18">
        <v>0</v>
      </c>
      <c r="IA30" s="20">
        <v>0</v>
      </c>
      <c r="IB30" s="18">
        <v>0</v>
      </c>
      <c r="IC30" s="17" t="s">
        <v>466</v>
      </c>
      <c r="ID30" s="18">
        <v>0</v>
      </c>
      <c r="IE30" s="20">
        <v>0</v>
      </c>
      <c r="IF30" s="17" t="s">
        <v>449</v>
      </c>
      <c r="IG30" s="24">
        <v>0</v>
      </c>
      <c r="IH30" s="18">
        <v>0</v>
      </c>
      <c r="II30" s="17" t="s">
        <v>438</v>
      </c>
      <c r="IJ30" s="18">
        <v>0</v>
      </c>
      <c r="IK30" s="17" t="s">
        <v>438</v>
      </c>
      <c r="IL30" s="18">
        <v>0</v>
      </c>
      <c r="IM30" s="17" t="s">
        <v>438</v>
      </c>
      <c r="IN30" s="17" t="s">
        <v>449</v>
      </c>
      <c r="IO30" s="17" t="s">
        <v>438</v>
      </c>
      <c r="IP30" s="18">
        <v>0</v>
      </c>
      <c r="IQ30" s="17" t="s">
        <v>438</v>
      </c>
      <c r="IR30" s="18">
        <v>0</v>
      </c>
      <c r="IS30" s="17" t="s">
        <v>438</v>
      </c>
      <c r="IT30" s="18">
        <v>0</v>
      </c>
      <c r="IU30" s="17" t="s">
        <v>438</v>
      </c>
      <c r="IV30" s="17" t="s">
        <v>449</v>
      </c>
      <c r="IW30" s="17" t="s">
        <v>438</v>
      </c>
      <c r="IX30" s="18">
        <v>0</v>
      </c>
      <c r="IY30" s="17" t="s">
        <v>438</v>
      </c>
      <c r="IZ30" s="18">
        <v>0</v>
      </c>
      <c r="JA30" s="17" t="s">
        <v>467</v>
      </c>
      <c r="JB30" s="18">
        <v>0</v>
      </c>
      <c r="JC30" s="17" t="s">
        <v>468</v>
      </c>
      <c r="JD30" s="17" t="s">
        <v>449</v>
      </c>
      <c r="JE30" s="18">
        <v>0</v>
      </c>
      <c r="JF30" s="19"/>
      <c r="JG30" s="17" t="s">
        <v>449</v>
      </c>
      <c r="JH30" s="19"/>
      <c r="JI30" s="18">
        <v>0</v>
      </c>
      <c r="JJ30" s="17" t="s">
        <v>438</v>
      </c>
      <c r="JK30" s="17" t="s">
        <v>449</v>
      </c>
      <c r="JL30" s="17" t="s">
        <v>438</v>
      </c>
      <c r="JM30" s="18">
        <v>0</v>
      </c>
      <c r="JN30" s="26">
        <v>0</v>
      </c>
      <c r="JO30" s="17" t="s">
        <v>449</v>
      </c>
      <c r="JP30" s="20">
        <v>914.42719799999998</v>
      </c>
      <c r="JQ30" s="18">
        <v>0</v>
      </c>
      <c r="JR30" s="17" t="s">
        <v>449</v>
      </c>
      <c r="JS30" s="17" t="s">
        <v>438</v>
      </c>
      <c r="JT30" s="17" t="s">
        <v>438</v>
      </c>
      <c r="JU30" s="18">
        <v>0</v>
      </c>
      <c r="JV30" s="17" t="s">
        <v>438</v>
      </c>
      <c r="JW30" s="17" t="s">
        <v>449</v>
      </c>
      <c r="JX30" s="24">
        <v>0</v>
      </c>
      <c r="JY30" s="18">
        <v>355351.5</v>
      </c>
      <c r="JZ30" s="19"/>
      <c r="KA30" s="17" t="s">
        <v>449</v>
      </c>
      <c r="KB30" s="26">
        <v>0</v>
      </c>
      <c r="KC30" s="18">
        <v>355351.5</v>
      </c>
      <c r="KD30" s="25">
        <v>0</v>
      </c>
      <c r="KE30" s="18">
        <v>0</v>
      </c>
      <c r="KF30" s="25">
        <v>0</v>
      </c>
      <c r="KG30" s="17" t="s">
        <v>449</v>
      </c>
      <c r="KH30" s="25">
        <v>0</v>
      </c>
      <c r="KI30" s="18">
        <v>355351.5</v>
      </c>
      <c r="KJ30" s="26">
        <v>0</v>
      </c>
      <c r="KK30" s="17" t="s">
        <v>449</v>
      </c>
      <c r="KL30" s="25">
        <v>0</v>
      </c>
      <c r="KM30" s="18">
        <v>0</v>
      </c>
      <c r="KN30" s="25">
        <v>0</v>
      </c>
      <c r="KO30" s="18">
        <v>0</v>
      </c>
      <c r="KP30" s="25">
        <v>0</v>
      </c>
      <c r="KQ30" s="17" t="s">
        <v>438</v>
      </c>
      <c r="KR30" s="17" t="s">
        <v>853</v>
      </c>
      <c r="KS30" s="18">
        <v>0</v>
      </c>
      <c r="KT30" s="17" t="s">
        <v>854</v>
      </c>
      <c r="KU30" s="17" t="s">
        <v>438</v>
      </c>
      <c r="KV30" s="17" t="s">
        <v>438</v>
      </c>
      <c r="KW30" s="18">
        <v>0</v>
      </c>
      <c r="KX30" s="17" t="s">
        <v>438</v>
      </c>
      <c r="KY30" s="18">
        <v>0</v>
      </c>
      <c r="KZ30" s="17" t="s">
        <v>438</v>
      </c>
      <c r="LA30" s="17" t="s">
        <v>438</v>
      </c>
      <c r="LB30" s="17" t="s">
        <v>438</v>
      </c>
      <c r="LC30" s="18">
        <v>0</v>
      </c>
      <c r="LD30" s="17" t="s">
        <v>438</v>
      </c>
      <c r="LE30" s="17" t="s">
        <v>438</v>
      </c>
      <c r="LF30" s="17" t="s">
        <v>438</v>
      </c>
      <c r="LG30" s="18">
        <v>0</v>
      </c>
      <c r="LH30" s="17" t="s">
        <v>438</v>
      </c>
      <c r="LI30" s="18">
        <v>0</v>
      </c>
      <c r="LJ30" s="17" t="s">
        <v>438</v>
      </c>
      <c r="LK30" s="17" t="s">
        <v>438</v>
      </c>
      <c r="LL30" s="17" t="s">
        <v>438</v>
      </c>
      <c r="LM30" s="18">
        <v>0</v>
      </c>
      <c r="LN30" s="17" t="s">
        <v>438</v>
      </c>
      <c r="LO30" s="17" t="s">
        <v>438</v>
      </c>
      <c r="LP30" s="17" t="s">
        <v>438</v>
      </c>
      <c r="LQ30" s="18">
        <v>0</v>
      </c>
      <c r="LR30" s="18">
        <v>0</v>
      </c>
      <c r="LS30" s="17" t="s">
        <v>438</v>
      </c>
      <c r="LT30" s="20">
        <v>0</v>
      </c>
      <c r="LU30" s="18">
        <v>0</v>
      </c>
      <c r="LV30" s="18">
        <v>0</v>
      </c>
      <c r="LW30" s="17" t="s">
        <v>449</v>
      </c>
      <c r="LX30" s="17" t="s">
        <v>438</v>
      </c>
      <c r="LY30" s="18">
        <v>0</v>
      </c>
      <c r="LZ30" s="19">
        <v>44834</v>
      </c>
      <c r="MA30" s="17" t="s">
        <v>449</v>
      </c>
      <c r="MB30" s="17" t="s">
        <v>438</v>
      </c>
      <c r="MC30" s="18">
        <v>0</v>
      </c>
      <c r="MD30" s="19"/>
      <c r="ME30" s="17" t="s">
        <v>449</v>
      </c>
      <c r="MF30" s="23">
        <v>0</v>
      </c>
      <c r="MG30" s="18">
        <v>0</v>
      </c>
      <c r="MH30" s="17" t="s">
        <v>438</v>
      </c>
      <c r="MI30" s="17" t="s">
        <v>449</v>
      </c>
      <c r="MJ30" s="17" t="s">
        <v>438</v>
      </c>
      <c r="MK30" s="18">
        <v>0</v>
      </c>
      <c r="ML30" s="17" t="s">
        <v>438</v>
      </c>
      <c r="MM30" s="18">
        <v>0</v>
      </c>
      <c r="MN30" s="17" t="s">
        <v>471</v>
      </c>
      <c r="MO30" s="17" t="s">
        <v>449</v>
      </c>
      <c r="MP30" s="17" t="s">
        <v>438</v>
      </c>
      <c r="MQ30" s="18">
        <v>0</v>
      </c>
      <c r="MR30" s="17" t="s">
        <v>438</v>
      </c>
      <c r="MS30" s="17" t="s">
        <v>449</v>
      </c>
      <c r="MT30" s="17" t="s">
        <v>438</v>
      </c>
      <c r="MU30" s="18">
        <v>0</v>
      </c>
      <c r="MV30" s="17" t="s">
        <v>438</v>
      </c>
      <c r="MW30" s="18">
        <v>0</v>
      </c>
      <c r="MX30" s="17" t="s">
        <v>438</v>
      </c>
      <c r="MY30" s="17" t="s">
        <v>438</v>
      </c>
      <c r="MZ30" s="18">
        <v>0</v>
      </c>
      <c r="NA30" s="17" t="s">
        <v>472</v>
      </c>
      <c r="NB30" s="17" t="s">
        <v>438</v>
      </c>
      <c r="NC30" s="18">
        <v>355351.5</v>
      </c>
      <c r="ND30" s="18">
        <v>0</v>
      </c>
      <c r="NE30" s="18">
        <v>355351.5</v>
      </c>
      <c r="NF30" s="17" t="s">
        <v>438</v>
      </c>
      <c r="NG30" s="18">
        <v>355351.5</v>
      </c>
      <c r="NH30" s="18">
        <v>0</v>
      </c>
      <c r="NI30" s="18">
        <v>0</v>
      </c>
      <c r="NJ30" s="17" t="s">
        <v>438</v>
      </c>
      <c r="NK30" s="18">
        <v>-360.68</v>
      </c>
      <c r="NL30" s="18">
        <v>0</v>
      </c>
      <c r="NM30" s="18">
        <v>-360.68</v>
      </c>
      <c r="NN30" s="17" t="s">
        <v>438</v>
      </c>
      <c r="NO30" s="17" t="s">
        <v>473</v>
      </c>
      <c r="NP30" s="18">
        <v>0</v>
      </c>
      <c r="NQ30" s="20">
        <v>0</v>
      </c>
      <c r="NR30" s="17" t="s">
        <v>438</v>
      </c>
      <c r="NS30" s="20">
        <v>0</v>
      </c>
      <c r="NT30" s="18">
        <v>0</v>
      </c>
      <c r="NU30" s="18">
        <v>0</v>
      </c>
      <c r="NV30" s="17" t="s">
        <v>438</v>
      </c>
      <c r="NW30" s="18">
        <v>0</v>
      </c>
      <c r="NX30" s="18">
        <v>0</v>
      </c>
      <c r="NY30" s="17" t="s">
        <v>438</v>
      </c>
      <c r="NZ30" s="17" t="s">
        <v>438</v>
      </c>
      <c r="OA30" s="18">
        <v>355351.5</v>
      </c>
      <c r="OB30" s="18">
        <v>0</v>
      </c>
      <c r="OC30" s="17" t="s">
        <v>438</v>
      </c>
      <c r="OD30" s="17" t="s">
        <v>438</v>
      </c>
      <c r="OE30" s="17" t="s">
        <v>438</v>
      </c>
      <c r="OF30" s="18">
        <v>0</v>
      </c>
      <c r="OG30" s="17" t="s">
        <v>438</v>
      </c>
      <c r="OH30" s="17" t="s">
        <v>438</v>
      </c>
      <c r="OI30" s="17" t="s">
        <v>438</v>
      </c>
      <c r="OJ30" s="18">
        <v>0</v>
      </c>
      <c r="OK30" s="17" t="s">
        <v>438</v>
      </c>
      <c r="OL30" s="17" t="s">
        <v>438</v>
      </c>
      <c r="OM30" s="17" t="s">
        <v>438</v>
      </c>
      <c r="ON30" s="18">
        <v>0</v>
      </c>
      <c r="OO30" s="17" t="s">
        <v>438</v>
      </c>
      <c r="OP30" s="17" t="s">
        <v>438</v>
      </c>
      <c r="OQ30" s="17" t="s">
        <v>474</v>
      </c>
      <c r="OR30" s="18">
        <v>0</v>
      </c>
      <c r="OS30" s="17" t="s">
        <v>438</v>
      </c>
      <c r="OT30" s="17" t="s">
        <v>438</v>
      </c>
      <c r="OU30" s="17" t="s">
        <v>438</v>
      </c>
      <c r="OV30" s="18">
        <v>0</v>
      </c>
      <c r="OW30" s="17" t="s">
        <v>438</v>
      </c>
      <c r="OX30" s="17" t="s">
        <v>438</v>
      </c>
      <c r="OY30" s="17" t="s">
        <v>427</v>
      </c>
      <c r="OZ30" s="18">
        <v>0</v>
      </c>
      <c r="PA30" s="18">
        <v>0</v>
      </c>
      <c r="PB30" s="18">
        <v>0</v>
      </c>
      <c r="PC30" s="21">
        <v>1</v>
      </c>
      <c r="PD30" s="17" t="s">
        <v>438</v>
      </c>
      <c r="PE30" s="17" t="s">
        <v>438</v>
      </c>
      <c r="PF30" s="17" t="s">
        <v>475</v>
      </c>
      <c r="PG30" s="17" t="s">
        <v>476</v>
      </c>
      <c r="PH30" s="17" t="s">
        <v>477</v>
      </c>
      <c r="PI30" s="17" t="s">
        <v>478</v>
      </c>
      <c r="PJ30" s="17" t="s">
        <v>436</v>
      </c>
      <c r="PK30" s="17" t="s">
        <v>437</v>
      </c>
      <c r="PL30" s="17" t="s">
        <v>855</v>
      </c>
      <c r="PM30" s="17" t="s">
        <v>856</v>
      </c>
      <c r="PN30" s="17" t="s">
        <v>481</v>
      </c>
      <c r="PO30" s="17" t="s">
        <v>482</v>
      </c>
      <c r="PP30" s="17" t="s">
        <v>851</v>
      </c>
      <c r="PQ30" s="17" t="s">
        <v>438</v>
      </c>
      <c r="PR30" s="19"/>
      <c r="PS30" s="19"/>
      <c r="PT30" s="17" t="s">
        <v>483</v>
      </c>
      <c r="PU30" s="17" t="s">
        <v>484</v>
      </c>
      <c r="PV30" s="20">
        <v>913.5</v>
      </c>
      <c r="PW30" s="18">
        <v>355351.5</v>
      </c>
      <c r="PX30" s="17" t="s">
        <v>449</v>
      </c>
      <c r="PY30" s="17" t="s">
        <v>449</v>
      </c>
      <c r="PZ30" s="18">
        <v>355351.5</v>
      </c>
      <c r="QA30" s="17" t="s">
        <v>449</v>
      </c>
      <c r="QB30" s="20">
        <v>914.42719799999998</v>
      </c>
      <c r="QC30" s="17" t="s">
        <v>449</v>
      </c>
      <c r="QD30" s="20">
        <v>913.5</v>
      </c>
      <c r="QE30" s="17" t="s">
        <v>449</v>
      </c>
      <c r="QF30" s="17" t="s">
        <v>485</v>
      </c>
      <c r="QG30" s="20">
        <v>914.42719799999998</v>
      </c>
      <c r="QH30" s="17" t="s">
        <v>449</v>
      </c>
      <c r="QI30" s="20">
        <v>913.5</v>
      </c>
      <c r="QJ30" s="17" t="s">
        <v>449</v>
      </c>
      <c r="QK30" s="17" t="s">
        <v>486</v>
      </c>
      <c r="QL30" s="17" t="s">
        <v>438</v>
      </c>
      <c r="QM30" s="17" t="s">
        <v>438</v>
      </c>
      <c r="QN30" s="17" t="s">
        <v>438</v>
      </c>
      <c r="QO30" s="17" t="s">
        <v>487</v>
      </c>
      <c r="QP30" s="17" t="s">
        <v>438</v>
      </c>
      <c r="QQ30" s="17" t="s">
        <v>488</v>
      </c>
      <c r="QR30" s="17" t="s">
        <v>438</v>
      </c>
      <c r="QS30" s="17" t="s">
        <v>438</v>
      </c>
      <c r="QT30" s="17" t="s">
        <v>489</v>
      </c>
      <c r="QU30" s="17" t="s">
        <v>490</v>
      </c>
      <c r="QV30" s="17" t="s">
        <v>425</v>
      </c>
      <c r="QW30" s="17" t="s">
        <v>491</v>
      </c>
      <c r="QX30" s="17" t="s">
        <v>857</v>
      </c>
      <c r="QY30" s="17" t="s">
        <v>438</v>
      </c>
      <c r="QZ30" s="17" t="s">
        <v>438</v>
      </c>
      <c r="RA30" s="17" t="s">
        <v>449</v>
      </c>
      <c r="RB30" s="17" t="s">
        <v>449</v>
      </c>
    </row>
    <row r="31" spans="1:470" outlineLevel="2" x14ac:dyDescent="0.25">
      <c r="A31" s="17" t="s">
        <v>425</v>
      </c>
      <c r="B31" s="17" t="s">
        <v>748</v>
      </c>
      <c r="C31" s="17" t="s">
        <v>427</v>
      </c>
      <c r="D31" s="17" t="s">
        <v>428</v>
      </c>
      <c r="E31" s="17" t="s">
        <v>749</v>
      </c>
      <c r="F31" s="17" t="s">
        <v>750</v>
      </c>
      <c r="G31" s="17">
        <v>9101</v>
      </c>
      <c r="H31" s="18">
        <v>0</v>
      </c>
      <c r="I31" s="19">
        <v>44834</v>
      </c>
      <c r="J31" s="20">
        <v>91</v>
      </c>
      <c r="K31" s="18">
        <v>800526.24</v>
      </c>
      <c r="L31" s="18">
        <v>800526.24</v>
      </c>
      <c r="M31" s="18">
        <v>803361.65</v>
      </c>
      <c r="N31" s="18">
        <v>803361.65</v>
      </c>
      <c r="O31" s="18">
        <v>803361.65</v>
      </c>
      <c r="P31" s="18">
        <v>803361.65</v>
      </c>
      <c r="Q31" s="18">
        <v>0</v>
      </c>
      <c r="R31" s="18">
        <v>2835.41</v>
      </c>
      <c r="S31" s="18">
        <v>0</v>
      </c>
      <c r="T31" s="17" t="s">
        <v>431</v>
      </c>
      <c r="U31" s="17" t="s">
        <v>432</v>
      </c>
      <c r="V31" s="17" t="s">
        <v>751</v>
      </c>
      <c r="W31" s="17" t="s">
        <v>752</v>
      </c>
      <c r="X31" s="17" t="s">
        <v>435</v>
      </c>
      <c r="Y31" s="17" t="s">
        <v>436</v>
      </c>
      <c r="Z31" s="17" t="s">
        <v>437</v>
      </c>
      <c r="AA31" s="17" t="s">
        <v>431</v>
      </c>
      <c r="AB31" s="17" t="s">
        <v>438</v>
      </c>
      <c r="AC31" s="17" t="s">
        <v>438</v>
      </c>
      <c r="AD31" s="17" t="s">
        <v>438</v>
      </c>
      <c r="AE31" s="17" t="s">
        <v>438</v>
      </c>
      <c r="AF31" s="17" t="s">
        <v>439</v>
      </c>
      <c r="AG31" s="17" t="s">
        <v>438</v>
      </c>
      <c r="AH31" s="17" t="s">
        <v>438</v>
      </c>
      <c r="AI31" s="17" t="s">
        <v>440</v>
      </c>
      <c r="AJ31" s="17" t="s">
        <v>441</v>
      </c>
      <c r="AK31" s="17" t="s">
        <v>442</v>
      </c>
      <c r="AL31" s="18">
        <v>0</v>
      </c>
      <c r="AM31" s="17" t="s">
        <v>438</v>
      </c>
      <c r="AN31" s="21">
        <v>0</v>
      </c>
      <c r="AO31" s="17" t="s">
        <v>438</v>
      </c>
      <c r="AP31" s="21">
        <v>0</v>
      </c>
      <c r="AQ31" s="17" t="s">
        <v>438</v>
      </c>
      <c r="AR31" s="22" t="s">
        <v>443</v>
      </c>
      <c r="AS31" s="17" t="s">
        <v>438</v>
      </c>
      <c r="AT31" s="17" t="s">
        <v>438</v>
      </c>
      <c r="AU31" s="17" t="s">
        <v>438</v>
      </c>
      <c r="AV31" s="17" t="s">
        <v>438</v>
      </c>
      <c r="AW31" s="17" t="s">
        <v>438</v>
      </c>
      <c r="AX31" s="17" t="s">
        <v>753</v>
      </c>
      <c r="AY31" s="17" t="s">
        <v>437</v>
      </c>
      <c r="AZ31" s="17" t="s">
        <v>445</v>
      </c>
      <c r="BA31" s="18">
        <v>0</v>
      </c>
      <c r="BB31" s="21">
        <v>0</v>
      </c>
      <c r="BC31" s="21">
        <v>0</v>
      </c>
      <c r="BD31" s="17" t="s">
        <v>438</v>
      </c>
      <c r="BE31" s="21">
        <v>0</v>
      </c>
      <c r="BF31" s="17" t="s">
        <v>446</v>
      </c>
      <c r="BG31" s="20">
        <v>0</v>
      </c>
      <c r="BH31" s="20">
        <v>0</v>
      </c>
      <c r="BI31" s="18">
        <v>0.35</v>
      </c>
      <c r="BJ31" s="17" t="s">
        <v>447</v>
      </c>
      <c r="BK31" s="17" t="s">
        <v>438</v>
      </c>
      <c r="BL31" s="19"/>
      <c r="BM31" s="17" t="s">
        <v>448</v>
      </c>
      <c r="BN31" s="23">
        <v>0</v>
      </c>
      <c r="BO31" s="17" t="s">
        <v>438</v>
      </c>
      <c r="BP31" s="17" t="s">
        <v>438</v>
      </c>
      <c r="BQ31" s="17" t="s">
        <v>438</v>
      </c>
      <c r="BR31" s="17" t="s">
        <v>436</v>
      </c>
      <c r="BS31" s="19"/>
      <c r="BT31" s="19"/>
      <c r="BU31" s="17" t="s">
        <v>438</v>
      </c>
      <c r="BV31" s="19"/>
      <c r="BW31" s="17" t="s">
        <v>438</v>
      </c>
      <c r="BX31" s="17" t="s">
        <v>438</v>
      </c>
      <c r="BY31" s="17" t="s">
        <v>438</v>
      </c>
      <c r="BZ31" s="17" t="s">
        <v>438</v>
      </c>
      <c r="CA31" s="17" t="s">
        <v>438</v>
      </c>
      <c r="CB31" s="17" t="s">
        <v>438</v>
      </c>
      <c r="CC31" s="17" t="s">
        <v>437</v>
      </c>
      <c r="CD31" s="17" t="s">
        <v>438</v>
      </c>
      <c r="CE31" s="17" t="s">
        <v>438</v>
      </c>
      <c r="CF31" s="18">
        <v>49662896.729999997</v>
      </c>
      <c r="CG31" s="18">
        <v>0</v>
      </c>
      <c r="CH31" s="18">
        <v>0</v>
      </c>
      <c r="CI31" s="17" t="s">
        <v>438</v>
      </c>
      <c r="CJ31" s="17" t="s">
        <v>436</v>
      </c>
      <c r="CK31" s="17" t="s">
        <v>438</v>
      </c>
      <c r="CL31" s="18">
        <v>800526.24</v>
      </c>
      <c r="CM31" s="17" t="s">
        <v>438</v>
      </c>
      <c r="CN31" s="18">
        <v>0</v>
      </c>
      <c r="CO31" s="18">
        <v>0</v>
      </c>
      <c r="CP31" s="17" t="s">
        <v>449</v>
      </c>
      <c r="CQ31" s="20">
        <v>0</v>
      </c>
      <c r="CR31" s="18">
        <v>800526.24</v>
      </c>
      <c r="CS31" s="18">
        <v>0</v>
      </c>
      <c r="CT31" s="17" t="s">
        <v>449</v>
      </c>
      <c r="CU31" s="17" t="s">
        <v>438</v>
      </c>
      <c r="CV31" s="18">
        <v>0</v>
      </c>
      <c r="CW31" s="17" t="s">
        <v>438</v>
      </c>
      <c r="CX31" s="18">
        <v>0</v>
      </c>
      <c r="CY31" s="17" t="s">
        <v>438</v>
      </c>
      <c r="CZ31" s="17" t="s">
        <v>449</v>
      </c>
      <c r="DA31" s="17" t="s">
        <v>438</v>
      </c>
      <c r="DB31" s="18">
        <v>0</v>
      </c>
      <c r="DC31" s="18">
        <v>5</v>
      </c>
      <c r="DD31" s="17" t="s">
        <v>449</v>
      </c>
      <c r="DE31" s="17" t="s">
        <v>450</v>
      </c>
      <c r="DF31" s="19">
        <v>44817</v>
      </c>
      <c r="DG31" s="18">
        <v>800526.24</v>
      </c>
      <c r="DH31" s="19"/>
      <c r="DI31" s="18">
        <v>0</v>
      </c>
      <c r="DJ31" s="17" t="s">
        <v>447</v>
      </c>
      <c r="DK31" s="17" t="s">
        <v>449</v>
      </c>
      <c r="DL31" s="17" t="s">
        <v>451</v>
      </c>
      <c r="DM31" s="18">
        <v>800526.24</v>
      </c>
      <c r="DN31" s="17" t="s">
        <v>449</v>
      </c>
      <c r="DO31" s="17" t="s">
        <v>438</v>
      </c>
      <c r="DP31" s="18">
        <v>0</v>
      </c>
      <c r="DQ31" s="19"/>
      <c r="DR31" s="18">
        <v>0</v>
      </c>
      <c r="DS31" s="17" t="s">
        <v>452</v>
      </c>
      <c r="DT31" s="17" t="s">
        <v>449</v>
      </c>
      <c r="DU31" s="17" t="s">
        <v>453</v>
      </c>
      <c r="DV31" s="18">
        <v>0</v>
      </c>
      <c r="DW31" s="17" t="s">
        <v>454</v>
      </c>
      <c r="DX31" s="17" t="s">
        <v>449</v>
      </c>
      <c r="DY31" s="17" t="s">
        <v>455</v>
      </c>
      <c r="DZ31" s="18">
        <v>0</v>
      </c>
      <c r="EA31" s="17" t="s">
        <v>456</v>
      </c>
      <c r="EB31" s="18">
        <v>0</v>
      </c>
      <c r="EC31" s="17" t="s">
        <v>438</v>
      </c>
      <c r="ED31" s="18">
        <v>0</v>
      </c>
      <c r="EE31" s="17" t="s">
        <v>438</v>
      </c>
      <c r="EF31" s="17" t="s">
        <v>449</v>
      </c>
      <c r="EG31" s="19">
        <v>44816</v>
      </c>
      <c r="EH31" s="18">
        <v>0</v>
      </c>
      <c r="EI31" s="17" t="s">
        <v>438</v>
      </c>
      <c r="EJ31" s="17" t="s">
        <v>449</v>
      </c>
      <c r="EK31" s="17" t="s">
        <v>457</v>
      </c>
      <c r="EL31" s="18">
        <v>0</v>
      </c>
      <c r="EM31" s="24">
        <v>0</v>
      </c>
      <c r="EN31" s="18">
        <v>0</v>
      </c>
      <c r="EO31" s="17" t="s">
        <v>458</v>
      </c>
      <c r="EP31" s="17" t="s">
        <v>449</v>
      </c>
      <c r="EQ31" s="20">
        <v>1.617629</v>
      </c>
      <c r="ER31" s="18">
        <v>0</v>
      </c>
      <c r="ES31" s="20">
        <v>0</v>
      </c>
      <c r="ET31" s="17" t="s">
        <v>449</v>
      </c>
      <c r="EU31" s="18">
        <v>0</v>
      </c>
      <c r="EV31" s="18">
        <v>0</v>
      </c>
      <c r="EW31" s="20">
        <v>1.617629</v>
      </c>
      <c r="EX31" s="18">
        <v>0</v>
      </c>
      <c r="EY31" s="18">
        <v>159389135.09</v>
      </c>
      <c r="EZ31" s="17" t="s">
        <v>438</v>
      </c>
      <c r="FA31" s="18">
        <v>0</v>
      </c>
      <c r="FB31" s="18">
        <v>0</v>
      </c>
      <c r="FC31" s="17" t="s">
        <v>436</v>
      </c>
      <c r="FD31" s="17" t="s">
        <v>438</v>
      </c>
      <c r="FE31" s="17" t="s">
        <v>459</v>
      </c>
      <c r="FF31" s="18">
        <v>0</v>
      </c>
      <c r="FG31" s="17" t="s">
        <v>459</v>
      </c>
      <c r="FH31" s="17" t="s">
        <v>460</v>
      </c>
      <c r="FI31" s="18">
        <v>0</v>
      </c>
      <c r="FJ31" s="17" t="s">
        <v>461</v>
      </c>
      <c r="FK31" s="17" t="s">
        <v>449</v>
      </c>
      <c r="FL31" s="19"/>
      <c r="FM31" s="18">
        <v>800526.24</v>
      </c>
      <c r="FN31" s="19"/>
      <c r="FO31" s="17" t="s">
        <v>449</v>
      </c>
      <c r="FP31" s="17" t="s">
        <v>428</v>
      </c>
      <c r="FQ31" s="18">
        <v>0</v>
      </c>
      <c r="FR31" s="17" t="s">
        <v>457</v>
      </c>
      <c r="FS31" s="18">
        <v>0</v>
      </c>
      <c r="FT31" s="17" t="s">
        <v>457</v>
      </c>
      <c r="FU31" s="17" t="s">
        <v>449</v>
      </c>
      <c r="FV31" s="24">
        <v>0</v>
      </c>
      <c r="FW31" s="18">
        <v>0</v>
      </c>
      <c r="FX31" s="24">
        <v>0</v>
      </c>
      <c r="FY31" s="17" t="s">
        <v>438</v>
      </c>
      <c r="FZ31" s="18">
        <v>0</v>
      </c>
      <c r="GA31" s="19"/>
      <c r="GB31" s="18">
        <v>0</v>
      </c>
      <c r="GC31" s="17" t="s">
        <v>438</v>
      </c>
      <c r="GD31" s="18">
        <v>0</v>
      </c>
      <c r="GE31" s="17" t="s">
        <v>438</v>
      </c>
      <c r="GF31" s="18">
        <v>0</v>
      </c>
      <c r="GG31" s="17" t="s">
        <v>438</v>
      </c>
      <c r="GH31" s="18">
        <v>0</v>
      </c>
      <c r="GI31" s="17" t="s">
        <v>438</v>
      </c>
      <c r="GJ31" s="18">
        <v>0</v>
      </c>
      <c r="GK31" s="18">
        <v>0</v>
      </c>
      <c r="GL31" s="18">
        <v>2835.41</v>
      </c>
      <c r="GM31" s="18">
        <v>0</v>
      </c>
      <c r="GN31" s="18">
        <v>0</v>
      </c>
      <c r="GO31" s="25">
        <v>0</v>
      </c>
      <c r="GP31" s="17" t="s">
        <v>449</v>
      </c>
      <c r="GQ31" s="25">
        <v>0</v>
      </c>
      <c r="GR31" s="18">
        <v>2835.41</v>
      </c>
      <c r="GS31" s="20">
        <v>0</v>
      </c>
      <c r="GT31" s="18">
        <v>0</v>
      </c>
      <c r="GU31" s="20">
        <v>0</v>
      </c>
      <c r="GV31" s="18">
        <v>2835.41</v>
      </c>
      <c r="GW31" s="17" t="s">
        <v>605</v>
      </c>
      <c r="GX31" s="17" t="s">
        <v>449</v>
      </c>
      <c r="GY31" s="17" t="s">
        <v>606</v>
      </c>
      <c r="GZ31" s="18">
        <v>2835.41</v>
      </c>
      <c r="HA31" s="17" t="s">
        <v>438</v>
      </c>
      <c r="HB31" s="18">
        <v>0</v>
      </c>
      <c r="HC31" s="17" t="s">
        <v>438</v>
      </c>
      <c r="HD31" s="18">
        <v>0</v>
      </c>
      <c r="HE31" s="17" t="s">
        <v>438</v>
      </c>
      <c r="HF31" s="17" t="s">
        <v>449</v>
      </c>
      <c r="HG31" s="17" t="s">
        <v>464</v>
      </c>
      <c r="HH31" s="18">
        <v>0</v>
      </c>
      <c r="HI31" s="17" t="s">
        <v>438</v>
      </c>
      <c r="HJ31" s="18">
        <v>0</v>
      </c>
      <c r="HK31" s="17" t="s">
        <v>465</v>
      </c>
      <c r="HL31" s="18">
        <v>0</v>
      </c>
      <c r="HM31" s="20">
        <v>0</v>
      </c>
      <c r="HN31" s="17" t="s">
        <v>449</v>
      </c>
      <c r="HO31" s="17" t="s">
        <v>438</v>
      </c>
      <c r="HP31" s="18">
        <v>0</v>
      </c>
      <c r="HQ31" s="17" t="s">
        <v>438</v>
      </c>
      <c r="HR31" s="18">
        <v>0</v>
      </c>
      <c r="HS31" s="17" t="s">
        <v>438</v>
      </c>
      <c r="HT31" s="18">
        <v>0</v>
      </c>
      <c r="HU31" s="17" t="s">
        <v>438</v>
      </c>
      <c r="HV31" s="17" t="s">
        <v>449</v>
      </c>
      <c r="HW31" s="17" t="s">
        <v>438</v>
      </c>
      <c r="HX31" s="18">
        <v>0</v>
      </c>
      <c r="HY31" s="20">
        <v>0</v>
      </c>
      <c r="HZ31" s="18">
        <v>0</v>
      </c>
      <c r="IA31" s="20">
        <v>0</v>
      </c>
      <c r="IB31" s="18">
        <v>0</v>
      </c>
      <c r="IC31" s="17" t="s">
        <v>466</v>
      </c>
      <c r="ID31" s="18">
        <v>0</v>
      </c>
      <c r="IE31" s="20">
        <v>0</v>
      </c>
      <c r="IF31" s="17" t="s">
        <v>449</v>
      </c>
      <c r="IG31" s="24">
        <v>0</v>
      </c>
      <c r="IH31" s="18">
        <v>0</v>
      </c>
      <c r="II31" s="17" t="s">
        <v>438</v>
      </c>
      <c r="IJ31" s="18">
        <v>0</v>
      </c>
      <c r="IK31" s="17" t="s">
        <v>438</v>
      </c>
      <c r="IL31" s="18">
        <v>0</v>
      </c>
      <c r="IM31" s="17" t="s">
        <v>438</v>
      </c>
      <c r="IN31" s="17" t="s">
        <v>449</v>
      </c>
      <c r="IO31" s="17" t="s">
        <v>438</v>
      </c>
      <c r="IP31" s="18">
        <v>0</v>
      </c>
      <c r="IQ31" s="17" t="s">
        <v>438</v>
      </c>
      <c r="IR31" s="18">
        <v>0</v>
      </c>
      <c r="IS31" s="17" t="s">
        <v>438</v>
      </c>
      <c r="IT31" s="18">
        <v>0</v>
      </c>
      <c r="IU31" s="17" t="s">
        <v>438</v>
      </c>
      <c r="IV31" s="17" t="s">
        <v>449</v>
      </c>
      <c r="IW31" s="17" t="s">
        <v>438</v>
      </c>
      <c r="IX31" s="18">
        <v>0</v>
      </c>
      <c r="IY31" s="17" t="s">
        <v>438</v>
      </c>
      <c r="IZ31" s="18">
        <v>0</v>
      </c>
      <c r="JA31" s="17" t="s">
        <v>467</v>
      </c>
      <c r="JB31" s="18">
        <v>0</v>
      </c>
      <c r="JC31" s="17" t="s">
        <v>468</v>
      </c>
      <c r="JD31" s="17" t="s">
        <v>449</v>
      </c>
      <c r="JE31" s="18">
        <v>0</v>
      </c>
      <c r="JF31" s="19"/>
      <c r="JG31" s="17" t="s">
        <v>449</v>
      </c>
      <c r="JH31" s="19"/>
      <c r="JI31" s="18">
        <v>0</v>
      </c>
      <c r="JJ31" s="17" t="s">
        <v>438</v>
      </c>
      <c r="JK31" s="17" t="s">
        <v>449</v>
      </c>
      <c r="JL31" s="17" t="s">
        <v>438</v>
      </c>
      <c r="JM31" s="18">
        <v>0</v>
      </c>
      <c r="JN31" s="26">
        <v>0</v>
      </c>
      <c r="JO31" s="17" t="s">
        <v>449</v>
      </c>
      <c r="JP31" s="20">
        <v>8796.9916479999993</v>
      </c>
      <c r="JQ31" s="18">
        <v>0</v>
      </c>
      <c r="JR31" s="17" t="s">
        <v>449</v>
      </c>
      <c r="JS31" s="17" t="s">
        <v>438</v>
      </c>
      <c r="JT31" s="17" t="s">
        <v>438</v>
      </c>
      <c r="JU31" s="18">
        <v>0</v>
      </c>
      <c r="JV31" s="17" t="s">
        <v>438</v>
      </c>
      <c r="JW31" s="17" t="s">
        <v>449</v>
      </c>
      <c r="JX31" s="24">
        <v>0</v>
      </c>
      <c r="JY31" s="18">
        <v>803361.65</v>
      </c>
      <c r="JZ31" s="19"/>
      <c r="KA31" s="17" t="s">
        <v>449</v>
      </c>
      <c r="KB31" s="26">
        <v>0</v>
      </c>
      <c r="KC31" s="18">
        <v>803361.65</v>
      </c>
      <c r="KD31" s="25">
        <v>0</v>
      </c>
      <c r="KE31" s="18">
        <v>0</v>
      </c>
      <c r="KF31" s="25">
        <v>0</v>
      </c>
      <c r="KG31" s="17" t="s">
        <v>449</v>
      </c>
      <c r="KH31" s="25">
        <v>0</v>
      </c>
      <c r="KI31" s="18">
        <v>803361.65</v>
      </c>
      <c r="KJ31" s="26">
        <v>0</v>
      </c>
      <c r="KK31" s="17" t="s">
        <v>449</v>
      </c>
      <c r="KL31" s="25">
        <v>0</v>
      </c>
      <c r="KM31" s="18">
        <v>0</v>
      </c>
      <c r="KN31" s="25">
        <v>0</v>
      </c>
      <c r="KO31" s="18">
        <v>0</v>
      </c>
      <c r="KP31" s="25">
        <v>0</v>
      </c>
      <c r="KQ31" s="17" t="s">
        <v>438</v>
      </c>
      <c r="KR31" s="17" t="s">
        <v>754</v>
      </c>
      <c r="KS31" s="18">
        <v>0</v>
      </c>
      <c r="KT31" s="17" t="s">
        <v>755</v>
      </c>
      <c r="KU31" s="17" t="s">
        <v>438</v>
      </c>
      <c r="KV31" s="17" t="s">
        <v>438</v>
      </c>
      <c r="KW31" s="18">
        <v>0</v>
      </c>
      <c r="KX31" s="17" t="s">
        <v>438</v>
      </c>
      <c r="KY31" s="18">
        <v>0</v>
      </c>
      <c r="KZ31" s="17" t="s">
        <v>438</v>
      </c>
      <c r="LA31" s="17" t="s">
        <v>438</v>
      </c>
      <c r="LB31" s="17" t="s">
        <v>438</v>
      </c>
      <c r="LC31" s="18">
        <v>0</v>
      </c>
      <c r="LD31" s="17" t="s">
        <v>438</v>
      </c>
      <c r="LE31" s="17" t="s">
        <v>438</v>
      </c>
      <c r="LF31" s="17" t="s">
        <v>438</v>
      </c>
      <c r="LG31" s="18">
        <v>0</v>
      </c>
      <c r="LH31" s="17" t="s">
        <v>438</v>
      </c>
      <c r="LI31" s="18">
        <v>0</v>
      </c>
      <c r="LJ31" s="17" t="s">
        <v>438</v>
      </c>
      <c r="LK31" s="17" t="s">
        <v>438</v>
      </c>
      <c r="LL31" s="17" t="s">
        <v>438</v>
      </c>
      <c r="LM31" s="18">
        <v>0</v>
      </c>
      <c r="LN31" s="17" t="s">
        <v>438</v>
      </c>
      <c r="LO31" s="17" t="s">
        <v>438</v>
      </c>
      <c r="LP31" s="17" t="s">
        <v>438</v>
      </c>
      <c r="LQ31" s="18">
        <v>0</v>
      </c>
      <c r="LR31" s="18">
        <v>0</v>
      </c>
      <c r="LS31" s="17" t="s">
        <v>438</v>
      </c>
      <c r="LT31" s="20">
        <v>0</v>
      </c>
      <c r="LU31" s="18">
        <v>0</v>
      </c>
      <c r="LV31" s="18">
        <v>0</v>
      </c>
      <c r="LW31" s="17" t="s">
        <v>449</v>
      </c>
      <c r="LX31" s="17" t="s">
        <v>438</v>
      </c>
      <c r="LY31" s="18">
        <v>0</v>
      </c>
      <c r="LZ31" s="19">
        <v>44834</v>
      </c>
      <c r="MA31" s="17" t="s">
        <v>449</v>
      </c>
      <c r="MB31" s="17" t="s">
        <v>438</v>
      </c>
      <c r="MC31" s="18">
        <v>0</v>
      </c>
      <c r="MD31" s="19"/>
      <c r="ME31" s="17" t="s">
        <v>449</v>
      </c>
      <c r="MF31" s="23">
        <v>0</v>
      </c>
      <c r="MG31" s="18">
        <v>0</v>
      </c>
      <c r="MH31" s="17" t="s">
        <v>438</v>
      </c>
      <c r="MI31" s="17" t="s">
        <v>449</v>
      </c>
      <c r="MJ31" s="17" t="s">
        <v>438</v>
      </c>
      <c r="MK31" s="18">
        <v>0</v>
      </c>
      <c r="ML31" s="17" t="s">
        <v>438</v>
      </c>
      <c r="MM31" s="18">
        <v>0</v>
      </c>
      <c r="MN31" s="17" t="s">
        <v>471</v>
      </c>
      <c r="MO31" s="17" t="s">
        <v>449</v>
      </c>
      <c r="MP31" s="17" t="s">
        <v>438</v>
      </c>
      <c r="MQ31" s="18">
        <v>0</v>
      </c>
      <c r="MR31" s="17" t="s">
        <v>438</v>
      </c>
      <c r="MS31" s="17" t="s">
        <v>449</v>
      </c>
      <c r="MT31" s="17" t="s">
        <v>438</v>
      </c>
      <c r="MU31" s="18">
        <v>0</v>
      </c>
      <c r="MV31" s="17" t="s">
        <v>438</v>
      </c>
      <c r="MW31" s="18">
        <v>0</v>
      </c>
      <c r="MX31" s="17" t="s">
        <v>438</v>
      </c>
      <c r="MY31" s="17" t="s">
        <v>438</v>
      </c>
      <c r="MZ31" s="18">
        <v>0</v>
      </c>
      <c r="NA31" s="17" t="s">
        <v>472</v>
      </c>
      <c r="NB31" s="17" t="s">
        <v>438</v>
      </c>
      <c r="NC31" s="18">
        <v>803361.65</v>
      </c>
      <c r="ND31" s="18">
        <v>0</v>
      </c>
      <c r="NE31" s="18">
        <v>803361.65</v>
      </c>
      <c r="NF31" s="17" t="s">
        <v>438</v>
      </c>
      <c r="NG31" s="18">
        <v>803361.65</v>
      </c>
      <c r="NH31" s="18">
        <v>0</v>
      </c>
      <c r="NI31" s="18">
        <v>0</v>
      </c>
      <c r="NJ31" s="17" t="s">
        <v>438</v>
      </c>
      <c r="NK31" s="18">
        <v>2835.41</v>
      </c>
      <c r="NL31" s="18">
        <v>0</v>
      </c>
      <c r="NM31" s="18">
        <v>2835.41</v>
      </c>
      <c r="NN31" s="17" t="s">
        <v>438</v>
      </c>
      <c r="NO31" s="17" t="s">
        <v>473</v>
      </c>
      <c r="NP31" s="18">
        <v>0</v>
      </c>
      <c r="NQ31" s="20">
        <v>0</v>
      </c>
      <c r="NR31" s="17" t="s">
        <v>438</v>
      </c>
      <c r="NS31" s="20">
        <v>0</v>
      </c>
      <c r="NT31" s="18">
        <v>0</v>
      </c>
      <c r="NU31" s="18">
        <v>0</v>
      </c>
      <c r="NV31" s="17" t="s">
        <v>438</v>
      </c>
      <c r="NW31" s="18">
        <v>0</v>
      </c>
      <c r="NX31" s="18">
        <v>0</v>
      </c>
      <c r="NY31" s="17" t="s">
        <v>438</v>
      </c>
      <c r="NZ31" s="17" t="s">
        <v>438</v>
      </c>
      <c r="OA31" s="18">
        <v>803361.65</v>
      </c>
      <c r="OB31" s="18">
        <v>0</v>
      </c>
      <c r="OC31" s="17" t="s">
        <v>438</v>
      </c>
      <c r="OD31" s="17" t="s">
        <v>438</v>
      </c>
      <c r="OE31" s="17" t="s">
        <v>438</v>
      </c>
      <c r="OF31" s="18">
        <v>0</v>
      </c>
      <c r="OG31" s="17" t="s">
        <v>438</v>
      </c>
      <c r="OH31" s="17" t="s">
        <v>438</v>
      </c>
      <c r="OI31" s="17" t="s">
        <v>438</v>
      </c>
      <c r="OJ31" s="18">
        <v>0</v>
      </c>
      <c r="OK31" s="17" t="s">
        <v>438</v>
      </c>
      <c r="OL31" s="17" t="s">
        <v>438</v>
      </c>
      <c r="OM31" s="17" t="s">
        <v>438</v>
      </c>
      <c r="ON31" s="18">
        <v>0</v>
      </c>
      <c r="OO31" s="17" t="s">
        <v>438</v>
      </c>
      <c r="OP31" s="17" t="s">
        <v>438</v>
      </c>
      <c r="OQ31" s="17" t="s">
        <v>474</v>
      </c>
      <c r="OR31" s="18">
        <v>0</v>
      </c>
      <c r="OS31" s="17" t="s">
        <v>438</v>
      </c>
      <c r="OT31" s="17" t="s">
        <v>438</v>
      </c>
      <c r="OU31" s="17" t="s">
        <v>438</v>
      </c>
      <c r="OV31" s="18">
        <v>0</v>
      </c>
      <c r="OW31" s="17" t="s">
        <v>438</v>
      </c>
      <c r="OX31" s="17" t="s">
        <v>438</v>
      </c>
      <c r="OY31" s="17" t="s">
        <v>427</v>
      </c>
      <c r="OZ31" s="18">
        <v>0</v>
      </c>
      <c r="PA31" s="18">
        <v>0</v>
      </c>
      <c r="PB31" s="18">
        <v>0</v>
      </c>
      <c r="PC31" s="21">
        <v>1</v>
      </c>
      <c r="PD31" s="17" t="s">
        <v>438</v>
      </c>
      <c r="PE31" s="17" t="s">
        <v>438</v>
      </c>
      <c r="PF31" s="17" t="s">
        <v>475</v>
      </c>
      <c r="PG31" s="17" t="s">
        <v>476</v>
      </c>
      <c r="PH31" s="17" t="s">
        <v>477</v>
      </c>
      <c r="PI31" s="17" t="s">
        <v>478</v>
      </c>
      <c r="PJ31" s="17" t="s">
        <v>436</v>
      </c>
      <c r="PK31" s="17" t="s">
        <v>437</v>
      </c>
      <c r="PL31" s="17" t="s">
        <v>756</v>
      </c>
      <c r="PM31" s="17" t="s">
        <v>757</v>
      </c>
      <c r="PN31" s="17" t="s">
        <v>526</v>
      </c>
      <c r="PO31" s="17" t="s">
        <v>482</v>
      </c>
      <c r="PP31" s="17" t="s">
        <v>605</v>
      </c>
      <c r="PQ31" s="17" t="s">
        <v>438</v>
      </c>
      <c r="PR31" s="19"/>
      <c r="PS31" s="19"/>
      <c r="PT31" s="17" t="s">
        <v>483</v>
      </c>
      <c r="PU31" s="17" t="s">
        <v>484</v>
      </c>
      <c r="PV31" s="20">
        <v>8828.15</v>
      </c>
      <c r="PW31" s="18">
        <v>803361.65</v>
      </c>
      <c r="PX31" s="17" t="s">
        <v>449</v>
      </c>
      <c r="PY31" s="17" t="s">
        <v>449</v>
      </c>
      <c r="PZ31" s="18">
        <v>803361.65</v>
      </c>
      <c r="QA31" s="17" t="s">
        <v>449</v>
      </c>
      <c r="QB31" s="20">
        <v>8796.9916479999993</v>
      </c>
      <c r="QC31" s="17" t="s">
        <v>449</v>
      </c>
      <c r="QD31" s="20">
        <v>8828.15</v>
      </c>
      <c r="QE31" s="17" t="s">
        <v>449</v>
      </c>
      <c r="QF31" s="17" t="s">
        <v>485</v>
      </c>
      <c r="QG31" s="20">
        <v>8796.9916479999993</v>
      </c>
      <c r="QH31" s="17" t="s">
        <v>449</v>
      </c>
      <c r="QI31" s="20">
        <v>8828.15</v>
      </c>
      <c r="QJ31" s="17" t="s">
        <v>449</v>
      </c>
      <c r="QK31" s="17" t="s">
        <v>486</v>
      </c>
      <c r="QL31" s="17" t="s">
        <v>438</v>
      </c>
      <c r="QM31" s="17" t="s">
        <v>438</v>
      </c>
      <c r="QN31" s="17" t="s">
        <v>438</v>
      </c>
      <c r="QO31" s="17" t="s">
        <v>487</v>
      </c>
      <c r="QP31" s="17" t="s">
        <v>438</v>
      </c>
      <c r="QQ31" s="17" t="s">
        <v>488</v>
      </c>
      <c r="QR31" s="17" t="s">
        <v>438</v>
      </c>
      <c r="QS31" s="17" t="s">
        <v>438</v>
      </c>
      <c r="QT31" s="17" t="s">
        <v>489</v>
      </c>
      <c r="QU31" s="17" t="s">
        <v>490</v>
      </c>
      <c r="QV31" s="17" t="s">
        <v>624</v>
      </c>
      <c r="QW31" s="17" t="s">
        <v>491</v>
      </c>
      <c r="QX31" s="17" t="s">
        <v>611</v>
      </c>
      <c r="QY31" s="17" t="s">
        <v>438</v>
      </c>
      <c r="QZ31" s="17" t="s">
        <v>438</v>
      </c>
      <c r="RA31" s="17" t="s">
        <v>449</v>
      </c>
      <c r="RB31" s="17" t="s">
        <v>449</v>
      </c>
    </row>
    <row r="32" spans="1:470" outlineLevel="2" x14ac:dyDescent="0.25">
      <c r="A32" s="17" t="s">
        <v>425</v>
      </c>
      <c r="B32" s="17" t="s">
        <v>758</v>
      </c>
      <c r="C32" s="17" t="s">
        <v>427</v>
      </c>
      <c r="D32" s="17" t="s">
        <v>428</v>
      </c>
      <c r="E32" s="17" t="s">
        <v>759</v>
      </c>
      <c r="F32" s="17" t="s">
        <v>760</v>
      </c>
      <c r="G32" s="17">
        <v>9101</v>
      </c>
      <c r="H32" s="18">
        <v>0</v>
      </c>
      <c r="I32" s="19">
        <v>44834</v>
      </c>
      <c r="J32" s="20">
        <v>309</v>
      </c>
      <c r="K32" s="18">
        <v>797707.69</v>
      </c>
      <c r="L32" s="18">
        <v>797707.69</v>
      </c>
      <c r="M32" s="18">
        <v>805547.55</v>
      </c>
      <c r="N32" s="18">
        <v>805547.55</v>
      </c>
      <c r="O32" s="18">
        <v>805547.55</v>
      </c>
      <c r="P32" s="18">
        <v>805547.55</v>
      </c>
      <c r="Q32" s="18">
        <v>0</v>
      </c>
      <c r="R32" s="18">
        <v>7839.86</v>
      </c>
      <c r="S32" s="18">
        <v>0</v>
      </c>
      <c r="T32" s="17" t="s">
        <v>431</v>
      </c>
      <c r="U32" s="17" t="s">
        <v>432</v>
      </c>
      <c r="V32" s="17" t="s">
        <v>761</v>
      </c>
      <c r="W32" s="17" t="s">
        <v>762</v>
      </c>
      <c r="X32" s="17" t="s">
        <v>435</v>
      </c>
      <c r="Y32" s="17" t="s">
        <v>436</v>
      </c>
      <c r="Z32" s="17" t="s">
        <v>437</v>
      </c>
      <c r="AA32" s="17" t="s">
        <v>431</v>
      </c>
      <c r="AB32" s="17" t="s">
        <v>438</v>
      </c>
      <c r="AC32" s="17" t="s">
        <v>438</v>
      </c>
      <c r="AD32" s="17" t="s">
        <v>438</v>
      </c>
      <c r="AE32" s="17" t="s">
        <v>438</v>
      </c>
      <c r="AF32" s="17" t="s">
        <v>439</v>
      </c>
      <c r="AG32" s="17" t="s">
        <v>438</v>
      </c>
      <c r="AH32" s="17" t="s">
        <v>438</v>
      </c>
      <c r="AI32" s="17" t="s">
        <v>440</v>
      </c>
      <c r="AJ32" s="17" t="s">
        <v>441</v>
      </c>
      <c r="AK32" s="17" t="s">
        <v>442</v>
      </c>
      <c r="AL32" s="18">
        <v>0</v>
      </c>
      <c r="AM32" s="17" t="s">
        <v>438</v>
      </c>
      <c r="AN32" s="21">
        <v>0</v>
      </c>
      <c r="AO32" s="17" t="s">
        <v>438</v>
      </c>
      <c r="AP32" s="21">
        <v>0</v>
      </c>
      <c r="AQ32" s="17" t="s">
        <v>438</v>
      </c>
      <c r="AR32" s="22" t="s">
        <v>443</v>
      </c>
      <c r="AS32" s="17" t="s">
        <v>438</v>
      </c>
      <c r="AT32" s="17" t="s">
        <v>438</v>
      </c>
      <c r="AU32" s="17" t="s">
        <v>438</v>
      </c>
      <c r="AV32" s="17" t="s">
        <v>438</v>
      </c>
      <c r="AW32" s="17" t="s">
        <v>438</v>
      </c>
      <c r="AX32" s="17" t="s">
        <v>763</v>
      </c>
      <c r="AY32" s="17" t="s">
        <v>437</v>
      </c>
      <c r="AZ32" s="17" t="s">
        <v>445</v>
      </c>
      <c r="BA32" s="18">
        <v>0</v>
      </c>
      <c r="BB32" s="21">
        <v>0</v>
      </c>
      <c r="BC32" s="21">
        <v>0</v>
      </c>
      <c r="BD32" s="17" t="s">
        <v>438</v>
      </c>
      <c r="BE32" s="21">
        <v>0</v>
      </c>
      <c r="BF32" s="17" t="s">
        <v>446</v>
      </c>
      <c r="BG32" s="20">
        <v>0</v>
      </c>
      <c r="BH32" s="20">
        <v>0</v>
      </c>
      <c r="BI32" s="18">
        <v>0.97</v>
      </c>
      <c r="BJ32" s="17" t="s">
        <v>447</v>
      </c>
      <c r="BK32" s="17" t="s">
        <v>438</v>
      </c>
      <c r="BL32" s="19"/>
      <c r="BM32" s="17" t="s">
        <v>448</v>
      </c>
      <c r="BN32" s="23">
        <v>0</v>
      </c>
      <c r="BO32" s="17" t="s">
        <v>438</v>
      </c>
      <c r="BP32" s="17" t="s">
        <v>438</v>
      </c>
      <c r="BQ32" s="17" t="s">
        <v>438</v>
      </c>
      <c r="BR32" s="17" t="s">
        <v>436</v>
      </c>
      <c r="BS32" s="19"/>
      <c r="BT32" s="19"/>
      <c r="BU32" s="17" t="s">
        <v>438</v>
      </c>
      <c r="BV32" s="19"/>
      <c r="BW32" s="17" t="s">
        <v>438</v>
      </c>
      <c r="BX32" s="17" t="s">
        <v>438</v>
      </c>
      <c r="BY32" s="17" t="s">
        <v>438</v>
      </c>
      <c r="BZ32" s="17" t="s">
        <v>438</v>
      </c>
      <c r="CA32" s="17" t="s">
        <v>438</v>
      </c>
      <c r="CB32" s="17" t="s">
        <v>438</v>
      </c>
      <c r="CC32" s="17" t="s">
        <v>437</v>
      </c>
      <c r="CD32" s="17" t="s">
        <v>438</v>
      </c>
      <c r="CE32" s="17" t="s">
        <v>438</v>
      </c>
      <c r="CF32" s="18">
        <v>49662896.729999997</v>
      </c>
      <c r="CG32" s="18">
        <v>0</v>
      </c>
      <c r="CH32" s="18">
        <v>0</v>
      </c>
      <c r="CI32" s="17" t="s">
        <v>438</v>
      </c>
      <c r="CJ32" s="17" t="s">
        <v>436</v>
      </c>
      <c r="CK32" s="17" t="s">
        <v>438</v>
      </c>
      <c r="CL32" s="18">
        <v>797707.69</v>
      </c>
      <c r="CM32" s="17" t="s">
        <v>438</v>
      </c>
      <c r="CN32" s="18">
        <v>0</v>
      </c>
      <c r="CO32" s="18">
        <v>0</v>
      </c>
      <c r="CP32" s="17" t="s">
        <v>449</v>
      </c>
      <c r="CQ32" s="20">
        <v>0</v>
      </c>
      <c r="CR32" s="18">
        <v>797707.69</v>
      </c>
      <c r="CS32" s="18">
        <v>0</v>
      </c>
      <c r="CT32" s="17" t="s">
        <v>449</v>
      </c>
      <c r="CU32" s="17" t="s">
        <v>438</v>
      </c>
      <c r="CV32" s="18">
        <v>0</v>
      </c>
      <c r="CW32" s="17" t="s">
        <v>438</v>
      </c>
      <c r="CX32" s="18">
        <v>0</v>
      </c>
      <c r="CY32" s="17" t="s">
        <v>438</v>
      </c>
      <c r="CZ32" s="17" t="s">
        <v>449</v>
      </c>
      <c r="DA32" s="17" t="s">
        <v>438</v>
      </c>
      <c r="DB32" s="18">
        <v>0</v>
      </c>
      <c r="DC32" s="18">
        <v>1</v>
      </c>
      <c r="DD32" s="17" t="s">
        <v>449</v>
      </c>
      <c r="DE32" s="17" t="s">
        <v>450</v>
      </c>
      <c r="DF32" s="19">
        <v>44817</v>
      </c>
      <c r="DG32" s="18">
        <v>797707.69</v>
      </c>
      <c r="DH32" s="19"/>
      <c r="DI32" s="18">
        <v>0</v>
      </c>
      <c r="DJ32" s="17" t="s">
        <v>447</v>
      </c>
      <c r="DK32" s="17" t="s">
        <v>449</v>
      </c>
      <c r="DL32" s="17" t="s">
        <v>451</v>
      </c>
      <c r="DM32" s="18">
        <v>797707.69</v>
      </c>
      <c r="DN32" s="17" t="s">
        <v>449</v>
      </c>
      <c r="DO32" s="17" t="s">
        <v>438</v>
      </c>
      <c r="DP32" s="18">
        <v>0</v>
      </c>
      <c r="DQ32" s="19"/>
      <c r="DR32" s="18">
        <v>0</v>
      </c>
      <c r="DS32" s="17" t="s">
        <v>452</v>
      </c>
      <c r="DT32" s="17" t="s">
        <v>449</v>
      </c>
      <c r="DU32" s="17" t="s">
        <v>453</v>
      </c>
      <c r="DV32" s="18">
        <v>0</v>
      </c>
      <c r="DW32" s="17" t="s">
        <v>454</v>
      </c>
      <c r="DX32" s="17" t="s">
        <v>449</v>
      </c>
      <c r="DY32" s="17" t="s">
        <v>455</v>
      </c>
      <c r="DZ32" s="18">
        <v>0</v>
      </c>
      <c r="EA32" s="17" t="s">
        <v>456</v>
      </c>
      <c r="EB32" s="18">
        <v>0</v>
      </c>
      <c r="EC32" s="17" t="s">
        <v>438</v>
      </c>
      <c r="ED32" s="18">
        <v>0</v>
      </c>
      <c r="EE32" s="17" t="s">
        <v>438</v>
      </c>
      <c r="EF32" s="17" t="s">
        <v>449</v>
      </c>
      <c r="EG32" s="19">
        <v>44816</v>
      </c>
      <c r="EH32" s="18">
        <v>0</v>
      </c>
      <c r="EI32" s="17" t="s">
        <v>438</v>
      </c>
      <c r="EJ32" s="17" t="s">
        <v>449</v>
      </c>
      <c r="EK32" s="17" t="s">
        <v>457</v>
      </c>
      <c r="EL32" s="18">
        <v>0</v>
      </c>
      <c r="EM32" s="24">
        <v>0</v>
      </c>
      <c r="EN32" s="18">
        <v>0</v>
      </c>
      <c r="EO32" s="17" t="s">
        <v>458</v>
      </c>
      <c r="EP32" s="17" t="s">
        <v>449</v>
      </c>
      <c r="EQ32" s="20">
        <v>1.622031</v>
      </c>
      <c r="ER32" s="18">
        <v>0</v>
      </c>
      <c r="ES32" s="20">
        <v>0</v>
      </c>
      <c r="ET32" s="17" t="s">
        <v>449</v>
      </c>
      <c r="EU32" s="18">
        <v>0</v>
      </c>
      <c r="EV32" s="18">
        <v>0</v>
      </c>
      <c r="EW32" s="20">
        <v>1.622031</v>
      </c>
      <c r="EX32" s="18">
        <v>0</v>
      </c>
      <c r="EY32" s="18">
        <v>159389135.09</v>
      </c>
      <c r="EZ32" s="17" t="s">
        <v>438</v>
      </c>
      <c r="FA32" s="18">
        <v>0</v>
      </c>
      <c r="FB32" s="18">
        <v>0</v>
      </c>
      <c r="FC32" s="17" t="s">
        <v>436</v>
      </c>
      <c r="FD32" s="17" t="s">
        <v>438</v>
      </c>
      <c r="FE32" s="17" t="s">
        <v>459</v>
      </c>
      <c r="FF32" s="18">
        <v>0</v>
      </c>
      <c r="FG32" s="17" t="s">
        <v>459</v>
      </c>
      <c r="FH32" s="17" t="s">
        <v>460</v>
      </c>
      <c r="FI32" s="18">
        <v>0</v>
      </c>
      <c r="FJ32" s="17" t="s">
        <v>461</v>
      </c>
      <c r="FK32" s="17" t="s">
        <v>449</v>
      </c>
      <c r="FL32" s="19"/>
      <c r="FM32" s="18">
        <v>797707.69</v>
      </c>
      <c r="FN32" s="19"/>
      <c r="FO32" s="17" t="s">
        <v>449</v>
      </c>
      <c r="FP32" s="17" t="s">
        <v>428</v>
      </c>
      <c r="FQ32" s="18">
        <v>0</v>
      </c>
      <c r="FR32" s="17" t="s">
        <v>457</v>
      </c>
      <c r="FS32" s="18">
        <v>0</v>
      </c>
      <c r="FT32" s="17" t="s">
        <v>457</v>
      </c>
      <c r="FU32" s="17" t="s">
        <v>449</v>
      </c>
      <c r="FV32" s="24">
        <v>0</v>
      </c>
      <c r="FW32" s="18">
        <v>0</v>
      </c>
      <c r="FX32" s="24">
        <v>0</v>
      </c>
      <c r="FY32" s="17" t="s">
        <v>438</v>
      </c>
      <c r="FZ32" s="18">
        <v>0</v>
      </c>
      <c r="GA32" s="19"/>
      <c r="GB32" s="18">
        <v>0</v>
      </c>
      <c r="GC32" s="17" t="s">
        <v>438</v>
      </c>
      <c r="GD32" s="18">
        <v>0</v>
      </c>
      <c r="GE32" s="17" t="s">
        <v>438</v>
      </c>
      <c r="GF32" s="18">
        <v>0</v>
      </c>
      <c r="GG32" s="17" t="s">
        <v>438</v>
      </c>
      <c r="GH32" s="18">
        <v>0</v>
      </c>
      <c r="GI32" s="17" t="s">
        <v>438</v>
      </c>
      <c r="GJ32" s="18">
        <v>0</v>
      </c>
      <c r="GK32" s="18">
        <v>0</v>
      </c>
      <c r="GL32" s="18">
        <v>7839.86</v>
      </c>
      <c r="GM32" s="18">
        <v>0</v>
      </c>
      <c r="GN32" s="18">
        <v>0</v>
      </c>
      <c r="GO32" s="25">
        <v>0</v>
      </c>
      <c r="GP32" s="17" t="s">
        <v>449</v>
      </c>
      <c r="GQ32" s="25">
        <v>0</v>
      </c>
      <c r="GR32" s="18">
        <v>7839.86</v>
      </c>
      <c r="GS32" s="20">
        <v>0</v>
      </c>
      <c r="GT32" s="18">
        <v>0</v>
      </c>
      <c r="GU32" s="20">
        <v>0</v>
      </c>
      <c r="GV32" s="18">
        <v>7839.86</v>
      </c>
      <c r="GW32" s="17" t="s">
        <v>676</v>
      </c>
      <c r="GX32" s="17" t="s">
        <v>449</v>
      </c>
      <c r="GY32" s="17" t="s">
        <v>677</v>
      </c>
      <c r="GZ32" s="18">
        <v>7839.86</v>
      </c>
      <c r="HA32" s="17" t="s">
        <v>438</v>
      </c>
      <c r="HB32" s="18">
        <v>0</v>
      </c>
      <c r="HC32" s="17" t="s">
        <v>438</v>
      </c>
      <c r="HD32" s="18">
        <v>0</v>
      </c>
      <c r="HE32" s="17" t="s">
        <v>438</v>
      </c>
      <c r="HF32" s="17" t="s">
        <v>449</v>
      </c>
      <c r="HG32" s="17" t="s">
        <v>464</v>
      </c>
      <c r="HH32" s="18">
        <v>0</v>
      </c>
      <c r="HI32" s="17" t="s">
        <v>438</v>
      </c>
      <c r="HJ32" s="18">
        <v>0</v>
      </c>
      <c r="HK32" s="17" t="s">
        <v>465</v>
      </c>
      <c r="HL32" s="18">
        <v>0</v>
      </c>
      <c r="HM32" s="20">
        <v>0</v>
      </c>
      <c r="HN32" s="17" t="s">
        <v>449</v>
      </c>
      <c r="HO32" s="17" t="s">
        <v>438</v>
      </c>
      <c r="HP32" s="18">
        <v>0</v>
      </c>
      <c r="HQ32" s="17" t="s">
        <v>438</v>
      </c>
      <c r="HR32" s="18">
        <v>0</v>
      </c>
      <c r="HS32" s="17" t="s">
        <v>438</v>
      </c>
      <c r="HT32" s="18">
        <v>0</v>
      </c>
      <c r="HU32" s="17" t="s">
        <v>438</v>
      </c>
      <c r="HV32" s="17" t="s">
        <v>449</v>
      </c>
      <c r="HW32" s="17" t="s">
        <v>438</v>
      </c>
      <c r="HX32" s="18">
        <v>0</v>
      </c>
      <c r="HY32" s="20">
        <v>0</v>
      </c>
      <c r="HZ32" s="18">
        <v>0</v>
      </c>
      <c r="IA32" s="20">
        <v>0</v>
      </c>
      <c r="IB32" s="18">
        <v>0</v>
      </c>
      <c r="IC32" s="17" t="s">
        <v>466</v>
      </c>
      <c r="ID32" s="18">
        <v>0</v>
      </c>
      <c r="IE32" s="20">
        <v>0</v>
      </c>
      <c r="IF32" s="17" t="s">
        <v>449</v>
      </c>
      <c r="IG32" s="24">
        <v>0</v>
      </c>
      <c r="IH32" s="18">
        <v>0</v>
      </c>
      <c r="II32" s="17" t="s">
        <v>438</v>
      </c>
      <c r="IJ32" s="18">
        <v>0</v>
      </c>
      <c r="IK32" s="17" t="s">
        <v>438</v>
      </c>
      <c r="IL32" s="18">
        <v>0</v>
      </c>
      <c r="IM32" s="17" t="s">
        <v>438</v>
      </c>
      <c r="IN32" s="17" t="s">
        <v>449</v>
      </c>
      <c r="IO32" s="17" t="s">
        <v>438</v>
      </c>
      <c r="IP32" s="18">
        <v>0</v>
      </c>
      <c r="IQ32" s="17" t="s">
        <v>438</v>
      </c>
      <c r="IR32" s="18">
        <v>0</v>
      </c>
      <c r="IS32" s="17" t="s">
        <v>438</v>
      </c>
      <c r="IT32" s="18">
        <v>0</v>
      </c>
      <c r="IU32" s="17" t="s">
        <v>438</v>
      </c>
      <c r="IV32" s="17" t="s">
        <v>449</v>
      </c>
      <c r="IW32" s="17" t="s">
        <v>438</v>
      </c>
      <c r="IX32" s="18">
        <v>0</v>
      </c>
      <c r="IY32" s="17" t="s">
        <v>438</v>
      </c>
      <c r="IZ32" s="18">
        <v>0</v>
      </c>
      <c r="JA32" s="17" t="s">
        <v>467</v>
      </c>
      <c r="JB32" s="18">
        <v>0</v>
      </c>
      <c r="JC32" s="17" t="s">
        <v>468</v>
      </c>
      <c r="JD32" s="17" t="s">
        <v>449</v>
      </c>
      <c r="JE32" s="18">
        <v>0</v>
      </c>
      <c r="JF32" s="19"/>
      <c r="JG32" s="17" t="s">
        <v>449</v>
      </c>
      <c r="JH32" s="19"/>
      <c r="JI32" s="18">
        <v>0</v>
      </c>
      <c r="JJ32" s="17" t="s">
        <v>438</v>
      </c>
      <c r="JK32" s="17" t="s">
        <v>449</v>
      </c>
      <c r="JL32" s="17" t="s">
        <v>438</v>
      </c>
      <c r="JM32" s="18">
        <v>0</v>
      </c>
      <c r="JN32" s="26">
        <v>0</v>
      </c>
      <c r="JO32" s="17" t="s">
        <v>449</v>
      </c>
      <c r="JP32" s="20">
        <v>2581.5782850000001</v>
      </c>
      <c r="JQ32" s="18">
        <v>0</v>
      </c>
      <c r="JR32" s="17" t="s">
        <v>449</v>
      </c>
      <c r="JS32" s="17" t="s">
        <v>438</v>
      </c>
      <c r="JT32" s="17" t="s">
        <v>438</v>
      </c>
      <c r="JU32" s="18">
        <v>0</v>
      </c>
      <c r="JV32" s="17" t="s">
        <v>438</v>
      </c>
      <c r="JW32" s="17" t="s">
        <v>449</v>
      </c>
      <c r="JX32" s="24">
        <v>0</v>
      </c>
      <c r="JY32" s="18">
        <v>805547.55</v>
      </c>
      <c r="JZ32" s="19"/>
      <c r="KA32" s="17" t="s">
        <v>449</v>
      </c>
      <c r="KB32" s="26">
        <v>0</v>
      </c>
      <c r="KC32" s="18">
        <v>805547.55</v>
      </c>
      <c r="KD32" s="25">
        <v>0</v>
      </c>
      <c r="KE32" s="18">
        <v>0</v>
      </c>
      <c r="KF32" s="25">
        <v>0</v>
      </c>
      <c r="KG32" s="17" t="s">
        <v>449</v>
      </c>
      <c r="KH32" s="25">
        <v>0</v>
      </c>
      <c r="KI32" s="18">
        <v>805547.55</v>
      </c>
      <c r="KJ32" s="26">
        <v>0</v>
      </c>
      <c r="KK32" s="17" t="s">
        <v>449</v>
      </c>
      <c r="KL32" s="25">
        <v>0</v>
      </c>
      <c r="KM32" s="18">
        <v>0</v>
      </c>
      <c r="KN32" s="25">
        <v>0</v>
      </c>
      <c r="KO32" s="18">
        <v>0</v>
      </c>
      <c r="KP32" s="25">
        <v>0</v>
      </c>
      <c r="KQ32" s="17" t="s">
        <v>438</v>
      </c>
      <c r="KR32" s="17" t="s">
        <v>764</v>
      </c>
      <c r="KS32" s="18">
        <v>0</v>
      </c>
      <c r="KT32" s="17" t="s">
        <v>765</v>
      </c>
      <c r="KU32" s="17" t="s">
        <v>438</v>
      </c>
      <c r="KV32" s="17" t="s">
        <v>438</v>
      </c>
      <c r="KW32" s="18">
        <v>0</v>
      </c>
      <c r="KX32" s="17" t="s">
        <v>438</v>
      </c>
      <c r="KY32" s="18">
        <v>0</v>
      </c>
      <c r="KZ32" s="17" t="s">
        <v>438</v>
      </c>
      <c r="LA32" s="17" t="s">
        <v>438</v>
      </c>
      <c r="LB32" s="17" t="s">
        <v>438</v>
      </c>
      <c r="LC32" s="18">
        <v>0</v>
      </c>
      <c r="LD32" s="17" t="s">
        <v>438</v>
      </c>
      <c r="LE32" s="17" t="s">
        <v>438</v>
      </c>
      <c r="LF32" s="17" t="s">
        <v>438</v>
      </c>
      <c r="LG32" s="18">
        <v>0</v>
      </c>
      <c r="LH32" s="17" t="s">
        <v>438</v>
      </c>
      <c r="LI32" s="18">
        <v>0</v>
      </c>
      <c r="LJ32" s="17" t="s">
        <v>438</v>
      </c>
      <c r="LK32" s="17" t="s">
        <v>438</v>
      </c>
      <c r="LL32" s="17" t="s">
        <v>438</v>
      </c>
      <c r="LM32" s="18">
        <v>0</v>
      </c>
      <c r="LN32" s="17" t="s">
        <v>438</v>
      </c>
      <c r="LO32" s="17" t="s">
        <v>438</v>
      </c>
      <c r="LP32" s="17" t="s">
        <v>438</v>
      </c>
      <c r="LQ32" s="18">
        <v>0</v>
      </c>
      <c r="LR32" s="18">
        <v>0</v>
      </c>
      <c r="LS32" s="17" t="s">
        <v>438</v>
      </c>
      <c r="LT32" s="20">
        <v>0</v>
      </c>
      <c r="LU32" s="18">
        <v>0</v>
      </c>
      <c r="LV32" s="18">
        <v>0</v>
      </c>
      <c r="LW32" s="17" t="s">
        <v>449</v>
      </c>
      <c r="LX32" s="17" t="s">
        <v>438</v>
      </c>
      <c r="LY32" s="18">
        <v>0</v>
      </c>
      <c r="LZ32" s="19">
        <v>44834</v>
      </c>
      <c r="MA32" s="17" t="s">
        <v>449</v>
      </c>
      <c r="MB32" s="17" t="s">
        <v>438</v>
      </c>
      <c r="MC32" s="18">
        <v>0</v>
      </c>
      <c r="MD32" s="19"/>
      <c r="ME32" s="17" t="s">
        <v>449</v>
      </c>
      <c r="MF32" s="23">
        <v>0</v>
      </c>
      <c r="MG32" s="18">
        <v>0</v>
      </c>
      <c r="MH32" s="17" t="s">
        <v>438</v>
      </c>
      <c r="MI32" s="17" t="s">
        <v>449</v>
      </c>
      <c r="MJ32" s="17" t="s">
        <v>438</v>
      </c>
      <c r="MK32" s="18">
        <v>0</v>
      </c>
      <c r="ML32" s="17" t="s">
        <v>438</v>
      </c>
      <c r="MM32" s="18">
        <v>0</v>
      </c>
      <c r="MN32" s="17" t="s">
        <v>471</v>
      </c>
      <c r="MO32" s="17" t="s">
        <v>449</v>
      </c>
      <c r="MP32" s="17" t="s">
        <v>438</v>
      </c>
      <c r="MQ32" s="18">
        <v>0</v>
      </c>
      <c r="MR32" s="17" t="s">
        <v>438</v>
      </c>
      <c r="MS32" s="17" t="s">
        <v>449</v>
      </c>
      <c r="MT32" s="17" t="s">
        <v>438</v>
      </c>
      <c r="MU32" s="18">
        <v>0</v>
      </c>
      <c r="MV32" s="17" t="s">
        <v>438</v>
      </c>
      <c r="MW32" s="18">
        <v>0</v>
      </c>
      <c r="MX32" s="17" t="s">
        <v>438</v>
      </c>
      <c r="MY32" s="17" t="s">
        <v>438</v>
      </c>
      <c r="MZ32" s="18">
        <v>0</v>
      </c>
      <c r="NA32" s="17" t="s">
        <v>472</v>
      </c>
      <c r="NB32" s="17" t="s">
        <v>438</v>
      </c>
      <c r="NC32" s="18">
        <v>805547.55</v>
      </c>
      <c r="ND32" s="18">
        <v>0</v>
      </c>
      <c r="NE32" s="18">
        <v>805547.55</v>
      </c>
      <c r="NF32" s="17" t="s">
        <v>438</v>
      </c>
      <c r="NG32" s="18">
        <v>805547.55</v>
      </c>
      <c r="NH32" s="18">
        <v>0</v>
      </c>
      <c r="NI32" s="18">
        <v>0</v>
      </c>
      <c r="NJ32" s="17" t="s">
        <v>438</v>
      </c>
      <c r="NK32" s="18">
        <v>7839.86</v>
      </c>
      <c r="NL32" s="18">
        <v>0</v>
      </c>
      <c r="NM32" s="18">
        <v>7839.86</v>
      </c>
      <c r="NN32" s="17" t="s">
        <v>438</v>
      </c>
      <c r="NO32" s="17" t="s">
        <v>473</v>
      </c>
      <c r="NP32" s="18">
        <v>0</v>
      </c>
      <c r="NQ32" s="20">
        <v>0</v>
      </c>
      <c r="NR32" s="17" t="s">
        <v>438</v>
      </c>
      <c r="NS32" s="20">
        <v>0</v>
      </c>
      <c r="NT32" s="18">
        <v>0</v>
      </c>
      <c r="NU32" s="18">
        <v>0</v>
      </c>
      <c r="NV32" s="17" t="s">
        <v>438</v>
      </c>
      <c r="NW32" s="18">
        <v>0</v>
      </c>
      <c r="NX32" s="18">
        <v>0</v>
      </c>
      <c r="NY32" s="17" t="s">
        <v>438</v>
      </c>
      <c r="NZ32" s="17" t="s">
        <v>438</v>
      </c>
      <c r="OA32" s="18">
        <v>805547.55</v>
      </c>
      <c r="OB32" s="18">
        <v>0</v>
      </c>
      <c r="OC32" s="17" t="s">
        <v>438</v>
      </c>
      <c r="OD32" s="17" t="s">
        <v>438</v>
      </c>
      <c r="OE32" s="17" t="s">
        <v>438</v>
      </c>
      <c r="OF32" s="18">
        <v>0</v>
      </c>
      <c r="OG32" s="17" t="s">
        <v>438</v>
      </c>
      <c r="OH32" s="17" t="s">
        <v>438</v>
      </c>
      <c r="OI32" s="17" t="s">
        <v>438</v>
      </c>
      <c r="OJ32" s="18">
        <v>0</v>
      </c>
      <c r="OK32" s="17" t="s">
        <v>438</v>
      </c>
      <c r="OL32" s="17" t="s">
        <v>438</v>
      </c>
      <c r="OM32" s="17" t="s">
        <v>438</v>
      </c>
      <c r="ON32" s="18">
        <v>0</v>
      </c>
      <c r="OO32" s="17" t="s">
        <v>438</v>
      </c>
      <c r="OP32" s="17" t="s">
        <v>438</v>
      </c>
      <c r="OQ32" s="17" t="s">
        <v>474</v>
      </c>
      <c r="OR32" s="18">
        <v>0</v>
      </c>
      <c r="OS32" s="17" t="s">
        <v>438</v>
      </c>
      <c r="OT32" s="17" t="s">
        <v>438</v>
      </c>
      <c r="OU32" s="17" t="s">
        <v>438</v>
      </c>
      <c r="OV32" s="18">
        <v>0</v>
      </c>
      <c r="OW32" s="17" t="s">
        <v>438</v>
      </c>
      <c r="OX32" s="17" t="s">
        <v>438</v>
      </c>
      <c r="OY32" s="17" t="s">
        <v>427</v>
      </c>
      <c r="OZ32" s="18">
        <v>0</v>
      </c>
      <c r="PA32" s="18">
        <v>0</v>
      </c>
      <c r="PB32" s="18">
        <v>0</v>
      </c>
      <c r="PC32" s="21">
        <v>1</v>
      </c>
      <c r="PD32" s="17" t="s">
        <v>438</v>
      </c>
      <c r="PE32" s="17" t="s">
        <v>438</v>
      </c>
      <c r="PF32" s="17" t="s">
        <v>475</v>
      </c>
      <c r="PG32" s="17" t="s">
        <v>476</v>
      </c>
      <c r="PH32" s="17" t="s">
        <v>477</v>
      </c>
      <c r="PI32" s="17" t="s">
        <v>478</v>
      </c>
      <c r="PJ32" s="17" t="s">
        <v>436</v>
      </c>
      <c r="PK32" s="17" t="s">
        <v>437</v>
      </c>
      <c r="PL32" s="17" t="s">
        <v>766</v>
      </c>
      <c r="PM32" s="17" t="s">
        <v>767</v>
      </c>
      <c r="PN32" s="17" t="s">
        <v>481</v>
      </c>
      <c r="PO32" s="17" t="s">
        <v>482</v>
      </c>
      <c r="PP32" s="17" t="s">
        <v>676</v>
      </c>
      <c r="PQ32" s="17" t="s">
        <v>438</v>
      </c>
      <c r="PR32" s="19"/>
      <c r="PS32" s="19"/>
      <c r="PT32" s="17" t="s">
        <v>483</v>
      </c>
      <c r="PU32" s="17" t="s">
        <v>484</v>
      </c>
      <c r="PV32" s="20">
        <v>2606.9499999999998</v>
      </c>
      <c r="PW32" s="18">
        <v>805547.55</v>
      </c>
      <c r="PX32" s="17" t="s">
        <v>449</v>
      </c>
      <c r="PY32" s="17" t="s">
        <v>449</v>
      </c>
      <c r="PZ32" s="18">
        <v>805547.55</v>
      </c>
      <c r="QA32" s="17" t="s">
        <v>449</v>
      </c>
      <c r="QB32" s="20">
        <v>2581.5782850000001</v>
      </c>
      <c r="QC32" s="17" t="s">
        <v>449</v>
      </c>
      <c r="QD32" s="20">
        <v>2606.9499999999998</v>
      </c>
      <c r="QE32" s="17" t="s">
        <v>449</v>
      </c>
      <c r="QF32" s="17" t="s">
        <v>485</v>
      </c>
      <c r="QG32" s="20">
        <v>2581.5782850000001</v>
      </c>
      <c r="QH32" s="17" t="s">
        <v>449</v>
      </c>
      <c r="QI32" s="20">
        <v>2606.9499999999998</v>
      </c>
      <c r="QJ32" s="17" t="s">
        <v>449</v>
      </c>
      <c r="QK32" s="17" t="s">
        <v>486</v>
      </c>
      <c r="QL32" s="17" t="s">
        <v>438</v>
      </c>
      <c r="QM32" s="17" t="s">
        <v>438</v>
      </c>
      <c r="QN32" s="17" t="s">
        <v>438</v>
      </c>
      <c r="QO32" s="17" t="s">
        <v>487</v>
      </c>
      <c r="QP32" s="17" t="s">
        <v>438</v>
      </c>
      <c r="QQ32" s="17" t="s">
        <v>488</v>
      </c>
      <c r="QR32" s="17" t="s">
        <v>438</v>
      </c>
      <c r="QS32" s="17" t="s">
        <v>438</v>
      </c>
      <c r="QT32" s="17" t="s">
        <v>489</v>
      </c>
      <c r="QU32" s="17" t="s">
        <v>490</v>
      </c>
      <c r="QV32" s="17" t="s">
        <v>425</v>
      </c>
      <c r="QW32" s="17" t="s">
        <v>491</v>
      </c>
      <c r="QX32" s="17" t="s">
        <v>682</v>
      </c>
      <c r="QY32" s="17" t="s">
        <v>438</v>
      </c>
      <c r="QZ32" s="17" t="s">
        <v>438</v>
      </c>
      <c r="RA32" s="17" t="s">
        <v>449</v>
      </c>
      <c r="RB32" s="17" t="s">
        <v>449</v>
      </c>
    </row>
    <row r="33" spans="1:470" outlineLevel="2" x14ac:dyDescent="0.25">
      <c r="A33" s="17" t="s">
        <v>425</v>
      </c>
      <c r="B33" s="17" t="s">
        <v>778</v>
      </c>
      <c r="C33" s="17" t="s">
        <v>427</v>
      </c>
      <c r="D33" s="17" t="s">
        <v>428</v>
      </c>
      <c r="E33" s="17" t="s">
        <v>779</v>
      </c>
      <c r="F33" s="17" t="s">
        <v>780</v>
      </c>
      <c r="G33" s="17">
        <v>9101</v>
      </c>
      <c r="H33" s="18">
        <v>0</v>
      </c>
      <c r="I33" s="19">
        <v>44834</v>
      </c>
      <c r="J33" s="20">
        <v>404</v>
      </c>
      <c r="K33" s="18">
        <v>679913.12</v>
      </c>
      <c r="L33" s="18">
        <v>679913.12</v>
      </c>
      <c r="M33" s="18">
        <v>678053.4</v>
      </c>
      <c r="N33" s="18">
        <v>678053.4</v>
      </c>
      <c r="O33" s="18">
        <v>678053.4</v>
      </c>
      <c r="P33" s="18">
        <v>678053.4</v>
      </c>
      <c r="Q33" s="18">
        <v>0</v>
      </c>
      <c r="R33" s="18">
        <v>-1859.72</v>
      </c>
      <c r="S33" s="18">
        <v>0</v>
      </c>
      <c r="T33" s="17" t="s">
        <v>431</v>
      </c>
      <c r="U33" s="17" t="s">
        <v>432</v>
      </c>
      <c r="V33" s="17" t="s">
        <v>781</v>
      </c>
      <c r="W33" s="17" t="s">
        <v>782</v>
      </c>
      <c r="X33" s="17" t="s">
        <v>435</v>
      </c>
      <c r="Y33" s="17" t="s">
        <v>436</v>
      </c>
      <c r="Z33" s="17" t="s">
        <v>437</v>
      </c>
      <c r="AA33" s="17" t="s">
        <v>431</v>
      </c>
      <c r="AB33" s="17" t="s">
        <v>438</v>
      </c>
      <c r="AC33" s="17" t="s">
        <v>438</v>
      </c>
      <c r="AD33" s="17" t="s">
        <v>438</v>
      </c>
      <c r="AE33" s="17" t="s">
        <v>438</v>
      </c>
      <c r="AF33" s="17" t="s">
        <v>439</v>
      </c>
      <c r="AG33" s="17" t="s">
        <v>438</v>
      </c>
      <c r="AH33" s="17" t="s">
        <v>438</v>
      </c>
      <c r="AI33" s="17" t="s">
        <v>440</v>
      </c>
      <c r="AJ33" s="17" t="s">
        <v>441</v>
      </c>
      <c r="AK33" s="17" t="s">
        <v>442</v>
      </c>
      <c r="AL33" s="18">
        <v>0</v>
      </c>
      <c r="AM33" s="17" t="s">
        <v>438</v>
      </c>
      <c r="AN33" s="21">
        <v>0</v>
      </c>
      <c r="AO33" s="17" t="s">
        <v>438</v>
      </c>
      <c r="AP33" s="21">
        <v>0</v>
      </c>
      <c r="AQ33" s="17" t="s">
        <v>438</v>
      </c>
      <c r="AR33" s="22" t="s">
        <v>443</v>
      </c>
      <c r="AS33" s="17" t="s">
        <v>438</v>
      </c>
      <c r="AT33" s="17" t="s">
        <v>438</v>
      </c>
      <c r="AU33" s="17" t="s">
        <v>438</v>
      </c>
      <c r="AV33" s="17" t="s">
        <v>438</v>
      </c>
      <c r="AW33" s="17" t="s">
        <v>438</v>
      </c>
      <c r="AX33" s="17" t="s">
        <v>783</v>
      </c>
      <c r="AY33" s="17" t="s">
        <v>437</v>
      </c>
      <c r="AZ33" s="17" t="s">
        <v>445</v>
      </c>
      <c r="BA33" s="18">
        <v>0</v>
      </c>
      <c r="BB33" s="21">
        <v>0</v>
      </c>
      <c r="BC33" s="21">
        <v>0</v>
      </c>
      <c r="BD33" s="17" t="s">
        <v>438</v>
      </c>
      <c r="BE33" s="21">
        <v>0</v>
      </c>
      <c r="BF33" s="17" t="s">
        <v>446</v>
      </c>
      <c r="BG33" s="20">
        <v>0</v>
      </c>
      <c r="BH33" s="20">
        <v>0</v>
      </c>
      <c r="BI33" s="18">
        <v>-0.27</v>
      </c>
      <c r="BJ33" s="17" t="s">
        <v>447</v>
      </c>
      <c r="BK33" s="17" t="s">
        <v>438</v>
      </c>
      <c r="BL33" s="19"/>
      <c r="BM33" s="17" t="s">
        <v>689</v>
      </c>
      <c r="BN33" s="23">
        <v>0</v>
      </c>
      <c r="BO33" s="17" t="s">
        <v>438</v>
      </c>
      <c r="BP33" s="17" t="s">
        <v>438</v>
      </c>
      <c r="BQ33" s="17" t="s">
        <v>438</v>
      </c>
      <c r="BR33" s="17" t="s">
        <v>436</v>
      </c>
      <c r="BS33" s="19"/>
      <c r="BT33" s="19"/>
      <c r="BU33" s="17" t="s">
        <v>438</v>
      </c>
      <c r="BV33" s="19"/>
      <c r="BW33" s="17" t="s">
        <v>438</v>
      </c>
      <c r="BX33" s="17" t="s">
        <v>438</v>
      </c>
      <c r="BY33" s="17" t="s">
        <v>438</v>
      </c>
      <c r="BZ33" s="17" t="s">
        <v>438</v>
      </c>
      <c r="CA33" s="17" t="s">
        <v>438</v>
      </c>
      <c r="CB33" s="17" t="s">
        <v>438</v>
      </c>
      <c r="CC33" s="17" t="s">
        <v>437</v>
      </c>
      <c r="CD33" s="17" t="s">
        <v>438</v>
      </c>
      <c r="CE33" s="17" t="s">
        <v>438</v>
      </c>
      <c r="CF33" s="18">
        <v>49662896.729999997</v>
      </c>
      <c r="CG33" s="18">
        <v>0</v>
      </c>
      <c r="CH33" s="18">
        <v>0</v>
      </c>
      <c r="CI33" s="17" t="s">
        <v>438</v>
      </c>
      <c r="CJ33" s="17" t="s">
        <v>436</v>
      </c>
      <c r="CK33" s="17" t="s">
        <v>438</v>
      </c>
      <c r="CL33" s="18">
        <v>679913.12</v>
      </c>
      <c r="CM33" s="17" t="s">
        <v>438</v>
      </c>
      <c r="CN33" s="18">
        <v>0</v>
      </c>
      <c r="CO33" s="18">
        <v>0</v>
      </c>
      <c r="CP33" s="17" t="s">
        <v>449</v>
      </c>
      <c r="CQ33" s="20">
        <v>0</v>
      </c>
      <c r="CR33" s="18">
        <v>679913.12</v>
      </c>
      <c r="CS33" s="18">
        <v>0</v>
      </c>
      <c r="CT33" s="17" t="s">
        <v>449</v>
      </c>
      <c r="CU33" s="17" t="s">
        <v>438</v>
      </c>
      <c r="CV33" s="18">
        <v>0</v>
      </c>
      <c r="CW33" s="17" t="s">
        <v>438</v>
      </c>
      <c r="CX33" s="18">
        <v>0</v>
      </c>
      <c r="CY33" s="17" t="s">
        <v>438</v>
      </c>
      <c r="CZ33" s="17" t="s">
        <v>449</v>
      </c>
      <c r="DA33" s="17" t="s">
        <v>438</v>
      </c>
      <c r="DB33" s="18">
        <v>0</v>
      </c>
      <c r="DC33" s="18">
        <v>1</v>
      </c>
      <c r="DD33" s="17" t="s">
        <v>449</v>
      </c>
      <c r="DE33" s="17" t="s">
        <v>450</v>
      </c>
      <c r="DF33" s="19">
        <v>44817</v>
      </c>
      <c r="DG33" s="18">
        <v>679913.12</v>
      </c>
      <c r="DH33" s="19"/>
      <c r="DI33" s="18">
        <v>0</v>
      </c>
      <c r="DJ33" s="17" t="s">
        <v>447</v>
      </c>
      <c r="DK33" s="17" t="s">
        <v>449</v>
      </c>
      <c r="DL33" s="17" t="s">
        <v>451</v>
      </c>
      <c r="DM33" s="18">
        <v>679913.12</v>
      </c>
      <c r="DN33" s="17" t="s">
        <v>449</v>
      </c>
      <c r="DO33" s="17" t="s">
        <v>438</v>
      </c>
      <c r="DP33" s="18">
        <v>0</v>
      </c>
      <c r="DQ33" s="19"/>
      <c r="DR33" s="18">
        <v>0</v>
      </c>
      <c r="DS33" s="17" t="s">
        <v>452</v>
      </c>
      <c r="DT33" s="17" t="s">
        <v>449</v>
      </c>
      <c r="DU33" s="17" t="s">
        <v>453</v>
      </c>
      <c r="DV33" s="18">
        <v>0</v>
      </c>
      <c r="DW33" s="17" t="s">
        <v>454</v>
      </c>
      <c r="DX33" s="17" t="s">
        <v>449</v>
      </c>
      <c r="DY33" s="17" t="s">
        <v>455</v>
      </c>
      <c r="DZ33" s="18">
        <v>0</v>
      </c>
      <c r="EA33" s="17" t="s">
        <v>456</v>
      </c>
      <c r="EB33" s="18">
        <v>0</v>
      </c>
      <c r="EC33" s="17" t="s">
        <v>438</v>
      </c>
      <c r="ED33" s="18">
        <v>0</v>
      </c>
      <c r="EE33" s="17" t="s">
        <v>438</v>
      </c>
      <c r="EF33" s="17" t="s">
        <v>449</v>
      </c>
      <c r="EG33" s="19">
        <v>44816</v>
      </c>
      <c r="EH33" s="18">
        <v>0</v>
      </c>
      <c r="EI33" s="17" t="s">
        <v>438</v>
      </c>
      <c r="EJ33" s="17" t="s">
        <v>449</v>
      </c>
      <c r="EK33" s="17" t="s">
        <v>457</v>
      </c>
      <c r="EL33" s="18">
        <v>0</v>
      </c>
      <c r="EM33" s="24">
        <v>0</v>
      </c>
      <c r="EN33" s="18">
        <v>0</v>
      </c>
      <c r="EO33" s="17" t="s">
        <v>458</v>
      </c>
      <c r="EP33" s="17" t="s">
        <v>449</v>
      </c>
      <c r="EQ33" s="20">
        <v>1.3653120000000001</v>
      </c>
      <c r="ER33" s="18">
        <v>0</v>
      </c>
      <c r="ES33" s="20">
        <v>0</v>
      </c>
      <c r="ET33" s="17" t="s">
        <v>449</v>
      </c>
      <c r="EU33" s="18">
        <v>0</v>
      </c>
      <c r="EV33" s="18">
        <v>0</v>
      </c>
      <c r="EW33" s="20">
        <v>1.3653120000000001</v>
      </c>
      <c r="EX33" s="18">
        <v>0</v>
      </c>
      <c r="EY33" s="18">
        <v>159389135.09</v>
      </c>
      <c r="EZ33" s="17" t="s">
        <v>438</v>
      </c>
      <c r="FA33" s="18">
        <v>0</v>
      </c>
      <c r="FB33" s="18">
        <v>0</v>
      </c>
      <c r="FC33" s="17" t="s">
        <v>436</v>
      </c>
      <c r="FD33" s="17" t="s">
        <v>438</v>
      </c>
      <c r="FE33" s="17" t="s">
        <v>459</v>
      </c>
      <c r="FF33" s="18">
        <v>0</v>
      </c>
      <c r="FG33" s="17" t="s">
        <v>459</v>
      </c>
      <c r="FH33" s="17" t="s">
        <v>460</v>
      </c>
      <c r="FI33" s="18">
        <v>0</v>
      </c>
      <c r="FJ33" s="17" t="s">
        <v>461</v>
      </c>
      <c r="FK33" s="17" t="s">
        <v>449</v>
      </c>
      <c r="FL33" s="19"/>
      <c r="FM33" s="18">
        <v>679913.12</v>
      </c>
      <c r="FN33" s="19"/>
      <c r="FO33" s="17" t="s">
        <v>449</v>
      </c>
      <c r="FP33" s="17" t="s">
        <v>428</v>
      </c>
      <c r="FQ33" s="18">
        <v>0</v>
      </c>
      <c r="FR33" s="17" t="s">
        <v>457</v>
      </c>
      <c r="FS33" s="18">
        <v>0</v>
      </c>
      <c r="FT33" s="17" t="s">
        <v>457</v>
      </c>
      <c r="FU33" s="17" t="s">
        <v>449</v>
      </c>
      <c r="FV33" s="24">
        <v>0</v>
      </c>
      <c r="FW33" s="18">
        <v>0</v>
      </c>
      <c r="FX33" s="24">
        <v>0</v>
      </c>
      <c r="FY33" s="17" t="s">
        <v>438</v>
      </c>
      <c r="FZ33" s="18">
        <v>0</v>
      </c>
      <c r="GA33" s="19"/>
      <c r="GB33" s="18">
        <v>0</v>
      </c>
      <c r="GC33" s="17" t="s">
        <v>438</v>
      </c>
      <c r="GD33" s="18">
        <v>0</v>
      </c>
      <c r="GE33" s="17" t="s">
        <v>438</v>
      </c>
      <c r="GF33" s="18">
        <v>0</v>
      </c>
      <c r="GG33" s="17" t="s">
        <v>438</v>
      </c>
      <c r="GH33" s="18">
        <v>0</v>
      </c>
      <c r="GI33" s="17" t="s">
        <v>438</v>
      </c>
      <c r="GJ33" s="18">
        <v>0</v>
      </c>
      <c r="GK33" s="18">
        <v>0</v>
      </c>
      <c r="GL33" s="18">
        <v>-1859.72</v>
      </c>
      <c r="GM33" s="18">
        <v>0</v>
      </c>
      <c r="GN33" s="18">
        <v>0</v>
      </c>
      <c r="GO33" s="25">
        <v>0</v>
      </c>
      <c r="GP33" s="17" t="s">
        <v>449</v>
      </c>
      <c r="GQ33" s="25">
        <v>0</v>
      </c>
      <c r="GR33" s="18">
        <v>0</v>
      </c>
      <c r="GS33" s="20">
        <v>0</v>
      </c>
      <c r="GT33" s="18">
        <v>1859.72</v>
      </c>
      <c r="GU33" s="20">
        <v>0</v>
      </c>
      <c r="GV33" s="18">
        <v>-1859.72</v>
      </c>
      <c r="GW33" s="17" t="s">
        <v>498</v>
      </c>
      <c r="GX33" s="17" t="s">
        <v>449</v>
      </c>
      <c r="GY33" s="17" t="s">
        <v>499</v>
      </c>
      <c r="GZ33" s="18">
        <v>0</v>
      </c>
      <c r="HA33" s="17" t="s">
        <v>438</v>
      </c>
      <c r="HB33" s="18">
        <v>1859.72</v>
      </c>
      <c r="HC33" s="17" t="s">
        <v>438</v>
      </c>
      <c r="HD33" s="18">
        <v>0</v>
      </c>
      <c r="HE33" s="17" t="s">
        <v>438</v>
      </c>
      <c r="HF33" s="17" t="s">
        <v>449</v>
      </c>
      <c r="HG33" s="17" t="s">
        <v>464</v>
      </c>
      <c r="HH33" s="18">
        <v>0</v>
      </c>
      <c r="HI33" s="17" t="s">
        <v>438</v>
      </c>
      <c r="HJ33" s="18">
        <v>0</v>
      </c>
      <c r="HK33" s="17" t="s">
        <v>465</v>
      </c>
      <c r="HL33" s="18">
        <v>0</v>
      </c>
      <c r="HM33" s="20">
        <v>0</v>
      </c>
      <c r="HN33" s="17" t="s">
        <v>449</v>
      </c>
      <c r="HO33" s="17" t="s">
        <v>438</v>
      </c>
      <c r="HP33" s="18">
        <v>0</v>
      </c>
      <c r="HQ33" s="17" t="s">
        <v>438</v>
      </c>
      <c r="HR33" s="18">
        <v>0</v>
      </c>
      <c r="HS33" s="17" t="s">
        <v>438</v>
      </c>
      <c r="HT33" s="18">
        <v>0</v>
      </c>
      <c r="HU33" s="17" t="s">
        <v>438</v>
      </c>
      <c r="HV33" s="17" t="s">
        <v>449</v>
      </c>
      <c r="HW33" s="17" t="s">
        <v>438</v>
      </c>
      <c r="HX33" s="18">
        <v>0</v>
      </c>
      <c r="HY33" s="20">
        <v>0</v>
      </c>
      <c r="HZ33" s="18">
        <v>0</v>
      </c>
      <c r="IA33" s="20">
        <v>0</v>
      </c>
      <c r="IB33" s="18">
        <v>0</v>
      </c>
      <c r="IC33" s="17" t="s">
        <v>466</v>
      </c>
      <c r="ID33" s="18">
        <v>0</v>
      </c>
      <c r="IE33" s="20">
        <v>0</v>
      </c>
      <c r="IF33" s="17" t="s">
        <v>449</v>
      </c>
      <c r="IG33" s="24">
        <v>0</v>
      </c>
      <c r="IH33" s="18">
        <v>0</v>
      </c>
      <c r="II33" s="17" t="s">
        <v>438</v>
      </c>
      <c r="IJ33" s="18">
        <v>0</v>
      </c>
      <c r="IK33" s="17" t="s">
        <v>438</v>
      </c>
      <c r="IL33" s="18">
        <v>0</v>
      </c>
      <c r="IM33" s="17" t="s">
        <v>438</v>
      </c>
      <c r="IN33" s="17" t="s">
        <v>449</v>
      </c>
      <c r="IO33" s="17" t="s">
        <v>438</v>
      </c>
      <c r="IP33" s="18">
        <v>0</v>
      </c>
      <c r="IQ33" s="17" t="s">
        <v>438</v>
      </c>
      <c r="IR33" s="18">
        <v>0</v>
      </c>
      <c r="IS33" s="17" t="s">
        <v>438</v>
      </c>
      <c r="IT33" s="18">
        <v>0</v>
      </c>
      <c r="IU33" s="17" t="s">
        <v>438</v>
      </c>
      <c r="IV33" s="17" t="s">
        <v>449</v>
      </c>
      <c r="IW33" s="17" t="s">
        <v>438</v>
      </c>
      <c r="IX33" s="18">
        <v>0</v>
      </c>
      <c r="IY33" s="17" t="s">
        <v>438</v>
      </c>
      <c r="IZ33" s="18">
        <v>0</v>
      </c>
      <c r="JA33" s="17" t="s">
        <v>467</v>
      </c>
      <c r="JB33" s="18">
        <v>0</v>
      </c>
      <c r="JC33" s="17" t="s">
        <v>468</v>
      </c>
      <c r="JD33" s="17" t="s">
        <v>449</v>
      </c>
      <c r="JE33" s="18">
        <v>0</v>
      </c>
      <c r="JF33" s="19"/>
      <c r="JG33" s="17" t="s">
        <v>449</v>
      </c>
      <c r="JH33" s="19"/>
      <c r="JI33" s="18">
        <v>0</v>
      </c>
      <c r="JJ33" s="17" t="s">
        <v>438</v>
      </c>
      <c r="JK33" s="17" t="s">
        <v>449</v>
      </c>
      <c r="JL33" s="17" t="s">
        <v>438</v>
      </c>
      <c r="JM33" s="18">
        <v>0</v>
      </c>
      <c r="JN33" s="26">
        <v>0</v>
      </c>
      <c r="JO33" s="17" t="s">
        <v>449</v>
      </c>
      <c r="JP33" s="20">
        <v>1682.9532670000001</v>
      </c>
      <c r="JQ33" s="18">
        <v>0</v>
      </c>
      <c r="JR33" s="17" t="s">
        <v>449</v>
      </c>
      <c r="JS33" s="17" t="s">
        <v>438</v>
      </c>
      <c r="JT33" s="17" t="s">
        <v>438</v>
      </c>
      <c r="JU33" s="18">
        <v>0</v>
      </c>
      <c r="JV33" s="17" t="s">
        <v>438</v>
      </c>
      <c r="JW33" s="17" t="s">
        <v>449</v>
      </c>
      <c r="JX33" s="24">
        <v>0</v>
      </c>
      <c r="JY33" s="18">
        <v>678053.4</v>
      </c>
      <c r="JZ33" s="19"/>
      <c r="KA33" s="17" t="s">
        <v>449</v>
      </c>
      <c r="KB33" s="26">
        <v>0</v>
      </c>
      <c r="KC33" s="18">
        <v>678053.4</v>
      </c>
      <c r="KD33" s="25">
        <v>0</v>
      </c>
      <c r="KE33" s="18">
        <v>0</v>
      </c>
      <c r="KF33" s="25">
        <v>0</v>
      </c>
      <c r="KG33" s="17" t="s">
        <v>449</v>
      </c>
      <c r="KH33" s="25">
        <v>0</v>
      </c>
      <c r="KI33" s="18">
        <v>678053.4</v>
      </c>
      <c r="KJ33" s="26">
        <v>0</v>
      </c>
      <c r="KK33" s="17" t="s">
        <v>449</v>
      </c>
      <c r="KL33" s="25">
        <v>0</v>
      </c>
      <c r="KM33" s="18">
        <v>0</v>
      </c>
      <c r="KN33" s="25">
        <v>0</v>
      </c>
      <c r="KO33" s="18">
        <v>0</v>
      </c>
      <c r="KP33" s="25">
        <v>0</v>
      </c>
      <c r="KQ33" s="17" t="s">
        <v>438</v>
      </c>
      <c r="KR33" s="17" t="s">
        <v>784</v>
      </c>
      <c r="KS33" s="18">
        <v>0</v>
      </c>
      <c r="KT33" s="17" t="s">
        <v>785</v>
      </c>
      <c r="KU33" s="17" t="s">
        <v>438</v>
      </c>
      <c r="KV33" s="17" t="s">
        <v>438</v>
      </c>
      <c r="KW33" s="18">
        <v>0</v>
      </c>
      <c r="KX33" s="17" t="s">
        <v>438</v>
      </c>
      <c r="KY33" s="18">
        <v>0</v>
      </c>
      <c r="KZ33" s="17" t="s">
        <v>438</v>
      </c>
      <c r="LA33" s="17" t="s">
        <v>438</v>
      </c>
      <c r="LB33" s="17" t="s">
        <v>438</v>
      </c>
      <c r="LC33" s="18">
        <v>0</v>
      </c>
      <c r="LD33" s="17" t="s">
        <v>438</v>
      </c>
      <c r="LE33" s="17" t="s">
        <v>438</v>
      </c>
      <c r="LF33" s="17" t="s">
        <v>438</v>
      </c>
      <c r="LG33" s="18">
        <v>0</v>
      </c>
      <c r="LH33" s="17" t="s">
        <v>438</v>
      </c>
      <c r="LI33" s="18">
        <v>0</v>
      </c>
      <c r="LJ33" s="17" t="s">
        <v>438</v>
      </c>
      <c r="LK33" s="17" t="s">
        <v>438</v>
      </c>
      <c r="LL33" s="17" t="s">
        <v>438</v>
      </c>
      <c r="LM33" s="18">
        <v>0</v>
      </c>
      <c r="LN33" s="17" t="s">
        <v>438</v>
      </c>
      <c r="LO33" s="17" t="s">
        <v>438</v>
      </c>
      <c r="LP33" s="17" t="s">
        <v>438</v>
      </c>
      <c r="LQ33" s="18">
        <v>0</v>
      </c>
      <c r="LR33" s="18">
        <v>0</v>
      </c>
      <c r="LS33" s="17" t="s">
        <v>438</v>
      </c>
      <c r="LT33" s="20">
        <v>0</v>
      </c>
      <c r="LU33" s="18">
        <v>0</v>
      </c>
      <c r="LV33" s="18">
        <v>0</v>
      </c>
      <c r="LW33" s="17" t="s">
        <v>449</v>
      </c>
      <c r="LX33" s="17" t="s">
        <v>438</v>
      </c>
      <c r="LY33" s="18">
        <v>0</v>
      </c>
      <c r="LZ33" s="19">
        <v>44834</v>
      </c>
      <c r="MA33" s="17" t="s">
        <v>449</v>
      </c>
      <c r="MB33" s="17" t="s">
        <v>438</v>
      </c>
      <c r="MC33" s="18">
        <v>0</v>
      </c>
      <c r="MD33" s="19"/>
      <c r="ME33" s="17" t="s">
        <v>449</v>
      </c>
      <c r="MF33" s="23">
        <v>0</v>
      </c>
      <c r="MG33" s="18">
        <v>0</v>
      </c>
      <c r="MH33" s="17" t="s">
        <v>438</v>
      </c>
      <c r="MI33" s="17" t="s">
        <v>449</v>
      </c>
      <c r="MJ33" s="17" t="s">
        <v>438</v>
      </c>
      <c r="MK33" s="18">
        <v>0</v>
      </c>
      <c r="ML33" s="17" t="s">
        <v>438</v>
      </c>
      <c r="MM33" s="18">
        <v>0</v>
      </c>
      <c r="MN33" s="17" t="s">
        <v>471</v>
      </c>
      <c r="MO33" s="17" t="s">
        <v>449</v>
      </c>
      <c r="MP33" s="17" t="s">
        <v>438</v>
      </c>
      <c r="MQ33" s="18">
        <v>0</v>
      </c>
      <c r="MR33" s="17" t="s">
        <v>438</v>
      </c>
      <c r="MS33" s="17" t="s">
        <v>449</v>
      </c>
      <c r="MT33" s="17" t="s">
        <v>438</v>
      </c>
      <c r="MU33" s="18">
        <v>0</v>
      </c>
      <c r="MV33" s="17" t="s">
        <v>438</v>
      </c>
      <c r="MW33" s="18">
        <v>0</v>
      </c>
      <c r="MX33" s="17" t="s">
        <v>438</v>
      </c>
      <c r="MY33" s="17" t="s">
        <v>438</v>
      </c>
      <c r="MZ33" s="18">
        <v>0</v>
      </c>
      <c r="NA33" s="17" t="s">
        <v>472</v>
      </c>
      <c r="NB33" s="17" t="s">
        <v>438</v>
      </c>
      <c r="NC33" s="18">
        <v>678053.4</v>
      </c>
      <c r="ND33" s="18">
        <v>0</v>
      </c>
      <c r="NE33" s="18">
        <v>678053.4</v>
      </c>
      <c r="NF33" s="17" t="s">
        <v>438</v>
      </c>
      <c r="NG33" s="18">
        <v>678053.4</v>
      </c>
      <c r="NH33" s="18">
        <v>0</v>
      </c>
      <c r="NI33" s="18">
        <v>0</v>
      </c>
      <c r="NJ33" s="17" t="s">
        <v>438</v>
      </c>
      <c r="NK33" s="18">
        <v>-1859.72</v>
      </c>
      <c r="NL33" s="18">
        <v>0</v>
      </c>
      <c r="NM33" s="18">
        <v>-1859.72</v>
      </c>
      <c r="NN33" s="17" t="s">
        <v>438</v>
      </c>
      <c r="NO33" s="17" t="s">
        <v>473</v>
      </c>
      <c r="NP33" s="18">
        <v>0</v>
      </c>
      <c r="NQ33" s="20">
        <v>0</v>
      </c>
      <c r="NR33" s="17" t="s">
        <v>438</v>
      </c>
      <c r="NS33" s="20">
        <v>0</v>
      </c>
      <c r="NT33" s="18">
        <v>0</v>
      </c>
      <c r="NU33" s="18">
        <v>0</v>
      </c>
      <c r="NV33" s="17" t="s">
        <v>438</v>
      </c>
      <c r="NW33" s="18">
        <v>0</v>
      </c>
      <c r="NX33" s="18">
        <v>0</v>
      </c>
      <c r="NY33" s="17" t="s">
        <v>438</v>
      </c>
      <c r="NZ33" s="17" t="s">
        <v>438</v>
      </c>
      <c r="OA33" s="18">
        <v>678053.4</v>
      </c>
      <c r="OB33" s="18">
        <v>0</v>
      </c>
      <c r="OC33" s="17" t="s">
        <v>438</v>
      </c>
      <c r="OD33" s="17" t="s">
        <v>438</v>
      </c>
      <c r="OE33" s="17" t="s">
        <v>438</v>
      </c>
      <c r="OF33" s="18">
        <v>0</v>
      </c>
      <c r="OG33" s="17" t="s">
        <v>438</v>
      </c>
      <c r="OH33" s="17" t="s">
        <v>438</v>
      </c>
      <c r="OI33" s="17" t="s">
        <v>438</v>
      </c>
      <c r="OJ33" s="18">
        <v>0</v>
      </c>
      <c r="OK33" s="17" t="s">
        <v>438</v>
      </c>
      <c r="OL33" s="17" t="s">
        <v>438</v>
      </c>
      <c r="OM33" s="17" t="s">
        <v>438</v>
      </c>
      <c r="ON33" s="18">
        <v>0</v>
      </c>
      <c r="OO33" s="17" t="s">
        <v>438</v>
      </c>
      <c r="OP33" s="17" t="s">
        <v>438</v>
      </c>
      <c r="OQ33" s="17" t="s">
        <v>474</v>
      </c>
      <c r="OR33" s="18">
        <v>0</v>
      </c>
      <c r="OS33" s="17" t="s">
        <v>438</v>
      </c>
      <c r="OT33" s="17" t="s">
        <v>438</v>
      </c>
      <c r="OU33" s="17" t="s">
        <v>438</v>
      </c>
      <c r="OV33" s="18">
        <v>0</v>
      </c>
      <c r="OW33" s="17" t="s">
        <v>438</v>
      </c>
      <c r="OX33" s="17" t="s">
        <v>438</v>
      </c>
      <c r="OY33" s="17" t="s">
        <v>427</v>
      </c>
      <c r="OZ33" s="18">
        <v>0</v>
      </c>
      <c r="PA33" s="18">
        <v>0</v>
      </c>
      <c r="PB33" s="18">
        <v>0</v>
      </c>
      <c r="PC33" s="21">
        <v>1</v>
      </c>
      <c r="PD33" s="17" t="s">
        <v>438</v>
      </c>
      <c r="PE33" s="17" t="s">
        <v>438</v>
      </c>
      <c r="PF33" s="17" t="s">
        <v>475</v>
      </c>
      <c r="PG33" s="17" t="s">
        <v>476</v>
      </c>
      <c r="PH33" s="17" t="s">
        <v>477</v>
      </c>
      <c r="PI33" s="17" t="s">
        <v>478</v>
      </c>
      <c r="PJ33" s="17" t="s">
        <v>436</v>
      </c>
      <c r="PK33" s="17" t="s">
        <v>437</v>
      </c>
      <c r="PL33" s="17" t="s">
        <v>786</v>
      </c>
      <c r="PM33" s="17" t="s">
        <v>787</v>
      </c>
      <c r="PN33" s="17" t="s">
        <v>694</v>
      </c>
      <c r="PO33" s="17" t="s">
        <v>482</v>
      </c>
      <c r="PP33" s="17" t="s">
        <v>498</v>
      </c>
      <c r="PQ33" s="17" t="s">
        <v>438</v>
      </c>
      <c r="PR33" s="19"/>
      <c r="PS33" s="19"/>
      <c r="PT33" s="17" t="s">
        <v>483</v>
      </c>
      <c r="PU33" s="17" t="s">
        <v>484</v>
      </c>
      <c r="PV33" s="20">
        <v>1678.35</v>
      </c>
      <c r="PW33" s="18">
        <v>678053.4</v>
      </c>
      <c r="PX33" s="17" t="s">
        <v>449</v>
      </c>
      <c r="PY33" s="17" t="s">
        <v>449</v>
      </c>
      <c r="PZ33" s="18">
        <v>678053.4</v>
      </c>
      <c r="QA33" s="17" t="s">
        <v>449</v>
      </c>
      <c r="QB33" s="20">
        <v>1682.9532670000001</v>
      </c>
      <c r="QC33" s="17" t="s">
        <v>449</v>
      </c>
      <c r="QD33" s="20">
        <v>1678.35</v>
      </c>
      <c r="QE33" s="17" t="s">
        <v>449</v>
      </c>
      <c r="QF33" s="17" t="s">
        <v>485</v>
      </c>
      <c r="QG33" s="20">
        <v>1682.9532670000001</v>
      </c>
      <c r="QH33" s="17" t="s">
        <v>449</v>
      </c>
      <c r="QI33" s="20">
        <v>1678.35</v>
      </c>
      <c r="QJ33" s="17" t="s">
        <v>449</v>
      </c>
      <c r="QK33" s="17" t="s">
        <v>486</v>
      </c>
      <c r="QL33" s="17" t="s">
        <v>438</v>
      </c>
      <c r="QM33" s="17" t="s">
        <v>438</v>
      </c>
      <c r="QN33" s="17" t="s">
        <v>438</v>
      </c>
      <c r="QO33" s="17" t="s">
        <v>487</v>
      </c>
      <c r="QP33" s="17" t="s">
        <v>438</v>
      </c>
      <c r="QQ33" s="17" t="s">
        <v>488</v>
      </c>
      <c r="QR33" s="17" t="s">
        <v>438</v>
      </c>
      <c r="QS33" s="17" t="s">
        <v>438</v>
      </c>
      <c r="QT33" s="17" t="s">
        <v>489</v>
      </c>
      <c r="QU33" s="17" t="s">
        <v>490</v>
      </c>
      <c r="QV33" s="17" t="s">
        <v>695</v>
      </c>
      <c r="QW33" s="17" t="s">
        <v>491</v>
      </c>
      <c r="QX33" s="17" t="s">
        <v>504</v>
      </c>
      <c r="QY33" s="17" t="s">
        <v>438</v>
      </c>
      <c r="QZ33" s="17" t="s">
        <v>438</v>
      </c>
      <c r="RA33" s="17" t="s">
        <v>449</v>
      </c>
      <c r="RB33" s="17" t="s">
        <v>449</v>
      </c>
    </row>
    <row r="34" spans="1:470" outlineLevel="2" x14ac:dyDescent="0.25">
      <c r="A34" s="17" t="s">
        <v>425</v>
      </c>
      <c r="B34" s="17" t="s">
        <v>788</v>
      </c>
      <c r="C34" s="17" t="s">
        <v>427</v>
      </c>
      <c r="D34" s="17" t="s">
        <v>428</v>
      </c>
      <c r="E34" s="17" t="s">
        <v>789</v>
      </c>
      <c r="F34" s="17" t="s">
        <v>790</v>
      </c>
      <c r="G34" s="17">
        <v>9101</v>
      </c>
      <c r="H34" s="18">
        <v>0</v>
      </c>
      <c r="I34" s="19">
        <v>44834</v>
      </c>
      <c r="J34" s="20">
        <v>900</v>
      </c>
      <c r="K34" s="18">
        <v>843073.52</v>
      </c>
      <c r="L34" s="18">
        <v>843073.52</v>
      </c>
      <c r="M34" s="18">
        <v>853785</v>
      </c>
      <c r="N34" s="18">
        <v>853785</v>
      </c>
      <c r="O34" s="18">
        <v>853785</v>
      </c>
      <c r="P34" s="18">
        <v>853785</v>
      </c>
      <c r="Q34" s="18">
        <v>0</v>
      </c>
      <c r="R34" s="18">
        <v>10711.48</v>
      </c>
      <c r="S34" s="18">
        <v>0</v>
      </c>
      <c r="T34" s="17" t="s">
        <v>431</v>
      </c>
      <c r="U34" s="17" t="s">
        <v>432</v>
      </c>
      <c r="V34" s="17" t="s">
        <v>791</v>
      </c>
      <c r="W34" s="17" t="s">
        <v>792</v>
      </c>
      <c r="X34" s="17" t="s">
        <v>435</v>
      </c>
      <c r="Y34" s="17" t="s">
        <v>436</v>
      </c>
      <c r="Z34" s="17" t="s">
        <v>437</v>
      </c>
      <c r="AA34" s="17" t="s">
        <v>431</v>
      </c>
      <c r="AB34" s="17" t="s">
        <v>438</v>
      </c>
      <c r="AC34" s="17" t="s">
        <v>438</v>
      </c>
      <c r="AD34" s="17" t="s">
        <v>438</v>
      </c>
      <c r="AE34" s="17" t="s">
        <v>438</v>
      </c>
      <c r="AF34" s="17" t="s">
        <v>439</v>
      </c>
      <c r="AG34" s="17" t="s">
        <v>438</v>
      </c>
      <c r="AH34" s="17" t="s">
        <v>438</v>
      </c>
      <c r="AI34" s="17" t="s">
        <v>440</v>
      </c>
      <c r="AJ34" s="17" t="s">
        <v>441</v>
      </c>
      <c r="AK34" s="17" t="s">
        <v>442</v>
      </c>
      <c r="AL34" s="18">
        <v>0</v>
      </c>
      <c r="AM34" s="17" t="s">
        <v>438</v>
      </c>
      <c r="AN34" s="21">
        <v>0</v>
      </c>
      <c r="AO34" s="17" t="s">
        <v>438</v>
      </c>
      <c r="AP34" s="21">
        <v>0</v>
      </c>
      <c r="AQ34" s="17" t="s">
        <v>438</v>
      </c>
      <c r="AR34" s="22" t="s">
        <v>443</v>
      </c>
      <c r="AS34" s="17" t="s">
        <v>438</v>
      </c>
      <c r="AT34" s="17" t="s">
        <v>438</v>
      </c>
      <c r="AU34" s="17" t="s">
        <v>438</v>
      </c>
      <c r="AV34" s="17" t="s">
        <v>438</v>
      </c>
      <c r="AW34" s="17" t="s">
        <v>438</v>
      </c>
      <c r="AX34" s="17" t="s">
        <v>793</v>
      </c>
      <c r="AY34" s="17" t="s">
        <v>437</v>
      </c>
      <c r="AZ34" s="17" t="s">
        <v>445</v>
      </c>
      <c r="BA34" s="18">
        <v>0</v>
      </c>
      <c r="BB34" s="21">
        <v>0</v>
      </c>
      <c r="BC34" s="21">
        <v>0</v>
      </c>
      <c r="BD34" s="17" t="s">
        <v>438</v>
      </c>
      <c r="BE34" s="21">
        <v>0</v>
      </c>
      <c r="BF34" s="17" t="s">
        <v>446</v>
      </c>
      <c r="BG34" s="20">
        <v>0</v>
      </c>
      <c r="BH34" s="20">
        <v>0</v>
      </c>
      <c r="BI34" s="18">
        <v>1.25</v>
      </c>
      <c r="BJ34" s="17" t="s">
        <v>447</v>
      </c>
      <c r="BK34" s="17" t="s">
        <v>438</v>
      </c>
      <c r="BL34" s="19"/>
      <c r="BM34" s="17" t="s">
        <v>448</v>
      </c>
      <c r="BN34" s="23">
        <v>0</v>
      </c>
      <c r="BO34" s="17" t="s">
        <v>438</v>
      </c>
      <c r="BP34" s="17" t="s">
        <v>438</v>
      </c>
      <c r="BQ34" s="17" t="s">
        <v>438</v>
      </c>
      <c r="BR34" s="17" t="s">
        <v>436</v>
      </c>
      <c r="BS34" s="19"/>
      <c r="BT34" s="19"/>
      <c r="BU34" s="17" t="s">
        <v>438</v>
      </c>
      <c r="BV34" s="19"/>
      <c r="BW34" s="17" t="s">
        <v>438</v>
      </c>
      <c r="BX34" s="17" t="s">
        <v>438</v>
      </c>
      <c r="BY34" s="17" t="s">
        <v>438</v>
      </c>
      <c r="BZ34" s="17" t="s">
        <v>438</v>
      </c>
      <c r="CA34" s="17" t="s">
        <v>438</v>
      </c>
      <c r="CB34" s="17" t="s">
        <v>438</v>
      </c>
      <c r="CC34" s="17" t="s">
        <v>437</v>
      </c>
      <c r="CD34" s="17" t="s">
        <v>438</v>
      </c>
      <c r="CE34" s="17" t="s">
        <v>438</v>
      </c>
      <c r="CF34" s="18">
        <v>49662896.729999997</v>
      </c>
      <c r="CG34" s="18">
        <v>0</v>
      </c>
      <c r="CH34" s="18">
        <v>0</v>
      </c>
      <c r="CI34" s="17" t="s">
        <v>438</v>
      </c>
      <c r="CJ34" s="17" t="s">
        <v>436</v>
      </c>
      <c r="CK34" s="17" t="s">
        <v>438</v>
      </c>
      <c r="CL34" s="18">
        <v>843073.52</v>
      </c>
      <c r="CM34" s="17" t="s">
        <v>438</v>
      </c>
      <c r="CN34" s="18">
        <v>0</v>
      </c>
      <c r="CO34" s="18">
        <v>0</v>
      </c>
      <c r="CP34" s="17" t="s">
        <v>449</v>
      </c>
      <c r="CQ34" s="20">
        <v>0</v>
      </c>
      <c r="CR34" s="18">
        <v>843073.52</v>
      </c>
      <c r="CS34" s="18">
        <v>0</v>
      </c>
      <c r="CT34" s="17" t="s">
        <v>449</v>
      </c>
      <c r="CU34" s="17" t="s">
        <v>438</v>
      </c>
      <c r="CV34" s="18">
        <v>0</v>
      </c>
      <c r="CW34" s="17" t="s">
        <v>438</v>
      </c>
      <c r="CX34" s="18">
        <v>0</v>
      </c>
      <c r="CY34" s="17" t="s">
        <v>438</v>
      </c>
      <c r="CZ34" s="17" t="s">
        <v>449</v>
      </c>
      <c r="DA34" s="17" t="s">
        <v>438</v>
      </c>
      <c r="DB34" s="18">
        <v>0</v>
      </c>
      <c r="DC34" s="18">
        <v>1</v>
      </c>
      <c r="DD34" s="17" t="s">
        <v>449</v>
      </c>
      <c r="DE34" s="17" t="s">
        <v>450</v>
      </c>
      <c r="DF34" s="19">
        <v>44817</v>
      </c>
      <c r="DG34" s="18">
        <v>843073.52</v>
      </c>
      <c r="DH34" s="19"/>
      <c r="DI34" s="18">
        <v>0</v>
      </c>
      <c r="DJ34" s="17" t="s">
        <v>447</v>
      </c>
      <c r="DK34" s="17" t="s">
        <v>449</v>
      </c>
      <c r="DL34" s="17" t="s">
        <v>451</v>
      </c>
      <c r="DM34" s="18">
        <v>843073.52</v>
      </c>
      <c r="DN34" s="17" t="s">
        <v>449</v>
      </c>
      <c r="DO34" s="17" t="s">
        <v>438</v>
      </c>
      <c r="DP34" s="18">
        <v>0</v>
      </c>
      <c r="DQ34" s="19"/>
      <c r="DR34" s="18">
        <v>0</v>
      </c>
      <c r="DS34" s="17" t="s">
        <v>452</v>
      </c>
      <c r="DT34" s="17" t="s">
        <v>449</v>
      </c>
      <c r="DU34" s="17" t="s">
        <v>453</v>
      </c>
      <c r="DV34" s="18">
        <v>0</v>
      </c>
      <c r="DW34" s="17" t="s">
        <v>454</v>
      </c>
      <c r="DX34" s="17" t="s">
        <v>449</v>
      </c>
      <c r="DY34" s="17" t="s">
        <v>455</v>
      </c>
      <c r="DZ34" s="18">
        <v>0</v>
      </c>
      <c r="EA34" s="17" t="s">
        <v>456</v>
      </c>
      <c r="EB34" s="18">
        <v>0</v>
      </c>
      <c r="EC34" s="17" t="s">
        <v>438</v>
      </c>
      <c r="ED34" s="18">
        <v>0</v>
      </c>
      <c r="EE34" s="17" t="s">
        <v>438</v>
      </c>
      <c r="EF34" s="17" t="s">
        <v>449</v>
      </c>
      <c r="EG34" s="19">
        <v>44816</v>
      </c>
      <c r="EH34" s="18">
        <v>0</v>
      </c>
      <c r="EI34" s="17" t="s">
        <v>438</v>
      </c>
      <c r="EJ34" s="17" t="s">
        <v>449</v>
      </c>
      <c r="EK34" s="17" t="s">
        <v>457</v>
      </c>
      <c r="EL34" s="18">
        <v>0</v>
      </c>
      <c r="EM34" s="24">
        <v>0</v>
      </c>
      <c r="EN34" s="18">
        <v>0</v>
      </c>
      <c r="EO34" s="17" t="s">
        <v>458</v>
      </c>
      <c r="EP34" s="17" t="s">
        <v>449</v>
      </c>
      <c r="EQ34" s="20">
        <v>1.7191609999999999</v>
      </c>
      <c r="ER34" s="18">
        <v>0</v>
      </c>
      <c r="ES34" s="20">
        <v>0</v>
      </c>
      <c r="ET34" s="17" t="s">
        <v>449</v>
      </c>
      <c r="EU34" s="18">
        <v>0</v>
      </c>
      <c r="EV34" s="18">
        <v>0</v>
      </c>
      <c r="EW34" s="20">
        <v>1.7191609999999999</v>
      </c>
      <c r="EX34" s="18">
        <v>0</v>
      </c>
      <c r="EY34" s="18">
        <v>159389135.09</v>
      </c>
      <c r="EZ34" s="17" t="s">
        <v>438</v>
      </c>
      <c r="FA34" s="18">
        <v>0</v>
      </c>
      <c r="FB34" s="18">
        <v>0</v>
      </c>
      <c r="FC34" s="17" t="s">
        <v>436</v>
      </c>
      <c r="FD34" s="17" t="s">
        <v>438</v>
      </c>
      <c r="FE34" s="17" t="s">
        <v>459</v>
      </c>
      <c r="FF34" s="18">
        <v>0</v>
      </c>
      <c r="FG34" s="17" t="s">
        <v>459</v>
      </c>
      <c r="FH34" s="17" t="s">
        <v>460</v>
      </c>
      <c r="FI34" s="18">
        <v>0</v>
      </c>
      <c r="FJ34" s="17" t="s">
        <v>461</v>
      </c>
      <c r="FK34" s="17" t="s">
        <v>449</v>
      </c>
      <c r="FL34" s="19"/>
      <c r="FM34" s="18">
        <v>843073.52</v>
      </c>
      <c r="FN34" s="19"/>
      <c r="FO34" s="17" t="s">
        <v>449</v>
      </c>
      <c r="FP34" s="17" t="s">
        <v>428</v>
      </c>
      <c r="FQ34" s="18">
        <v>0</v>
      </c>
      <c r="FR34" s="17" t="s">
        <v>457</v>
      </c>
      <c r="FS34" s="18">
        <v>0</v>
      </c>
      <c r="FT34" s="17" t="s">
        <v>457</v>
      </c>
      <c r="FU34" s="17" t="s">
        <v>449</v>
      </c>
      <c r="FV34" s="24">
        <v>0</v>
      </c>
      <c r="FW34" s="18">
        <v>0</v>
      </c>
      <c r="FX34" s="24">
        <v>0</v>
      </c>
      <c r="FY34" s="17" t="s">
        <v>438</v>
      </c>
      <c r="FZ34" s="18">
        <v>0</v>
      </c>
      <c r="GA34" s="19"/>
      <c r="GB34" s="18">
        <v>0</v>
      </c>
      <c r="GC34" s="17" t="s">
        <v>438</v>
      </c>
      <c r="GD34" s="18">
        <v>0</v>
      </c>
      <c r="GE34" s="17" t="s">
        <v>438</v>
      </c>
      <c r="GF34" s="18">
        <v>0</v>
      </c>
      <c r="GG34" s="17" t="s">
        <v>438</v>
      </c>
      <c r="GH34" s="18">
        <v>0</v>
      </c>
      <c r="GI34" s="17" t="s">
        <v>438</v>
      </c>
      <c r="GJ34" s="18">
        <v>0</v>
      </c>
      <c r="GK34" s="18">
        <v>0</v>
      </c>
      <c r="GL34" s="18">
        <v>10711.48</v>
      </c>
      <c r="GM34" s="18">
        <v>0</v>
      </c>
      <c r="GN34" s="18">
        <v>0</v>
      </c>
      <c r="GO34" s="25">
        <v>0</v>
      </c>
      <c r="GP34" s="17" t="s">
        <v>449</v>
      </c>
      <c r="GQ34" s="25">
        <v>0</v>
      </c>
      <c r="GR34" s="18">
        <v>10711.48</v>
      </c>
      <c r="GS34" s="20">
        <v>0</v>
      </c>
      <c r="GT34" s="18">
        <v>0</v>
      </c>
      <c r="GU34" s="20">
        <v>0</v>
      </c>
      <c r="GV34" s="18">
        <v>10711.48</v>
      </c>
      <c r="GW34" s="17" t="s">
        <v>794</v>
      </c>
      <c r="GX34" s="17" t="s">
        <v>449</v>
      </c>
      <c r="GY34" s="17" t="s">
        <v>795</v>
      </c>
      <c r="GZ34" s="18">
        <v>10711.48</v>
      </c>
      <c r="HA34" s="17" t="s">
        <v>438</v>
      </c>
      <c r="HB34" s="18">
        <v>0</v>
      </c>
      <c r="HC34" s="17" t="s">
        <v>438</v>
      </c>
      <c r="HD34" s="18">
        <v>0</v>
      </c>
      <c r="HE34" s="17" t="s">
        <v>438</v>
      </c>
      <c r="HF34" s="17" t="s">
        <v>449</v>
      </c>
      <c r="HG34" s="17" t="s">
        <v>464</v>
      </c>
      <c r="HH34" s="18">
        <v>0</v>
      </c>
      <c r="HI34" s="17" t="s">
        <v>438</v>
      </c>
      <c r="HJ34" s="18">
        <v>0</v>
      </c>
      <c r="HK34" s="17" t="s">
        <v>465</v>
      </c>
      <c r="HL34" s="18">
        <v>0</v>
      </c>
      <c r="HM34" s="20">
        <v>0</v>
      </c>
      <c r="HN34" s="17" t="s">
        <v>449</v>
      </c>
      <c r="HO34" s="17" t="s">
        <v>438</v>
      </c>
      <c r="HP34" s="18">
        <v>0</v>
      </c>
      <c r="HQ34" s="17" t="s">
        <v>438</v>
      </c>
      <c r="HR34" s="18">
        <v>0</v>
      </c>
      <c r="HS34" s="17" t="s">
        <v>438</v>
      </c>
      <c r="HT34" s="18">
        <v>0</v>
      </c>
      <c r="HU34" s="17" t="s">
        <v>438</v>
      </c>
      <c r="HV34" s="17" t="s">
        <v>449</v>
      </c>
      <c r="HW34" s="17" t="s">
        <v>438</v>
      </c>
      <c r="HX34" s="18">
        <v>0</v>
      </c>
      <c r="HY34" s="20">
        <v>0</v>
      </c>
      <c r="HZ34" s="18">
        <v>0</v>
      </c>
      <c r="IA34" s="20">
        <v>0</v>
      </c>
      <c r="IB34" s="18">
        <v>0</v>
      </c>
      <c r="IC34" s="17" t="s">
        <v>466</v>
      </c>
      <c r="ID34" s="18">
        <v>0</v>
      </c>
      <c r="IE34" s="20">
        <v>0</v>
      </c>
      <c r="IF34" s="17" t="s">
        <v>449</v>
      </c>
      <c r="IG34" s="24">
        <v>0</v>
      </c>
      <c r="IH34" s="18">
        <v>0</v>
      </c>
      <c r="II34" s="17" t="s">
        <v>438</v>
      </c>
      <c r="IJ34" s="18">
        <v>0</v>
      </c>
      <c r="IK34" s="17" t="s">
        <v>438</v>
      </c>
      <c r="IL34" s="18">
        <v>0</v>
      </c>
      <c r="IM34" s="17" t="s">
        <v>438</v>
      </c>
      <c r="IN34" s="17" t="s">
        <v>449</v>
      </c>
      <c r="IO34" s="17" t="s">
        <v>438</v>
      </c>
      <c r="IP34" s="18">
        <v>0</v>
      </c>
      <c r="IQ34" s="17" t="s">
        <v>438</v>
      </c>
      <c r="IR34" s="18">
        <v>0</v>
      </c>
      <c r="IS34" s="17" t="s">
        <v>438</v>
      </c>
      <c r="IT34" s="18">
        <v>0</v>
      </c>
      <c r="IU34" s="17" t="s">
        <v>438</v>
      </c>
      <c r="IV34" s="17" t="s">
        <v>449</v>
      </c>
      <c r="IW34" s="17" t="s">
        <v>438</v>
      </c>
      <c r="IX34" s="18">
        <v>0</v>
      </c>
      <c r="IY34" s="17" t="s">
        <v>438</v>
      </c>
      <c r="IZ34" s="18">
        <v>0</v>
      </c>
      <c r="JA34" s="17" t="s">
        <v>467</v>
      </c>
      <c r="JB34" s="18">
        <v>0</v>
      </c>
      <c r="JC34" s="17" t="s">
        <v>468</v>
      </c>
      <c r="JD34" s="17" t="s">
        <v>449</v>
      </c>
      <c r="JE34" s="18">
        <v>0</v>
      </c>
      <c r="JF34" s="19"/>
      <c r="JG34" s="17" t="s">
        <v>449</v>
      </c>
      <c r="JH34" s="19"/>
      <c r="JI34" s="18">
        <v>0</v>
      </c>
      <c r="JJ34" s="17" t="s">
        <v>438</v>
      </c>
      <c r="JK34" s="17" t="s">
        <v>449</v>
      </c>
      <c r="JL34" s="17" t="s">
        <v>438</v>
      </c>
      <c r="JM34" s="18">
        <v>0</v>
      </c>
      <c r="JN34" s="26">
        <v>0</v>
      </c>
      <c r="JO34" s="17" t="s">
        <v>449</v>
      </c>
      <c r="JP34" s="20">
        <v>936.74835599999994</v>
      </c>
      <c r="JQ34" s="18">
        <v>0</v>
      </c>
      <c r="JR34" s="17" t="s">
        <v>449</v>
      </c>
      <c r="JS34" s="17" t="s">
        <v>438</v>
      </c>
      <c r="JT34" s="17" t="s">
        <v>438</v>
      </c>
      <c r="JU34" s="18">
        <v>0</v>
      </c>
      <c r="JV34" s="17" t="s">
        <v>438</v>
      </c>
      <c r="JW34" s="17" t="s">
        <v>449</v>
      </c>
      <c r="JX34" s="24">
        <v>0</v>
      </c>
      <c r="JY34" s="18">
        <v>853785</v>
      </c>
      <c r="JZ34" s="19"/>
      <c r="KA34" s="17" t="s">
        <v>449</v>
      </c>
      <c r="KB34" s="26">
        <v>0</v>
      </c>
      <c r="KC34" s="18">
        <v>853785</v>
      </c>
      <c r="KD34" s="25">
        <v>0</v>
      </c>
      <c r="KE34" s="18">
        <v>0</v>
      </c>
      <c r="KF34" s="25">
        <v>0</v>
      </c>
      <c r="KG34" s="17" t="s">
        <v>449</v>
      </c>
      <c r="KH34" s="25">
        <v>0</v>
      </c>
      <c r="KI34" s="18">
        <v>853785</v>
      </c>
      <c r="KJ34" s="26">
        <v>0</v>
      </c>
      <c r="KK34" s="17" t="s">
        <v>449</v>
      </c>
      <c r="KL34" s="25">
        <v>0</v>
      </c>
      <c r="KM34" s="18">
        <v>0</v>
      </c>
      <c r="KN34" s="25">
        <v>0</v>
      </c>
      <c r="KO34" s="18">
        <v>0</v>
      </c>
      <c r="KP34" s="25">
        <v>0</v>
      </c>
      <c r="KQ34" s="17" t="s">
        <v>438</v>
      </c>
      <c r="KR34" s="17" t="s">
        <v>796</v>
      </c>
      <c r="KS34" s="18">
        <v>0</v>
      </c>
      <c r="KT34" s="17" t="s">
        <v>797</v>
      </c>
      <c r="KU34" s="17" t="s">
        <v>438</v>
      </c>
      <c r="KV34" s="17" t="s">
        <v>438</v>
      </c>
      <c r="KW34" s="18">
        <v>0</v>
      </c>
      <c r="KX34" s="17" t="s">
        <v>438</v>
      </c>
      <c r="KY34" s="18">
        <v>0</v>
      </c>
      <c r="KZ34" s="17" t="s">
        <v>438</v>
      </c>
      <c r="LA34" s="17" t="s">
        <v>438</v>
      </c>
      <c r="LB34" s="17" t="s">
        <v>438</v>
      </c>
      <c r="LC34" s="18">
        <v>0</v>
      </c>
      <c r="LD34" s="17" t="s">
        <v>438</v>
      </c>
      <c r="LE34" s="17" t="s">
        <v>438</v>
      </c>
      <c r="LF34" s="17" t="s">
        <v>438</v>
      </c>
      <c r="LG34" s="18">
        <v>0</v>
      </c>
      <c r="LH34" s="17" t="s">
        <v>438</v>
      </c>
      <c r="LI34" s="18">
        <v>0</v>
      </c>
      <c r="LJ34" s="17" t="s">
        <v>438</v>
      </c>
      <c r="LK34" s="17" t="s">
        <v>438</v>
      </c>
      <c r="LL34" s="17" t="s">
        <v>438</v>
      </c>
      <c r="LM34" s="18">
        <v>0</v>
      </c>
      <c r="LN34" s="17" t="s">
        <v>438</v>
      </c>
      <c r="LO34" s="17" t="s">
        <v>438</v>
      </c>
      <c r="LP34" s="17" t="s">
        <v>438</v>
      </c>
      <c r="LQ34" s="18">
        <v>0</v>
      </c>
      <c r="LR34" s="18">
        <v>0</v>
      </c>
      <c r="LS34" s="17" t="s">
        <v>438</v>
      </c>
      <c r="LT34" s="20">
        <v>0</v>
      </c>
      <c r="LU34" s="18">
        <v>0</v>
      </c>
      <c r="LV34" s="18">
        <v>0</v>
      </c>
      <c r="LW34" s="17" t="s">
        <v>449</v>
      </c>
      <c r="LX34" s="17" t="s">
        <v>438</v>
      </c>
      <c r="LY34" s="18">
        <v>0</v>
      </c>
      <c r="LZ34" s="19">
        <v>44834</v>
      </c>
      <c r="MA34" s="17" t="s">
        <v>449</v>
      </c>
      <c r="MB34" s="17" t="s">
        <v>438</v>
      </c>
      <c r="MC34" s="18">
        <v>0</v>
      </c>
      <c r="MD34" s="19"/>
      <c r="ME34" s="17" t="s">
        <v>449</v>
      </c>
      <c r="MF34" s="23">
        <v>0</v>
      </c>
      <c r="MG34" s="18">
        <v>0</v>
      </c>
      <c r="MH34" s="17" t="s">
        <v>438</v>
      </c>
      <c r="MI34" s="17" t="s">
        <v>449</v>
      </c>
      <c r="MJ34" s="17" t="s">
        <v>438</v>
      </c>
      <c r="MK34" s="18">
        <v>0</v>
      </c>
      <c r="ML34" s="17" t="s">
        <v>438</v>
      </c>
      <c r="MM34" s="18">
        <v>0</v>
      </c>
      <c r="MN34" s="17" t="s">
        <v>471</v>
      </c>
      <c r="MO34" s="17" t="s">
        <v>449</v>
      </c>
      <c r="MP34" s="17" t="s">
        <v>438</v>
      </c>
      <c r="MQ34" s="18">
        <v>0</v>
      </c>
      <c r="MR34" s="17" t="s">
        <v>438</v>
      </c>
      <c r="MS34" s="17" t="s">
        <v>449</v>
      </c>
      <c r="MT34" s="17" t="s">
        <v>438</v>
      </c>
      <c r="MU34" s="18">
        <v>0</v>
      </c>
      <c r="MV34" s="17" t="s">
        <v>438</v>
      </c>
      <c r="MW34" s="18">
        <v>0</v>
      </c>
      <c r="MX34" s="17" t="s">
        <v>438</v>
      </c>
      <c r="MY34" s="17" t="s">
        <v>438</v>
      </c>
      <c r="MZ34" s="18">
        <v>0</v>
      </c>
      <c r="NA34" s="17" t="s">
        <v>472</v>
      </c>
      <c r="NB34" s="17" t="s">
        <v>438</v>
      </c>
      <c r="NC34" s="18">
        <v>853785</v>
      </c>
      <c r="ND34" s="18">
        <v>0</v>
      </c>
      <c r="NE34" s="18">
        <v>853785</v>
      </c>
      <c r="NF34" s="17" t="s">
        <v>438</v>
      </c>
      <c r="NG34" s="18">
        <v>853785</v>
      </c>
      <c r="NH34" s="18">
        <v>0</v>
      </c>
      <c r="NI34" s="18">
        <v>0</v>
      </c>
      <c r="NJ34" s="17" t="s">
        <v>438</v>
      </c>
      <c r="NK34" s="18">
        <v>10711.48</v>
      </c>
      <c r="NL34" s="18">
        <v>0</v>
      </c>
      <c r="NM34" s="18">
        <v>10711.48</v>
      </c>
      <c r="NN34" s="17" t="s">
        <v>438</v>
      </c>
      <c r="NO34" s="17" t="s">
        <v>473</v>
      </c>
      <c r="NP34" s="18">
        <v>0</v>
      </c>
      <c r="NQ34" s="20">
        <v>0</v>
      </c>
      <c r="NR34" s="17" t="s">
        <v>438</v>
      </c>
      <c r="NS34" s="20">
        <v>0</v>
      </c>
      <c r="NT34" s="18">
        <v>0</v>
      </c>
      <c r="NU34" s="18">
        <v>0</v>
      </c>
      <c r="NV34" s="17" t="s">
        <v>438</v>
      </c>
      <c r="NW34" s="18">
        <v>0</v>
      </c>
      <c r="NX34" s="18">
        <v>0</v>
      </c>
      <c r="NY34" s="17" t="s">
        <v>438</v>
      </c>
      <c r="NZ34" s="17" t="s">
        <v>438</v>
      </c>
      <c r="OA34" s="18">
        <v>853785</v>
      </c>
      <c r="OB34" s="18">
        <v>0</v>
      </c>
      <c r="OC34" s="17" t="s">
        <v>438</v>
      </c>
      <c r="OD34" s="17" t="s">
        <v>438</v>
      </c>
      <c r="OE34" s="17" t="s">
        <v>438</v>
      </c>
      <c r="OF34" s="18">
        <v>0</v>
      </c>
      <c r="OG34" s="17" t="s">
        <v>438</v>
      </c>
      <c r="OH34" s="17" t="s">
        <v>438</v>
      </c>
      <c r="OI34" s="17" t="s">
        <v>438</v>
      </c>
      <c r="OJ34" s="18">
        <v>0</v>
      </c>
      <c r="OK34" s="17" t="s">
        <v>438</v>
      </c>
      <c r="OL34" s="17" t="s">
        <v>438</v>
      </c>
      <c r="OM34" s="17" t="s">
        <v>438</v>
      </c>
      <c r="ON34" s="18">
        <v>0</v>
      </c>
      <c r="OO34" s="17" t="s">
        <v>438</v>
      </c>
      <c r="OP34" s="17" t="s">
        <v>438</v>
      </c>
      <c r="OQ34" s="17" t="s">
        <v>474</v>
      </c>
      <c r="OR34" s="18">
        <v>0</v>
      </c>
      <c r="OS34" s="17" t="s">
        <v>438</v>
      </c>
      <c r="OT34" s="17" t="s">
        <v>438</v>
      </c>
      <c r="OU34" s="17" t="s">
        <v>438</v>
      </c>
      <c r="OV34" s="18">
        <v>0</v>
      </c>
      <c r="OW34" s="17" t="s">
        <v>438</v>
      </c>
      <c r="OX34" s="17" t="s">
        <v>438</v>
      </c>
      <c r="OY34" s="17" t="s">
        <v>427</v>
      </c>
      <c r="OZ34" s="18">
        <v>0</v>
      </c>
      <c r="PA34" s="18">
        <v>0</v>
      </c>
      <c r="PB34" s="18">
        <v>0</v>
      </c>
      <c r="PC34" s="21">
        <v>1</v>
      </c>
      <c r="PD34" s="17" t="s">
        <v>438</v>
      </c>
      <c r="PE34" s="17" t="s">
        <v>438</v>
      </c>
      <c r="PF34" s="17" t="s">
        <v>475</v>
      </c>
      <c r="PG34" s="17" t="s">
        <v>476</v>
      </c>
      <c r="PH34" s="17" t="s">
        <v>477</v>
      </c>
      <c r="PI34" s="17" t="s">
        <v>478</v>
      </c>
      <c r="PJ34" s="17" t="s">
        <v>436</v>
      </c>
      <c r="PK34" s="17" t="s">
        <v>437</v>
      </c>
      <c r="PL34" s="17" t="s">
        <v>798</v>
      </c>
      <c r="PM34" s="17" t="s">
        <v>799</v>
      </c>
      <c r="PN34" s="17" t="s">
        <v>481</v>
      </c>
      <c r="PO34" s="17" t="s">
        <v>482</v>
      </c>
      <c r="PP34" s="17" t="s">
        <v>794</v>
      </c>
      <c r="PQ34" s="17" t="s">
        <v>438</v>
      </c>
      <c r="PR34" s="19"/>
      <c r="PS34" s="19"/>
      <c r="PT34" s="17" t="s">
        <v>483</v>
      </c>
      <c r="PU34" s="17" t="s">
        <v>484</v>
      </c>
      <c r="PV34" s="20">
        <v>948.65</v>
      </c>
      <c r="PW34" s="18">
        <v>853785</v>
      </c>
      <c r="PX34" s="17" t="s">
        <v>449</v>
      </c>
      <c r="PY34" s="17" t="s">
        <v>449</v>
      </c>
      <c r="PZ34" s="18">
        <v>853785</v>
      </c>
      <c r="QA34" s="17" t="s">
        <v>449</v>
      </c>
      <c r="QB34" s="20">
        <v>936.74835599999994</v>
      </c>
      <c r="QC34" s="17" t="s">
        <v>449</v>
      </c>
      <c r="QD34" s="20">
        <v>948.65</v>
      </c>
      <c r="QE34" s="17" t="s">
        <v>449</v>
      </c>
      <c r="QF34" s="17" t="s">
        <v>485</v>
      </c>
      <c r="QG34" s="20">
        <v>936.74835599999994</v>
      </c>
      <c r="QH34" s="17" t="s">
        <v>449</v>
      </c>
      <c r="QI34" s="20">
        <v>948.65</v>
      </c>
      <c r="QJ34" s="17" t="s">
        <v>449</v>
      </c>
      <c r="QK34" s="17" t="s">
        <v>486</v>
      </c>
      <c r="QL34" s="17" t="s">
        <v>438</v>
      </c>
      <c r="QM34" s="17" t="s">
        <v>438</v>
      </c>
      <c r="QN34" s="17" t="s">
        <v>438</v>
      </c>
      <c r="QO34" s="17" t="s">
        <v>487</v>
      </c>
      <c r="QP34" s="17" t="s">
        <v>438</v>
      </c>
      <c r="QQ34" s="17" t="s">
        <v>488</v>
      </c>
      <c r="QR34" s="17" t="s">
        <v>438</v>
      </c>
      <c r="QS34" s="17" t="s">
        <v>438</v>
      </c>
      <c r="QT34" s="17" t="s">
        <v>489</v>
      </c>
      <c r="QU34" s="17" t="s">
        <v>490</v>
      </c>
      <c r="QV34" s="17" t="s">
        <v>425</v>
      </c>
      <c r="QW34" s="17" t="s">
        <v>491</v>
      </c>
      <c r="QX34" s="17" t="s">
        <v>800</v>
      </c>
      <c r="QY34" s="17" t="s">
        <v>438</v>
      </c>
      <c r="QZ34" s="17" t="s">
        <v>438</v>
      </c>
      <c r="RA34" s="17" t="s">
        <v>449</v>
      </c>
      <c r="RB34" s="17" t="s">
        <v>449</v>
      </c>
    </row>
    <row r="35" spans="1:470" outlineLevel="2" x14ac:dyDescent="0.25">
      <c r="A35" s="17" t="s">
        <v>425</v>
      </c>
      <c r="B35" s="17" t="s">
        <v>881</v>
      </c>
      <c r="C35" s="17" t="s">
        <v>427</v>
      </c>
      <c r="D35" s="17" t="s">
        <v>428</v>
      </c>
      <c r="E35" s="17" t="s">
        <v>882</v>
      </c>
      <c r="F35" s="17" t="s">
        <v>883</v>
      </c>
      <c r="G35" s="17">
        <v>9101</v>
      </c>
      <c r="H35" s="18">
        <v>0</v>
      </c>
      <c r="I35" s="19">
        <v>44834</v>
      </c>
      <c r="J35" s="20">
        <v>428</v>
      </c>
      <c r="K35" s="18">
        <v>477125.2</v>
      </c>
      <c r="L35" s="18">
        <v>477125.2</v>
      </c>
      <c r="M35" s="18">
        <v>477198.6</v>
      </c>
      <c r="N35" s="18">
        <v>477198.6</v>
      </c>
      <c r="O35" s="18">
        <v>477198.6</v>
      </c>
      <c r="P35" s="18">
        <v>477198.6</v>
      </c>
      <c r="Q35" s="18">
        <v>0</v>
      </c>
      <c r="R35" s="18">
        <v>73.400000000000006</v>
      </c>
      <c r="S35" s="18">
        <v>0</v>
      </c>
      <c r="T35" s="17" t="s">
        <v>431</v>
      </c>
      <c r="U35" s="17" t="s">
        <v>432</v>
      </c>
      <c r="V35" s="17" t="s">
        <v>884</v>
      </c>
      <c r="W35" s="17" t="s">
        <v>885</v>
      </c>
      <c r="X35" s="17" t="s">
        <v>435</v>
      </c>
      <c r="Y35" s="17" t="s">
        <v>436</v>
      </c>
      <c r="Z35" s="17" t="s">
        <v>437</v>
      </c>
      <c r="AA35" s="17" t="s">
        <v>431</v>
      </c>
      <c r="AB35" s="17" t="s">
        <v>438</v>
      </c>
      <c r="AC35" s="17" t="s">
        <v>438</v>
      </c>
      <c r="AD35" s="17" t="s">
        <v>438</v>
      </c>
      <c r="AE35" s="17" t="s">
        <v>438</v>
      </c>
      <c r="AF35" s="17" t="s">
        <v>439</v>
      </c>
      <c r="AG35" s="17" t="s">
        <v>438</v>
      </c>
      <c r="AH35" s="17" t="s">
        <v>438</v>
      </c>
      <c r="AI35" s="17" t="s">
        <v>440</v>
      </c>
      <c r="AJ35" s="17" t="s">
        <v>441</v>
      </c>
      <c r="AK35" s="17" t="s">
        <v>442</v>
      </c>
      <c r="AL35" s="18">
        <v>0</v>
      </c>
      <c r="AM35" s="17" t="s">
        <v>438</v>
      </c>
      <c r="AN35" s="21">
        <v>0</v>
      </c>
      <c r="AO35" s="17" t="s">
        <v>438</v>
      </c>
      <c r="AP35" s="21">
        <v>0</v>
      </c>
      <c r="AQ35" s="17" t="s">
        <v>438</v>
      </c>
      <c r="AR35" s="22" t="s">
        <v>443</v>
      </c>
      <c r="AS35" s="17" t="s">
        <v>438</v>
      </c>
      <c r="AT35" s="17" t="s">
        <v>438</v>
      </c>
      <c r="AU35" s="17" t="s">
        <v>438</v>
      </c>
      <c r="AV35" s="17" t="s">
        <v>438</v>
      </c>
      <c r="AW35" s="17" t="s">
        <v>438</v>
      </c>
      <c r="AX35" s="17" t="s">
        <v>886</v>
      </c>
      <c r="AY35" s="17" t="s">
        <v>437</v>
      </c>
      <c r="AZ35" s="17" t="s">
        <v>445</v>
      </c>
      <c r="BA35" s="18">
        <v>0</v>
      </c>
      <c r="BB35" s="21">
        <v>0</v>
      </c>
      <c r="BC35" s="21">
        <v>0</v>
      </c>
      <c r="BD35" s="17" t="s">
        <v>438</v>
      </c>
      <c r="BE35" s="21">
        <v>0</v>
      </c>
      <c r="BF35" s="17" t="s">
        <v>446</v>
      </c>
      <c r="BG35" s="20">
        <v>0</v>
      </c>
      <c r="BH35" s="20">
        <v>0</v>
      </c>
      <c r="BI35" s="18">
        <v>0.02</v>
      </c>
      <c r="BJ35" s="17" t="s">
        <v>447</v>
      </c>
      <c r="BK35" s="17" t="s">
        <v>438</v>
      </c>
      <c r="BL35" s="19"/>
      <c r="BM35" s="17" t="s">
        <v>448</v>
      </c>
      <c r="BN35" s="23">
        <v>0</v>
      </c>
      <c r="BO35" s="17" t="s">
        <v>438</v>
      </c>
      <c r="BP35" s="17" t="s">
        <v>438</v>
      </c>
      <c r="BQ35" s="17" t="s">
        <v>438</v>
      </c>
      <c r="BR35" s="17" t="s">
        <v>436</v>
      </c>
      <c r="BS35" s="19"/>
      <c r="BT35" s="19"/>
      <c r="BU35" s="17" t="s">
        <v>438</v>
      </c>
      <c r="BV35" s="19"/>
      <c r="BW35" s="17" t="s">
        <v>438</v>
      </c>
      <c r="BX35" s="17" t="s">
        <v>438</v>
      </c>
      <c r="BY35" s="17" t="s">
        <v>438</v>
      </c>
      <c r="BZ35" s="17" t="s">
        <v>438</v>
      </c>
      <c r="CA35" s="17" t="s">
        <v>438</v>
      </c>
      <c r="CB35" s="17" t="s">
        <v>438</v>
      </c>
      <c r="CC35" s="17" t="s">
        <v>437</v>
      </c>
      <c r="CD35" s="17" t="s">
        <v>438</v>
      </c>
      <c r="CE35" s="17" t="s">
        <v>438</v>
      </c>
      <c r="CF35" s="18">
        <v>49662896.729999997</v>
      </c>
      <c r="CG35" s="18">
        <v>0</v>
      </c>
      <c r="CH35" s="18">
        <v>0</v>
      </c>
      <c r="CI35" s="17" t="s">
        <v>438</v>
      </c>
      <c r="CJ35" s="17" t="s">
        <v>436</v>
      </c>
      <c r="CK35" s="17" t="s">
        <v>438</v>
      </c>
      <c r="CL35" s="18">
        <v>477125.2</v>
      </c>
      <c r="CM35" s="17" t="s">
        <v>438</v>
      </c>
      <c r="CN35" s="18">
        <v>0</v>
      </c>
      <c r="CO35" s="18">
        <v>0</v>
      </c>
      <c r="CP35" s="17" t="s">
        <v>449</v>
      </c>
      <c r="CQ35" s="20">
        <v>0</v>
      </c>
      <c r="CR35" s="18">
        <v>477125.2</v>
      </c>
      <c r="CS35" s="18">
        <v>0</v>
      </c>
      <c r="CT35" s="17" t="s">
        <v>449</v>
      </c>
      <c r="CU35" s="17" t="s">
        <v>438</v>
      </c>
      <c r="CV35" s="18">
        <v>0</v>
      </c>
      <c r="CW35" s="17" t="s">
        <v>438</v>
      </c>
      <c r="CX35" s="18">
        <v>0</v>
      </c>
      <c r="CY35" s="17" t="s">
        <v>438</v>
      </c>
      <c r="CZ35" s="17" t="s">
        <v>449</v>
      </c>
      <c r="DA35" s="17" t="s">
        <v>438</v>
      </c>
      <c r="DB35" s="18">
        <v>0</v>
      </c>
      <c r="DC35" s="18">
        <v>2</v>
      </c>
      <c r="DD35" s="17" t="s">
        <v>449</v>
      </c>
      <c r="DE35" s="17" t="s">
        <v>450</v>
      </c>
      <c r="DF35" s="19">
        <v>44823</v>
      </c>
      <c r="DG35" s="18">
        <v>477125.2</v>
      </c>
      <c r="DH35" s="19"/>
      <c r="DI35" s="18">
        <v>0</v>
      </c>
      <c r="DJ35" s="17" t="s">
        <v>447</v>
      </c>
      <c r="DK35" s="17" t="s">
        <v>449</v>
      </c>
      <c r="DL35" s="17" t="s">
        <v>451</v>
      </c>
      <c r="DM35" s="18">
        <v>477125.2</v>
      </c>
      <c r="DN35" s="17" t="s">
        <v>449</v>
      </c>
      <c r="DO35" s="17" t="s">
        <v>438</v>
      </c>
      <c r="DP35" s="18">
        <v>0</v>
      </c>
      <c r="DQ35" s="19"/>
      <c r="DR35" s="18">
        <v>0</v>
      </c>
      <c r="DS35" s="17" t="s">
        <v>452</v>
      </c>
      <c r="DT35" s="17" t="s">
        <v>449</v>
      </c>
      <c r="DU35" s="17" t="s">
        <v>453</v>
      </c>
      <c r="DV35" s="18">
        <v>0</v>
      </c>
      <c r="DW35" s="17" t="s">
        <v>454</v>
      </c>
      <c r="DX35" s="17" t="s">
        <v>449</v>
      </c>
      <c r="DY35" s="17" t="s">
        <v>455</v>
      </c>
      <c r="DZ35" s="18">
        <v>0</v>
      </c>
      <c r="EA35" s="17" t="s">
        <v>456</v>
      </c>
      <c r="EB35" s="18">
        <v>0</v>
      </c>
      <c r="EC35" s="17" t="s">
        <v>438</v>
      </c>
      <c r="ED35" s="18">
        <v>0</v>
      </c>
      <c r="EE35" s="17" t="s">
        <v>438</v>
      </c>
      <c r="EF35" s="17" t="s">
        <v>449</v>
      </c>
      <c r="EG35" s="19">
        <v>44816</v>
      </c>
      <c r="EH35" s="18">
        <v>0</v>
      </c>
      <c r="EI35" s="17" t="s">
        <v>438</v>
      </c>
      <c r="EJ35" s="17" t="s">
        <v>449</v>
      </c>
      <c r="EK35" s="17" t="s">
        <v>457</v>
      </c>
      <c r="EL35" s="18">
        <v>0</v>
      </c>
      <c r="EM35" s="24">
        <v>0</v>
      </c>
      <c r="EN35" s="18">
        <v>0</v>
      </c>
      <c r="EO35" s="17" t="s">
        <v>458</v>
      </c>
      <c r="EP35" s="17" t="s">
        <v>449</v>
      </c>
      <c r="EQ35" s="20">
        <v>0.96087500000000003</v>
      </c>
      <c r="ER35" s="18">
        <v>0</v>
      </c>
      <c r="ES35" s="20">
        <v>0</v>
      </c>
      <c r="ET35" s="17" t="s">
        <v>449</v>
      </c>
      <c r="EU35" s="18">
        <v>0</v>
      </c>
      <c r="EV35" s="18">
        <v>0</v>
      </c>
      <c r="EW35" s="20">
        <v>0.96087500000000003</v>
      </c>
      <c r="EX35" s="18">
        <v>0</v>
      </c>
      <c r="EY35" s="18">
        <v>159389135.09</v>
      </c>
      <c r="EZ35" s="17" t="s">
        <v>438</v>
      </c>
      <c r="FA35" s="18">
        <v>0</v>
      </c>
      <c r="FB35" s="18">
        <v>0</v>
      </c>
      <c r="FC35" s="17" t="s">
        <v>436</v>
      </c>
      <c r="FD35" s="17" t="s">
        <v>438</v>
      </c>
      <c r="FE35" s="17" t="s">
        <v>459</v>
      </c>
      <c r="FF35" s="18">
        <v>0</v>
      </c>
      <c r="FG35" s="17" t="s">
        <v>459</v>
      </c>
      <c r="FH35" s="17" t="s">
        <v>460</v>
      </c>
      <c r="FI35" s="18">
        <v>0</v>
      </c>
      <c r="FJ35" s="17" t="s">
        <v>461</v>
      </c>
      <c r="FK35" s="17" t="s">
        <v>449</v>
      </c>
      <c r="FL35" s="19"/>
      <c r="FM35" s="18">
        <v>477125.2</v>
      </c>
      <c r="FN35" s="19"/>
      <c r="FO35" s="17" t="s">
        <v>449</v>
      </c>
      <c r="FP35" s="17" t="s">
        <v>428</v>
      </c>
      <c r="FQ35" s="18">
        <v>0</v>
      </c>
      <c r="FR35" s="17" t="s">
        <v>457</v>
      </c>
      <c r="FS35" s="18">
        <v>0</v>
      </c>
      <c r="FT35" s="17" t="s">
        <v>457</v>
      </c>
      <c r="FU35" s="17" t="s">
        <v>449</v>
      </c>
      <c r="FV35" s="24">
        <v>0</v>
      </c>
      <c r="FW35" s="18">
        <v>0</v>
      </c>
      <c r="FX35" s="24">
        <v>0</v>
      </c>
      <c r="FY35" s="17" t="s">
        <v>438</v>
      </c>
      <c r="FZ35" s="18">
        <v>0</v>
      </c>
      <c r="GA35" s="19"/>
      <c r="GB35" s="18">
        <v>0</v>
      </c>
      <c r="GC35" s="17" t="s">
        <v>438</v>
      </c>
      <c r="GD35" s="18">
        <v>0</v>
      </c>
      <c r="GE35" s="17" t="s">
        <v>438</v>
      </c>
      <c r="GF35" s="18">
        <v>0</v>
      </c>
      <c r="GG35" s="17" t="s">
        <v>438</v>
      </c>
      <c r="GH35" s="18">
        <v>0</v>
      </c>
      <c r="GI35" s="17" t="s">
        <v>438</v>
      </c>
      <c r="GJ35" s="18">
        <v>0</v>
      </c>
      <c r="GK35" s="18">
        <v>0</v>
      </c>
      <c r="GL35" s="18">
        <v>73.400000000000006</v>
      </c>
      <c r="GM35" s="18">
        <v>0</v>
      </c>
      <c r="GN35" s="18">
        <v>0</v>
      </c>
      <c r="GO35" s="25">
        <v>0</v>
      </c>
      <c r="GP35" s="17" t="s">
        <v>449</v>
      </c>
      <c r="GQ35" s="25">
        <v>0</v>
      </c>
      <c r="GR35" s="18">
        <v>73.400000000000006</v>
      </c>
      <c r="GS35" s="20">
        <v>0</v>
      </c>
      <c r="GT35" s="18">
        <v>0</v>
      </c>
      <c r="GU35" s="20">
        <v>0</v>
      </c>
      <c r="GV35" s="18">
        <v>73.400000000000006</v>
      </c>
      <c r="GW35" s="17" t="s">
        <v>794</v>
      </c>
      <c r="GX35" s="17" t="s">
        <v>449</v>
      </c>
      <c r="GY35" s="17" t="s">
        <v>795</v>
      </c>
      <c r="GZ35" s="18">
        <v>73.400000000000006</v>
      </c>
      <c r="HA35" s="17" t="s">
        <v>438</v>
      </c>
      <c r="HB35" s="18">
        <v>0</v>
      </c>
      <c r="HC35" s="17" t="s">
        <v>438</v>
      </c>
      <c r="HD35" s="18">
        <v>0</v>
      </c>
      <c r="HE35" s="17" t="s">
        <v>438</v>
      </c>
      <c r="HF35" s="17" t="s">
        <v>449</v>
      </c>
      <c r="HG35" s="17" t="s">
        <v>464</v>
      </c>
      <c r="HH35" s="18">
        <v>0</v>
      </c>
      <c r="HI35" s="17" t="s">
        <v>438</v>
      </c>
      <c r="HJ35" s="18">
        <v>0</v>
      </c>
      <c r="HK35" s="17" t="s">
        <v>465</v>
      </c>
      <c r="HL35" s="18">
        <v>0</v>
      </c>
      <c r="HM35" s="20">
        <v>0</v>
      </c>
      <c r="HN35" s="17" t="s">
        <v>449</v>
      </c>
      <c r="HO35" s="17" t="s">
        <v>438</v>
      </c>
      <c r="HP35" s="18">
        <v>0</v>
      </c>
      <c r="HQ35" s="17" t="s">
        <v>438</v>
      </c>
      <c r="HR35" s="18">
        <v>0</v>
      </c>
      <c r="HS35" s="17" t="s">
        <v>438</v>
      </c>
      <c r="HT35" s="18">
        <v>0</v>
      </c>
      <c r="HU35" s="17" t="s">
        <v>438</v>
      </c>
      <c r="HV35" s="17" t="s">
        <v>449</v>
      </c>
      <c r="HW35" s="17" t="s">
        <v>438</v>
      </c>
      <c r="HX35" s="18">
        <v>0</v>
      </c>
      <c r="HY35" s="20">
        <v>0</v>
      </c>
      <c r="HZ35" s="18">
        <v>0</v>
      </c>
      <c r="IA35" s="20">
        <v>0</v>
      </c>
      <c r="IB35" s="18">
        <v>0</v>
      </c>
      <c r="IC35" s="17" t="s">
        <v>466</v>
      </c>
      <c r="ID35" s="18">
        <v>0</v>
      </c>
      <c r="IE35" s="20">
        <v>0</v>
      </c>
      <c r="IF35" s="17" t="s">
        <v>449</v>
      </c>
      <c r="IG35" s="24">
        <v>0</v>
      </c>
      <c r="IH35" s="18">
        <v>0</v>
      </c>
      <c r="II35" s="17" t="s">
        <v>438</v>
      </c>
      <c r="IJ35" s="18">
        <v>0</v>
      </c>
      <c r="IK35" s="17" t="s">
        <v>438</v>
      </c>
      <c r="IL35" s="18">
        <v>0</v>
      </c>
      <c r="IM35" s="17" t="s">
        <v>438</v>
      </c>
      <c r="IN35" s="17" t="s">
        <v>449</v>
      </c>
      <c r="IO35" s="17" t="s">
        <v>438</v>
      </c>
      <c r="IP35" s="18">
        <v>0</v>
      </c>
      <c r="IQ35" s="17" t="s">
        <v>438</v>
      </c>
      <c r="IR35" s="18">
        <v>0</v>
      </c>
      <c r="IS35" s="17" t="s">
        <v>438</v>
      </c>
      <c r="IT35" s="18">
        <v>0</v>
      </c>
      <c r="IU35" s="17" t="s">
        <v>438</v>
      </c>
      <c r="IV35" s="17" t="s">
        <v>449</v>
      </c>
      <c r="IW35" s="17" t="s">
        <v>438</v>
      </c>
      <c r="IX35" s="18">
        <v>0</v>
      </c>
      <c r="IY35" s="17" t="s">
        <v>438</v>
      </c>
      <c r="IZ35" s="18">
        <v>0</v>
      </c>
      <c r="JA35" s="17" t="s">
        <v>467</v>
      </c>
      <c r="JB35" s="18">
        <v>0</v>
      </c>
      <c r="JC35" s="17" t="s">
        <v>468</v>
      </c>
      <c r="JD35" s="17" t="s">
        <v>449</v>
      </c>
      <c r="JE35" s="18">
        <v>0</v>
      </c>
      <c r="JF35" s="19"/>
      <c r="JG35" s="17" t="s">
        <v>449</v>
      </c>
      <c r="JH35" s="19"/>
      <c r="JI35" s="18">
        <v>0</v>
      </c>
      <c r="JJ35" s="17" t="s">
        <v>438</v>
      </c>
      <c r="JK35" s="17" t="s">
        <v>449</v>
      </c>
      <c r="JL35" s="17" t="s">
        <v>438</v>
      </c>
      <c r="JM35" s="18">
        <v>0</v>
      </c>
      <c r="JN35" s="26">
        <v>0</v>
      </c>
      <c r="JO35" s="17" t="s">
        <v>449</v>
      </c>
      <c r="JP35" s="20">
        <v>1114.778505</v>
      </c>
      <c r="JQ35" s="18">
        <v>0</v>
      </c>
      <c r="JR35" s="17" t="s">
        <v>449</v>
      </c>
      <c r="JS35" s="17" t="s">
        <v>438</v>
      </c>
      <c r="JT35" s="17" t="s">
        <v>438</v>
      </c>
      <c r="JU35" s="18">
        <v>0</v>
      </c>
      <c r="JV35" s="17" t="s">
        <v>438</v>
      </c>
      <c r="JW35" s="17" t="s">
        <v>449</v>
      </c>
      <c r="JX35" s="24">
        <v>0</v>
      </c>
      <c r="JY35" s="18">
        <v>477198.6</v>
      </c>
      <c r="JZ35" s="19"/>
      <c r="KA35" s="17" t="s">
        <v>449</v>
      </c>
      <c r="KB35" s="26">
        <v>0</v>
      </c>
      <c r="KC35" s="18">
        <v>477198.6</v>
      </c>
      <c r="KD35" s="25">
        <v>0</v>
      </c>
      <c r="KE35" s="18">
        <v>0</v>
      </c>
      <c r="KF35" s="25">
        <v>0</v>
      </c>
      <c r="KG35" s="17" t="s">
        <v>449</v>
      </c>
      <c r="KH35" s="25">
        <v>0</v>
      </c>
      <c r="KI35" s="18">
        <v>477198.6</v>
      </c>
      <c r="KJ35" s="26">
        <v>0</v>
      </c>
      <c r="KK35" s="17" t="s">
        <v>449</v>
      </c>
      <c r="KL35" s="25">
        <v>0</v>
      </c>
      <c r="KM35" s="18">
        <v>0</v>
      </c>
      <c r="KN35" s="25">
        <v>0</v>
      </c>
      <c r="KO35" s="18">
        <v>0</v>
      </c>
      <c r="KP35" s="25">
        <v>0</v>
      </c>
      <c r="KQ35" s="17" t="s">
        <v>438</v>
      </c>
      <c r="KR35" s="17" t="s">
        <v>887</v>
      </c>
      <c r="KS35" s="18">
        <v>0</v>
      </c>
      <c r="KT35" s="17" t="s">
        <v>888</v>
      </c>
      <c r="KU35" s="17" t="s">
        <v>438</v>
      </c>
      <c r="KV35" s="17" t="s">
        <v>438</v>
      </c>
      <c r="KW35" s="18">
        <v>0</v>
      </c>
      <c r="KX35" s="17" t="s">
        <v>438</v>
      </c>
      <c r="KY35" s="18">
        <v>0</v>
      </c>
      <c r="KZ35" s="17" t="s">
        <v>438</v>
      </c>
      <c r="LA35" s="17" t="s">
        <v>438</v>
      </c>
      <c r="LB35" s="17" t="s">
        <v>438</v>
      </c>
      <c r="LC35" s="18">
        <v>0</v>
      </c>
      <c r="LD35" s="17" t="s">
        <v>438</v>
      </c>
      <c r="LE35" s="17" t="s">
        <v>438</v>
      </c>
      <c r="LF35" s="17" t="s">
        <v>438</v>
      </c>
      <c r="LG35" s="18">
        <v>0</v>
      </c>
      <c r="LH35" s="17" t="s">
        <v>438</v>
      </c>
      <c r="LI35" s="18">
        <v>0</v>
      </c>
      <c r="LJ35" s="17" t="s">
        <v>438</v>
      </c>
      <c r="LK35" s="17" t="s">
        <v>438</v>
      </c>
      <c r="LL35" s="17" t="s">
        <v>438</v>
      </c>
      <c r="LM35" s="18">
        <v>0</v>
      </c>
      <c r="LN35" s="17" t="s">
        <v>438</v>
      </c>
      <c r="LO35" s="17" t="s">
        <v>438</v>
      </c>
      <c r="LP35" s="17" t="s">
        <v>438</v>
      </c>
      <c r="LQ35" s="18">
        <v>0</v>
      </c>
      <c r="LR35" s="18">
        <v>0</v>
      </c>
      <c r="LS35" s="17" t="s">
        <v>438</v>
      </c>
      <c r="LT35" s="20">
        <v>0</v>
      </c>
      <c r="LU35" s="18">
        <v>0</v>
      </c>
      <c r="LV35" s="18">
        <v>0</v>
      </c>
      <c r="LW35" s="17" t="s">
        <v>449</v>
      </c>
      <c r="LX35" s="17" t="s">
        <v>438</v>
      </c>
      <c r="LY35" s="18">
        <v>0</v>
      </c>
      <c r="LZ35" s="19">
        <v>44834</v>
      </c>
      <c r="MA35" s="17" t="s">
        <v>449</v>
      </c>
      <c r="MB35" s="17" t="s">
        <v>438</v>
      </c>
      <c r="MC35" s="18">
        <v>0</v>
      </c>
      <c r="MD35" s="19"/>
      <c r="ME35" s="17" t="s">
        <v>449</v>
      </c>
      <c r="MF35" s="23">
        <v>0</v>
      </c>
      <c r="MG35" s="18">
        <v>0</v>
      </c>
      <c r="MH35" s="17" t="s">
        <v>438</v>
      </c>
      <c r="MI35" s="17" t="s">
        <v>449</v>
      </c>
      <c r="MJ35" s="17" t="s">
        <v>438</v>
      </c>
      <c r="MK35" s="18">
        <v>0</v>
      </c>
      <c r="ML35" s="17" t="s">
        <v>438</v>
      </c>
      <c r="MM35" s="18">
        <v>0</v>
      </c>
      <c r="MN35" s="17" t="s">
        <v>471</v>
      </c>
      <c r="MO35" s="17" t="s">
        <v>449</v>
      </c>
      <c r="MP35" s="17" t="s">
        <v>438</v>
      </c>
      <c r="MQ35" s="18">
        <v>0</v>
      </c>
      <c r="MR35" s="17" t="s">
        <v>438</v>
      </c>
      <c r="MS35" s="17" t="s">
        <v>449</v>
      </c>
      <c r="MT35" s="17" t="s">
        <v>438</v>
      </c>
      <c r="MU35" s="18">
        <v>0</v>
      </c>
      <c r="MV35" s="17" t="s">
        <v>438</v>
      </c>
      <c r="MW35" s="18">
        <v>0</v>
      </c>
      <c r="MX35" s="17" t="s">
        <v>438</v>
      </c>
      <c r="MY35" s="17" t="s">
        <v>438</v>
      </c>
      <c r="MZ35" s="18">
        <v>0</v>
      </c>
      <c r="NA35" s="17" t="s">
        <v>472</v>
      </c>
      <c r="NB35" s="17" t="s">
        <v>438</v>
      </c>
      <c r="NC35" s="18">
        <v>477198.6</v>
      </c>
      <c r="ND35" s="18">
        <v>0</v>
      </c>
      <c r="NE35" s="18">
        <v>477198.6</v>
      </c>
      <c r="NF35" s="17" t="s">
        <v>438</v>
      </c>
      <c r="NG35" s="18">
        <v>477198.6</v>
      </c>
      <c r="NH35" s="18">
        <v>0</v>
      </c>
      <c r="NI35" s="18">
        <v>0</v>
      </c>
      <c r="NJ35" s="17" t="s">
        <v>438</v>
      </c>
      <c r="NK35" s="18">
        <v>73.400000000000006</v>
      </c>
      <c r="NL35" s="18">
        <v>0</v>
      </c>
      <c r="NM35" s="18">
        <v>73.400000000000006</v>
      </c>
      <c r="NN35" s="17" t="s">
        <v>438</v>
      </c>
      <c r="NO35" s="17" t="s">
        <v>473</v>
      </c>
      <c r="NP35" s="18">
        <v>0</v>
      </c>
      <c r="NQ35" s="20">
        <v>0</v>
      </c>
      <c r="NR35" s="17" t="s">
        <v>438</v>
      </c>
      <c r="NS35" s="20">
        <v>0</v>
      </c>
      <c r="NT35" s="18">
        <v>0</v>
      </c>
      <c r="NU35" s="18">
        <v>0</v>
      </c>
      <c r="NV35" s="17" t="s">
        <v>438</v>
      </c>
      <c r="NW35" s="18">
        <v>0</v>
      </c>
      <c r="NX35" s="18">
        <v>0</v>
      </c>
      <c r="NY35" s="17" t="s">
        <v>438</v>
      </c>
      <c r="NZ35" s="17" t="s">
        <v>438</v>
      </c>
      <c r="OA35" s="18">
        <v>477198.6</v>
      </c>
      <c r="OB35" s="18">
        <v>0</v>
      </c>
      <c r="OC35" s="17" t="s">
        <v>438</v>
      </c>
      <c r="OD35" s="17" t="s">
        <v>438</v>
      </c>
      <c r="OE35" s="17" t="s">
        <v>438</v>
      </c>
      <c r="OF35" s="18">
        <v>0</v>
      </c>
      <c r="OG35" s="17" t="s">
        <v>438</v>
      </c>
      <c r="OH35" s="17" t="s">
        <v>438</v>
      </c>
      <c r="OI35" s="17" t="s">
        <v>438</v>
      </c>
      <c r="OJ35" s="18">
        <v>0</v>
      </c>
      <c r="OK35" s="17" t="s">
        <v>438</v>
      </c>
      <c r="OL35" s="17" t="s">
        <v>438</v>
      </c>
      <c r="OM35" s="17" t="s">
        <v>438</v>
      </c>
      <c r="ON35" s="18">
        <v>0</v>
      </c>
      <c r="OO35" s="17" t="s">
        <v>438</v>
      </c>
      <c r="OP35" s="17" t="s">
        <v>438</v>
      </c>
      <c r="OQ35" s="17" t="s">
        <v>474</v>
      </c>
      <c r="OR35" s="18">
        <v>0</v>
      </c>
      <c r="OS35" s="17" t="s">
        <v>438</v>
      </c>
      <c r="OT35" s="17" t="s">
        <v>438</v>
      </c>
      <c r="OU35" s="17" t="s">
        <v>438</v>
      </c>
      <c r="OV35" s="18">
        <v>0</v>
      </c>
      <c r="OW35" s="17" t="s">
        <v>438</v>
      </c>
      <c r="OX35" s="17" t="s">
        <v>438</v>
      </c>
      <c r="OY35" s="17" t="s">
        <v>427</v>
      </c>
      <c r="OZ35" s="18">
        <v>0</v>
      </c>
      <c r="PA35" s="18">
        <v>0</v>
      </c>
      <c r="PB35" s="18">
        <v>0</v>
      </c>
      <c r="PC35" s="21">
        <v>1</v>
      </c>
      <c r="PD35" s="17" t="s">
        <v>438</v>
      </c>
      <c r="PE35" s="17" t="s">
        <v>438</v>
      </c>
      <c r="PF35" s="17" t="s">
        <v>475</v>
      </c>
      <c r="PG35" s="17" t="s">
        <v>476</v>
      </c>
      <c r="PH35" s="17" t="s">
        <v>477</v>
      </c>
      <c r="PI35" s="17" t="s">
        <v>478</v>
      </c>
      <c r="PJ35" s="17" t="s">
        <v>436</v>
      </c>
      <c r="PK35" s="17" t="s">
        <v>437</v>
      </c>
      <c r="PL35" s="17" t="s">
        <v>889</v>
      </c>
      <c r="PM35" s="17" t="s">
        <v>890</v>
      </c>
      <c r="PN35" s="17" t="s">
        <v>481</v>
      </c>
      <c r="PO35" s="17" t="s">
        <v>482</v>
      </c>
      <c r="PP35" s="17" t="s">
        <v>794</v>
      </c>
      <c r="PQ35" s="17" t="s">
        <v>438</v>
      </c>
      <c r="PR35" s="19"/>
      <c r="PS35" s="19"/>
      <c r="PT35" s="17" t="s">
        <v>483</v>
      </c>
      <c r="PU35" s="17" t="s">
        <v>484</v>
      </c>
      <c r="PV35" s="20">
        <v>1114.95</v>
      </c>
      <c r="PW35" s="18">
        <v>477198.6</v>
      </c>
      <c r="PX35" s="17" t="s">
        <v>449</v>
      </c>
      <c r="PY35" s="17" t="s">
        <v>449</v>
      </c>
      <c r="PZ35" s="18">
        <v>477198.6</v>
      </c>
      <c r="QA35" s="17" t="s">
        <v>449</v>
      </c>
      <c r="QB35" s="20">
        <v>1114.778505</v>
      </c>
      <c r="QC35" s="17" t="s">
        <v>449</v>
      </c>
      <c r="QD35" s="20">
        <v>1114.95</v>
      </c>
      <c r="QE35" s="17" t="s">
        <v>449</v>
      </c>
      <c r="QF35" s="17" t="s">
        <v>485</v>
      </c>
      <c r="QG35" s="20">
        <v>1114.778505</v>
      </c>
      <c r="QH35" s="17" t="s">
        <v>449</v>
      </c>
      <c r="QI35" s="20">
        <v>1114.95</v>
      </c>
      <c r="QJ35" s="17" t="s">
        <v>449</v>
      </c>
      <c r="QK35" s="17" t="s">
        <v>486</v>
      </c>
      <c r="QL35" s="17" t="s">
        <v>438</v>
      </c>
      <c r="QM35" s="17" t="s">
        <v>438</v>
      </c>
      <c r="QN35" s="17" t="s">
        <v>438</v>
      </c>
      <c r="QO35" s="17" t="s">
        <v>487</v>
      </c>
      <c r="QP35" s="17" t="s">
        <v>438</v>
      </c>
      <c r="QQ35" s="17" t="s">
        <v>488</v>
      </c>
      <c r="QR35" s="17" t="s">
        <v>438</v>
      </c>
      <c r="QS35" s="17" t="s">
        <v>438</v>
      </c>
      <c r="QT35" s="17" t="s">
        <v>489</v>
      </c>
      <c r="QU35" s="17" t="s">
        <v>490</v>
      </c>
      <c r="QV35" s="17" t="s">
        <v>425</v>
      </c>
      <c r="QW35" s="17" t="s">
        <v>491</v>
      </c>
      <c r="QX35" s="17" t="s">
        <v>800</v>
      </c>
      <c r="QY35" s="17" t="s">
        <v>438</v>
      </c>
      <c r="QZ35" s="17" t="s">
        <v>438</v>
      </c>
      <c r="RA35" s="17" t="s">
        <v>449</v>
      </c>
      <c r="RB35" s="17" t="s">
        <v>449</v>
      </c>
    </row>
    <row r="36" spans="1:470" outlineLevel="2" x14ac:dyDescent="0.25">
      <c r="A36" s="17" t="s">
        <v>425</v>
      </c>
      <c r="B36" s="17" t="s">
        <v>811</v>
      </c>
      <c r="C36" s="17" t="s">
        <v>427</v>
      </c>
      <c r="D36" s="17" t="s">
        <v>428</v>
      </c>
      <c r="E36" s="17" t="s">
        <v>812</v>
      </c>
      <c r="F36" s="17" t="s">
        <v>813</v>
      </c>
      <c r="G36" s="17">
        <v>9101</v>
      </c>
      <c r="H36" s="18">
        <v>0</v>
      </c>
      <c r="I36" s="19">
        <v>44834</v>
      </c>
      <c r="J36" s="20">
        <v>5339</v>
      </c>
      <c r="K36" s="18">
        <v>527173.87</v>
      </c>
      <c r="L36" s="18">
        <v>527173.87</v>
      </c>
      <c r="M36" s="18">
        <v>530162.69999999995</v>
      </c>
      <c r="N36" s="18">
        <v>530162.69999999995</v>
      </c>
      <c r="O36" s="18">
        <v>530162.69999999995</v>
      </c>
      <c r="P36" s="18">
        <v>530162.69999999995</v>
      </c>
      <c r="Q36" s="18">
        <v>0</v>
      </c>
      <c r="R36" s="18">
        <v>2988.83</v>
      </c>
      <c r="S36" s="18">
        <v>0</v>
      </c>
      <c r="T36" s="17" t="s">
        <v>431</v>
      </c>
      <c r="U36" s="17" t="s">
        <v>432</v>
      </c>
      <c r="V36" s="17" t="s">
        <v>814</v>
      </c>
      <c r="W36" s="17" t="s">
        <v>815</v>
      </c>
      <c r="X36" s="17" t="s">
        <v>435</v>
      </c>
      <c r="Y36" s="17" t="s">
        <v>436</v>
      </c>
      <c r="Z36" s="17" t="s">
        <v>437</v>
      </c>
      <c r="AA36" s="17" t="s">
        <v>431</v>
      </c>
      <c r="AB36" s="17" t="s">
        <v>438</v>
      </c>
      <c r="AC36" s="17" t="s">
        <v>438</v>
      </c>
      <c r="AD36" s="17" t="s">
        <v>438</v>
      </c>
      <c r="AE36" s="17" t="s">
        <v>438</v>
      </c>
      <c r="AF36" s="17" t="s">
        <v>439</v>
      </c>
      <c r="AG36" s="17" t="s">
        <v>438</v>
      </c>
      <c r="AH36" s="17" t="s">
        <v>438</v>
      </c>
      <c r="AI36" s="17" t="s">
        <v>440</v>
      </c>
      <c r="AJ36" s="17" t="s">
        <v>441</v>
      </c>
      <c r="AK36" s="17" t="s">
        <v>442</v>
      </c>
      <c r="AL36" s="18">
        <v>0</v>
      </c>
      <c r="AM36" s="17" t="s">
        <v>438</v>
      </c>
      <c r="AN36" s="21">
        <v>0</v>
      </c>
      <c r="AO36" s="17" t="s">
        <v>438</v>
      </c>
      <c r="AP36" s="21">
        <v>0</v>
      </c>
      <c r="AQ36" s="17" t="s">
        <v>438</v>
      </c>
      <c r="AR36" s="22" t="s">
        <v>443</v>
      </c>
      <c r="AS36" s="17" t="s">
        <v>438</v>
      </c>
      <c r="AT36" s="17" t="s">
        <v>438</v>
      </c>
      <c r="AU36" s="17" t="s">
        <v>438</v>
      </c>
      <c r="AV36" s="17" t="s">
        <v>438</v>
      </c>
      <c r="AW36" s="17" t="s">
        <v>438</v>
      </c>
      <c r="AX36" s="17" t="s">
        <v>816</v>
      </c>
      <c r="AY36" s="17" t="s">
        <v>437</v>
      </c>
      <c r="AZ36" s="17" t="s">
        <v>445</v>
      </c>
      <c r="BA36" s="18">
        <v>0</v>
      </c>
      <c r="BB36" s="21">
        <v>0</v>
      </c>
      <c r="BC36" s="21">
        <v>0</v>
      </c>
      <c r="BD36" s="17" t="s">
        <v>438</v>
      </c>
      <c r="BE36" s="21">
        <v>0</v>
      </c>
      <c r="BF36" s="17" t="s">
        <v>446</v>
      </c>
      <c r="BG36" s="20">
        <v>0</v>
      </c>
      <c r="BH36" s="20">
        <v>0</v>
      </c>
      <c r="BI36" s="18">
        <v>0.56000000000000005</v>
      </c>
      <c r="BJ36" s="17" t="s">
        <v>447</v>
      </c>
      <c r="BK36" s="17" t="s">
        <v>438</v>
      </c>
      <c r="BL36" s="19"/>
      <c r="BM36" s="17" t="s">
        <v>448</v>
      </c>
      <c r="BN36" s="23">
        <v>0</v>
      </c>
      <c r="BO36" s="17" t="s">
        <v>438</v>
      </c>
      <c r="BP36" s="17" t="s">
        <v>438</v>
      </c>
      <c r="BQ36" s="17" t="s">
        <v>438</v>
      </c>
      <c r="BR36" s="17" t="s">
        <v>436</v>
      </c>
      <c r="BS36" s="19"/>
      <c r="BT36" s="19"/>
      <c r="BU36" s="17" t="s">
        <v>438</v>
      </c>
      <c r="BV36" s="19"/>
      <c r="BW36" s="17" t="s">
        <v>438</v>
      </c>
      <c r="BX36" s="17" t="s">
        <v>438</v>
      </c>
      <c r="BY36" s="17" t="s">
        <v>438</v>
      </c>
      <c r="BZ36" s="17" t="s">
        <v>438</v>
      </c>
      <c r="CA36" s="17" t="s">
        <v>438</v>
      </c>
      <c r="CB36" s="17" t="s">
        <v>438</v>
      </c>
      <c r="CC36" s="17" t="s">
        <v>437</v>
      </c>
      <c r="CD36" s="17" t="s">
        <v>438</v>
      </c>
      <c r="CE36" s="17" t="s">
        <v>438</v>
      </c>
      <c r="CF36" s="18">
        <v>49662896.729999997</v>
      </c>
      <c r="CG36" s="18">
        <v>0</v>
      </c>
      <c r="CH36" s="18">
        <v>0</v>
      </c>
      <c r="CI36" s="17" t="s">
        <v>438</v>
      </c>
      <c r="CJ36" s="17" t="s">
        <v>436</v>
      </c>
      <c r="CK36" s="17" t="s">
        <v>438</v>
      </c>
      <c r="CL36" s="18">
        <v>527173.87</v>
      </c>
      <c r="CM36" s="17" t="s">
        <v>438</v>
      </c>
      <c r="CN36" s="18">
        <v>0</v>
      </c>
      <c r="CO36" s="18">
        <v>0</v>
      </c>
      <c r="CP36" s="17" t="s">
        <v>449</v>
      </c>
      <c r="CQ36" s="20">
        <v>0</v>
      </c>
      <c r="CR36" s="18">
        <v>527173.87</v>
      </c>
      <c r="CS36" s="18">
        <v>0</v>
      </c>
      <c r="CT36" s="17" t="s">
        <v>449</v>
      </c>
      <c r="CU36" s="17" t="s">
        <v>438</v>
      </c>
      <c r="CV36" s="18">
        <v>0</v>
      </c>
      <c r="CW36" s="17" t="s">
        <v>438</v>
      </c>
      <c r="CX36" s="18">
        <v>0</v>
      </c>
      <c r="CY36" s="17" t="s">
        <v>438</v>
      </c>
      <c r="CZ36" s="17" t="s">
        <v>449</v>
      </c>
      <c r="DA36" s="17" t="s">
        <v>438</v>
      </c>
      <c r="DB36" s="18">
        <v>0</v>
      </c>
      <c r="DC36" s="18">
        <v>1</v>
      </c>
      <c r="DD36" s="17" t="s">
        <v>449</v>
      </c>
      <c r="DE36" s="17" t="s">
        <v>450</v>
      </c>
      <c r="DF36" s="19">
        <v>44817</v>
      </c>
      <c r="DG36" s="18">
        <v>527173.87</v>
      </c>
      <c r="DH36" s="19"/>
      <c r="DI36" s="18">
        <v>0</v>
      </c>
      <c r="DJ36" s="17" t="s">
        <v>447</v>
      </c>
      <c r="DK36" s="17" t="s">
        <v>449</v>
      </c>
      <c r="DL36" s="17" t="s">
        <v>451</v>
      </c>
      <c r="DM36" s="18">
        <v>527173.87</v>
      </c>
      <c r="DN36" s="17" t="s">
        <v>449</v>
      </c>
      <c r="DO36" s="17" t="s">
        <v>438</v>
      </c>
      <c r="DP36" s="18">
        <v>0</v>
      </c>
      <c r="DQ36" s="19"/>
      <c r="DR36" s="18">
        <v>0</v>
      </c>
      <c r="DS36" s="17" t="s">
        <v>452</v>
      </c>
      <c r="DT36" s="17" t="s">
        <v>449</v>
      </c>
      <c r="DU36" s="17" t="s">
        <v>453</v>
      </c>
      <c r="DV36" s="18">
        <v>0</v>
      </c>
      <c r="DW36" s="17" t="s">
        <v>454</v>
      </c>
      <c r="DX36" s="17" t="s">
        <v>449</v>
      </c>
      <c r="DY36" s="17" t="s">
        <v>455</v>
      </c>
      <c r="DZ36" s="18">
        <v>0</v>
      </c>
      <c r="EA36" s="17" t="s">
        <v>456</v>
      </c>
      <c r="EB36" s="18">
        <v>0</v>
      </c>
      <c r="EC36" s="17" t="s">
        <v>438</v>
      </c>
      <c r="ED36" s="18">
        <v>0</v>
      </c>
      <c r="EE36" s="17" t="s">
        <v>438</v>
      </c>
      <c r="EF36" s="17" t="s">
        <v>449</v>
      </c>
      <c r="EG36" s="19">
        <v>44816</v>
      </c>
      <c r="EH36" s="18">
        <v>0</v>
      </c>
      <c r="EI36" s="17" t="s">
        <v>438</v>
      </c>
      <c r="EJ36" s="17" t="s">
        <v>449</v>
      </c>
      <c r="EK36" s="17" t="s">
        <v>457</v>
      </c>
      <c r="EL36" s="18">
        <v>0</v>
      </c>
      <c r="EM36" s="24">
        <v>0</v>
      </c>
      <c r="EN36" s="18">
        <v>0</v>
      </c>
      <c r="EO36" s="17" t="s">
        <v>458</v>
      </c>
      <c r="EP36" s="17" t="s">
        <v>449</v>
      </c>
      <c r="EQ36" s="20">
        <v>1.067523</v>
      </c>
      <c r="ER36" s="18">
        <v>0</v>
      </c>
      <c r="ES36" s="20">
        <v>0</v>
      </c>
      <c r="ET36" s="17" t="s">
        <v>449</v>
      </c>
      <c r="EU36" s="18">
        <v>0</v>
      </c>
      <c r="EV36" s="18">
        <v>0</v>
      </c>
      <c r="EW36" s="20">
        <v>1.067523</v>
      </c>
      <c r="EX36" s="18">
        <v>0</v>
      </c>
      <c r="EY36" s="18">
        <v>159389135.09</v>
      </c>
      <c r="EZ36" s="17" t="s">
        <v>438</v>
      </c>
      <c r="FA36" s="18">
        <v>0</v>
      </c>
      <c r="FB36" s="18">
        <v>0</v>
      </c>
      <c r="FC36" s="17" t="s">
        <v>436</v>
      </c>
      <c r="FD36" s="17" t="s">
        <v>438</v>
      </c>
      <c r="FE36" s="17" t="s">
        <v>459</v>
      </c>
      <c r="FF36" s="18">
        <v>0</v>
      </c>
      <c r="FG36" s="17" t="s">
        <v>459</v>
      </c>
      <c r="FH36" s="17" t="s">
        <v>460</v>
      </c>
      <c r="FI36" s="18">
        <v>0</v>
      </c>
      <c r="FJ36" s="17" t="s">
        <v>461</v>
      </c>
      <c r="FK36" s="17" t="s">
        <v>449</v>
      </c>
      <c r="FL36" s="19"/>
      <c r="FM36" s="18">
        <v>527173.87</v>
      </c>
      <c r="FN36" s="19"/>
      <c r="FO36" s="17" t="s">
        <v>449</v>
      </c>
      <c r="FP36" s="17" t="s">
        <v>428</v>
      </c>
      <c r="FQ36" s="18">
        <v>0</v>
      </c>
      <c r="FR36" s="17" t="s">
        <v>457</v>
      </c>
      <c r="FS36" s="18">
        <v>0</v>
      </c>
      <c r="FT36" s="17" t="s">
        <v>457</v>
      </c>
      <c r="FU36" s="17" t="s">
        <v>449</v>
      </c>
      <c r="FV36" s="24">
        <v>0</v>
      </c>
      <c r="FW36" s="18">
        <v>0</v>
      </c>
      <c r="FX36" s="24">
        <v>0</v>
      </c>
      <c r="FY36" s="17" t="s">
        <v>438</v>
      </c>
      <c r="FZ36" s="18">
        <v>0</v>
      </c>
      <c r="GA36" s="19"/>
      <c r="GB36" s="18">
        <v>0</v>
      </c>
      <c r="GC36" s="17" t="s">
        <v>438</v>
      </c>
      <c r="GD36" s="18">
        <v>0</v>
      </c>
      <c r="GE36" s="17" t="s">
        <v>438</v>
      </c>
      <c r="GF36" s="18">
        <v>0</v>
      </c>
      <c r="GG36" s="17" t="s">
        <v>438</v>
      </c>
      <c r="GH36" s="18">
        <v>0</v>
      </c>
      <c r="GI36" s="17" t="s">
        <v>438</v>
      </c>
      <c r="GJ36" s="18">
        <v>0</v>
      </c>
      <c r="GK36" s="18">
        <v>0</v>
      </c>
      <c r="GL36" s="18">
        <v>2988.83</v>
      </c>
      <c r="GM36" s="18">
        <v>0</v>
      </c>
      <c r="GN36" s="18">
        <v>0</v>
      </c>
      <c r="GO36" s="25">
        <v>0</v>
      </c>
      <c r="GP36" s="17" t="s">
        <v>449</v>
      </c>
      <c r="GQ36" s="25">
        <v>0</v>
      </c>
      <c r="GR36" s="18">
        <v>2988.83</v>
      </c>
      <c r="GS36" s="20">
        <v>0</v>
      </c>
      <c r="GT36" s="18">
        <v>0</v>
      </c>
      <c r="GU36" s="20">
        <v>0</v>
      </c>
      <c r="GV36" s="18">
        <v>2988.83</v>
      </c>
      <c r="GW36" s="17" t="s">
        <v>817</v>
      </c>
      <c r="GX36" s="17" t="s">
        <v>449</v>
      </c>
      <c r="GY36" s="17" t="s">
        <v>818</v>
      </c>
      <c r="GZ36" s="18">
        <v>2988.83</v>
      </c>
      <c r="HA36" s="17" t="s">
        <v>438</v>
      </c>
      <c r="HB36" s="18">
        <v>0</v>
      </c>
      <c r="HC36" s="17" t="s">
        <v>438</v>
      </c>
      <c r="HD36" s="18">
        <v>0</v>
      </c>
      <c r="HE36" s="17" t="s">
        <v>438</v>
      </c>
      <c r="HF36" s="17" t="s">
        <v>449</v>
      </c>
      <c r="HG36" s="17" t="s">
        <v>464</v>
      </c>
      <c r="HH36" s="18">
        <v>0</v>
      </c>
      <c r="HI36" s="17" t="s">
        <v>438</v>
      </c>
      <c r="HJ36" s="18">
        <v>0</v>
      </c>
      <c r="HK36" s="17" t="s">
        <v>465</v>
      </c>
      <c r="HL36" s="18">
        <v>0</v>
      </c>
      <c r="HM36" s="20">
        <v>0</v>
      </c>
      <c r="HN36" s="17" t="s">
        <v>449</v>
      </c>
      <c r="HO36" s="17" t="s">
        <v>438</v>
      </c>
      <c r="HP36" s="18">
        <v>0</v>
      </c>
      <c r="HQ36" s="17" t="s">
        <v>438</v>
      </c>
      <c r="HR36" s="18">
        <v>0</v>
      </c>
      <c r="HS36" s="17" t="s">
        <v>438</v>
      </c>
      <c r="HT36" s="18">
        <v>0</v>
      </c>
      <c r="HU36" s="17" t="s">
        <v>438</v>
      </c>
      <c r="HV36" s="17" t="s">
        <v>449</v>
      </c>
      <c r="HW36" s="17" t="s">
        <v>438</v>
      </c>
      <c r="HX36" s="18">
        <v>0</v>
      </c>
      <c r="HY36" s="20">
        <v>0</v>
      </c>
      <c r="HZ36" s="18">
        <v>0</v>
      </c>
      <c r="IA36" s="20">
        <v>0</v>
      </c>
      <c r="IB36" s="18">
        <v>0</v>
      </c>
      <c r="IC36" s="17" t="s">
        <v>466</v>
      </c>
      <c r="ID36" s="18">
        <v>0</v>
      </c>
      <c r="IE36" s="20">
        <v>0</v>
      </c>
      <c r="IF36" s="17" t="s">
        <v>449</v>
      </c>
      <c r="IG36" s="24">
        <v>0</v>
      </c>
      <c r="IH36" s="18">
        <v>0</v>
      </c>
      <c r="II36" s="17" t="s">
        <v>438</v>
      </c>
      <c r="IJ36" s="18">
        <v>0</v>
      </c>
      <c r="IK36" s="17" t="s">
        <v>438</v>
      </c>
      <c r="IL36" s="18">
        <v>0</v>
      </c>
      <c r="IM36" s="17" t="s">
        <v>438</v>
      </c>
      <c r="IN36" s="17" t="s">
        <v>449</v>
      </c>
      <c r="IO36" s="17" t="s">
        <v>438</v>
      </c>
      <c r="IP36" s="18">
        <v>0</v>
      </c>
      <c r="IQ36" s="17" t="s">
        <v>438</v>
      </c>
      <c r="IR36" s="18">
        <v>0</v>
      </c>
      <c r="IS36" s="17" t="s">
        <v>438</v>
      </c>
      <c r="IT36" s="18">
        <v>0</v>
      </c>
      <c r="IU36" s="17" t="s">
        <v>438</v>
      </c>
      <c r="IV36" s="17" t="s">
        <v>449</v>
      </c>
      <c r="IW36" s="17" t="s">
        <v>438</v>
      </c>
      <c r="IX36" s="18">
        <v>0</v>
      </c>
      <c r="IY36" s="17" t="s">
        <v>438</v>
      </c>
      <c r="IZ36" s="18">
        <v>0</v>
      </c>
      <c r="JA36" s="17" t="s">
        <v>467</v>
      </c>
      <c r="JB36" s="18">
        <v>0</v>
      </c>
      <c r="JC36" s="17" t="s">
        <v>468</v>
      </c>
      <c r="JD36" s="17" t="s">
        <v>449</v>
      </c>
      <c r="JE36" s="18">
        <v>0</v>
      </c>
      <c r="JF36" s="19"/>
      <c r="JG36" s="17" t="s">
        <v>449</v>
      </c>
      <c r="JH36" s="19"/>
      <c r="JI36" s="18">
        <v>0</v>
      </c>
      <c r="JJ36" s="17" t="s">
        <v>438</v>
      </c>
      <c r="JK36" s="17" t="s">
        <v>449</v>
      </c>
      <c r="JL36" s="17" t="s">
        <v>438</v>
      </c>
      <c r="JM36" s="18">
        <v>0</v>
      </c>
      <c r="JN36" s="26">
        <v>0</v>
      </c>
      <c r="JO36" s="17" t="s">
        <v>449</v>
      </c>
      <c r="JP36" s="20">
        <v>98.740189000000001</v>
      </c>
      <c r="JQ36" s="18">
        <v>0</v>
      </c>
      <c r="JR36" s="17" t="s">
        <v>449</v>
      </c>
      <c r="JS36" s="17" t="s">
        <v>438</v>
      </c>
      <c r="JT36" s="17" t="s">
        <v>438</v>
      </c>
      <c r="JU36" s="18">
        <v>0</v>
      </c>
      <c r="JV36" s="17" t="s">
        <v>438</v>
      </c>
      <c r="JW36" s="17" t="s">
        <v>449</v>
      </c>
      <c r="JX36" s="24">
        <v>0</v>
      </c>
      <c r="JY36" s="18">
        <v>530162.69999999995</v>
      </c>
      <c r="JZ36" s="19"/>
      <c r="KA36" s="17" t="s">
        <v>449</v>
      </c>
      <c r="KB36" s="26">
        <v>0</v>
      </c>
      <c r="KC36" s="18">
        <v>530162.69999999995</v>
      </c>
      <c r="KD36" s="25">
        <v>0</v>
      </c>
      <c r="KE36" s="18">
        <v>0</v>
      </c>
      <c r="KF36" s="25">
        <v>0</v>
      </c>
      <c r="KG36" s="17" t="s">
        <v>449</v>
      </c>
      <c r="KH36" s="25">
        <v>0</v>
      </c>
      <c r="KI36" s="18">
        <v>530162.69999999995</v>
      </c>
      <c r="KJ36" s="26">
        <v>0</v>
      </c>
      <c r="KK36" s="17" t="s">
        <v>449</v>
      </c>
      <c r="KL36" s="25">
        <v>0</v>
      </c>
      <c r="KM36" s="18">
        <v>0</v>
      </c>
      <c r="KN36" s="25">
        <v>0</v>
      </c>
      <c r="KO36" s="18">
        <v>0</v>
      </c>
      <c r="KP36" s="25">
        <v>0</v>
      </c>
      <c r="KQ36" s="17" t="s">
        <v>438</v>
      </c>
      <c r="KR36" s="17" t="s">
        <v>819</v>
      </c>
      <c r="KS36" s="18">
        <v>0</v>
      </c>
      <c r="KT36" s="17" t="s">
        <v>820</v>
      </c>
      <c r="KU36" s="17" t="s">
        <v>438</v>
      </c>
      <c r="KV36" s="17" t="s">
        <v>438</v>
      </c>
      <c r="KW36" s="18">
        <v>0</v>
      </c>
      <c r="KX36" s="17" t="s">
        <v>438</v>
      </c>
      <c r="KY36" s="18">
        <v>0</v>
      </c>
      <c r="KZ36" s="17" t="s">
        <v>438</v>
      </c>
      <c r="LA36" s="17" t="s">
        <v>438</v>
      </c>
      <c r="LB36" s="17" t="s">
        <v>438</v>
      </c>
      <c r="LC36" s="18">
        <v>0</v>
      </c>
      <c r="LD36" s="17" t="s">
        <v>438</v>
      </c>
      <c r="LE36" s="17" t="s">
        <v>438</v>
      </c>
      <c r="LF36" s="17" t="s">
        <v>438</v>
      </c>
      <c r="LG36" s="18">
        <v>0</v>
      </c>
      <c r="LH36" s="17" t="s">
        <v>438</v>
      </c>
      <c r="LI36" s="18">
        <v>0</v>
      </c>
      <c r="LJ36" s="17" t="s">
        <v>438</v>
      </c>
      <c r="LK36" s="17" t="s">
        <v>438</v>
      </c>
      <c r="LL36" s="17" t="s">
        <v>438</v>
      </c>
      <c r="LM36" s="18">
        <v>0</v>
      </c>
      <c r="LN36" s="17" t="s">
        <v>438</v>
      </c>
      <c r="LO36" s="17" t="s">
        <v>438</v>
      </c>
      <c r="LP36" s="17" t="s">
        <v>438</v>
      </c>
      <c r="LQ36" s="18">
        <v>0</v>
      </c>
      <c r="LR36" s="18">
        <v>0</v>
      </c>
      <c r="LS36" s="17" t="s">
        <v>438</v>
      </c>
      <c r="LT36" s="20">
        <v>0</v>
      </c>
      <c r="LU36" s="18">
        <v>0</v>
      </c>
      <c r="LV36" s="18">
        <v>0</v>
      </c>
      <c r="LW36" s="17" t="s">
        <v>449</v>
      </c>
      <c r="LX36" s="17" t="s">
        <v>438</v>
      </c>
      <c r="LY36" s="18">
        <v>0</v>
      </c>
      <c r="LZ36" s="19">
        <v>44834</v>
      </c>
      <c r="MA36" s="17" t="s">
        <v>449</v>
      </c>
      <c r="MB36" s="17" t="s">
        <v>438</v>
      </c>
      <c r="MC36" s="18">
        <v>0</v>
      </c>
      <c r="MD36" s="19"/>
      <c r="ME36" s="17" t="s">
        <v>449</v>
      </c>
      <c r="MF36" s="23">
        <v>0</v>
      </c>
      <c r="MG36" s="18">
        <v>0</v>
      </c>
      <c r="MH36" s="17" t="s">
        <v>438</v>
      </c>
      <c r="MI36" s="17" t="s">
        <v>449</v>
      </c>
      <c r="MJ36" s="17" t="s">
        <v>438</v>
      </c>
      <c r="MK36" s="18">
        <v>0</v>
      </c>
      <c r="ML36" s="17" t="s">
        <v>438</v>
      </c>
      <c r="MM36" s="18">
        <v>0</v>
      </c>
      <c r="MN36" s="17" t="s">
        <v>471</v>
      </c>
      <c r="MO36" s="17" t="s">
        <v>449</v>
      </c>
      <c r="MP36" s="17" t="s">
        <v>438</v>
      </c>
      <c r="MQ36" s="18">
        <v>0</v>
      </c>
      <c r="MR36" s="17" t="s">
        <v>438</v>
      </c>
      <c r="MS36" s="17" t="s">
        <v>449</v>
      </c>
      <c r="MT36" s="17" t="s">
        <v>438</v>
      </c>
      <c r="MU36" s="18">
        <v>0</v>
      </c>
      <c r="MV36" s="17" t="s">
        <v>438</v>
      </c>
      <c r="MW36" s="18">
        <v>0</v>
      </c>
      <c r="MX36" s="17" t="s">
        <v>438</v>
      </c>
      <c r="MY36" s="17" t="s">
        <v>438</v>
      </c>
      <c r="MZ36" s="18">
        <v>0</v>
      </c>
      <c r="NA36" s="17" t="s">
        <v>472</v>
      </c>
      <c r="NB36" s="17" t="s">
        <v>438</v>
      </c>
      <c r="NC36" s="18">
        <v>530162.69999999995</v>
      </c>
      <c r="ND36" s="18">
        <v>0</v>
      </c>
      <c r="NE36" s="18">
        <v>530162.69999999995</v>
      </c>
      <c r="NF36" s="17" t="s">
        <v>438</v>
      </c>
      <c r="NG36" s="18">
        <v>530162.69999999995</v>
      </c>
      <c r="NH36" s="18">
        <v>0</v>
      </c>
      <c r="NI36" s="18">
        <v>0</v>
      </c>
      <c r="NJ36" s="17" t="s">
        <v>438</v>
      </c>
      <c r="NK36" s="18">
        <v>2988.83</v>
      </c>
      <c r="NL36" s="18">
        <v>0</v>
      </c>
      <c r="NM36" s="18">
        <v>2988.83</v>
      </c>
      <c r="NN36" s="17" t="s">
        <v>438</v>
      </c>
      <c r="NO36" s="17" t="s">
        <v>473</v>
      </c>
      <c r="NP36" s="18">
        <v>0</v>
      </c>
      <c r="NQ36" s="20">
        <v>0</v>
      </c>
      <c r="NR36" s="17" t="s">
        <v>438</v>
      </c>
      <c r="NS36" s="20">
        <v>0</v>
      </c>
      <c r="NT36" s="18">
        <v>0</v>
      </c>
      <c r="NU36" s="18">
        <v>0</v>
      </c>
      <c r="NV36" s="17" t="s">
        <v>438</v>
      </c>
      <c r="NW36" s="18">
        <v>0</v>
      </c>
      <c r="NX36" s="18">
        <v>0</v>
      </c>
      <c r="NY36" s="17" t="s">
        <v>438</v>
      </c>
      <c r="NZ36" s="17" t="s">
        <v>438</v>
      </c>
      <c r="OA36" s="18">
        <v>530162.69999999995</v>
      </c>
      <c r="OB36" s="18">
        <v>0</v>
      </c>
      <c r="OC36" s="17" t="s">
        <v>438</v>
      </c>
      <c r="OD36" s="17" t="s">
        <v>438</v>
      </c>
      <c r="OE36" s="17" t="s">
        <v>438</v>
      </c>
      <c r="OF36" s="18">
        <v>0</v>
      </c>
      <c r="OG36" s="17" t="s">
        <v>438</v>
      </c>
      <c r="OH36" s="17" t="s">
        <v>438</v>
      </c>
      <c r="OI36" s="17" t="s">
        <v>438</v>
      </c>
      <c r="OJ36" s="18">
        <v>0</v>
      </c>
      <c r="OK36" s="17" t="s">
        <v>438</v>
      </c>
      <c r="OL36" s="17" t="s">
        <v>438</v>
      </c>
      <c r="OM36" s="17" t="s">
        <v>438</v>
      </c>
      <c r="ON36" s="18">
        <v>0</v>
      </c>
      <c r="OO36" s="17" t="s">
        <v>438</v>
      </c>
      <c r="OP36" s="17" t="s">
        <v>438</v>
      </c>
      <c r="OQ36" s="17" t="s">
        <v>474</v>
      </c>
      <c r="OR36" s="18">
        <v>0</v>
      </c>
      <c r="OS36" s="17" t="s">
        <v>438</v>
      </c>
      <c r="OT36" s="17" t="s">
        <v>438</v>
      </c>
      <c r="OU36" s="17" t="s">
        <v>438</v>
      </c>
      <c r="OV36" s="18">
        <v>0</v>
      </c>
      <c r="OW36" s="17" t="s">
        <v>438</v>
      </c>
      <c r="OX36" s="17" t="s">
        <v>438</v>
      </c>
      <c r="OY36" s="17" t="s">
        <v>427</v>
      </c>
      <c r="OZ36" s="18">
        <v>0</v>
      </c>
      <c r="PA36" s="18">
        <v>0</v>
      </c>
      <c r="PB36" s="18">
        <v>0</v>
      </c>
      <c r="PC36" s="21">
        <v>1</v>
      </c>
      <c r="PD36" s="17" t="s">
        <v>438</v>
      </c>
      <c r="PE36" s="17" t="s">
        <v>438</v>
      </c>
      <c r="PF36" s="17" t="s">
        <v>475</v>
      </c>
      <c r="PG36" s="17" t="s">
        <v>476</v>
      </c>
      <c r="PH36" s="17" t="s">
        <v>477</v>
      </c>
      <c r="PI36" s="17" t="s">
        <v>478</v>
      </c>
      <c r="PJ36" s="17" t="s">
        <v>436</v>
      </c>
      <c r="PK36" s="17" t="s">
        <v>437</v>
      </c>
      <c r="PL36" s="17" t="s">
        <v>821</v>
      </c>
      <c r="PM36" s="17" t="s">
        <v>822</v>
      </c>
      <c r="PN36" s="17" t="s">
        <v>526</v>
      </c>
      <c r="PO36" s="17" t="s">
        <v>482</v>
      </c>
      <c r="PP36" s="17" t="s">
        <v>817</v>
      </c>
      <c r="PQ36" s="17" t="s">
        <v>438</v>
      </c>
      <c r="PR36" s="19"/>
      <c r="PS36" s="19"/>
      <c r="PT36" s="17" t="s">
        <v>483</v>
      </c>
      <c r="PU36" s="17" t="s">
        <v>484</v>
      </c>
      <c r="PV36" s="20">
        <v>99.3</v>
      </c>
      <c r="PW36" s="18">
        <v>530162.69999999995</v>
      </c>
      <c r="PX36" s="17" t="s">
        <v>449</v>
      </c>
      <c r="PY36" s="17" t="s">
        <v>449</v>
      </c>
      <c r="PZ36" s="18">
        <v>530162.69999999995</v>
      </c>
      <c r="QA36" s="17" t="s">
        <v>449</v>
      </c>
      <c r="QB36" s="20">
        <v>98.740189000000001</v>
      </c>
      <c r="QC36" s="17" t="s">
        <v>449</v>
      </c>
      <c r="QD36" s="20">
        <v>99.3</v>
      </c>
      <c r="QE36" s="17" t="s">
        <v>449</v>
      </c>
      <c r="QF36" s="17" t="s">
        <v>485</v>
      </c>
      <c r="QG36" s="20">
        <v>98.740189000000001</v>
      </c>
      <c r="QH36" s="17" t="s">
        <v>449</v>
      </c>
      <c r="QI36" s="20">
        <v>99.3</v>
      </c>
      <c r="QJ36" s="17" t="s">
        <v>449</v>
      </c>
      <c r="QK36" s="17" t="s">
        <v>486</v>
      </c>
      <c r="QL36" s="17" t="s">
        <v>438</v>
      </c>
      <c r="QM36" s="17" t="s">
        <v>438</v>
      </c>
      <c r="QN36" s="17" t="s">
        <v>438</v>
      </c>
      <c r="QO36" s="17" t="s">
        <v>487</v>
      </c>
      <c r="QP36" s="17" t="s">
        <v>438</v>
      </c>
      <c r="QQ36" s="17" t="s">
        <v>488</v>
      </c>
      <c r="QR36" s="17" t="s">
        <v>438</v>
      </c>
      <c r="QS36" s="17" t="s">
        <v>438</v>
      </c>
      <c r="QT36" s="17" t="s">
        <v>489</v>
      </c>
      <c r="QU36" s="17" t="s">
        <v>490</v>
      </c>
      <c r="QV36" s="17" t="s">
        <v>624</v>
      </c>
      <c r="QW36" s="17" t="s">
        <v>491</v>
      </c>
      <c r="QX36" s="17" t="s">
        <v>823</v>
      </c>
      <c r="QY36" s="17" t="s">
        <v>438</v>
      </c>
      <c r="QZ36" s="17" t="s">
        <v>438</v>
      </c>
      <c r="RA36" s="17" t="s">
        <v>449</v>
      </c>
      <c r="RB36" s="17" t="s">
        <v>449</v>
      </c>
    </row>
    <row r="37" spans="1:470" outlineLevel="2" x14ac:dyDescent="0.25">
      <c r="A37" s="17" t="s">
        <v>425</v>
      </c>
      <c r="B37" s="17" t="s">
        <v>914</v>
      </c>
      <c r="C37" s="17" t="s">
        <v>427</v>
      </c>
      <c r="D37" s="17" t="s">
        <v>428</v>
      </c>
      <c r="E37" s="17" t="s">
        <v>915</v>
      </c>
      <c r="F37" s="17" t="s">
        <v>916</v>
      </c>
      <c r="G37" s="17">
        <v>9101</v>
      </c>
      <c r="H37" s="18">
        <v>0</v>
      </c>
      <c r="I37" s="19">
        <v>44834</v>
      </c>
      <c r="J37" s="20">
        <v>316</v>
      </c>
      <c r="K37" s="18">
        <v>286704.49</v>
      </c>
      <c r="L37" s="18">
        <v>286704.49</v>
      </c>
      <c r="M37" s="18">
        <v>287702.2</v>
      </c>
      <c r="N37" s="18">
        <v>287702.2</v>
      </c>
      <c r="O37" s="18">
        <v>287702.2</v>
      </c>
      <c r="P37" s="18">
        <v>287702.2</v>
      </c>
      <c r="Q37" s="18">
        <v>0</v>
      </c>
      <c r="R37" s="18">
        <v>997.71</v>
      </c>
      <c r="S37" s="18">
        <v>0</v>
      </c>
      <c r="T37" s="17" t="s">
        <v>431</v>
      </c>
      <c r="U37" s="17" t="s">
        <v>432</v>
      </c>
      <c r="V37" s="17" t="s">
        <v>917</v>
      </c>
      <c r="W37" s="17" t="s">
        <v>918</v>
      </c>
      <c r="X37" s="17" t="s">
        <v>435</v>
      </c>
      <c r="Y37" s="17" t="s">
        <v>436</v>
      </c>
      <c r="Z37" s="17" t="s">
        <v>437</v>
      </c>
      <c r="AA37" s="17" t="s">
        <v>431</v>
      </c>
      <c r="AB37" s="17" t="s">
        <v>438</v>
      </c>
      <c r="AC37" s="17" t="s">
        <v>438</v>
      </c>
      <c r="AD37" s="17" t="s">
        <v>438</v>
      </c>
      <c r="AE37" s="17" t="s">
        <v>438</v>
      </c>
      <c r="AF37" s="17" t="s">
        <v>439</v>
      </c>
      <c r="AG37" s="17" t="s">
        <v>438</v>
      </c>
      <c r="AH37" s="17" t="s">
        <v>438</v>
      </c>
      <c r="AI37" s="17" t="s">
        <v>440</v>
      </c>
      <c r="AJ37" s="17" t="s">
        <v>441</v>
      </c>
      <c r="AK37" s="17" t="s">
        <v>442</v>
      </c>
      <c r="AL37" s="18">
        <v>0</v>
      </c>
      <c r="AM37" s="17" t="s">
        <v>438</v>
      </c>
      <c r="AN37" s="21">
        <v>0</v>
      </c>
      <c r="AO37" s="17" t="s">
        <v>438</v>
      </c>
      <c r="AP37" s="21">
        <v>0</v>
      </c>
      <c r="AQ37" s="17" t="s">
        <v>438</v>
      </c>
      <c r="AR37" s="22" t="s">
        <v>443</v>
      </c>
      <c r="AS37" s="17" t="s">
        <v>438</v>
      </c>
      <c r="AT37" s="17" t="s">
        <v>438</v>
      </c>
      <c r="AU37" s="17" t="s">
        <v>438</v>
      </c>
      <c r="AV37" s="17" t="s">
        <v>438</v>
      </c>
      <c r="AW37" s="17" t="s">
        <v>438</v>
      </c>
      <c r="AX37" s="17" t="s">
        <v>919</v>
      </c>
      <c r="AY37" s="17" t="s">
        <v>437</v>
      </c>
      <c r="AZ37" s="17" t="s">
        <v>445</v>
      </c>
      <c r="BA37" s="18">
        <v>0</v>
      </c>
      <c r="BB37" s="21">
        <v>0</v>
      </c>
      <c r="BC37" s="21">
        <v>0</v>
      </c>
      <c r="BD37" s="17" t="s">
        <v>438</v>
      </c>
      <c r="BE37" s="21">
        <v>0</v>
      </c>
      <c r="BF37" s="17" t="s">
        <v>446</v>
      </c>
      <c r="BG37" s="20">
        <v>0</v>
      </c>
      <c r="BH37" s="20">
        <v>0</v>
      </c>
      <c r="BI37" s="18">
        <v>0.35</v>
      </c>
      <c r="BJ37" s="17" t="s">
        <v>447</v>
      </c>
      <c r="BK37" s="17" t="s">
        <v>438</v>
      </c>
      <c r="BL37" s="19"/>
      <c r="BM37" s="17" t="s">
        <v>448</v>
      </c>
      <c r="BN37" s="23">
        <v>0</v>
      </c>
      <c r="BO37" s="17" t="s">
        <v>438</v>
      </c>
      <c r="BP37" s="17" t="s">
        <v>438</v>
      </c>
      <c r="BQ37" s="17" t="s">
        <v>438</v>
      </c>
      <c r="BR37" s="17" t="s">
        <v>436</v>
      </c>
      <c r="BS37" s="19"/>
      <c r="BT37" s="19"/>
      <c r="BU37" s="17" t="s">
        <v>438</v>
      </c>
      <c r="BV37" s="19"/>
      <c r="BW37" s="17" t="s">
        <v>438</v>
      </c>
      <c r="BX37" s="17" t="s">
        <v>438</v>
      </c>
      <c r="BY37" s="17" t="s">
        <v>438</v>
      </c>
      <c r="BZ37" s="17" t="s">
        <v>438</v>
      </c>
      <c r="CA37" s="17" t="s">
        <v>438</v>
      </c>
      <c r="CB37" s="17" t="s">
        <v>438</v>
      </c>
      <c r="CC37" s="17" t="s">
        <v>437</v>
      </c>
      <c r="CD37" s="17" t="s">
        <v>438</v>
      </c>
      <c r="CE37" s="17" t="s">
        <v>438</v>
      </c>
      <c r="CF37" s="18">
        <v>49662896.729999997</v>
      </c>
      <c r="CG37" s="18">
        <v>0</v>
      </c>
      <c r="CH37" s="18">
        <v>0</v>
      </c>
      <c r="CI37" s="17" t="s">
        <v>438</v>
      </c>
      <c r="CJ37" s="17" t="s">
        <v>436</v>
      </c>
      <c r="CK37" s="17" t="s">
        <v>438</v>
      </c>
      <c r="CL37" s="18">
        <v>286704.49</v>
      </c>
      <c r="CM37" s="17" t="s">
        <v>438</v>
      </c>
      <c r="CN37" s="18">
        <v>0</v>
      </c>
      <c r="CO37" s="18">
        <v>0</v>
      </c>
      <c r="CP37" s="17" t="s">
        <v>449</v>
      </c>
      <c r="CQ37" s="20">
        <v>0</v>
      </c>
      <c r="CR37" s="18">
        <v>286704.49</v>
      </c>
      <c r="CS37" s="18">
        <v>0</v>
      </c>
      <c r="CT37" s="17" t="s">
        <v>449</v>
      </c>
      <c r="CU37" s="17" t="s">
        <v>438</v>
      </c>
      <c r="CV37" s="18">
        <v>0</v>
      </c>
      <c r="CW37" s="17" t="s">
        <v>438</v>
      </c>
      <c r="CX37" s="18">
        <v>0</v>
      </c>
      <c r="CY37" s="17" t="s">
        <v>438</v>
      </c>
      <c r="CZ37" s="17" t="s">
        <v>449</v>
      </c>
      <c r="DA37" s="17" t="s">
        <v>438</v>
      </c>
      <c r="DB37" s="18">
        <v>0</v>
      </c>
      <c r="DC37" s="18">
        <v>1</v>
      </c>
      <c r="DD37" s="17" t="s">
        <v>449</v>
      </c>
      <c r="DE37" s="17" t="s">
        <v>450</v>
      </c>
      <c r="DF37" s="19">
        <v>44823</v>
      </c>
      <c r="DG37" s="18">
        <v>286704.49</v>
      </c>
      <c r="DH37" s="19"/>
      <c r="DI37" s="18">
        <v>0</v>
      </c>
      <c r="DJ37" s="17" t="s">
        <v>447</v>
      </c>
      <c r="DK37" s="17" t="s">
        <v>449</v>
      </c>
      <c r="DL37" s="17" t="s">
        <v>451</v>
      </c>
      <c r="DM37" s="18">
        <v>286704.49</v>
      </c>
      <c r="DN37" s="17" t="s">
        <v>449</v>
      </c>
      <c r="DO37" s="17" t="s">
        <v>438</v>
      </c>
      <c r="DP37" s="18">
        <v>0</v>
      </c>
      <c r="DQ37" s="19"/>
      <c r="DR37" s="18">
        <v>0</v>
      </c>
      <c r="DS37" s="17" t="s">
        <v>452</v>
      </c>
      <c r="DT37" s="17" t="s">
        <v>449</v>
      </c>
      <c r="DU37" s="17" t="s">
        <v>453</v>
      </c>
      <c r="DV37" s="18">
        <v>0</v>
      </c>
      <c r="DW37" s="17" t="s">
        <v>454</v>
      </c>
      <c r="DX37" s="17" t="s">
        <v>449</v>
      </c>
      <c r="DY37" s="17" t="s">
        <v>455</v>
      </c>
      <c r="DZ37" s="18">
        <v>0</v>
      </c>
      <c r="EA37" s="17" t="s">
        <v>456</v>
      </c>
      <c r="EB37" s="18">
        <v>0</v>
      </c>
      <c r="EC37" s="17" t="s">
        <v>438</v>
      </c>
      <c r="ED37" s="18">
        <v>0</v>
      </c>
      <c r="EE37" s="17" t="s">
        <v>438</v>
      </c>
      <c r="EF37" s="17" t="s">
        <v>449</v>
      </c>
      <c r="EG37" s="19">
        <v>44816</v>
      </c>
      <c r="EH37" s="18">
        <v>0</v>
      </c>
      <c r="EI37" s="17" t="s">
        <v>438</v>
      </c>
      <c r="EJ37" s="17" t="s">
        <v>449</v>
      </c>
      <c r="EK37" s="17" t="s">
        <v>457</v>
      </c>
      <c r="EL37" s="18">
        <v>0</v>
      </c>
      <c r="EM37" s="24">
        <v>0</v>
      </c>
      <c r="EN37" s="18">
        <v>0</v>
      </c>
      <c r="EO37" s="17" t="s">
        <v>458</v>
      </c>
      <c r="EP37" s="17" t="s">
        <v>449</v>
      </c>
      <c r="EQ37" s="20">
        <v>0.57930999999999999</v>
      </c>
      <c r="ER37" s="18">
        <v>0</v>
      </c>
      <c r="ES37" s="20">
        <v>0</v>
      </c>
      <c r="ET37" s="17" t="s">
        <v>449</v>
      </c>
      <c r="EU37" s="18">
        <v>0</v>
      </c>
      <c r="EV37" s="18">
        <v>0</v>
      </c>
      <c r="EW37" s="20">
        <v>0.57930999999999999</v>
      </c>
      <c r="EX37" s="18">
        <v>0</v>
      </c>
      <c r="EY37" s="18">
        <v>159389135.09</v>
      </c>
      <c r="EZ37" s="17" t="s">
        <v>438</v>
      </c>
      <c r="FA37" s="18">
        <v>0</v>
      </c>
      <c r="FB37" s="18">
        <v>0</v>
      </c>
      <c r="FC37" s="17" t="s">
        <v>436</v>
      </c>
      <c r="FD37" s="17" t="s">
        <v>438</v>
      </c>
      <c r="FE37" s="17" t="s">
        <v>459</v>
      </c>
      <c r="FF37" s="18">
        <v>0</v>
      </c>
      <c r="FG37" s="17" t="s">
        <v>459</v>
      </c>
      <c r="FH37" s="17" t="s">
        <v>460</v>
      </c>
      <c r="FI37" s="18">
        <v>0</v>
      </c>
      <c r="FJ37" s="17" t="s">
        <v>461</v>
      </c>
      <c r="FK37" s="17" t="s">
        <v>449</v>
      </c>
      <c r="FL37" s="19"/>
      <c r="FM37" s="18">
        <v>286704.49</v>
      </c>
      <c r="FN37" s="19"/>
      <c r="FO37" s="17" t="s">
        <v>449</v>
      </c>
      <c r="FP37" s="17" t="s">
        <v>428</v>
      </c>
      <c r="FQ37" s="18">
        <v>0</v>
      </c>
      <c r="FR37" s="17" t="s">
        <v>457</v>
      </c>
      <c r="FS37" s="18">
        <v>0</v>
      </c>
      <c r="FT37" s="17" t="s">
        <v>457</v>
      </c>
      <c r="FU37" s="17" t="s">
        <v>449</v>
      </c>
      <c r="FV37" s="24">
        <v>0</v>
      </c>
      <c r="FW37" s="18">
        <v>0</v>
      </c>
      <c r="FX37" s="24">
        <v>0</v>
      </c>
      <c r="FY37" s="17" t="s">
        <v>438</v>
      </c>
      <c r="FZ37" s="18">
        <v>0</v>
      </c>
      <c r="GA37" s="19"/>
      <c r="GB37" s="18">
        <v>0</v>
      </c>
      <c r="GC37" s="17" t="s">
        <v>438</v>
      </c>
      <c r="GD37" s="18">
        <v>0</v>
      </c>
      <c r="GE37" s="17" t="s">
        <v>438</v>
      </c>
      <c r="GF37" s="18">
        <v>0</v>
      </c>
      <c r="GG37" s="17" t="s">
        <v>438</v>
      </c>
      <c r="GH37" s="18">
        <v>0</v>
      </c>
      <c r="GI37" s="17" t="s">
        <v>438</v>
      </c>
      <c r="GJ37" s="18">
        <v>0</v>
      </c>
      <c r="GK37" s="18">
        <v>0</v>
      </c>
      <c r="GL37" s="18">
        <v>997.71</v>
      </c>
      <c r="GM37" s="18">
        <v>0</v>
      </c>
      <c r="GN37" s="18">
        <v>0</v>
      </c>
      <c r="GO37" s="25">
        <v>0</v>
      </c>
      <c r="GP37" s="17" t="s">
        <v>449</v>
      </c>
      <c r="GQ37" s="25">
        <v>0</v>
      </c>
      <c r="GR37" s="18">
        <v>997.71</v>
      </c>
      <c r="GS37" s="20">
        <v>0</v>
      </c>
      <c r="GT37" s="18">
        <v>0</v>
      </c>
      <c r="GU37" s="20">
        <v>0</v>
      </c>
      <c r="GV37" s="18">
        <v>997.71</v>
      </c>
      <c r="GW37" s="17" t="s">
        <v>462</v>
      </c>
      <c r="GX37" s="17" t="s">
        <v>449</v>
      </c>
      <c r="GY37" s="17" t="s">
        <v>463</v>
      </c>
      <c r="GZ37" s="18">
        <v>997.71</v>
      </c>
      <c r="HA37" s="17" t="s">
        <v>438</v>
      </c>
      <c r="HB37" s="18">
        <v>0</v>
      </c>
      <c r="HC37" s="17" t="s">
        <v>438</v>
      </c>
      <c r="HD37" s="18">
        <v>0</v>
      </c>
      <c r="HE37" s="17" t="s">
        <v>438</v>
      </c>
      <c r="HF37" s="17" t="s">
        <v>449</v>
      </c>
      <c r="HG37" s="17" t="s">
        <v>464</v>
      </c>
      <c r="HH37" s="18">
        <v>0</v>
      </c>
      <c r="HI37" s="17" t="s">
        <v>438</v>
      </c>
      <c r="HJ37" s="18">
        <v>0</v>
      </c>
      <c r="HK37" s="17" t="s">
        <v>465</v>
      </c>
      <c r="HL37" s="18">
        <v>0</v>
      </c>
      <c r="HM37" s="20">
        <v>0</v>
      </c>
      <c r="HN37" s="17" t="s">
        <v>449</v>
      </c>
      <c r="HO37" s="17" t="s">
        <v>438</v>
      </c>
      <c r="HP37" s="18">
        <v>0</v>
      </c>
      <c r="HQ37" s="17" t="s">
        <v>438</v>
      </c>
      <c r="HR37" s="18">
        <v>0</v>
      </c>
      <c r="HS37" s="17" t="s">
        <v>438</v>
      </c>
      <c r="HT37" s="18">
        <v>0</v>
      </c>
      <c r="HU37" s="17" t="s">
        <v>438</v>
      </c>
      <c r="HV37" s="17" t="s">
        <v>449</v>
      </c>
      <c r="HW37" s="17" t="s">
        <v>438</v>
      </c>
      <c r="HX37" s="18">
        <v>0</v>
      </c>
      <c r="HY37" s="20">
        <v>0</v>
      </c>
      <c r="HZ37" s="18">
        <v>0</v>
      </c>
      <c r="IA37" s="20">
        <v>0</v>
      </c>
      <c r="IB37" s="18">
        <v>0</v>
      </c>
      <c r="IC37" s="17" t="s">
        <v>466</v>
      </c>
      <c r="ID37" s="18">
        <v>0</v>
      </c>
      <c r="IE37" s="20">
        <v>0</v>
      </c>
      <c r="IF37" s="17" t="s">
        <v>449</v>
      </c>
      <c r="IG37" s="24">
        <v>0</v>
      </c>
      <c r="IH37" s="18">
        <v>0</v>
      </c>
      <c r="II37" s="17" t="s">
        <v>438</v>
      </c>
      <c r="IJ37" s="18">
        <v>0</v>
      </c>
      <c r="IK37" s="17" t="s">
        <v>438</v>
      </c>
      <c r="IL37" s="18">
        <v>0</v>
      </c>
      <c r="IM37" s="17" t="s">
        <v>438</v>
      </c>
      <c r="IN37" s="17" t="s">
        <v>449</v>
      </c>
      <c r="IO37" s="17" t="s">
        <v>438</v>
      </c>
      <c r="IP37" s="18">
        <v>0</v>
      </c>
      <c r="IQ37" s="17" t="s">
        <v>438</v>
      </c>
      <c r="IR37" s="18">
        <v>0</v>
      </c>
      <c r="IS37" s="17" t="s">
        <v>438</v>
      </c>
      <c r="IT37" s="18">
        <v>0</v>
      </c>
      <c r="IU37" s="17" t="s">
        <v>438</v>
      </c>
      <c r="IV37" s="17" t="s">
        <v>449</v>
      </c>
      <c r="IW37" s="17" t="s">
        <v>438</v>
      </c>
      <c r="IX37" s="18">
        <v>0</v>
      </c>
      <c r="IY37" s="17" t="s">
        <v>438</v>
      </c>
      <c r="IZ37" s="18">
        <v>0</v>
      </c>
      <c r="JA37" s="17" t="s">
        <v>467</v>
      </c>
      <c r="JB37" s="18">
        <v>0</v>
      </c>
      <c r="JC37" s="17" t="s">
        <v>468</v>
      </c>
      <c r="JD37" s="17" t="s">
        <v>449</v>
      </c>
      <c r="JE37" s="18">
        <v>0</v>
      </c>
      <c r="JF37" s="19"/>
      <c r="JG37" s="17" t="s">
        <v>449</v>
      </c>
      <c r="JH37" s="19"/>
      <c r="JI37" s="18">
        <v>0</v>
      </c>
      <c r="JJ37" s="17" t="s">
        <v>438</v>
      </c>
      <c r="JK37" s="17" t="s">
        <v>449</v>
      </c>
      <c r="JL37" s="17" t="s">
        <v>438</v>
      </c>
      <c r="JM37" s="18">
        <v>0</v>
      </c>
      <c r="JN37" s="26">
        <v>0</v>
      </c>
      <c r="JO37" s="17" t="s">
        <v>449</v>
      </c>
      <c r="JP37" s="20">
        <v>907.29268999999999</v>
      </c>
      <c r="JQ37" s="18">
        <v>0</v>
      </c>
      <c r="JR37" s="17" t="s">
        <v>449</v>
      </c>
      <c r="JS37" s="17" t="s">
        <v>438</v>
      </c>
      <c r="JT37" s="17" t="s">
        <v>438</v>
      </c>
      <c r="JU37" s="18">
        <v>0</v>
      </c>
      <c r="JV37" s="17" t="s">
        <v>438</v>
      </c>
      <c r="JW37" s="17" t="s">
        <v>449</v>
      </c>
      <c r="JX37" s="24">
        <v>0</v>
      </c>
      <c r="JY37" s="18">
        <v>287702.2</v>
      </c>
      <c r="JZ37" s="19"/>
      <c r="KA37" s="17" t="s">
        <v>449</v>
      </c>
      <c r="KB37" s="26">
        <v>0</v>
      </c>
      <c r="KC37" s="18">
        <v>287702.2</v>
      </c>
      <c r="KD37" s="25">
        <v>0</v>
      </c>
      <c r="KE37" s="18">
        <v>0</v>
      </c>
      <c r="KF37" s="25">
        <v>0</v>
      </c>
      <c r="KG37" s="17" t="s">
        <v>449</v>
      </c>
      <c r="KH37" s="25">
        <v>0</v>
      </c>
      <c r="KI37" s="18">
        <v>287702.2</v>
      </c>
      <c r="KJ37" s="26">
        <v>0</v>
      </c>
      <c r="KK37" s="17" t="s">
        <v>449</v>
      </c>
      <c r="KL37" s="25">
        <v>0</v>
      </c>
      <c r="KM37" s="18">
        <v>0</v>
      </c>
      <c r="KN37" s="25">
        <v>0</v>
      </c>
      <c r="KO37" s="18">
        <v>0</v>
      </c>
      <c r="KP37" s="25">
        <v>0</v>
      </c>
      <c r="KQ37" s="17" t="s">
        <v>438</v>
      </c>
      <c r="KR37" s="17" t="s">
        <v>920</v>
      </c>
      <c r="KS37" s="18">
        <v>0</v>
      </c>
      <c r="KT37" s="17" t="s">
        <v>921</v>
      </c>
      <c r="KU37" s="17" t="s">
        <v>438</v>
      </c>
      <c r="KV37" s="17" t="s">
        <v>438</v>
      </c>
      <c r="KW37" s="18">
        <v>0</v>
      </c>
      <c r="KX37" s="17" t="s">
        <v>438</v>
      </c>
      <c r="KY37" s="18">
        <v>0</v>
      </c>
      <c r="KZ37" s="17" t="s">
        <v>438</v>
      </c>
      <c r="LA37" s="17" t="s">
        <v>438</v>
      </c>
      <c r="LB37" s="17" t="s">
        <v>438</v>
      </c>
      <c r="LC37" s="18">
        <v>0</v>
      </c>
      <c r="LD37" s="17" t="s">
        <v>438</v>
      </c>
      <c r="LE37" s="17" t="s">
        <v>438</v>
      </c>
      <c r="LF37" s="17" t="s">
        <v>438</v>
      </c>
      <c r="LG37" s="18">
        <v>0</v>
      </c>
      <c r="LH37" s="17" t="s">
        <v>438</v>
      </c>
      <c r="LI37" s="18">
        <v>0</v>
      </c>
      <c r="LJ37" s="17" t="s">
        <v>438</v>
      </c>
      <c r="LK37" s="17" t="s">
        <v>438</v>
      </c>
      <c r="LL37" s="17" t="s">
        <v>438</v>
      </c>
      <c r="LM37" s="18">
        <v>0</v>
      </c>
      <c r="LN37" s="17" t="s">
        <v>438</v>
      </c>
      <c r="LO37" s="17" t="s">
        <v>438</v>
      </c>
      <c r="LP37" s="17" t="s">
        <v>438</v>
      </c>
      <c r="LQ37" s="18">
        <v>0</v>
      </c>
      <c r="LR37" s="18">
        <v>0</v>
      </c>
      <c r="LS37" s="17" t="s">
        <v>438</v>
      </c>
      <c r="LT37" s="20">
        <v>0</v>
      </c>
      <c r="LU37" s="18">
        <v>0</v>
      </c>
      <c r="LV37" s="18">
        <v>0</v>
      </c>
      <c r="LW37" s="17" t="s">
        <v>449</v>
      </c>
      <c r="LX37" s="17" t="s">
        <v>438</v>
      </c>
      <c r="LY37" s="18">
        <v>0</v>
      </c>
      <c r="LZ37" s="19">
        <v>44834</v>
      </c>
      <c r="MA37" s="17" t="s">
        <v>449</v>
      </c>
      <c r="MB37" s="17" t="s">
        <v>438</v>
      </c>
      <c r="MC37" s="18">
        <v>0</v>
      </c>
      <c r="MD37" s="19"/>
      <c r="ME37" s="17" t="s">
        <v>449</v>
      </c>
      <c r="MF37" s="23">
        <v>0</v>
      </c>
      <c r="MG37" s="18">
        <v>0</v>
      </c>
      <c r="MH37" s="17" t="s">
        <v>438</v>
      </c>
      <c r="MI37" s="17" t="s">
        <v>449</v>
      </c>
      <c r="MJ37" s="17" t="s">
        <v>438</v>
      </c>
      <c r="MK37" s="18">
        <v>0</v>
      </c>
      <c r="ML37" s="17" t="s">
        <v>438</v>
      </c>
      <c r="MM37" s="18">
        <v>0</v>
      </c>
      <c r="MN37" s="17" t="s">
        <v>471</v>
      </c>
      <c r="MO37" s="17" t="s">
        <v>449</v>
      </c>
      <c r="MP37" s="17" t="s">
        <v>438</v>
      </c>
      <c r="MQ37" s="18">
        <v>0</v>
      </c>
      <c r="MR37" s="17" t="s">
        <v>438</v>
      </c>
      <c r="MS37" s="17" t="s">
        <v>449</v>
      </c>
      <c r="MT37" s="17" t="s">
        <v>438</v>
      </c>
      <c r="MU37" s="18">
        <v>0</v>
      </c>
      <c r="MV37" s="17" t="s">
        <v>438</v>
      </c>
      <c r="MW37" s="18">
        <v>0</v>
      </c>
      <c r="MX37" s="17" t="s">
        <v>438</v>
      </c>
      <c r="MY37" s="17" t="s">
        <v>438</v>
      </c>
      <c r="MZ37" s="18">
        <v>0</v>
      </c>
      <c r="NA37" s="17" t="s">
        <v>472</v>
      </c>
      <c r="NB37" s="17" t="s">
        <v>438</v>
      </c>
      <c r="NC37" s="18">
        <v>287702.2</v>
      </c>
      <c r="ND37" s="18">
        <v>0</v>
      </c>
      <c r="NE37" s="18">
        <v>287702.2</v>
      </c>
      <c r="NF37" s="17" t="s">
        <v>438</v>
      </c>
      <c r="NG37" s="18">
        <v>287702.2</v>
      </c>
      <c r="NH37" s="18">
        <v>0</v>
      </c>
      <c r="NI37" s="18">
        <v>0</v>
      </c>
      <c r="NJ37" s="17" t="s">
        <v>438</v>
      </c>
      <c r="NK37" s="18">
        <v>997.71</v>
      </c>
      <c r="NL37" s="18">
        <v>0</v>
      </c>
      <c r="NM37" s="18">
        <v>997.71</v>
      </c>
      <c r="NN37" s="17" t="s">
        <v>438</v>
      </c>
      <c r="NO37" s="17" t="s">
        <v>473</v>
      </c>
      <c r="NP37" s="18">
        <v>0</v>
      </c>
      <c r="NQ37" s="20">
        <v>0</v>
      </c>
      <c r="NR37" s="17" t="s">
        <v>438</v>
      </c>
      <c r="NS37" s="20">
        <v>0</v>
      </c>
      <c r="NT37" s="18">
        <v>0</v>
      </c>
      <c r="NU37" s="18">
        <v>0</v>
      </c>
      <c r="NV37" s="17" t="s">
        <v>438</v>
      </c>
      <c r="NW37" s="18">
        <v>0</v>
      </c>
      <c r="NX37" s="18">
        <v>0</v>
      </c>
      <c r="NY37" s="17" t="s">
        <v>438</v>
      </c>
      <c r="NZ37" s="17" t="s">
        <v>438</v>
      </c>
      <c r="OA37" s="18">
        <v>287702.2</v>
      </c>
      <c r="OB37" s="18">
        <v>0</v>
      </c>
      <c r="OC37" s="17" t="s">
        <v>438</v>
      </c>
      <c r="OD37" s="17" t="s">
        <v>438</v>
      </c>
      <c r="OE37" s="17" t="s">
        <v>438</v>
      </c>
      <c r="OF37" s="18">
        <v>0</v>
      </c>
      <c r="OG37" s="17" t="s">
        <v>438</v>
      </c>
      <c r="OH37" s="17" t="s">
        <v>438</v>
      </c>
      <c r="OI37" s="17" t="s">
        <v>438</v>
      </c>
      <c r="OJ37" s="18">
        <v>0</v>
      </c>
      <c r="OK37" s="17" t="s">
        <v>438</v>
      </c>
      <c r="OL37" s="17" t="s">
        <v>438</v>
      </c>
      <c r="OM37" s="17" t="s">
        <v>438</v>
      </c>
      <c r="ON37" s="18">
        <v>0</v>
      </c>
      <c r="OO37" s="17" t="s">
        <v>438</v>
      </c>
      <c r="OP37" s="17" t="s">
        <v>438</v>
      </c>
      <c r="OQ37" s="17" t="s">
        <v>474</v>
      </c>
      <c r="OR37" s="18">
        <v>0</v>
      </c>
      <c r="OS37" s="17" t="s">
        <v>438</v>
      </c>
      <c r="OT37" s="17" t="s">
        <v>438</v>
      </c>
      <c r="OU37" s="17" t="s">
        <v>438</v>
      </c>
      <c r="OV37" s="18">
        <v>0</v>
      </c>
      <c r="OW37" s="17" t="s">
        <v>438</v>
      </c>
      <c r="OX37" s="17" t="s">
        <v>438</v>
      </c>
      <c r="OY37" s="17" t="s">
        <v>427</v>
      </c>
      <c r="OZ37" s="18">
        <v>0</v>
      </c>
      <c r="PA37" s="18">
        <v>0</v>
      </c>
      <c r="PB37" s="18">
        <v>0</v>
      </c>
      <c r="PC37" s="21">
        <v>1</v>
      </c>
      <c r="PD37" s="17" t="s">
        <v>438</v>
      </c>
      <c r="PE37" s="17" t="s">
        <v>438</v>
      </c>
      <c r="PF37" s="17" t="s">
        <v>475</v>
      </c>
      <c r="PG37" s="17" t="s">
        <v>476</v>
      </c>
      <c r="PH37" s="17" t="s">
        <v>477</v>
      </c>
      <c r="PI37" s="17" t="s">
        <v>478</v>
      </c>
      <c r="PJ37" s="17" t="s">
        <v>436</v>
      </c>
      <c r="PK37" s="17" t="s">
        <v>437</v>
      </c>
      <c r="PL37" s="17" t="s">
        <v>922</v>
      </c>
      <c r="PM37" s="17" t="s">
        <v>923</v>
      </c>
      <c r="PN37" s="17" t="s">
        <v>481</v>
      </c>
      <c r="PO37" s="17" t="s">
        <v>482</v>
      </c>
      <c r="PP37" s="17" t="s">
        <v>462</v>
      </c>
      <c r="PQ37" s="17" t="s">
        <v>438</v>
      </c>
      <c r="PR37" s="19"/>
      <c r="PS37" s="19"/>
      <c r="PT37" s="17" t="s">
        <v>483</v>
      </c>
      <c r="PU37" s="17" t="s">
        <v>484</v>
      </c>
      <c r="PV37" s="20">
        <v>910.45</v>
      </c>
      <c r="PW37" s="18">
        <v>287702.2</v>
      </c>
      <c r="PX37" s="17" t="s">
        <v>449</v>
      </c>
      <c r="PY37" s="17" t="s">
        <v>449</v>
      </c>
      <c r="PZ37" s="18">
        <v>287702.2</v>
      </c>
      <c r="QA37" s="17" t="s">
        <v>449</v>
      </c>
      <c r="QB37" s="20">
        <v>907.29268999999999</v>
      </c>
      <c r="QC37" s="17" t="s">
        <v>449</v>
      </c>
      <c r="QD37" s="20">
        <v>910.45</v>
      </c>
      <c r="QE37" s="17" t="s">
        <v>449</v>
      </c>
      <c r="QF37" s="17" t="s">
        <v>485</v>
      </c>
      <c r="QG37" s="20">
        <v>907.29268999999999</v>
      </c>
      <c r="QH37" s="17" t="s">
        <v>449</v>
      </c>
      <c r="QI37" s="20">
        <v>910.45</v>
      </c>
      <c r="QJ37" s="17" t="s">
        <v>449</v>
      </c>
      <c r="QK37" s="17" t="s">
        <v>486</v>
      </c>
      <c r="QL37" s="17" t="s">
        <v>438</v>
      </c>
      <c r="QM37" s="17" t="s">
        <v>438</v>
      </c>
      <c r="QN37" s="17" t="s">
        <v>438</v>
      </c>
      <c r="QO37" s="17" t="s">
        <v>487</v>
      </c>
      <c r="QP37" s="17" t="s">
        <v>438</v>
      </c>
      <c r="QQ37" s="17" t="s">
        <v>488</v>
      </c>
      <c r="QR37" s="17" t="s">
        <v>438</v>
      </c>
      <c r="QS37" s="17" t="s">
        <v>438</v>
      </c>
      <c r="QT37" s="17" t="s">
        <v>489</v>
      </c>
      <c r="QU37" s="17" t="s">
        <v>490</v>
      </c>
      <c r="QV37" s="17" t="s">
        <v>425</v>
      </c>
      <c r="QW37" s="17" t="s">
        <v>491</v>
      </c>
      <c r="QX37" s="17" t="s">
        <v>463</v>
      </c>
      <c r="QY37" s="17" t="s">
        <v>438</v>
      </c>
      <c r="QZ37" s="17" t="s">
        <v>438</v>
      </c>
      <c r="RA37" s="17" t="s">
        <v>449</v>
      </c>
      <c r="RB37" s="17" t="s">
        <v>449</v>
      </c>
    </row>
    <row r="38" spans="1:470" outlineLevel="2" x14ac:dyDescent="0.25">
      <c r="A38" s="17" t="s">
        <v>425</v>
      </c>
      <c r="B38" s="17" t="s">
        <v>824</v>
      </c>
      <c r="C38" s="17" t="s">
        <v>427</v>
      </c>
      <c r="D38" s="17" t="s">
        <v>428</v>
      </c>
      <c r="E38" s="17" t="s">
        <v>825</v>
      </c>
      <c r="F38" s="17" t="s">
        <v>826</v>
      </c>
      <c r="G38" s="17">
        <v>9101</v>
      </c>
      <c r="H38" s="18">
        <v>0</v>
      </c>
      <c r="I38" s="19">
        <v>44834</v>
      </c>
      <c r="J38" s="20">
        <v>123</v>
      </c>
      <c r="K38" s="18">
        <v>774972.12</v>
      </c>
      <c r="L38" s="18">
        <v>774972.12</v>
      </c>
      <c r="M38" s="18">
        <v>769377.3</v>
      </c>
      <c r="N38" s="18">
        <v>769377.3</v>
      </c>
      <c r="O38" s="18">
        <v>769377.3</v>
      </c>
      <c r="P38" s="18">
        <v>769377.3</v>
      </c>
      <c r="Q38" s="18">
        <v>0</v>
      </c>
      <c r="R38" s="18">
        <v>-5594.82</v>
      </c>
      <c r="S38" s="18">
        <v>0</v>
      </c>
      <c r="T38" s="17" t="s">
        <v>431</v>
      </c>
      <c r="U38" s="17" t="s">
        <v>432</v>
      </c>
      <c r="V38" s="17" t="s">
        <v>827</v>
      </c>
      <c r="W38" s="17" t="s">
        <v>828</v>
      </c>
      <c r="X38" s="17" t="s">
        <v>435</v>
      </c>
      <c r="Y38" s="17" t="s">
        <v>436</v>
      </c>
      <c r="Z38" s="17" t="s">
        <v>437</v>
      </c>
      <c r="AA38" s="17" t="s">
        <v>431</v>
      </c>
      <c r="AB38" s="17" t="s">
        <v>438</v>
      </c>
      <c r="AC38" s="17" t="s">
        <v>438</v>
      </c>
      <c r="AD38" s="17" t="s">
        <v>438</v>
      </c>
      <c r="AE38" s="17" t="s">
        <v>438</v>
      </c>
      <c r="AF38" s="17" t="s">
        <v>439</v>
      </c>
      <c r="AG38" s="17" t="s">
        <v>438</v>
      </c>
      <c r="AH38" s="17" t="s">
        <v>438</v>
      </c>
      <c r="AI38" s="17" t="s">
        <v>440</v>
      </c>
      <c r="AJ38" s="17" t="s">
        <v>441</v>
      </c>
      <c r="AK38" s="17" t="s">
        <v>442</v>
      </c>
      <c r="AL38" s="18">
        <v>0</v>
      </c>
      <c r="AM38" s="17" t="s">
        <v>438</v>
      </c>
      <c r="AN38" s="21">
        <v>0</v>
      </c>
      <c r="AO38" s="17" t="s">
        <v>438</v>
      </c>
      <c r="AP38" s="21">
        <v>0</v>
      </c>
      <c r="AQ38" s="17" t="s">
        <v>438</v>
      </c>
      <c r="AR38" s="22" t="s">
        <v>443</v>
      </c>
      <c r="AS38" s="17" t="s">
        <v>438</v>
      </c>
      <c r="AT38" s="17" t="s">
        <v>438</v>
      </c>
      <c r="AU38" s="17" t="s">
        <v>438</v>
      </c>
      <c r="AV38" s="17" t="s">
        <v>438</v>
      </c>
      <c r="AW38" s="17" t="s">
        <v>438</v>
      </c>
      <c r="AX38" s="17" t="s">
        <v>829</v>
      </c>
      <c r="AY38" s="17" t="s">
        <v>437</v>
      </c>
      <c r="AZ38" s="17" t="s">
        <v>445</v>
      </c>
      <c r="BA38" s="18">
        <v>0</v>
      </c>
      <c r="BB38" s="21">
        <v>0</v>
      </c>
      <c r="BC38" s="21">
        <v>0</v>
      </c>
      <c r="BD38" s="17" t="s">
        <v>438</v>
      </c>
      <c r="BE38" s="21">
        <v>0</v>
      </c>
      <c r="BF38" s="17" t="s">
        <v>446</v>
      </c>
      <c r="BG38" s="20">
        <v>0</v>
      </c>
      <c r="BH38" s="20">
        <v>0</v>
      </c>
      <c r="BI38" s="18">
        <v>-0.73</v>
      </c>
      <c r="BJ38" s="17" t="s">
        <v>447</v>
      </c>
      <c r="BK38" s="17" t="s">
        <v>438</v>
      </c>
      <c r="BL38" s="19"/>
      <c r="BM38" s="17" t="s">
        <v>448</v>
      </c>
      <c r="BN38" s="23">
        <v>0</v>
      </c>
      <c r="BO38" s="17" t="s">
        <v>438</v>
      </c>
      <c r="BP38" s="17" t="s">
        <v>438</v>
      </c>
      <c r="BQ38" s="17" t="s">
        <v>438</v>
      </c>
      <c r="BR38" s="17" t="s">
        <v>436</v>
      </c>
      <c r="BS38" s="19"/>
      <c r="BT38" s="19"/>
      <c r="BU38" s="17" t="s">
        <v>438</v>
      </c>
      <c r="BV38" s="19"/>
      <c r="BW38" s="17" t="s">
        <v>438</v>
      </c>
      <c r="BX38" s="17" t="s">
        <v>438</v>
      </c>
      <c r="BY38" s="17" t="s">
        <v>438</v>
      </c>
      <c r="BZ38" s="17" t="s">
        <v>438</v>
      </c>
      <c r="CA38" s="17" t="s">
        <v>438</v>
      </c>
      <c r="CB38" s="17" t="s">
        <v>438</v>
      </c>
      <c r="CC38" s="17" t="s">
        <v>437</v>
      </c>
      <c r="CD38" s="17" t="s">
        <v>438</v>
      </c>
      <c r="CE38" s="17" t="s">
        <v>438</v>
      </c>
      <c r="CF38" s="18">
        <v>49662896.729999997</v>
      </c>
      <c r="CG38" s="18">
        <v>0</v>
      </c>
      <c r="CH38" s="18">
        <v>0</v>
      </c>
      <c r="CI38" s="17" t="s">
        <v>438</v>
      </c>
      <c r="CJ38" s="17" t="s">
        <v>436</v>
      </c>
      <c r="CK38" s="17" t="s">
        <v>438</v>
      </c>
      <c r="CL38" s="18">
        <v>774972.12</v>
      </c>
      <c r="CM38" s="17" t="s">
        <v>438</v>
      </c>
      <c r="CN38" s="18">
        <v>0</v>
      </c>
      <c r="CO38" s="18">
        <v>0</v>
      </c>
      <c r="CP38" s="17" t="s">
        <v>449</v>
      </c>
      <c r="CQ38" s="20">
        <v>0</v>
      </c>
      <c r="CR38" s="18">
        <v>774972.12</v>
      </c>
      <c r="CS38" s="18">
        <v>0</v>
      </c>
      <c r="CT38" s="17" t="s">
        <v>449</v>
      </c>
      <c r="CU38" s="17" t="s">
        <v>438</v>
      </c>
      <c r="CV38" s="18">
        <v>0</v>
      </c>
      <c r="CW38" s="17" t="s">
        <v>438</v>
      </c>
      <c r="CX38" s="18">
        <v>0</v>
      </c>
      <c r="CY38" s="17" t="s">
        <v>438</v>
      </c>
      <c r="CZ38" s="17" t="s">
        <v>449</v>
      </c>
      <c r="DA38" s="17" t="s">
        <v>438</v>
      </c>
      <c r="DB38" s="18">
        <v>0</v>
      </c>
      <c r="DC38" s="18">
        <v>10</v>
      </c>
      <c r="DD38" s="17" t="s">
        <v>449</v>
      </c>
      <c r="DE38" s="17" t="s">
        <v>450</v>
      </c>
      <c r="DF38" s="19">
        <v>44817</v>
      </c>
      <c r="DG38" s="18">
        <v>774972.12</v>
      </c>
      <c r="DH38" s="19"/>
      <c r="DI38" s="18">
        <v>0</v>
      </c>
      <c r="DJ38" s="17" t="s">
        <v>447</v>
      </c>
      <c r="DK38" s="17" t="s">
        <v>449</v>
      </c>
      <c r="DL38" s="17" t="s">
        <v>451</v>
      </c>
      <c r="DM38" s="18">
        <v>774972.12</v>
      </c>
      <c r="DN38" s="17" t="s">
        <v>449</v>
      </c>
      <c r="DO38" s="17" t="s">
        <v>438</v>
      </c>
      <c r="DP38" s="18">
        <v>0</v>
      </c>
      <c r="DQ38" s="19"/>
      <c r="DR38" s="18">
        <v>0</v>
      </c>
      <c r="DS38" s="17" t="s">
        <v>452</v>
      </c>
      <c r="DT38" s="17" t="s">
        <v>449</v>
      </c>
      <c r="DU38" s="17" t="s">
        <v>453</v>
      </c>
      <c r="DV38" s="18">
        <v>0</v>
      </c>
      <c r="DW38" s="17" t="s">
        <v>454</v>
      </c>
      <c r="DX38" s="17" t="s">
        <v>449</v>
      </c>
      <c r="DY38" s="17" t="s">
        <v>455</v>
      </c>
      <c r="DZ38" s="18">
        <v>0</v>
      </c>
      <c r="EA38" s="17" t="s">
        <v>456</v>
      </c>
      <c r="EB38" s="18">
        <v>0</v>
      </c>
      <c r="EC38" s="17" t="s">
        <v>438</v>
      </c>
      <c r="ED38" s="18">
        <v>0</v>
      </c>
      <c r="EE38" s="17" t="s">
        <v>438</v>
      </c>
      <c r="EF38" s="17" t="s">
        <v>449</v>
      </c>
      <c r="EG38" s="19">
        <v>44816</v>
      </c>
      <c r="EH38" s="18">
        <v>0</v>
      </c>
      <c r="EI38" s="17" t="s">
        <v>438</v>
      </c>
      <c r="EJ38" s="17" t="s">
        <v>449</v>
      </c>
      <c r="EK38" s="17" t="s">
        <v>457</v>
      </c>
      <c r="EL38" s="18">
        <v>0</v>
      </c>
      <c r="EM38" s="24">
        <v>0</v>
      </c>
      <c r="EN38" s="18">
        <v>0</v>
      </c>
      <c r="EO38" s="17" t="s">
        <v>458</v>
      </c>
      <c r="EP38" s="17" t="s">
        <v>449</v>
      </c>
      <c r="EQ38" s="20">
        <v>1.549199</v>
      </c>
      <c r="ER38" s="18">
        <v>0</v>
      </c>
      <c r="ES38" s="20">
        <v>0</v>
      </c>
      <c r="ET38" s="17" t="s">
        <v>449</v>
      </c>
      <c r="EU38" s="18">
        <v>0</v>
      </c>
      <c r="EV38" s="18">
        <v>0</v>
      </c>
      <c r="EW38" s="20">
        <v>1.549199</v>
      </c>
      <c r="EX38" s="18">
        <v>0</v>
      </c>
      <c r="EY38" s="18">
        <v>159389135.09</v>
      </c>
      <c r="EZ38" s="17" t="s">
        <v>438</v>
      </c>
      <c r="FA38" s="18">
        <v>0</v>
      </c>
      <c r="FB38" s="18">
        <v>0</v>
      </c>
      <c r="FC38" s="17" t="s">
        <v>436</v>
      </c>
      <c r="FD38" s="17" t="s">
        <v>438</v>
      </c>
      <c r="FE38" s="17" t="s">
        <v>459</v>
      </c>
      <c r="FF38" s="18">
        <v>0</v>
      </c>
      <c r="FG38" s="17" t="s">
        <v>459</v>
      </c>
      <c r="FH38" s="17" t="s">
        <v>460</v>
      </c>
      <c r="FI38" s="18">
        <v>0</v>
      </c>
      <c r="FJ38" s="17" t="s">
        <v>461</v>
      </c>
      <c r="FK38" s="17" t="s">
        <v>449</v>
      </c>
      <c r="FL38" s="19"/>
      <c r="FM38" s="18">
        <v>774972.12</v>
      </c>
      <c r="FN38" s="19"/>
      <c r="FO38" s="17" t="s">
        <v>449</v>
      </c>
      <c r="FP38" s="17" t="s">
        <v>428</v>
      </c>
      <c r="FQ38" s="18">
        <v>0</v>
      </c>
      <c r="FR38" s="17" t="s">
        <v>457</v>
      </c>
      <c r="FS38" s="18">
        <v>0</v>
      </c>
      <c r="FT38" s="17" t="s">
        <v>457</v>
      </c>
      <c r="FU38" s="17" t="s">
        <v>449</v>
      </c>
      <c r="FV38" s="24">
        <v>0</v>
      </c>
      <c r="FW38" s="18">
        <v>0</v>
      </c>
      <c r="FX38" s="24">
        <v>0</v>
      </c>
      <c r="FY38" s="17" t="s">
        <v>438</v>
      </c>
      <c r="FZ38" s="18">
        <v>0</v>
      </c>
      <c r="GA38" s="19"/>
      <c r="GB38" s="18">
        <v>0</v>
      </c>
      <c r="GC38" s="17" t="s">
        <v>438</v>
      </c>
      <c r="GD38" s="18">
        <v>0</v>
      </c>
      <c r="GE38" s="17" t="s">
        <v>438</v>
      </c>
      <c r="GF38" s="18">
        <v>0</v>
      </c>
      <c r="GG38" s="17" t="s">
        <v>438</v>
      </c>
      <c r="GH38" s="18">
        <v>0</v>
      </c>
      <c r="GI38" s="17" t="s">
        <v>438</v>
      </c>
      <c r="GJ38" s="18">
        <v>0</v>
      </c>
      <c r="GK38" s="18">
        <v>0</v>
      </c>
      <c r="GL38" s="18">
        <v>-5594.82</v>
      </c>
      <c r="GM38" s="18">
        <v>0</v>
      </c>
      <c r="GN38" s="18">
        <v>0</v>
      </c>
      <c r="GO38" s="25">
        <v>0</v>
      </c>
      <c r="GP38" s="17" t="s">
        <v>449</v>
      </c>
      <c r="GQ38" s="25">
        <v>0</v>
      </c>
      <c r="GR38" s="18">
        <v>0</v>
      </c>
      <c r="GS38" s="20">
        <v>0</v>
      </c>
      <c r="GT38" s="18">
        <v>5594.82</v>
      </c>
      <c r="GU38" s="20">
        <v>0</v>
      </c>
      <c r="GV38" s="18">
        <v>-5594.82</v>
      </c>
      <c r="GW38" s="17" t="s">
        <v>462</v>
      </c>
      <c r="GX38" s="17" t="s">
        <v>449</v>
      </c>
      <c r="GY38" s="17" t="s">
        <v>463</v>
      </c>
      <c r="GZ38" s="18">
        <v>0</v>
      </c>
      <c r="HA38" s="17" t="s">
        <v>438</v>
      </c>
      <c r="HB38" s="18">
        <v>5594.82</v>
      </c>
      <c r="HC38" s="17" t="s">
        <v>438</v>
      </c>
      <c r="HD38" s="18">
        <v>0</v>
      </c>
      <c r="HE38" s="17" t="s">
        <v>438</v>
      </c>
      <c r="HF38" s="17" t="s">
        <v>449</v>
      </c>
      <c r="HG38" s="17" t="s">
        <v>464</v>
      </c>
      <c r="HH38" s="18">
        <v>0</v>
      </c>
      <c r="HI38" s="17" t="s">
        <v>438</v>
      </c>
      <c r="HJ38" s="18">
        <v>0</v>
      </c>
      <c r="HK38" s="17" t="s">
        <v>465</v>
      </c>
      <c r="HL38" s="18">
        <v>0</v>
      </c>
      <c r="HM38" s="20">
        <v>0</v>
      </c>
      <c r="HN38" s="17" t="s">
        <v>449</v>
      </c>
      <c r="HO38" s="17" t="s">
        <v>438</v>
      </c>
      <c r="HP38" s="18">
        <v>0</v>
      </c>
      <c r="HQ38" s="17" t="s">
        <v>438</v>
      </c>
      <c r="HR38" s="18">
        <v>0</v>
      </c>
      <c r="HS38" s="17" t="s">
        <v>438</v>
      </c>
      <c r="HT38" s="18">
        <v>0</v>
      </c>
      <c r="HU38" s="17" t="s">
        <v>438</v>
      </c>
      <c r="HV38" s="17" t="s">
        <v>449</v>
      </c>
      <c r="HW38" s="17" t="s">
        <v>438</v>
      </c>
      <c r="HX38" s="18">
        <v>0</v>
      </c>
      <c r="HY38" s="20">
        <v>0</v>
      </c>
      <c r="HZ38" s="18">
        <v>0</v>
      </c>
      <c r="IA38" s="20">
        <v>0</v>
      </c>
      <c r="IB38" s="18">
        <v>0</v>
      </c>
      <c r="IC38" s="17" t="s">
        <v>466</v>
      </c>
      <c r="ID38" s="18">
        <v>0</v>
      </c>
      <c r="IE38" s="20">
        <v>0</v>
      </c>
      <c r="IF38" s="17" t="s">
        <v>449</v>
      </c>
      <c r="IG38" s="24">
        <v>0</v>
      </c>
      <c r="IH38" s="18">
        <v>0</v>
      </c>
      <c r="II38" s="17" t="s">
        <v>438</v>
      </c>
      <c r="IJ38" s="18">
        <v>0</v>
      </c>
      <c r="IK38" s="17" t="s">
        <v>438</v>
      </c>
      <c r="IL38" s="18">
        <v>0</v>
      </c>
      <c r="IM38" s="17" t="s">
        <v>438</v>
      </c>
      <c r="IN38" s="17" t="s">
        <v>449</v>
      </c>
      <c r="IO38" s="17" t="s">
        <v>438</v>
      </c>
      <c r="IP38" s="18">
        <v>0</v>
      </c>
      <c r="IQ38" s="17" t="s">
        <v>438</v>
      </c>
      <c r="IR38" s="18">
        <v>0</v>
      </c>
      <c r="IS38" s="17" t="s">
        <v>438</v>
      </c>
      <c r="IT38" s="18">
        <v>0</v>
      </c>
      <c r="IU38" s="17" t="s">
        <v>438</v>
      </c>
      <c r="IV38" s="17" t="s">
        <v>449</v>
      </c>
      <c r="IW38" s="17" t="s">
        <v>438</v>
      </c>
      <c r="IX38" s="18">
        <v>0</v>
      </c>
      <c r="IY38" s="17" t="s">
        <v>438</v>
      </c>
      <c r="IZ38" s="18">
        <v>0</v>
      </c>
      <c r="JA38" s="17" t="s">
        <v>467</v>
      </c>
      <c r="JB38" s="18">
        <v>0</v>
      </c>
      <c r="JC38" s="17" t="s">
        <v>468</v>
      </c>
      <c r="JD38" s="17" t="s">
        <v>449</v>
      </c>
      <c r="JE38" s="18">
        <v>0</v>
      </c>
      <c r="JF38" s="19"/>
      <c r="JG38" s="17" t="s">
        <v>449</v>
      </c>
      <c r="JH38" s="19"/>
      <c r="JI38" s="18">
        <v>0</v>
      </c>
      <c r="JJ38" s="17" t="s">
        <v>438</v>
      </c>
      <c r="JK38" s="17" t="s">
        <v>449</v>
      </c>
      <c r="JL38" s="17" t="s">
        <v>438</v>
      </c>
      <c r="JM38" s="18">
        <v>0</v>
      </c>
      <c r="JN38" s="26">
        <v>0</v>
      </c>
      <c r="JO38" s="17" t="s">
        <v>449</v>
      </c>
      <c r="JP38" s="20">
        <v>6300.5863410000002</v>
      </c>
      <c r="JQ38" s="18">
        <v>0</v>
      </c>
      <c r="JR38" s="17" t="s">
        <v>449</v>
      </c>
      <c r="JS38" s="17" t="s">
        <v>438</v>
      </c>
      <c r="JT38" s="17" t="s">
        <v>438</v>
      </c>
      <c r="JU38" s="18">
        <v>0</v>
      </c>
      <c r="JV38" s="17" t="s">
        <v>438</v>
      </c>
      <c r="JW38" s="17" t="s">
        <v>449</v>
      </c>
      <c r="JX38" s="24">
        <v>0</v>
      </c>
      <c r="JY38" s="18">
        <v>769377.3</v>
      </c>
      <c r="JZ38" s="19"/>
      <c r="KA38" s="17" t="s">
        <v>449</v>
      </c>
      <c r="KB38" s="26">
        <v>0</v>
      </c>
      <c r="KC38" s="18">
        <v>769377.3</v>
      </c>
      <c r="KD38" s="25">
        <v>0</v>
      </c>
      <c r="KE38" s="18">
        <v>0</v>
      </c>
      <c r="KF38" s="25">
        <v>0</v>
      </c>
      <c r="KG38" s="17" t="s">
        <v>449</v>
      </c>
      <c r="KH38" s="25">
        <v>0</v>
      </c>
      <c r="KI38" s="18">
        <v>769377.3</v>
      </c>
      <c r="KJ38" s="26">
        <v>0</v>
      </c>
      <c r="KK38" s="17" t="s">
        <v>449</v>
      </c>
      <c r="KL38" s="25">
        <v>0</v>
      </c>
      <c r="KM38" s="18">
        <v>0</v>
      </c>
      <c r="KN38" s="25">
        <v>0</v>
      </c>
      <c r="KO38" s="18">
        <v>0</v>
      </c>
      <c r="KP38" s="25">
        <v>0</v>
      </c>
      <c r="KQ38" s="17" t="s">
        <v>438</v>
      </c>
      <c r="KR38" s="17" t="s">
        <v>830</v>
      </c>
      <c r="KS38" s="18">
        <v>0</v>
      </c>
      <c r="KT38" s="17" t="s">
        <v>831</v>
      </c>
      <c r="KU38" s="17" t="s">
        <v>438</v>
      </c>
      <c r="KV38" s="17" t="s">
        <v>438</v>
      </c>
      <c r="KW38" s="18">
        <v>0</v>
      </c>
      <c r="KX38" s="17" t="s">
        <v>438</v>
      </c>
      <c r="KY38" s="18">
        <v>0</v>
      </c>
      <c r="KZ38" s="17" t="s">
        <v>438</v>
      </c>
      <c r="LA38" s="17" t="s">
        <v>438</v>
      </c>
      <c r="LB38" s="17" t="s">
        <v>438</v>
      </c>
      <c r="LC38" s="18">
        <v>0</v>
      </c>
      <c r="LD38" s="17" t="s">
        <v>438</v>
      </c>
      <c r="LE38" s="17" t="s">
        <v>438</v>
      </c>
      <c r="LF38" s="17" t="s">
        <v>438</v>
      </c>
      <c r="LG38" s="18">
        <v>0</v>
      </c>
      <c r="LH38" s="17" t="s">
        <v>438</v>
      </c>
      <c r="LI38" s="18">
        <v>0</v>
      </c>
      <c r="LJ38" s="17" t="s">
        <v>438</v>
      </c>
      <c r="LK38" s="17" t="s">
        <v>438</v>
      </c>
      <c r="LL38" s="17" t="s">
        <v>438</v>
      </c>
      <c r="LM38" s="18">
        <v>0</v>
      </c>
      <c r="LN38" s="17" t="s">
        <v>438</v>
      </c>
      <c r="LO38" s="17" t="s">
        <v>438</v>
      </c>
      <c r="LP38" s="17" t="s">
        <v>438</v>
      </c>
      <c r="LQ38" s="18">
        <v>0</v>
      </c>
      <c r="LR38" s="18">
        <v>0</v>
      </c>
      <c r="LS38" s="17" t="s">
        <v>438</v>
      </c>
      <c r="LT38" s="20">
        <v>0</v>
      </c>
      <c r="LU38" s="18">
        <v>0</v>
      </c>
      <c r="LV38" s="18">
        <v>0</v>
      </c>
      <c r="LW38" s="17" t="s">
        <v>449</v>
      </c>
      <c r="LX38" s="17" t="s">
        <v>438</v>
      </c>
      <c r="LY38" s="18">
        <v>0</v>
      </c>
      <c r="LZ38" s="19">
        <v>44834</v>
      </c>
      <c r="MA38" s="17" t="s">
        <v>449</v>
      </c>
      <c r="MB38" s="17" t="s">
        <v>438</v>
      </c>
      <c r="MC38" s="18">
        <v>0</v>
      </c>
      <c r="MD38" s="19"/>
      <c r="ME38" s="17" t="s">
        <v>449</v>
      </c>
      <c r="MF38" s="23">
        <v>0</v>
      </c>
      <c r="MG38" s="18">
        <v>0</v>
      </c>
      <c r="MH38" s="17" t="s">
        <v>438</v>
      </c>
      <c r="MI38" s="17" t="s">
        <v>449</v>
      </c>
      <c r="MJ38" s="17" t="s">
        <v>438</v>
      </c>
      <c r="MK38" s="18">
        <v>0</v>
      </c>
      <c r="ML38" s="17" t="s">
        <v>438</v>
      </c>
      <c r="MM38" s="18">
        <v>0</v>
      </c>
      <c r="MN38" s="17" t="s">
        <v>471</v>
      </c>
      <c r="MO38" s="17" t="s">
        <v>449</v>
      </c>
      <c r="MP38" s="17" t="s">
        <v>438</v>
      </c>
      <c r="MQ38" s="18">
        <v>0</v>
      </c>
      <c r="MR38" s="17" t="s">
        <v>438</v>
      </c>
      <c r="MS38" s="17" t="s">
        <v>449</v>
      </c>
      <c r="MT38" s="17" t="s">
        <v>438</v>
      </c>
      <c r="MU38" s="18">
        <v>0</v>
      </c>
      <c r="MV38" s="17" t="s">
        <v>438</v>
      </c>
      <c r="MW38" s="18">
        <v>0</v>
      </c>
      <c r="MX38" s="17" t="s">
        <v>438</v>
      </c>
      <c r="MY38" s="17" t="s">
        <v>438</v>
      </c>
      <c r="MZ38" s="18">
        <v>0</v>
      </c>
      <c r="NA38" s="17" t="s">
        <v>472</v>
      </c>
      <c r="NB38" s="17" t="s">
        <v>438</v>
      </c>
      <c r="NC38" s="18">
        <v>769377.3</v>
      </c>
      <c r="ND38" s="18">
        <v>0</v>
      </c>
      <c r="NE38" s="18">
        <v>769377.3</v>
      </c>
      <c r="NF38" s="17" t="s">
        <v>438</v>
      </c>
      <c r="NG38" s="18">
        <v>769377.3</v>
      </c>
      <c r="NH38" s="18">
        <v>0</v>
      </c>
      <c r="NI38" s="18">
        <v>0</v>
      </c>
      <c r="NJ38" s="17" t="s">
        <v>438</v>
      </c>
      <c r="NK38" s="18">
        <v>-5594.82</v>
      </c>
      <c r="NL38" s="18">
        <v>0</v>
      </c>
      <c r="NM38" s="18">
        <v>-5594.82</v>
      </c>
      <c r="NN38" s="17" t="s">
        <v>438</v>
      </c>
      <c r="NO38" s="17" t="s">
        <v>473</v>
      </c>
      <c r="NP38" s="18">
        <v>0</v>
      </c>
      <c r="NQ38" s="20">
        <v>0</v>
      </c>
      <c r="NR38" s="17" t="s">
        <v>438</v>
      </c>
      <c r="NS38" s="20">
        <v>0</v>
      </c>
      <c r="NT38" s="18">
        <v>0</v>
      </c>
      <c r="NU38" s="18">
        <v>0</v>
      </c>
      <c r="NV38" s="17" t="s">
        <v>438</v>
      </c>
      <c r="NW38" s="18">
        <v>0</v>
      </c>
      <c r="NX38" s="18">
        <v>0</v>
      </c>
      <c r="NY38" s="17" t="s">
        <v>438</v>
      </c>
      <c r="NZ38" s="17" t="s">
        <v>438</v>
      </c>
      <c r="OA38" s="18">
        <v>769377.3</v>
      </c>
      <c r="OB38" s="18">
        <v>0</v>
      </c>
      <c r="OC38" s="17" t="s">
        <v>438</v>
      </c>
      <c r="OD38" s="17" t="s">
        <v>438</v>
      </c>
      <c r="OE38" s="17" t="s">
        <v>438</v>
      </c>
      <c r="OF38" s="18">
        <v>0</v>
      </c>
      <c r="OG38" s="17" t="s">
        <v>438</v>
      </c>
      <c r="OH38" s="17" t="s">
        <v>438</v>
      </c>
      <c r="OI38" s="17" t="s">
        <v>438</v>
      </c>
      <c r="OJ38" s="18">
        <v>0</v>
      </c>
      <c r="OK38" s="17" t="s">
        <v>438</v>
      </c>
      <c r="OL38" s="17" t="s">
        <v>438</v>
      </c>
      <c r="OM38" s="17" t="s">
        <v>438</v>
      </c>
      <c r="ON38" s="18">
        <v>0</v>
      </c>
      <c r="OO38" s="17" t="s">
        <v>438</v>
      </c>
      <c r="OP38" s="17" t="s">
        <v>438</v>
      </c>
      <c r="OQ38" s="17" t="s">
        <v>474</v>
      </c>
      <c r="OR38" s="18">
        <v>0</v>
      </c>
      <c r="OS38" s="17" t="s">
        <v>438</v>
      </c>
      <c r="OT38" s="17" t="s">
        <v>438</v>
      </c>
      <c r="OU38" s="17" t="s">
        <v>438</v>
      </c>
      <c r="OV38" s="18">
        <v>0</v>
      </c>
      <c r="OW38" s="17" t="s">
        <v>438</v>
      </c>
      <c r="OX38" s="17" t="s">
        <v>438</v>
      </c>
      <c r="OY38" s="17" t="s">
        <v>427</v>
      </c>
      <c r="OZ38" s="18">
        <v>0</v>
      </c>
      <c r="PA38" s="18">
        <v>0</v>
      </c>
      <c r="PB38" s="18">
        <v>0</v>
      </c>
      <c r="PC38" s="21">
        <v>1</v>
      </c>
      <c r="PD38" s="17" t="s">
        <v>438</v>
      </c>
      <c r="PE38" s="17" t="s">
        <v>438</v>
      </c>
      <c r="PF38" s="17" t="s">
        <v>475</v>
      </c>
      <c r="PG38" s="17" t="s">
        <v>476</v>
      </c>
      <c r="PH38" s="17" t="s">
        <v>477</v>
      </c>
      <c r="PI38" s="17" t="s">
        <v>478</v>
      </c>
      <c r="PJ38" s="17" t="s">
        <v>436</v>
      </c>
      <c r="PK38" s="17" t="s">
        <v>437</v>
      </c>
      <c r="PL38" s="17" t="s">
        <v>832</v>
      </c>
      <c r="PM38" s="17" t="s">
        <v>833</v>
      </c>
      <c r="PN38" s="17" t="s">
        <v>481</v>
      </c>
      <c r="PO38" s="17" t="s">
        <v>482</v>
      </c>
      <c r="PP38" s="17" t="s">
        <v>462</v>
      </c>
      <c r="PQ38" s="17" t="s">
        <v>438</v>
      </c>
      <c r="PR38" s="19"/>
      <c r="PS38" s="19"/>
      <c r="PT38" s="17" t="s">
        <v>483</v>
      </c>
      <c r="PU38" s="17" t="s">
        <v>484</v>
      </c>
      <c r="PV38" s="20">
        <v>6255.1</v>
      </c>
      <c r="PW38" s="18">
        <v>769377.3</v>
      </c>
      <c r="PX38" s="17" t="s">
        <v>449</v>
      </c>
      <c r="PY38" s="17" t="s">
        <v>449</v>
      </c>
      <c r="PZ38" s="18">
        <v>769377.3</v>
      </c>
      <c r="QA38" s="17" t="s">
        <v>449</v>
      </c>
      <c r="QB38" s="20">
        <v>6300.5863410000002</v>
      </c>
      <c r="QC38" s="17" t="s">
        <v>449</v>
      </c>
      <c r="QD38" s="20">
        <v>6255.1</v>
      </c>
      <c r="QE38" s="17" t="s">
        <v>449</v>
      </c>
      <c r="QF38" s="17" t="s">
        <v>485</v>
      </c>
      <c r="QG38" s="20">
        <v>6300.5863410000002</v>
      </c>
      <c r="QH38" s="17" t="s">
        <v>449</v>
      </c>
      <c r="QI38" s="20">
        <v>6255.1</v>
      </c>
      <c r="QJ38" s="17" t="s">
        <v>449</v>
      </c>
      <c r="QK38" s="17" t="s">
        <v>486</v>
      </c>
      <c r="QL38" s="17" t="s">
        <v>438</v>
      </c>
      <c r="QM38" s="17" t="s">
        <v>438</v>
      </c>
      <c r="QN38" s="17" t="s">
        <v>438</v>
      </c>
      <c r="QO38" s="17" t="s">
        <v>487</v>
      </c>
      <c r="QP38" s="17" t="s">
        <v>438</v>
      </c>
      <c r="QQ38" s="17" t="s">
        <v>488</v>
      </c>
      <c r="QR38" s="17" t="s">
        <v>438</v>
      </c>
      <c r="QS38" s="17" t="s">
        <v>438</v>
      </c>
      <c r="QT38" s="17" t="s">
        <v>489</v>
      </c>
      <c r="QU38" s="17" t="s">
        <v>490</v>
      </c>
      <c r="QV38" s="17" t="s">
        <v>425</v>
      </c>
      <c r="QW38" s="17" t="s">
        <v>491</v>
      </c>
      <c r="QX38" s="17" t="s">
        <v>463</v>
      </c>
      <c r="QY38" s="17" t="s">
        <v>438</v>
      </c>
      <c r="QZ38" s="17" t="s">
        <v>438</v>
      </c>
      <c r="RA38" s="17" t="s">
        <v>449</v>
      </c>
      <c r="RB38" s="17" t="s">
        <v>449</v>
      </c>
    </row>
    <row r="39" spans="1:470" outlineLevel="2" x14ac:dyDescent="0.25">
      <c r="A39" s="17" t="s">
        <v>425</v>
      </c>
      <c r="B39" s="17" t="s">
        <v>834</v>
      </c>
      <c r="C39" s="17" t="s">
        <v>427</v>
      </c>
      <c r="D39" s="17" t="s">
        <v>428</v>
      </c>
      <c r="E39" s="17" t="s">
        <v>835</v>
      </c>
      <c r="F39" s="17" t="s">
        <v>836</v>
      </c>
      <c r="G39" s="17">
        <v>9101</v>
      </c>
      <c r="H39" s="18">
        <v>0</v>
      </c>
      <c r="I39" s="19">
        <v>44834</v>
      </c>
      <c r="J39" s="20">
        <v>3892</v>
      </c>
      <c r="K39" s="18">
        <v>625028.38</v>
      </c>
      <c r="L39" s="18">
        <v>625028.38</v>
      </c>
      <c r="M39" s="18">
        <v>621357.80000000005</v>
      </c>
      <c r="N39" s="18">
        <v>621357.80000000005</v>
      </c>
      <c r="O39" s="18">
        <v>621357.80000000005</v>
      </c>
      <c r="P39" s="18">
        <v>621357.80000000005</v>
      </c>
      <c r="Q39" s="18">
        <v>0</v>
      </c>
      <c r="R39" s="18">
        <v>-3670.58</v>
      </c>
      <c r="S39" s="18">
        <v>0</v>
      </c>
      <c r="T39" s="17" t="s">
        <v>431</v>
      </c>
      <c r="U39" s="17" t="s">
        <v>432</v>
      </c>
      <c r="V39" s="17" t="s">
        <v>837</v>
      </c>
      <c r="W39" s="17" t="s">
        <v>838</v>
      </c>
      <c r="X39" s="17" t="s">
        <v>435</v>
      </c>
      <c r="Y39" s="17" t="s">
        <v>436</v>
      </c>
      <c r="Z39" s="17" t="s">
        <v>437</v>
      </c>
      <c r="AA39" s="17" t="s">
        <v>431</v>
      </c>
      <c r="AB39" s="17" t="s">
        <v>438</v>
      </c>
      <c r="AC39" s="17" t="s">
        <v>438</v>
      </c>
      <c r="AD39" s="17" t="s">
        <v>438</v>
      </c>
      <c r="AE39" s="17" t="s">
        <v>438</v>
      </c>
      <c r="AF39" s="17" t="s">
        <v>439</v>
      </c>
      <c r="AG39" s="17" t="s">
        <v>438</v>
      </c>
      <c r="AH39" s="17" t="s">
        <v>438</v>
      </c>
      <c r="AI39" s="17" t="s">
        <v>440</v>
      </c>
      <c r="AJ39" s="17" t="s">
        <v>441</v>
      </c>
      <c r="AK39" s="17" t="s">
        <v>442</v>
      </c>
      <c r="AL39" s="18">
        <v>0</v>
      </c>
      <c r="AM39" s="17" t="s">
        <v>438</v>
      </c>
      <c r="AN39" s="21">
        <v>0</v>
      </c>
      <c r="AO39" s="17" t="s">
        <v>438</v>
      </c>
      <c r="AP39" s="21">
        <v>0</v>
      </c>
      <c r="AQ39" s="17" t="s">
        <v>438</v>
      </c>
      <c r="AR39" s="22" t="s">
        <v>443</v>
      </c>
      <c r="AS39" s="17" t="s">
        <v>438</v>
      </c>
      <c r="AT39" s="17" t="s">
        <v>438</v>
      </c>
      <c r="AU39" s="17" t="s">
        <v>438</v>
      </c>
      <c r="AV39" s="17" t="s">
        <v>438</v>
      </c>
      <c r="AW39" s="17" t="s">
        <v>438</v>
      </c>
      <c r="AX39" s="17" t="s">
        <v>839</v>
      </c>
      <c r="AY39" s="17" t="s">
        <v>437</v>
      </c>
      <c r="AZ39" s="17" t="s">
        <v>445</v>
      </c>
      <c r="BA39" s="18">
        <v>0</v>
      </c>
      <c r="BB39" s="21">
        <v>0</v>
      </c>
      <c r="BC39" s="21">
        <v>0</v>
      </c>
      <c r="BD39" s="17" t="s">
        <v>438</v>
      </c>
      <c r="BE39" s="21">
        <v>0</v>
      </c>
      <c r="BF39" s="17" t="s">
        <v>446</v>
      </c>
      <c r="BG39" s="20">
        <v>0</v>
      </c>
      <c r="BH39" s="20">
        <v>0</v>
      </c>
      <c r="BI39" s="18">
        <v>-0.59</v>
      </c>
      <c r="BJ39" s="17" t="s">
        <v>447</v>
      </c>
      <c r="BK39" s="17" t="s">
        <v>438</v>
      </c>
      <c r="BL39" s="19"/>
      <c r="BM39" s="17" t="s">
        <v>448</v>
      </c>
      <c r="BN39" s="23">
        <v>0</v>
      </c>
      <c r="BO39" s="17" t="s">
        <v>438</v>
      </c>
      <c r="BP39" s="17" t="s">
        <v>438</v>
      </c>
      <c r="BQ39" s="17" t="s">
        <v>438</v>
      </c>
      <c r="BR39" s="17" t="s">
        <v>436</v>
      </c>
      <c r="BS39" s="19"/>
      <c r="BT39" s="19"/>
      <c r="BU39" s="17" t="s">
        <v>438</v>
      </c>
      <c r="BV39" s="19"/>
      <c r="BW39" s="17" t="s">
        <v>438</v>
      </c>
      <c r="BX39" s="17" t="s">
        <v>438</v>
      </c>
      <c r="BY39" s="17" t="s">
        <v>438</v>
      </c>
      <c r="BZ39" s="17" t="s">
        <v>438</v>
      </c>
      <c r="CA39" s="17" t="s">
        <v>438</v>
      </c>
      <c r="CB39" s="17" t="s">
        <v>438</v>
      </c>
      <c r="CC39" s="17" t="s">
        <v>437</v>
      </c>
      <c r="CD39" s="17" t="s">
        <v>438</v>
      </c>
      <c r="CE39" s="17" t="s">
        <v>438</v>
      </c>
      <c r="CF39" s="18">
        <v>49662896.729999997</v>
      </c>
      <c r="CG39" s="18">
        <v>0</v>
      </c>
      <c r="CH39" s="18">
        <v>0</v>
      </c>
      <c r="CI39" s="17" t="s">
        <v>438</v>
      </c>
      <c r="CJ39" s="17" t="s">
        <v>436</v>
      </c>
      <c r="CK39" s="17" t="s">
        <v>438</v>
      </c>
      <c r="CL39" s="18">
        <v>625028.38</v>
      </c>
      <c r="CM39" s="17" t="s">
        <v>438</v>
      </c>
      <c r="CN39" s="18">
        <v>0</v>
      </c>
      <c r="CO39" s="18">
        <v>0</v>
      </c>
      <c r="CP39" s="17" t="s">
        <v>449</v>
      </c>
      <c r="CQ39" s="20">
        <v>0</v>
      </c>
      <c r="CR39" s="18">
        <v>625028.38</v>
      </c>
      <c r="CS39" s="18">
        <v>0</v>
      </c>
      <c r="CT39" s="17" t="s">
        <v>449</v>
      </c>
      <c r="CU39" s="17" t="s">
        <v>438</v>
      </c>
      <c r="CV39" s="18">
        <v>0</v>
      </c>
      <c r="CW39" s="17" t="s">
        <v>438</v>
      </c>
      <c r="CX39" s="18">
        <v>0</v>
      </c>
      <c r="CY39" s="17" t="s">
        <v>438</v>
      </c>
      <c r="CZ39" s="17" t="s">
        <v>449</v>
      </c>
      <c r="DA39" s="17" t="s">
        <v>438</v>
      </c>
      <c r="DB39" s="18">
        <v>0</v>
      </c>
      <c r="DC39" s="18">
        <v>10</v>
      </c>
      <c r="DD39" s="17" t="s">
        <v>449</v>
      </c>
      <c r="DE39" s="17" t="s">
        <v>450</v>
      </c>
      <c r="DF39" s="19">
        <v>44817</v>
      </c>
      <c r="DG39" s="18">
        <v>625028.38</v>
      </c>
      <c r="DH39" s="19"/>
      <c r="DI39" s="18">
        <v>0</v>
      </c>
      <c r="DJ39" s="17" t="s">
        <v>447</v>
      </c>
      <c r="DK39" s="17" t="s">
        <v>449</v>
      </c>
      <c r="DL39" s="17" t="s">
        <v>451</v>
      </c>
      <c r="DM39" s="18">
        <v>625028.38</v>
      </c>
      <c r="DN39" s="17" t="s">
        <v>449</v>
      </c>
      <c r="DO39" s="17" t="s">
        <v>438</v>
      </c>
      <c r="DP39" s="18">
        <v>0</v>
      </c>
      <c r="DQ39" s="19"/>
      <c r="DR39" s="18">
        <v>0</v>
      </c>
      <c r="DS39" s="17" t="s">
        <v>452</v>
      </c>
      <c r="DT39" s="17" t="s">
        <v>449</v>
      </c>
      <c r="DU39" s="17" t="s">
        <v>453</v>
      </c>
      <c r="DV39" s="18">
        <v>0</v>
      </c>
      <c r="DW39" s="17" t="s">
        <v>454</v>
      </c>
      <c r="DX39" s="17" t="s">
        <v>449</v>
      </c>
      <c r="DY39" s="17" t="s">
        <v>455</v>
      </c>
      <c r="DZ39" s="18">
        <v>0</v>
      </c>
      <c r="EA39" s="17" t="s">
        <v>456</v>
      </c>
      <c r="EB39" s="18">
        <v>0</v>
      </c>
      <c r="EC39" s="17" t="s">
        <v>438</v>
      </c>
      <c r="ED39" s="18">
        <v>0</v>
      </c>
      <c r="EE39" s="17" t="s">
        <v>438</v>
      </c>
      <c r="EF39" s="17" t="s">
        <v>449</v>
      </c>
      <c r="EG39" s="19">
        <v>44816</v>
      </c>
      <c r="EH39" s="18">
        <v>0</v>
      </c>
      <c r="EI39" s="17" t="s">
        <v>438</v>
      </c>
      <c r="EJ39" s="17" t="s">
        <v>449</v>
      </c>
      <c r="EK39" s="17" t="s">
        <v>457</v>
      </c>
      <c r="EL39" s="18">
        <v>0</v>
      </c>
      <c r="EM39" s="24">
        <v>0</v>
      </c>
      <c r="EN39" s="18">
        <v>0</v>
      </c>
      <c r="EO39" s="17" t="s">
        <v>458</v>
      </c>
      <c r="EP39" s="17" t="s">
        <v>449</v>
      </c>
      <c r="EQ39" s="20">
        <v>1.2511509999999999</v>
      </c>
      <c r="ER39" s="18">
        <v>0</v>
      </c>
      <c r="ES39" s="20">
        <v>0</v>
      </c>
      <c r="ET39" s="17" t="s">
        <v>449</v>
      </c>
      <c r="EU39" s="18">
        <v>0</v>
      </c>
      <c r="EV39" s="18">
        <v>0</v>
      </c>
      <c r="EW39" s="20">
        <v>1.2511509999999999</v>
      </c>
      <c r="EX39" s="18">
        <v>0</v>
      </c>
      <c r="EY39" s="18">
        <v>159389135.09</v>
      </c>
      <c r="EZ39" s="17" t="s">
        <v>438</v>
      </c>
      <c r="FA39" s="18">
        <v>0</v>
      </c>
      <c r="FB39" s="18">
        <v>0</v>
      </c>
      <c r="FC39" s="17" t="s">
        <v>436</v>
      </c>
      <c r="FD39" s="17" t="s">
        <v>438</v>
      </c>
      <c r="FE39" s="17" t="s">
        <v>459</v>
      </c>
      <c r="FF39" s="18">
        <v>0</v>
      </c>
      <c r="FG39" s="17" t="s">
        <v>459</v>
      </c>
      <c r="FH39" s="17" t="s">
        <v>460</v>
      </c>
      <c r="FI39" s="18">
        <v>0</v>
      </c>
      <c r="FJ39" s="17" t="s">
        <v>461</v>
      </c>
      <c r="FK39" s="17" t="s">
        <v>449</v>
      </c>
      <c r="FL39" s="19"/>
      <c r="FM39" s="18">
        <v>625028.38</v>
      </c>
      <c r="FN39" s="19"/>
      <c r="FO39" s="17" t="s">
        <v>449</v>
      </c>
      <c r="FP39" s="17" t="s">
        <v>428</v>
      </c>
      <c r="FQ39" s="18">
        <v>0</v>
      </c>
      <c r="FR39" s="17" t="s">
        <v>457</v>
      </c>
      <c r="FS39" s="18">
        <v>0</v>
      </c>
      <c r="FT39" s="17" t="s">
        <v>457</v>
      </c>
      <c r="FU39" s="17" t="s">
        <v>449</v>
      </c>
      <c r="FV39" s="24">
        <v>0</v>
      </c>
      <c r="FW39" s="18">
        <v>0</v>
      </c>
      <c r="FX39" s="24">
        <v>0</v>
      </c>
      <c r="FY39" s="17" t="s">
        <v>438</v>
      </c>
      <c r="FZ39" s="18">
        <v>0</v>
      </c>
      <c r="GA39" s="19"/>
      <c r="GB39" s="18">
        <v>0</v>
      </c>
      <c r="GC39" s="17" t="s">
        <v>438</v>
      </c>
      <c r="GD39" s="18">
        <v>0</v>
      </c>
      <c r="GE39" s="17" t="s">
        <v>438</v>
      </c>
      <c r="GF39" s="18">
        <v>0</v>
      </c>
      <c r="GG39" s="17" t="s">
        <v>438</v>
      </c>
      <c r="GH39" s="18">
        <v>0</v>
      </c>
      <c r="GI39" s="17" t="s">
        <v>438</v>
      </c>
      <c r="GJ39" s="18">
        <v>0</v>
      </c>
      <c r="GK39" s="18">
        <v>0</v>
      </c>
      <c r="GL39" s="18">
        <v>-3670.58</v>
      </c>
      <c r="GM39" s="18">
        <v>0</v>
      </c>
      <c r="GN39" s="18">
        <v>0</v>
      </c>
      <c r="GO39" s="25">
        <v>0</v>
      </c>
      <c r="GP39" s="17" t="s">
        <v>449</v>
      </c>
      <c r="GQ39" s="25">
        <v>0</v>
      </c>
      <c r="GR39" s="18">
        <v>0</v>
      </c>
      <c r="GS39" s="20">
        <v>0</v>
      </c>
      <c r="GT39" s="18">
        <v>3670.58</v>
      </c>
      <c r="GU39" s="20">
        <v>0</v>
      </c>
      <c r="GV39" s="18">
        <v>-3670.58</v>
      </c>
      <c r="GW39" s="17" t="s">
        <v>817</v>
      </c>
      <c r="GX39" s="17" t="s">
        <v>449</v>
      </c>
      <c r="GY39" s="17" t="s">
        <v>818</v>
      </c>
      <c r="GZ39" s="18">
        <v>0</v>
      </c>
      <c r="HA39" s="17" t="s">
        <v>438</v>
      </c>
      <c r="HB39" s="18">
        <v>3670.58</v>
      </c>
      <c r="HC39" s="17" t="s">
        <v>438</v>
      </c>
      <c r="HD39" s="18">
        <v>0</v>
      </c>
      <c r="HE39" s="17" t="s">
        <v>438</v>
      </c>
      <c r="HF39" s="17" t="s">
        <v>449</v>
      </c>
      <c r="HG39" s="17" t="s">
        <v>464</v>
      </c>
      <c r="HH39" s="18">
        <v>0</v>
      </c>
      <c r="HI39" s="17" t="s">
        <v>438</v>
      </c>
      <c r="HJ39" s="18">
        <v>0</v>
      </c>
      <c r="HK39" s="17" t="s">
        <v>465</v>
      </c>
      <c r="HL39" s="18">
        <v>0</v>
      </c>
      <c r="HM39" s="20">
        <v>0</v>
      </c>
      <c r="HN39" s="17" t="s">
        <v>449</v>
      </c>
      <c r="HO39" s="17" t="s">
        <v>438</v>
      </c>
      <c r="HP39" s="18">
        <v>0</v>
      </c>
      <c r="HQ39" s="17" t="s">
        <v>438</v>
      </c>
      <c r="HR39" s="18">
        <v>0</v>
      </c>
      <c r="HS39" s="17" t="s">
        <v>438</v>
      </c>
      <c r="HT39" s="18">
        <v>0</v>
      </c>
      <c r="HU39" s="17" t="s">
        <v>438</v>
      </c>
      <c r="HV39" s="17" t="s">
        <v>449</v>
      </c>
      <c r="HW39" s="17" t="s">
        <v>438</v>
      </c>
      <c r="HX39" s="18">
        <v>0</v>
      </c>
      <c r="HY39" s="20">
        <v>0</v>
      </c>
      <c r="HZ39" s="18">
        <v>0</v>
      </c>
      <c r="IA39" s="20">
        <v>0</v>
      </c>
      <c r="IB39" s="18">
        <v>0</v>
      </c>
      <c r="IC39" s="17" t="s">
        <v>466</v>
      </c>
      <c r="ID39" s="18">
        <v>0</v>
      </c>
      <c r="IE39" s="20">
        <v>0</v>
      </c>
      <c r="IF39" s="17" t="s">
        <v>449</v>
      </c>
      <c r="IG39" s="24">
        <v>0</v>
      </c>
      <c r="IH39" s="18">
        <v>0</v>
      </c>
      <c r="II39" s="17" t="s">
        <v>438</v>
      </c>
      <c r="IJ39" s="18">
        <v>0</v>
      </c>
      <c r="IK39" s="17" t="s">
        <v>438</v>
      </c>
      <c r="IL39" s="18">
        <v>0</v>
      </c>
      <c r="IM39" s="17" t="s">
        <v>438</v>
      </c>
      <c r="IN39" s="17" t="s">
        <v>449</v>
      </c>
      <c r="IO39" s="17" t="s">
        <v>438</v>
      </c>
      <c r="IP39" s="18">
        <v>0</v>
      </c>
      <c r="IQ39" s="17" t="s">
        <v>438</v>
      </c>
      <c r="IR39" s="18">
        <v>0</v>
      </c>
      <c r="IS39" s="17" t="s">
        <v>438</v>
      </c>
      <c r="IT39" s="18">
        <v>0</v>
      </c>
      <c r="IU39" s="17" t="s">
        <v>438</v>
      </c>
      <c r="IV39" s="17" t="s">
        <v>449</v>
      </c>
      <c r="IW39" s="17" t="s">
        <v>438</v>
      </c>
      <c r="IX39" s="18">
        <v>0</v>
      </c>
      <c r="IY39" s="17" t="s">
        <v>438</v>
      </c>
      <c r="IZ39" s="18">
        <v>0</v>
      </c>
      <c r="JA39" s="17" t="s">
        <v>467</v>
      </c>
      <c r="JB39" s="18">
        <v>0</v>
      </c>
      <c r="JC39" s="17" t="s">
        <v>468</v>
      </c>
      <c r="JD39" s="17" t="s">
        <v>449</v>
      </c>
      <c r="JE39" s="18">
        <v>0</v>
      </c>
      <c r="JF39" s="19"/>
      <c r="JG39" s="17" t="s">
        <v>449</v>
      </c>
      <c r="JH39" s="19"/>
      <c r="JI39" s="18">
        <v>0</v>
      </c>
      <c r="JJ39" s="17" t="s">
        <v>438</v>
      </c>
      <c r="JK39" s="17" t="s">
        <v>449</v>
      </c>
      <c r="JL39" s="17" t="s">
        <v>438</v>
      </c>
      <c r="JM39" s="18">
        <v>0</v>
      </c>
      <c r="JN39" s="26">
        <v>0</v>
      </c>
      <c r="JO39" s="17" t="s">
        <v>449</v>
      </c>
      <c r="JP39" s="20">
        <v>160.593109</v>
      </c>
      <c r="JQ39" s="18">
        <v>0</v>
      </c>
      <c r="JR39" s="17" t="s">
        <v>449</v>
      </c>
      <c r="JS39" s="17" t="s">
        <v>438</v>
      </c>
      <c r="JT39" s="17" t="s">
        <v>438</v>
      </c>
      <c r="JU39" s="18">
        <v>0</v>
      </c>
      <c r="JV39" s="17" t="s">
        <v>438</v>
      </c>
      <c r="JW39" s="17" t="s">
        <v>449</v>
      </c>
      <c r="JX39" s="24">
        <v>0</v>
      </c>
      <c r="JY39" s="18">
        <v>621357.80000000005</v>
      </c>
      <c r="JZ39" s="19"/>
      <c r="KA39" s="17" t="s">
        <v>449</v>
      </c>
      <c r="KB39" s="26">
        <v>0</v>
      </c>
      <c r="KC39" s="18">
        <v>621357.80000000005</v>
      </c>
      <c r="KD39" s="25">
        <v>0</v>
      </c>
      <c r="KE39" s="18">
        <v>0</v>
      </c>
      <c r="KF39" s="25">
        <v>0</v>
      </c>
      <c r="KG39" s="17" t="s">
        <v>449</v>
      </c>
      <c r="KH39" s="25">
        <v>0</v>
      </c>
      <c r="KI39" s="18">
        <v>621357.80000000005</v>
      </c>
      <c r="KJ39" s="26">
        <v>0</v>
      </c>
      <c r="KK39" s="17" t="s">
        <v>449</v>
      </c>
      <c r="KL39" s="25">
        <v>0</v>
      </c>
      <c r="KM39" s="18">
        <v>0</v>
      </c>
      <c r="KN39" s="25">
        <v>0</v>
      </c>
      <c r="KO39" s="18">
        <v>0</v>
      </c>
      <c r="KP39" s="25">
        <v>0</v>
      </c>
      <c r="KQ39" s="17" t="s">
        <v>438</v>
      </c>
      <c r="KR39" s="17" t="s">
        <v>840</v>
      </c>
      <c r="KS39" s="18">
        <v>0</v>
      </c>
      <c r="KT39" s="17" t="s">
        <v>841</v>
      </c>
      <c r="KU39" s="17" t="s">
        <v>438</v>
      </c>
      <c r="KV39" s="17" t="s">
        <v>438</v>
      </c>
      <c r="KW39" s="18">
        <v>0</v>
      </c>
      <c r="KX39" s="17" t="s">
        <v>438</v>
      </c>
      <c r="KY39" s="18">
        <v>0</v>
      </c>
      <c r="KZ39" s="17" t="s">
        <v>438</v>
      </c>
      <c r="LA39" s="17" t="s">
        <v>438</v>
      </c>
      <c r="LB39" s="17" t="s">
        <v>438</v>
      </c>
      <c r="LC39" s="18">
        <v>0</v>
      </c>
      <c r="LD39" s="17" t="s">
        <v>438</v>
      </c>
      <c r="LE39" s="17" t="s">
        <v>438</v>
      </c>
      <c r="LF39" s="17" t="s">
        <v>438</v>
      </c>
      <c r="LG39" s="18">
        <v>0</v>
      </c>
      <c r="LH39" s="17" t="s">
        <v>438</v>
      </c>
      <c r="LI39" s="18">
        <v>0</v>
      </c>
      <c r="LJ39" s="17" t="s">
        <v>438</v>
      </c>
      <c r="LK39" s="17" t="s">
        <v>438</v>
      </c>
      <c r="LL39" s="17" t="s">
        <v>438</v>
      </c>
      <c r="LM39" s="18">
        <v>0</v>
      </c>
      <c r="LN39" s="17" t="s">
        <v>438</v>
      </c>
      <c r="LO39" s="17" t="s">
        <v>438</v>
      </c>
      <c r="LP39" s="17" t="s">
        <v>438</v>
      </c>
      <c r="LQ39" s="18">
        <v>0</v>
      </c>
      <c r="LR39" s="18">
        <v>0</v>
      </c>
      <c r="LS39" s="17" t="s">
        <v>438</v>
      </c>
      <c r="LT39" s="20">
        <v>0</v>
      </c>
      <c r="LU39" s="18">
        <v>0</v>
      </c>
      <c r="LV39" s="18">
        <v>0</v>
      </c>
      <c r="LW39" s="17" t="s">
        <v>449</v>
      </c>
      <c r="LX39" s="17" t="s">
        <v>438</v>
      </c>
      <c r="LY39" s="18">
        <v>0</v>
      </c>
      <c r="LZ39" s="19">
        <v>44834</v>
      </c>
      <c r="MA39" s="17" t="s">
        <v>449</v>
      </c>
      <c r="MB39" s="17" t="s">
        <v>438</v>
      </c>
      <c r="MC39" s="18">
        <v>0</v>
      </c>
      <c r="MD39" s="19"/>
      <c r="ME39" s="17" t="s">
        <v>449</v>
      </c>
      <c r="MF39" s="23">
        <v>0</v>
      </c>
      <c r="MG39" s="18">
        <v>0</v>
      </c>
      <c r="MH39" s="17" t="s">
        <v>438</v>
      </c>
      <c r="MI39" s="17" t="s">
        <v>449</v>
      </c>
      <c r="MJ39" s="17" t="s">
        <v>438</v>
      </c>
      <c r="MK39" s="18">
        <v>0</v>
      </c>
      <c r="ML39" s="17" t="s">
        <v>438</v>
      </c>
      <c r="MM39" s="18">
        <v>0</v>
      </c>
      <c r="MN39" s="17" t="s">
        <v>471</v>
      </c>
      <c r="MO39" s="17" t="s">
        <v>449</v>
      </c>
      <c r="MP39" s="17" t="s">
        <v>438</v>
      </c>
      <c r="MQ39" s="18">
        <v>0</v>
      </c>
      <c r="MR39" s="17" t="s">
        <v>438</v>
      </c>
      <c r="MS39" s="17" t="s">
        <v>449</v>
      </c>
      <c r="MT39" s="17" t="s">
        <v>438</v>
      </c>
      <c r="MU39" s="18">
        <v>0</v>
      </c>
      <c r="MV39" s="17" t="s">
        <v>438</v>
      </c>
      <c r="MW39" s="18">
        <v>0</v>
      </c>
      <c r="MX39" s="17" t="s">
        <v>438</v>
      </c>
      <c r="MY39" s="17" t="s">
        <v>438</v>
      </c>
      <c r="MZ39" s="18">
        <v>0</v>
      </c>
      <c r="NA39" s="17" t="s">
        <v>472</v>
      </c>
      <c r="NB39" s="17" t="s">
        <v>438</v>
      </c>
      <c r="NC39" s="18">
        <v>621357.80000000005</v>
      </c>
      <c r="ND39" s="18">
        <v>0</v>
      </c>
      <c r="NE39" s="18">
        <v>621357.80000000005</v>
      </c>
      <c r="NF39" s="17" t="s">
        <v>438</v>
      </c>
      <c r="NG39" s="18">
        <v>621357.80000000005</v>
      </c>
      <c r="NH39" s="18">
        <v>0</v>
      </c>
      <c r="NI39" s="18">
        <v>0</v>
      </c>
      <c r="NJ39" s="17" t="s">
        <v>438</v>
      </c>
      <c r="NK39" s="18">
        <v>-3670.58</v>
      </c>
      <c r="NL39" s="18">
        <v>0</v>
      </c>
      <c r="NM39" s="18">
        <v>-3670.58</v>
      </c>
      <c r="NN39" s="17" t="s">
        <v>438</v>
      </c>
      <c r="NO39" s="17" t="s">
        <v>473</v>
      </c>
      <c r="NP39" s="18">
        <v>0</v>
      </c>
      <c r="NQ39" s="20">
        <v>0</v>
      </c>
      <c r="NR39" s="17" t="s">
        <v>438</v>
      </c>
      <c r="NS39" s="20">
        <v>0</v>
      </c>
      <c r="NT39" s="18">
        <v>0</v>
      </c>
      <c r="NU39" s="18">
        <v>0</v>
      </c>
      <c r="NV39" s="17" t="s">
        <v>438</v>
      </c>
      <c r="NW39" s="18">
        <v>0</v>
      </c>
      <c r="NX39" s="18">
        <v>0</v>
      </c>
      <c r="NY39" s="17" t="s">
        <v>438</v>
      </c>
      <c r="NZ39" s="17" t="s">
        <v>438</v>
      </c>
      <c r="OA39" s="18">
        <v>621357.80000000005</v>
      </c>
      <c r="OB39" s="18">
        <v>0</v>
      </c>
      <c r="OC39" s="17" t="s">
        <v>438</v>
      </c>
      <c r="OD39" s="17" t="s">
        <v>438</v>
      </c>
      <c r="OE39" s="17" t="s">
        <v>438</v>
      </c>
      <c r="OF39" s="18">
        <v>0</v>
      </c>
      <c r="OG39" s="17" t="s">
        <v>438</v>
      </c>
      <c r="OH39" s="17" t="s">
        <v>438</v>
      </c>
      <c r="OI39" s="17" t="s">
        <v>438</v>
      </c>
      <c r="OJ39" s="18">
        <v>0</v>
      </c>
      <c r="OK39" s="17" t="s">
        <v>438</v>
      </c>
      <c r="OL39" s="17" t="s">
        <v>438</v>
      </c>
      <c r="OM39" s="17" t="s">
        <v>438</v>
      </c>
      <c r="ON39" s="18">
        <v>0</v>
      </c>
      <c r="OO39" s="17" t="s">
        <v>438</v>
      </c>
      <c r="OP39" s="17" t="s">
        <v>438</v>
      </c>
      <c r="OQ39" s="17" t="s">
        <v>666</v>
      </c>
      <c r="OR39" s="18">
        <v>0</v>
      </c>
      <c r="OS39" s="17" t="s">
        <v>438</v>
      </c>
      <c r="OT39" s="17" t="s">
        <v>438</v>
      </c>
      <c r="OU39" s="17" t="s">
        <v>438</v>
      </c>
      <c r="OV39" s="18">
        <v>0</v>
      </c>
      <c r="OW39" s="17" t="s">
        <v>438</v>
      </c>
      <c r="OX39" s="17" t="s">
        <v>438</v>
      </c>
      <c r="OY39" s="17" t="s">
        <v>427</v>
      </c>
      <c r="OZ39" s="18">
        <v>0</v>
      </c>
      <c r="PA39" s="18">
        <v>0</v>
      </c>
      <c r="PB39" s="18">
        <v>0</v>
      </c>
      <c r="PC39" s="21">
        <v>1</v>
      </c>
      <c r="PD39" s="17" t="s">
        <v>438</v>
      </c>
      <c r="PE39" s="17" t="s">
        <v>438</v>
      </c>
      <c r="PF39" s="17" t="s">
        <v>475</v>
      </c>
      <c r="PG39" s="17" t="s">
        <v>476</v>
      </c>
      <c r="PH39" s="17" t="s">
        <v>477</v>
      </c>
      <c r="PI39" s="17" t="s">
        <v>478</v>
      </c>
      <c r="PJ39" s="17" t="s">
        <v>436</v>
      </c>
      <c r="PK39" s="17" t="s">
        <v>437</v>
      </c>
      <c r="PL39" s="17" t="s">
        <v>842</v>
      </c>
      <c r="PM39" s="17" t="s">
        <v>843</v>
      </c>
      <c r="PN39" s="17" t="s">
        <v>676</v>
      </c>
      <c r="PO39" s="17" t="s">
        <v>482</v>
      </c>
      <c r="PP39" s="17" t="s">
        <v>817</v>
      </c>
      <c r="PQ39" s="17" t="s">
        <v>438</v>
      </c>
      <c r="PR39" s="19"/>
      <c r="PS39" s="19"/>
      <c r="PT39" s="17" t="s">
        <v>483</v>
      </c>
      <c r="PU39" s="17" t="s">
        <v>484</v>
      </c>
      <c r="PV39" s="20">
        <v>159.65</v>
      </c>
      <c r="PW39" s="18">
        <v>621357.80000000005</v>
      </c>
      <c r="PX39" s="17" t="s">
        <v>449</v>
      </c>
      <c r="PY39" s="17" t="s">
        <v>449</v>
      </c>
      <c r="PZ39" s="18">
        <v>621357.80000000005</v>
      </c>
      <c r="QA39" s="17" t="s">
        <v>449</v>
      </c>
      <c r="QB39" s="20">
        <v>160.593109</v>
      </c>
      <c r="QC39" s="17" t="s">
        <v>449</v>
      </c>
      <c r="QD39" s="20">
        <v>159.65</v>
      </c>
      <c r="QE39" s="17" t="s">
        <v>449</v>
      </c>
      <c r="QF39" s="17" t="s">
        <v>485</v>
      </c>
      <c r="QG39" s="20">
        <v>160.593109</v>
      </c>
      <c r="QH39" s="17" t="s">
        <v>449</v>
      </c>
      <c r="QI39" s="20">
        <v>159.65</v>
      </c>
      <c r="QJ39" s="17" t="s">
        <v>449</v>
      </c>
      <c r="QK39" s="17" t="s">
        <v>486</v>
      </c>
      <c r="QL39" s="17" t="s">
        <v>438</v>
      </c>
      <c r="QM39" s="17" t="s">
        <v>438</v>
      </c>
      <c r="QN39" s="17" t="s">
        <v>438</v>
      </c>
      <c r="QO39" s="17" t="s">
        <v>487</v>
      </c>
      <c r="QP39" s="17" t="s">
        <v>438</v>
      </c>
      <c r="QQ39" s="17" t="s">
        <v>488</v>
      </c>
      <c r="QR39" s="17" t="s">
        <v>438</v>
      </c>
      <c r="QS39" s="17" t="s">
        <v>438</v>
      </c>
      <c r="QT39" s="17" t="s">
        <v>489</v>
      </c>
      <c r="QU39" s="17" t="s">
        <v>490</v>
      </c>
      <c r="QV39" s="17" t="s">
        <v>844</v>
      </c>
      <c r="QW39" s="17" t="s">
        <v>491</v>
      </c>
      <c r="QX39" s="17" t="s">
        <v>823</v>
      </c>
      <c r="QY39" s="17" t="s">
        <v>438</v>
      </c>
      <c r="QZ39" s="17" t="s">
        <v>438</v>
      </c>
      <c r="RA39" s="17" t="s">
        <v>449</v>
      </c>
      <c r="RB39" s="17" t="s">
        <v>449</v>
      </c>
    </row>
    <row r="40" spans="1:470" outlineLevel="2" x14ac:dyDescent="0.25">
      <c r="A40" s="17" t="s">
        <v>425</v>
      </c>
      <c r="B40" s="17" t="s">
        <v>937</v>
      </c>
      <c r="C40" s="17" t="s">
        <v>427</v>
      </c>
      <c r="D40" s="17" t="s">
        <v>428</v>
      </c>
      <c r="E40" s="17" t="s">
        <v>938</v>
      </c>
      <c r="F40" s="17" t="s">
        <v>939</v>
      </c>
      <c r="G40" s="17">
        <v>9101</v>
      </c>
      <c r="H40" s="18">
        <v>0</v>
      </c>
      <c r="I40" s="19">
        <v>44834</v>
      </c>
      <c r="J40" s="20">
        <v>113</v>
      </c>
      <c r="K40" s="18">
        <v>434112.18</v>
      </c>
      <c r="L40" s="18">
        <v>434112.18</v>
      </c>
      <c r="M40" s="18">
        <v>434264.65</v>
      </c>
      <c r="N40" s="18">
        <v>434264.65</v>
      </c>
      <c r="O40" s="18">
        <v>434264.65</v>
      </c>
      <c r="P40" s="18">
        <v>434264.65</v>
      </c>
      <c r="Q40" s="18">
        <v>0</v>
      </c>
      <c r="R40" s="18">
        <v>152.47</v>
      </c>
      <c r="S40" s="18">
        <v>0</v>
      </c>
      <c r="T40" s="17" t="s">
        <v>431</v>
      </c>
      <c r="U40" s="17" t="s">
        <v>432</v>
      </c>
      <c r="V40" s="17" t="s">
        <v>940</v>
      </c>
      <c r="W40" s="17" t="s">
        <v>941</v>
      </c>
      <c r="X40" s="17" t="s">
        <v>435</v>
      </c>
      <c r="Y40" s="17" t="s">
        <v>436</v>
      </c>
      <c r="Z40" s="17" t="s">
        <v>437</v>
      </c>
      <c r="AA40" s="17" t="s">
        <v>431</v>
      </c>
      <c r="AB40" s="17" t="s">
        <v>438</v>
      </c>
      <c r="AC40" s="17" t="s">
        <v>438</v>
      </c>
      <c r="AD40" s="17" t="s">
        <v>438</v>
      </c>
      <c r="AE40" s="17" t="s">
        <v>438</v>
      </c>
      <c r="AF40" s="17" t="s">
        <v>439</v>
      </c>
      <c r="AG40" s="17" t="s">
        <v>438</v>
      </c>
      <c r="AH40" s="17" t="s">
        <v>438</v>
      </c>
      <c r="AI40" s="17" t="s">
        <v>440</v>
      </c>
      <c r="AJ40" s="17" t="s">
        <v>441</v>
      </c>
      <c r="AK40" s="17" t="s">
        <v>442</v>
      </c>
      <c r="AL40" s="18">
        <v>0</v>
      </c>
      <c r="AM40" s="17" t="s">
        <v>438</v>
      </c>
      <c r="AN40" s="21">
        <v>0</v>
      </c>
      <c r="AO40" s="17" t="s">
        <v>438</v>
      </c>
      <c r="AP40" s="21">
        <v>0</v>
      </c>
      <c r="AQ40" s="17" t="s">
        <v>438</v>
      </c>
      <c r="AR40" s="22" t="s">
        <v>443</v>
      </c>
      <c r="AS40" s="17" t="s">
        <v>438</v>
      </c>
      <c r="AT40" s="17" t="s">
        <v>438</v>
      </c>
      <c r="AU40" s="17" t="s">
        <v>438</v>
      </c>
      <c r="AV40" s="17" t="s">
        <v>438</v>
      </c>
      <c r="AW40" s="17" t="s">
        <v>438</v>
      </c>
      <c r="AX40" s="17" t="s">
        <v>942</v>
      </c>
      <c r="AY40" s="17" t="s">
        <v>437</v>
      </c>
      <c r="AZ40" s="17" t="s">
        <v>445</v>
      </c>
      <c r="BA40" s="18">
        <v>0</v>
      </c>
      <c r="BB40" s="21">
        <v>0</v>
      </c>
      <c r="BC40" s="21">
        <v>0</v>
      </c>
      <c r="BD40" s="17" t="s">
        <v>438</v>
      </c>
      <c r="BE40" s="21">
        <v>0</v>
      </c>
      <c r="BF40" s="17" t="s">
        <v>446</v>
      </c>
      <c r="BG40" s="20">
        <v>0</v>
      </c>
      <c r="BH40" s="20">
        <v>0</v>
      </c>
      <c r="BI40" s="18">
        <v>0.04</v>
      </c>
      <c r="BJ40" s="17" t="s">
        <v>447</v>
      </c>
      <c r="BK40" s="17" t="s">
        <v>438</v>
      </c>
      <c r="BL40" s="19"/>
      <c r="BM40" s="17" t="s">
        <v>448</v>
      </c>
      <c r="BN40" s="23">
        <v>0</v>
      </c>
      <c r="BO40" s="17" t="s">
        <v>438</v>
      </c>
      <c r="BP40" s="17" t="s">
        <v>438</v>
      </c>
      <c r="BQ40" s="17" t="s">
        <v>438</v>
      </c>
      <c r="BR40" s="17" t="s">
        <v>436</v>
      </c>
      <c r="BS40" s="19"/>
      <c r="BT40" s="19"/>
      <c r="BU40" s="17" t="s">
        <v>438</v>
      </c>
      <c r="BV40" s="19"/>
      <c r="BW40" s="17" t="s">
        <v>438</v>
      </c>
      <c r="BX40" s="17" t="s">
        <v>438</v>
      </c>
      <c r="BY40" s="17" t="s">
        <v>438</v>
      </c>
      <c r="BZ40" s="17" t="s">
        <v>438</v>
      </c>
      <c r="CA40" s="17" t="s">
        <v>438</v>
      </c>
      <c r="CB40" s="17" t="s">
        <v>438</v>
      </c>
      <c r="CC40" s="17" t="s">
        <v>437</v>
      </c>
      <c r="CD40" s="17" t="s">
        <v>438</v>
      </c>
      <c r="CE40" s="17" t="s">
        <v>438</v>
      </c>
      <c r="CF40" s="18">
        <v>49662896.729999997</v>
      </c>
      <c r="CG40" s="18">
        <v>0</v>
      </c>
      <c r="CH40" s="18">
        <v>0</v>
      </c>
      <c r="CI40" s="17" t="s">
        <v>438</v>
      </c>
      <c r="CJ40" s="17" t="s">
        <v>436</v>
      </c>
      <c r="CK40" s="17" t="s">
        <v>438</v>
      </c>
      <c r="CL40" s="18">
        <v>434112.18</v>
      </c>
      <c r="CM40" s="17" t="s">
        <v>438</v>
      </c>
      <c r="CN40" s="18">
        <v>0</v>
      </c>
      <c r="CO40" s="18">
        <v>0</v>
      </c>
      <c r="CP40" s="17" t="s">
        <v>449</v>
      </c>
      <c r="CQ40" s="20">
        <v>0</v>
      </c>
      <c r="CR40" s="18">
        <v>434112.18</v>
      </c>
      <c r="CS40" s="18">
        <v>0</v>
      </c>
      <c r="CT40" s="17" t="s">
        <v>449</v>
      </c>
      <c r="CU40" s="17" t="s">
        <v>438</v>
      </c>
      <c r="CV40" s="18">
        <v>0</v>
      </c>
      <c r="CW40" s="17" t="s">
        <v>438</v>
      </c>
      <c r="CX40" s="18">
        <v>0</v>
      </c>
      <c r="CY40" s="17" t="s">
        <v>438</v>
      </c>
      <c r="CZ40" s="17" t="s">
        <v>449</v>
      </c>
      <c r="DA40" s="17" t="s">
        <v>438</v>
      </c>
      <c r="DB40" s="18">
        <v>0</v>
      </c>
      <c r="DC40" s="18">
        <v>1</v>
      </c>
      <c r="DD40" s="17" t="s">
        <v>449</v>
      </c>
      <c r="DE40" s="17" t="s">
        <v>450</v>
      </c>
      <c r="DF40" s="19">
        <v>44823</v>
      </c>
      <c r="DG40" s="18">
        <v>434112.18</v>
      </c>
      <c r="DH40" s="19"/>
      <c r="DI40" s="18">
        <v>0</v>
      </c>
      <c r="DJ40" s="17" t="s">
        <v>447</v>
      </c>
      <c r="DK40" s="17" t="s">
        <v>449</v>
      </c>
      <c r="DL40" s="17" t="s">
        <v>451</v>
      </c>
      <c r="DM40" s="18">
        <v>434112.18</v>
      </c>
      <c r="DN40" s="17" t="s">
        <v>449</v>
      </c>
      <c r="DO40" s="17" t="s">
        <v>438</v>
      </c>
      <c r="DP40" s="18">
        <v>0</v>
      </c>
      <c r="DQ40" s="19"/>
      <c r="DR40" s="18">
        <v>0</v>
      </c>
      <c r="DS40" s="17" t="s">
        <v>452</v>
      </c>
      <c r="DT40" s="17" t="s">
        <v>449</v>
      </c>
      <c r="DU40" s="17" t="s">
        <v>453</v>
      </c>
      <c r="DV40" s="18">
        <v>0</v>
      </c>
      <c r="DW40" s="17" t="s">
        <v>454</v>
      </c>
      <c r="DX40" s="17" t="s">
        <v>449</v>
      </c>
      <c r="DY40" s="17" t="s">
        <v>455</v>
      </c>
      <c r="DZ40" s="18">
        <v>0</v>
      </c>
      <c r="EA40" s="17" t="s">
        <v>456</v>
      </c>
      <c r="EB40" s="18">
        <v>0</v>
      </c>
      <c r="EC40" s="17" t="s">
        <v>438</v>
      </c>
      <c r="ED40" s="18">
        <v>0</v>
      </c>
      <c r="EE40" s="17" t="s">
        <v>438</v>
      </c>
      <c r="EF40" s="17" t="s">
        <v>449</v>
      </c>
      <c r="EG40" s="19">
        <v>44816</v>
      </c>
      <c r="EH40" s="18">
        <v>0</v>
      </c>
      <c r="EI40" s="17" t="s">
        <v>438</v>
      </c>
      <c r="EJ40" s="17" t="s">
        <v>449</v>
      </c>
      <c r="EK40" s="17" t="s">
        <v>457</v>
      </c>
      <c r="EL40" s="18">
        <v>0</v>
      </c>
      <c r="EM40" s="24">
        <v>0</v>
      </c>
      <c r="EN40" s="18">
        <v>0</v>
      </c>
      <c r="EO40" s="17" t="s">
        <v>458</v>
      </c>
      <c r="EP40" s="17" t="s">
        <v>449</v>
      </c>
      <c r="EQ40" s="20">
        <v>0.87442500000000001</v>
      </c>
      <c r="ER40" s="18">
        <v>0</v>
      </c>
      <c r="ES40" s="20">
        <v>0</v>
      </c>
      <c r="ET40" s="17" t="s">
        <v>449</v>
      </c>
      <c r="EU40" s="18">
        <v>0</v>
      </c>
      <c r="EV40" s="18">
        <v>0</v>
      </c>
      <c r="EW40" s="20">
        <v>0.87442500000000001</v>
      </c>
      <c r="EX40" s="18">
        <v>0</v>
      </c>
      <c r="EY40" s="18">
        <v>159389135.09</v>
      </c>
      <c r="EZ40" s="17" t="s">
        <v>438</v>
      </c>
      <c r="FA40" s="18">
        <v>0</v>
      </c>
      <c r="FB40" s="18">
        <v>0</v>
      </c>
      <c r="FC40" s="17" t="s">
        <v>436</v>
      </c>
      <c r="FD40" s="17" t="s">
        <v>438</v>
      </c>
      <c r="FE40" s="17" t="s">
        <v>459</v>
      </c>
      <c r="FF40" s="18">
        <v>0</v>
      </c>
      <c r="FG40" s="17" t="s">
        <v>459</v>
      </c>
      <c r="FH40" s="17" t="s">
        <v>460</v>
      </c>
      <c r="FI40" s="18">
        <v>0</v>
      </c>
      <c r="FJ40" s="17" t="s">
        <v>461</v>
      </c>
      <c r="FK40" s="17" t="s">
        <v>449</v>
      </c>
      <c r="FL40" s="19"/>
      <c r="FM40" s="18">
        <v>434112.18</v>
      </c>
      <c r="FN40" s="19"/>
      <c r="FO40" s="17" t="s">
        <v>449</v>
      </c>
      <c r="FP40" s="17" t="s">
        <v>428</v>
      </c>
      <c r="FQ40" s="18">
        <v>0</v>
      </c>
      <c r="FR40" s="17" t="s">
        <v>457</v>
      </c>
      <c r="FS40" s="18">
        <v>0</v>
      </c>
      <c r="FT40" s="17" t="s">
        <v>457</v>
      </c>
      <c r="FU40" s="17" t="s">
        <v>449</v>
      </c>
      <c r="FV40" s="24">
        <v>0</v>
      </c>
      <c r="FW40" s="18">
        <v>0</v>
      </c>
      <c r="FX40" s="24">
        <v>0</v>
      </c>
      <c r="FY40" s="17" t="s">
        <v>438</v>
      </c>
      <c r="FZ40" s="18">
        <v>0</v>
      </c>
      <c r="GA40" s="19"/>
      <c r="GB40" s="18">
        <v>0</v>
      </c>
      <c r="GC40" s="17" t="s">
        <v>438</v>
      </c>
      <c r="GD40" s="18">
        <v>0</v>
      </c>
      <c r="GE40" s="17" t="s">
        <v>438</v>
      </c>
      <c r="GF40" s="18">
        <v>0</v>
      </c>
      <c r="GG40" s="17" t="s">
        <v>438</v>
      </c>
      <c r="GH40" s="18">
        <v>0</v>
      </c>
      <c r="GI40" s="17" t="s">
        <v>438</v>
      </c>
      <c r="GJ40" s="18">
        <v>0</v>
      </c>
      <c r="GK40" s="18">
        <v>0</v>
      </c>
      <c r="GL40" s="18">
        <v>152.47</v>
      </c>
      <c r="GM40" s="18">
        <v>0</v>
      </c>
      <c r="GN40" s="18">
        <v>0</v>
      </c>
      <c r="GO40" s="25">
        <v>0</v>
      </c>
      <c r="GP40" s="17" t="s">
        <v>449</v>
      </c>
      <c r="GQ40" s="25">
        <v>0</v>
      </c>
      <c r="GR40" s="18">
        <v>152.47</v>
      </c>
      <c r="GS40" s="20">
        <v>0</v>
      </c>
      <c r="GT40" s="18">
        <v>0</v>
      </c>
      <c r="GU40" s="20">
        <v>0</v>
      </c>
      <c r="GV40" s="18">
        <v>152.47</v>
      </c>
      <c r="GW40" s="17" t="s">
        <v>642</v>
      </c>
      <c r="GX40" s="17" t="s">
        <v>449</v>
      </c>
      <c r="GY40" s="17" t="s">
        <v>643</v>
      </c>
      <c r="GZ40" s="18">
        <v>152.47</v>
      </c>
      <c r="HA40" s="17" t="s">
        <v>438</v>
      </c>
      <c r="HB40" s="18">
        <v>0</v>
      </c>
      <c r="HC40" s="17" t="s">
        <v>438</v>
      </c>
      <c r="HD40" s="18">
        <v>0</v>
      </c>
      <c r="HE40" s="17" t="s">
        <v>438</v>
      </c>
      <c r="HF40" s="17" t="s">
        <v>449</v>
      </c>
      <c r="HG40" s="17" t="s">
        <v>464</v>
      </c>
      <c r="HH40" s="18">
        <v>0</v>
      </c>
      <c r="HI40" s="17" t="s">
        <v>438</v>
      </c>
      <c r="HJ40" s="18">
        <v>0</v>
      </c>
      <c r="HK40" s="17" t="s">
        <v>465</v>
      </c>
      <c r="HL40" s="18">
        <v>0</v>
      </c>
      <c r="HM40" s="20">
        <v>0</v>
      </c>
      <c r="HN40" s="17" t="s">
        <v>449</v>
      </c>
      <c r="HO40" s="17" t="s">
        <v>438</v>
      </c>
      <c r="HP40" s="18">
        <v>0</v>
      </c>
      <c r="HQ40" s="17" t="s">
        <v>438</v>
      </c>
      <c r="HR40" s="18">
        <v>0</v>
      </c>
      <c r="HS40" s="17" t="s">
        <v>438</v>
      </c>
      <c r="HT40" s="18">
        <v>0</v>
      </c>
      <c r="HU40" s="17" t="s">
        <v>438</v>
      </c>
      <c r="HV40" s="17" t="s">
        <v>449</v>
      </c>
      <c r="HW40" s="17" t="s">
        <v>438</v>
      </c>
      <c r="HX40" s="18">
        <v>0</v>
      </c>
      <c r="HY40" s="20">
        <v>0</v>
      </c>
      <c r="HZ40" s="18">
        <v>0</v>
      </c>
      <c r="IA40" s="20">
        <v>0</v>
      </c>
      <c r="IB40" s="18">
        <v>0</v>
      </c>
      <c r="IC40" s="17" t="s">
        <v>466</v>
      </c>
      <c r="ID40" s="18">
        <v>0</v>
      </c>
      <c r="IE40" s="20">
        <v>0</v>
      </c>
      <c r="IF40" s="17" t="s">
        <v>449</v>
      </c>
      <c r="IG40" s="24">
        <v>0</v>
      </c>
      <c r="IH40" s="18">
        <v>0</v>
      </c>
      <c r="II40" s="17" t="s">
        <v>438</v>
      </c>
      <c r="IJ40" s="18">
        <v>0</v>
      </c>
      <c r="IK40" s="17" t="s">
        <v>438</v>
      </c>
      <c r="IL40" s="18">
        <v>0</v>
      </c>
      <c r="IM40" s="17" t="s">
        <v>438</v>
      </c>
      <c r="IN40" s="17" t="s">
        <v>449</v>
      </c>
      <c r="IO40" s="17" t="s">
        <v>438</v>
      </c>
      <c r="IP40" s="18">
        <v>0</v>
      </c>
      <c r="IQ40" s="17" t="s">
        <v>438</v>
      </c>
      <c r="IR40" s="18">
        <v>0</v>
      </c>
      <c r="IS40" s="17" t="s">
        <v>438</v>
      </c>
      <c r="IT40" s="18">
        <v>0</v>
      </c>
      <c r="IU40" s="17" t="s">
        <v>438</v>
      </c>
      <c r="IV40" s="17" t="s">
        <v>449</v>
      </c>
      <c r="IW40" s="17" t="s">
        <v>438</v>
      </c>
      <c r="IX40" s="18">
        <v>0</v>
      </c>
      <c r="IY40" s="17" t="s">
        <v>438</v>
      </c>
      <c r="IZ40" s="18">
        <v>0</v>
      </c>
      <c r="JA40" s="17" t="s">
        <v>467</v>
      </c>
      <c r="JB40" s="18">
        <v>0</v>
      </c>
      <c r="JC40" s="17" t="s">
        <v>468</v>
      </c>
      <c r="JD40" s="17" t="s">
        <v>449</v>
      </c>
      <c r="JE40" s="18">
        <v>0</v>
      </c>
      <c r="JF40" s="19"/>
      <c r="JG40" s="17" t="s">
        <v>449</v>
      </c>
      <c r="JH40" s="19"/>
      <c r="JI40" s="18">
        <v>0</v>
      </c>
      <c r="JJ40" s="17" t="s">
        <v>438</v>
      </c>
      <c r="JK40" s="17" t="s">
        <v>449</v>
      </c>
      <c r="JL40" s="17" t="s">
        <v>438</v>
      </c>
      <c r="JM40" s="18">
        <v>0</v>
      </c>
      <c r="JN40" s="26">
        <v>0</v>
      </c>
      <c r="JO40" s="17" t="s">
        <v>449</v>
      </c>
      <c r="JP40" s="20">
        <v>3841.7007079999998</v>
      </c>
      <c r="JQ40" s="18">
        <v>0</v>
      </c>
      <c r="JR40" s="17" t="s">
        <v>449</v>
      </c>
      <c r="JS40" s="17" t="s">
        <v>438</v>
      </c>
      <c r="JT40" s="17" t="s">
        <v>438</v>
      </c>
      <c r="JU40" s="18">
        <v>0</v>
      </c>
      <c r="JV40" s="17" t="s">
        <v>438</v>
      </c>
      <c r="JW40" s="17" t="s">
        <v>449</v>
      </c>
      <c r="JX40" s="24">
        <v>0</v>
      </c>
      <c r="JY40" s="18">
        <v>434264.65</v>
      </c>
      <c r="JZ40" s="19"/>
      <c r="KA40" s="17" t="s">
        <v>449</v>
      </c>
      <c r="KB40" s="26">
        <v>0</v>
      </c>
      <c r="KC40" s="18">
        <v>434264.65</v>
      </c>
      <c r="KD40" s="25">
        <v>0</v>
      </c>
      <c r="KE40" s="18">
        <v>0</v>
      </c>
      <c r="KF40" s="25">
        <v>0</v>
      </c>
      <c r="KG40" s="17" t="s">
        <v>449</v>
      </c>
      <c r="KH40" s="25">
        <v>0</v>
      </c>
      <c r="KI40" s="18">
        <v>434264.65</v>
      </c>
      <c r="KJ40" s="26">
        <v>0</v>
      </c>
      <c r="KK40" s="17" t="s">
        <v>449</v>
      </c>
      <c r="KL40" s="25">
        <v>0</v>
      </c>
      <c r="KM40" s="18">
        <v>0</v>
      </c>
      <c r="KN40" s="25">
        <v>0</v>
      </c>
      <c r="KO40" s="18">
        <v>0</v>
      </c>
      <c r="KP40" s="25">
        <v>0</v>
      </c>
      <c r="KQ40" s="17" t="s">
        <v>438</v>
      </c>
      <c r="KR40" s="17" t="s">
        <v>943</v>
      </c>
      <c r="KS40" s="18">
        <v>0</v>
      </c>
      <c r="KT40" s="17" t="s">
        <v>944</v>
      </c>
      <c r="KU40" s="17" t="s">
        <v>438</v>
      </c>
      <c r="KV40" s="17" t="s">
        <v>438</v>
      </c>
      <c r="KW40" s="18">
        <v>0</v>
      </c>
      <c r="KX40" s="17" t="s">
        <v>438</v>
      </c>
      <c r="KY40" s="18">
        <v>0</v>
      </c>
      <c r="KZ40" s="17" t="s">
        <v>438</v>
      </c>
      <c r="LA40" s="17" t="s">
        <v>438</v>
      </c>
      <c r="LB40" s="17" t="s">
        <v>438</v>
      </c>
      <c r="LC40" s="18">
        <v>0</v>
      </c>
      <c r="LD40" s="17" t="s">
        <v>438</v>
      </c>
      <c r="LE40" s="17" t="s">
        <v>438</v>
      </c>
      <c r="LF40" s="17" t="s">
        <v>438</v>
      </c>
      <c r="LG40" s="18">
        <v>0</v>
      </c>
      <c r="LH40" s="17" t="s">
        <v>438</v>
      </c>
      <c r="LI40" s="18">
        <v>0</v>
      </c>
      <c r="LJ40" s="17" t="s">
        <v>438</v>
      </c>
      <c r="LK40" s="17" t="s">
        <v>438</v>
      </c>
      <c r="LL40" s="17" t="s">
        <v>438</v>
      </c>
      <c r="LM40" s="18">
        <v>0</v>
      </c>
      <c r="LN40" s="17" t="s">
        <v>438</v>
      </c>
      <c r="LO40" s="17" t="s">
        <v>438</v>
      </c>
      <c r="LP40" s="17" t="s">
        <v>438</v>
      </c>
      <c r="LQ40" s="18">
        <v>0</v>
      </c>
      <c r="LR40" s="18">
        <v>0</v>
      </c>
      <c r="LS40" s="17" t="s">
        <v>438</v>
      </c>
      <c r="LT40" s="20">
        <v>0</v>
      </c>
      <c r="LU40" s="18">
        <v>0</v>
      </c>
      <c r="LV40" s="18">
        <v>0</v>
      </c>
      <c r="LW40" s="17" t="s">
        <v>449</v>
      </c>
      <c r="LX40" s="17" t="s">
        <v>438</v>
      </c>
      <c r="LY40" s="18">
        <v>0</v>
      </c>
      <c r="LZ40" s="19">
        <v>44834</v>
      </c>
      <c r="MA40" s="17" t="s">
        <v>449</v>
      </c>
      <c r="MB40" s="17" t="s">
        <v>438</v>
      </c>
      <c r="MC40" s="18">
        <v>0</v>
      </c>
      <c r="MD40" s="19"/>
      <c r="ME40" s="17" t="s">
        <v>449</v>
      </c>
      <c r="MF40" s="23">
        <v>0</v>
      </c>
      <c r="MG40" s="18">
        <v>0</v>
      </c>
      <c r="MH40" s="17" t="s">
        <v>438</v>
      </c>
      <c r="MI40" s="17" t="s">
        <v>449</v>
      </c>
      <c r="MJ40" s="17" t="s">
        <v>438</v>
      </c>
      <c r="MK40" s="18">
        <v>0</v>
      </c>
      <c r="ML40" s="17" t="s">
        <v>438</v>
      </c>
      <c r="MM40" s="18">
        <v>0</v>
      </c>
      <c r="MN40" s="17" t="s">
        <v>471</v>
      </c>
      <c r="MO40" s="17" t="s">
        <v>449</v>
      </c>
      <c r="MP40" s="17" t="s">
        <v>438</v>
      </c>
      <c r="MQ40" s="18">
        <v>0</v>
      </c>
      <c r="MR40" s="17" t="s">
        <v>438</v>
      </c>
      <c r="MS40" s="17" t="s">
        <v>449</v>
      </c>
      <c r="MT40" s="17" t="s">
        <v>438</v>
      </c>
      <c r="MU40" s="18">
        <v>0</v>
      </c>
      <c r="MV40" s="17" t="s">
        <v>438</v>
      </c>
      <c r="MW40" s="18">
        <v>0</v>
      </c>
      <c r="MX40" s="17" t="s">
        <v>438</v>
      </c>
      <c r="MY40" s="17" t="s">
        <v>438</v>
      </c>
      <c r="MZ40" s="18">
        <v>0</v>
      </c>
      <c r="NA40" s="17" t="s">
        <v>472</v>
      </c>
      <c r="NB40" s="17" t="s">
        <v>438</v>
      </c>
      <c r="NC40" s="18">
        <v>434264.65</v>
      </c>
      <c r="ND40" s="18">
        <v>0</v>
      </c>
      <c r="NE40" s="18">
        <v>434264.65</v>
      </c>
      <c r="NF40" s="17" t="s">
        <v>438</v>
      </c>
      <c r="NG40" s="18">
        <v>434264.65</v>
      </c>
      <c r="NH40" s="18">
        <v>0</v>
      </c>
      <c r="NI40" s="18">
        <v>0</v>
      </c>
      <c r="NJ40" s="17" t="s">
        <v>438</v>
      </c>
      <c r="NK40" s="18">
        <v>152.47</v>
      </c>
      <c r="NL40" s="18">
        <v>0</v>
      </c>
      <c r="NM40" s="18">
        <v>152.47</v>
      </c>
      <c r="NN40" s="17" t="s">
        <v>438</v>
      </c>
      <c r="NO40" s="17" t="s">
        <v>473</v>
      </c>
      <c r="NP40" s="18">
        <v>0</v>
      </c>
      <c r="NQ40" s="20">
        <v>0</v>
      </c>
      <c r="NR40" s="17" t="s">
        <v>438</v>
      </c>
      <c r="NS40" s="20">
        <v>0</v>
      </c>
      <c r="NT40" s="18">
        <v>0</v>
      </c>
      <c r="NU40" s="18">
        <v>0</v>
      </c>
      <c r="NV40" s="17" t="s">
        <v>438</v>
      </c>
      <c r="NW40" s="18">
        <v>0</v>
      </c>
      <c r="NX40" s="18">
        <v>0</v>
      </c>
      <c r="NY40" s="17" t="s">
        <v>438</v>
      </c>
      <c r="NZ40" s="17" t="s">
        <v>438</v>
      </c>
      <c r="OA40" s="18">
        <v>434264.65</v>
      </c>
      <c r="OB40" s="18">
        <v>0</v>
      </c>
      <c r="OC40" s="17" t="s">
        <v>438</v>
      </c>
      <c r="OD40" s="17" t="s">
        <v>438</v>
      </c>
      <c r="OE40" s="17" t="s">
        <v>438</v>
      </c>
      <c r="OF40" s="18">
        <v>0</v>
      </c>
      <c r="OG40" s="17" t="s">
        <v>438</v>
      </c>
      <c r="OH40" s="17" t="s">
        <v>438</v>
      </c>
      <c r="OI40" s="17" t="s">
        <v>438</v>
      </c>
      <c r="OJ40" s="18">
        <v>0</v>
      </c>
      <c r="OK40" s="17" t="s">
        <v>438</v>
      </c>
      <c r="OL40" s="17" t="s">
        <v>438</v>
      </c>
      <c r="OM40" s="17" t="s">
        <v>438</v>
      </c>
      <c r="ON40" s="18">
        <v>0</v>
      </c>
      <c r="OO40" s="17" t="s">
        <v>438</v>
      </c>
      <c r="OP40" s="17" t="s">
        <v>438</v>
      </c>
      <c r="OQ40" s="17" t="s">
        <v>474</v>
      </c>
      <c r="OR40" s="18">
        <v>0</v>
      </c>
      <c r="OS40" s="17" t="s">
        <v>438</v>
      </c>
      <c r="OT40" s="17" t="s">
        <v>438</v>
      </c>
      <c r="OU40" s="17" t="s">
        <v>438</v>
      </c>
      <c r="OV40" s="18">
        <v>0</v>
      </c>
      <c r="OW40" s="17" t="s">
        <v>438</v>
      </c>
      <c r="OX40" s="17" t="s">
        <v>438</v>
      </c>
      <c r="OY40" s="17" t="s">
        <v>427</v>
      </c>
      <c r="OZ40" s="18">
        <v>0</v>
      </c>
      <c r="PA40" s="18">
        <v>0</v>
      </c>
      <c r="PB40" s="18">
        <v>0</v>
      </c>
      <c r="PC40" s="21">
        <v>1</v>
      </c>
      <c r="PD40" s="17" t="s">
        <v>438</v>
      </c>
      <c r="PE40" s="17" t="s">
        <v>438</v>
      </c>
      <c r="PF40" s="17" t="s">
        <v>475</v>
      </c>
      <c r="PG40" s="17" t="s">
        <v>476</v>
      </c>
      <c r="PH40" s="17" t="s">
        <v>477</v>
      </c>
      <c r="PI40" s="17" t="s">
        <v>478</v>
      </c>
      <c r="PJ40" s="17" t="s">
        <v>436</v>
      </c>
      <c r="PK40" s="17" t="s">
        <v>437</v>
      </c>
      <c r="PL40" s="17" t="s">
        <v>945</v>
      </c>
      <c r="PM40" s="17" t="s">
        <v>946</v>
      </c>
      <c r="PN40" s="17" t="s">
        <v>481</v>
      </c>
      <c r="PO40" s="17" t="s">
        <v>482</v>
      </c>
      <c r="PP40" s="17" t="s">
        <v>642</v>
      </c>
      <c r="PQ40" s="17" t="s">
        <v>438</v>
      </c>
      <c r="PR40" s="19"/>
      <c r="PS40" s="19"/>
      <c r="PT40" s="17" t="s">
        <v>483</v>
      </c>
      <c r="PU40" s="17" t="s">
        <v>484</v>
      </c>
      <c r="PV40" s="20">
        <v>3843.05</v>
      </c>
      <c r="PW40" s="18">
        <v>434264.65</v>
      </c>
      <c r="PX40" s="17" t="s">
        <v>449</v>
      </c>
      <c r="PY40" s="17" t="s">
        <v>449</v>
      </c>
      <c r="PZ40" s="18">
        <v>434264.65</v>
      </c>
      <c r="QA40" s="17" t="s">
        <v>449</v>
      </c>
      <c r="QB40" s="20">
        <v>3841.7007079999998</v>
      </c>
      <c r="QC40" s="17" t="s">
        <v>449</v>
      </c>
      <c r="QD40" s="20">
        <v>3843.05</v>
      </c>
      <c r="QE40" s="17" t="s">
        <v>449</v>
      </c>
      <c r="QF40" s="17" t="s">
        <v>485</v>
      </c>
      <c r="QG40" s="20">
        <v>3841.7007079999998</v>
      </c>
      <c r="QH40" s="17" t="s">
        <v>449</v>
      </c>
      <c r="QI40" s="20">
        <v>3843.05</v>
      </c>
      <c r="QJ40" s="17" t="s">
        <v>449</v>
      </c>
      <c r="QK40" s="17" t="s">
        <v>486</v>
      </c>
      <c r="QL40" s="17" t="s">
        <v>438</v>
      </c>
      <c r="QM40" s="17" t="s">
        <v>438</v>
      </c>
      <c r="QN40" s="17" t="s">
        <v>438</v>
      </c>
      <c r="QO40" s="17" t="s">
        <v>487</v>
      </c>
      <c r="QP40" s="17" t="s">
        <v>438</v>
      </c>
      <c r="QQ40" s="17" t="s">
        <v>488</v>
      </c>
      <c r="QR40" s="17" t="s">
        <v>438</v>
      </c>
      <c r="QS40" s="17" t="s">
        <v>438</v>
      </c>
      <c r="QT40" s="17" t="s">
        <v>489</v>
      </c>
      <c r="QU40" s="17" t="s">
        <v>490</v>
      </c>
      <c r="QV40" s="17" t="s">
        <v>425</v>
      </c>
      <c r="QW40" s="17" t="s">
        <v>491</v>
      </c>
      <c r="QX40" s="17" t="s">
        <v>648</v>
      </c>
      <c r="QY40" s="17" t="s">
        <v>438</v>
      </c>
      <c r="QZ40" s="17" t="s">
        <v>438</v>
      </c>
      <c r="RA40" s="17" t="s">
        <v>449</v>
      </c>
      <c r="RB40" s="17" t="s">
        <v>449</v>
      </c>
    </row>
    <row r="41" spans="1:470" outlineLevel="2" x14ac:dyDescent="0.25">
      <c r="A41" s="17" t="s">
        <v>425</v>
      </c>
      <c r="B41" s="17" t="s">
        <v>858</v>
      </c>
      <c r="C41" s="17" t="s">
        <v>427</v>
      </c>
      <c r="D41" s="17" t="s">
        <v>428</v>
      </c>
      <c r="E41" s="17" t="s">
        <v>859</v>
      </c>
      <c r="F41" s="17" t="s">
        <v>860</v>
      </c>
      <c r="G41" s="17">
        <v>9101</v>
      </c>
      <c r="H41" s="18">
        <v>0</v>
      </c>
      <c r="I41" s="19">
        <v>44834</v>
      </c>
      <c r="J41" s="20">
        <v>2537</v>
      </c>
      <c r="K41" s="18">
        <v>254486.73</v>
      </c>
      <c r="L41" s="18">
        <v>254486.73</v>
      </c>
      <c r="M41" s="18">
        <v>256110.15</v>
      </c>
      <c r="N41" s="18">
        <v>256110.15</v>
      </c>
      <c r="O41" s="18">
        <v>256110.15</v>
      </c>
      <c r="P41" s="18">
        <v>256110.15</v>
      </c>
      <c r="Q41" s="18">
        <v>0</v>
      </c>
      <c r="R41" s="18">
        <v>1623.42</v>
      </c>
      <c r="S41" s="18">
        <v>0</v>
      </c>
      <c r="T41" s="17" t="s">
        <v>431</v>
      </c>
      <c r="U41" s="17" t="s">
        <v>432</v>
      </c>
      <c r="V41" s="17" t="s">
        <v>861</v>
      </c>
      <c r="W41" s="17" t="s">
        <v>862</v>
      </c>
      <c r="X41" s="17" t="s">
        <v>435</v>
      </c>
      <c r="Y41" s="17" t="s">
        <v>436</v>
      </c>
      <c r="Z41" s="17" t="s">
        <v>437</v>
      </c>
      <c r="AA41" s="17" t="s">
        <v>431</v>
      </c>
      <c r="AB41" s="17" t="s">
        <v>438</v>
      </c>
      <c r="AC41" s="17" t="s">
        <v>438</v>
      </c>
      <c r="AD41" s="17" t="s">
        <v>438</v>
      </c>
      <c r="AE41" s="17" t="s">
        <v>438</v>
      </c>
      <c r="AF41" s="17" t="s">
        <v>439</v>
      </c>
      <c r="AG41" s="17" t="s">
        <v>438</v>
      </c>
      <c r="AH41" s="17" t="s">
        <v>438</v>
      </c>
      <c r="AI41" s="17" t="s">
        <v>440</v>
      </c>
      <c r="AJ41" s="17" t="s">
        <v>441</v>
      </c>
      <c r="AK41" s="17" t="s">
        <v>442</v>
      </c>
      <c r="AL41" s="18">
        <v>0</v>
      </c>
      <c r="AM41" s="17" t="s">
        <v>438</v>
      </c>
      <c r="AN41" s="21">
        <v>0</v>
      </c>
      <c r="AO41" s="17" t="s">
        <v>438</v>
      </c>
      <c r="AP41" s="21">
        <v>0</v>
      </c>
      <c r="AQ41" s="17" t="s">
        <v>438</v>
      </c>
      <c r="AR41" s="22" t="s">
        <v>443</v>
      </c>
      <c r="AS41" s="17" t="s">
        <v>438</v>
      </c>
      <c r="AT41" s="17" t="s">
        <v>438</v>
      </c>
      <c r="AU41" s="17" t="s">
        <v>438</v>
      </c>
      <c r="AV41" s="17" t="s">
        <v>438</v>
      </c>
      <c r="AW41" s="17" t="s">
        <v>438</v>
      </c>
      <c r="AX41" s="17" t="s">
        <v>863</v>
      </c>
      <c r="AY41" s="17" t="s">
        <v>437</v>
      </c>
      <c r="AZ41" s="17" t="s">
        <v>445</v>
      </c>
      <c r="BA41" s="18">
        <v>0</v>
      </c>
      <c r="BB41" s="21">
        <v>0</v>
      </c>
      <c r="BC41" s="21">
        <v>0</v>
      </c>
      <c r="BD41" s="17" t="s">
        <v>438</v>
      </c>
      <c r="BE41" s="21">
        <v>0</v>
      </c>
      <c r="BF41" s="17" t="s">
        <v>446</v>
      </c>
      <c r="BG41" s="20">
        <v>0</v>
      </c>
      <c r="BH41" s="20">
        <v>0</v>
      </c>
      <c r="BI41" s="18">
        <v>0.63</v>
      </c>
      <c r="BJ41" s="17" t="s">
        <v>447</v>
      </c>
      <c r="BK41" s="17" t="s">
        <v>438</v>
      </c>
      <c r="BL41" s="19"/>
      <c r="BM41" s="17" t="s">
        <v>448</v>
      </c>
      <c r="BN41" s="23">
        <v>0</v>
      </c>
      <c r="BO41" s="17" t="s">
        <v>438</v>
      </c>
      <c r="BP41" s="17" t="s">
        <v>438</v>
      </c>
      <c r="BQ41" s="17" t="s">
        <v>438</v>
      </c>
      <c r="BR41" s="17" t="s">
        <v>436</v>
      </c>
      <c r="BS41" s="19"/>
      <c r="BT41" s="19"/>
      <c r="BU41" s="17" t="s">
        <v>438</v>
      </c>
      <c r="BV41" s="19"/>
      <c r="BW41" s="17" t="s">
        <v>438</v>
      </c>
      <c r="BX41" s="17" t="s">
        <v>438</v>
      </c>
      <c r="BY41" s="17" t="s">
        <v>438</v>
      </c>
      <c r="BZ41" s="17" t="s">
        <v>438</v>
      </c>
      <c r="CA41" s="17" t="s">
        <v>438</v>
      </c>
      <c r="CB41" s="17" t="s">
        <v>438</v>
      </c>
      <c r="CC41" s="17" t="s">
        <v>437</v>
      </c>
      <c r="CD41" s="17" t="s">
        <v>438</v>
      </c>
      <c r="CE41" s="17" t="s">
        <v>438</v>
      </c>
      <c r="CF41" s="18">
        <v>49662896.729999997</v>
      </c>
      <c r="CG41" s="18">
        <v>0</v>
      </c>
      <c r="CH41" s="18">
        <v>0</v>
      </c>
      <c r="CI41" s="17" t="s">
        <v>438</v>
      </c>
      <c r="CJ41" s="17" t="s">
        <v>436</v>
      </c>
      <c r="CK41" s="17" t="s">
        <v>438</v>
      </c>
      <c r="CL41" s="18">
        <v>254486.73</v>
      </c>
      <c r="CM41" s="17" t="s">
        <v>438</v>
      </c>
      <c r="CN41" s="18">
        <v>0</v>
      </c>
      <c r="CO41" s="18">
        <v>0</v>
      </c>
      <c r="CP41" s="17" t="s">
        <v>449</v>
      </c>
      <c r="CQ41" s="20">
        <v>0</v>
      </c>
      <c r="CR41" s="18">
        <v>254486.73</v>
      </c>
      <c r="CS41" s="18">
        <v>0</v>
      </c>
      <c r="CT41" s="17" t="s">
        <v>449</v>
      </c>
      <c r="CU41" s="17" t="s">
        <v>438</v>
      </c>
      <c r="CV41" s="18">
        <v>0</v>
      </c>
      <c r="CW41" s="17" t="s">
        <v>438</v>
      </c>
      <c r="CX41" s="18">
        <v>0</v>
      </c>
      <c r="CY41" s="17" t="s">
        <v>438</v>
      </c>
      <c r="CZ41" s="17" t="s">
        <v>449</v>
      </c>
      <c r="DA41" s="17" t="s">
        <v>438</v>
      </c>
      <c r="DB41" s="18">
        <v>0</v>
      </c>
      <c r="DC41" s="18">
        <v>1</v>
      </c>
      <c r="DD41" s="17" t="s">
        <v>449</v>
      </c>
      <c r="DE41" s="17" t="s">
        <v>450</v>
      </c>
      <c r="DF41" s="19">
        <v>44817</v>
      </c>
      <c r="DG41" s="18">
        <v>254486.73</v>
      </c>
      <c r="DH41" s="19"/>
      <c r="DI41" s="18">
        <v>0</v>
      </c>
      <c r="DJ41" s="17" t="s">
        <v>447</v>
      </c>
      <c r="DK41" s="17" t="s">
        <v>449</v>
      </c>
      <c r="DL41" s="17" t="s">
        <v>451</v>
      </c>
      <c r="DM41" s="18">
        <v>254486.73</v>
      </c>
      <c r="DN41" s="17" t="s">
        <v>449</v>
      </c>
      <c r="DO41" s="17" t="s">
        <v>438</v>
      </c>
      <c r="DP41" s="18">
        <v>0</v>
      </c>
      <c r="DQ41" s="19"/>
      <c r="DR41" s="18">
        <v>0</v>
      </c>
      <c r="DS41" s="17" t="s">
        <v>452</v>
      </c>
      <c r="DT41" s="17" t="s">
        <v>449</v>
      </c>
      <c r="DU41" s="17" t="s">
        <v>453</v>
      </c>
      <c r="DV41" s="18">
        <v>0</v>
      </c>
      <c r="DW41" s="17" t="s">
        <v>454</v>
      </c>
      <c r="DX41" s="17" t="s">
        <v>449</v>
      </c>
      <c r="DY41" s="17" t="s">
        <v>455</v>
      </c>
      <c r="DZ41" s="18">
        <v>0</v>
      </c>
      <c r="EA41" s="17" t="s">
        <v>456</v>
      </c>
      <c r="EB41" s="18">
        <v>0</v>
      </c>
      <c r="EC41" s="17" t="s">
        <v>438</v>
      </c>
      <c r="ED41" s="18">
        <v>0</v>
      </c>
      <c r="EE41" s="17" t="s">
        <v>438</v>
      </c>
      <c r="EF41" s="17" t="s">
        <v>449</v>
      </c>
      <c r="EG41" s="19">
        <v>44816</v>
      </c>
      <c r="EH41" s="18">
        <v>0</v>
      </c>
      <c r="EI41" s="17" t="s">
        <v>438</v>
      </c>
      <c r="EJ41" s="17" t="s">
        <v>449</v>
      </c>
      <c r="EK41" s="17" t="s">
        <v>457</v>
      </c>
      <c r="EL41" s="18">
        <v>0</v>
      </c>
      <c r="EM41" s="24">
        <v>0</v>
      </c>
      <c r="EN41" s="18">
        <v>0</v>
      </c>
      <c r="EO41" s="17" t="s">
        <v>458</v>
      </c>
      <c r="EP41" s="17" t="s">
        <v>449</v>
      </c>
      <c r="EQ41" s="20">
        <v>0.51569699999999996</v>
      </c>
      <c r="ER41" s="18">
        <v>0</v>
      </c>
      <c r="ES41" s="20">
        <v>0</v>
      </c>
      <c r="ET41" s="17" t="s">
        <v>449</v>
      </c>
      <c r="EU41" s="18">
        <v>0</v>
      </c>
      <c r="EV41" s="18">
        <v>0</v>
      </c>
      <c r="EW41" s="20">
        <v>0.51569699999999996</v>
      </c>
      <c r="EX41" s="18">
        <v>0</v>
      </c>
      <c r="EY41" s="18">
        <v>159389135.09</v>
      </c>
      <c r="EZ41" s="17" t="s">
        <v>438</v>
      </c>
      <c r="FA41" s="18">
        <v>0</v>
      </c>
      <c r="FB41" s="18">
        <v>0</v>
      </c>
      <c r="FC41" s="17" t="s">
        <v>436</v>
      </c>
      <c r="FD41" s="17" t="s">
        <v>438</v>
      </c>
      <c r="FE41" s="17" t="s">
        <v>459</v>
      </c>
      <c r="FF41" s="18">
        <v>0</v>
      </c>
      <c r="FG41" s="17" t="s">
        <v>459</v>
      </c>
      <c r="FH41" s="17" t="s">
        <v>460</v>
      </c>
      <c r="FI41" s="18">
        <v>0</v>
      </c>
      <c r="FJ41" s="17" t="s">
        <v>461</v>
      </c>
      <c r="FK41" s="17" t="s">
        <v>449</v>
      </c>
      <c r="FL41" s="19"/>
      <c r="FM41" s="18">
        <v>254486.73</v>
      </c>
      <c r="FN41" s="19"/>
      <c r="FO41" s="17" t="s">
        <v>449</v>
      </c>
      <c r="FP41" s="17" t="s">
        <v>428</v>
      </c>
      <c r="FQ41" s="18">
        <v>0</v>
      </c>
      <c r="FR41" s="17" t="s">
        <v>457</v>
      </c>
      <c r="FS41" s="18">
        <v>0</v>
      </c>
      <c r="FT41" s="17" t="s">
        <v>457</v>
      </c>
      <c r="FU41" s="17" t="s">
        <v>449</v>
      </c>
      <c r="FV41" s="24">
        <v>0</v>
      </c>
      <c r="FW41" s="18">
        <v>0</v>
      </c>
      <c r="FX41" s="24">
        <v>0</v>
      </c>
      <c r="FY41" s="17" t="s">
        <v>438</v>
      </c>
      <c r="FZ41" s="18">
        <v>0</v>
      </c>
      <c r="GA41" s="19"/>
      <c r="GB41" s="18">
        <v>0</v>
      </c>
      <c r="GC41" s="17" t="s">
        <v>438</v>
      </c>
      <c r="GD41" s="18">
        <v>0</v>
      </c>
      <c r="GE41" s="17" t="s">
        <v>438</v>
      </c>
      <c r="GF41" s="18">
        <v>0</v>
      </c>
      <c r="GG41" s="17" t="s">
        <v>438</v>
      </c>
      <c r="GH41" s="18">
        <v>0</v>
      </c>
      <c r="GI41" s="17" t="s">
        <v>438</v>
      </c>
      <c r="GJ41" s="18">
        <v>0</v>
      </c>
      <c r="GK41" s="18">
        <v>0</v>
      </c>
      <c r="GL41" s="18">
        <v>1623.42</v>
      </c>
      <c r="GM41" s="18">
        <v>0</v>
      </c>
      <c r="GN41" s="18">
        <v>0</v>
      </c>
      <c r="GO41" s="25">
        <v>0</v>
      </c>
      <c r="GP41" s="17" t="s">
        <v>449</v>
      </c>
      <c r="GQ41" s="25">
        <v>0</v>
      </c>
      <c r="GR41" s="18">
        <v>1623.42</v>
      </c>
      <c r="GS41" s="20">
        <v>0</v>
      </c>
      <c r="GT41" s="18">
        <v>0</v>
      </c>
      <c r="GU41" s="20">
        <v>0</v>
      </c>
      <c r="GV41" s="18">
        <v>1623.42</v>
      </c>
      <c r="GW41" s="17" t="s">
        <v>462</v>
      </c>
      <c r="GX41" s="17" t="s">
        <v>449</v>
      </c>
      <c r="GY41" s="17" t="s">
        <v>463</v>
      </c>
      <c r="GZ41" s="18">
        <v>1623.42</v>
      </c>
      <c r="HA41" s="17" t="s">
        <v>438</v>
      </c>
      <c r="HB41" s="18">
        <v>0</v>
      </c>
      <c r="HC41" s="17" t="s">
        <v>438</v>
      </c>
      <c r="HD41" s="18">
        <v>0</v>
      </c>
      <c r="HE41" s="17" t="s">
        <v>438</v>
      </c>
      <c r="HF41" s="17" t="s">
        <v>449</v>
      </c>
      <c r="HG41" s="17" t="s">
        <v>464</v>
      </c>
      <c r="HH41" s="18">
        <v>0</v>
      </c>
      <c r="HI41" s="17" t="s">
        <v>438</v>
      </c>
      <c r="HJ41" s="18">
        <v>0</v>
      </c>
      <c r="HK41" s="17" t="s">
        <v>465</v>
      </c>
      <c r="HL41" s="18">
        <v>0</v>
      </c>
      <c r="HM41" s="20">
        <v>0</v>
      </c>
      <c r="HN41" s="17" t="s">
        <v>449</v>
      </c>
      <c r="HO41" s="17" t="s">
        <v>438</v>
      </c>
      <c r="HP41" s="18">
        <v>0</v>
      </c>
      <c r="HQ41" s="17" t="s">
        <v>438</v>
      </c>
      <c r="HR41" s="18">
        <v>0</v>
      </c>
      <c r="HS41" s="17" t="s">
        <v>438</v>
      </c>
      <c r="HT41" s="18">
        <v>0</v>
      </c>
      <c r="HU41" s="17" t="s">
        <v>438</v>
      </c>
      <c r="HV41" s="17" t="s">
        <v>449</v>
      </c>
      <c r="HW41" s="17" t="s">
        <v>438</v>
      </c>
      <c r="HX41" s="18">
        <v>0</v>
      </c>
      <c r="HY41" s="20">
        <v>0</v>
      </c>
      <c r="HZ41" s="18">
        <v>0</v>
      </c>
      <c r="IA41" s="20">
        <v>0</v>
      </c>
      <c r="IB41" s="18">
        <v>0</v>
      </c>
      <c r="IC41" s="17" t="s">
        <v>466</v>
      </c>
      <c r="ID41" s="18">
        <v>0</v>
      </c>
      <c r="IE41" s="20">
        <v>0</v>
      </c>
      <c r="IF41" s="17" t="s">
        <v>449</v>
      </c>
      <c r="IG41" s="24">
        <v>0</v>
      </c>
      <c r="IH41" s="18">
        <v>0</v>
      </c>
      <c r="II41" s="17" t="s">
        <v>438</v>
      </c>
      <c r="IJ41" s="18">
        <v>0</v>
      </c>
      <c r="IK41" s="17" t="s">
        <v>438</v>
      </c>
      <c r="IL41" s="18">
        <v>0</v>
      </c>
      <c r="IM41" s="17" t="s">
        <v>438</v>
      </c>
      <c r="IN41" s="17" t="s">
        <v>449</v>
      </c>
      <c r="IO41" s="17" t="s">
        <v>438</v>
      </c>
      <c r="IP41" s="18">
        <v>0</v>
      </c>
      <c r="IQ41" s="17" t="s">
        <v>438</v>
      </c>
      <c r="IR41" s="18">
        <v>0</v>
      </c>
      <c r="IS41" s="17" t="s">
        <v>438</v>
      </c>
      <c r="IT41" s="18">
        <v>0</v>
      </c>
      <c r="IU41" s="17" t="s">
        <v>438</v>
      </c>
      <c r="IV41" s="17" t="s">
        <v>449</v>
      </c>
      <c r="IW41" s="17" t="s">
        <v>438</v>
      </c>
      <c r="IX41" s="18">
        <v>0</v>
      </c>
      <c r="IY41" s="17" t="s">
        <v>438</v>
      </c>
      <c r="IZ41" s="18">
        <v>0</v>
      </c>
      <c r="JA41" s="17" t="s">
        <v>467</v>
      </c>
      <c r="JB41" s="18">
        <v>0</v>
      </c>
      <c r="JC41" s="17" t="s">
        <v>468</v>
      </c>
      <c r="JD41" s="17" t="s">
        <v>449</v>
      </c>
      <c r="JE41" s="18">
        <v>0</v>
      </c>
      <c r="JF41" s="19"/>
      <c r="JG41" s="17" t="s">
        <v>449</v>
      </c>
      <c r="JH41" s="19"/>
      <c r="JI41" s="18">
        <v>0</v>
      </c>
      <c r="JJ41" s="17" t="s">
        <v>438</v>
      </c>
      <c r="JK41" s="17" t="s">
        <v>449</v>
      </c>
      <c r="JL41" s="17" t="s">
        <v>438</v>
      </c>
      <c r="JM41" s="18">
        <v>0</v>
      </c>
      <c r="JN41" s="26">
        <v>0</v>
      </c>
      <c r="JO41" s="17" t="s">
        <v>449</v>
      </c>
      <c r="JP41" s="20">
        <v>100.310102</v>
      </c>
      <c r="JQ41" s="18">
        <v>0</v>
      </c>
      <c r="JR41" s="17" t="s">
        <v>449</v>
      </c>
      <c r="JS41" s="17" t="s">
        <v>438</v>
      </c>
      <c r="JT41" s="17" t="s">
        <v>438</v>
      </c>
      <c r="JU41" s="18">
        <v>0</v>
      </c>
      <c r="JV41" s="17" t="s">
        <v>438</v>
      </c>
      <c r="JW41" s="17" t="s">
        <v>449</v>
      </c>
      <c r="JX41" s="24">
        <v>0</v>
      </c>
      <c r="JY41" s="18">
        <v>256110.15</v>
      </c>
      <c r="JZ41" s="19"/>
      <c r="KA41" s="17" t="s">
        <v>449</v>
      </c>
      <c r="KB41" s="26">
        <v>0</v>
      </c>
      <c r="KC41" s="18">
        <v>256110.15</v>
      </c>
      <c r="KD41" s="25">
        <v>0</v>
      </c>
      <c r="KE41" s="18">
        <v>0</v>
      </c>
      <c r="KF41" s="25">
        <v>0</v>
      </c>
      <c r="KG41" s="17" t="s">
        <v>449</v>
      </c>
      <c r="KH41" s="25">
        <v>0</v>
      </c>
      <c r="KI41" s="18">
        <v>256110.15</v>
      </c>
      <c r="KJ41" s="26">
        <v>0</v>
      </c>
      <c r="KK41" s="17" t="s">
        <v>449</v>
      </c>
      <c r="KL41" s="25">
        <v>0</v>
      </c>
      <c r="KM41" s="18">
        <v>0</v>
      </c>
      <c r="KN41" s="25">
        <v>0</v>
      </c>
      <c r="KO41" s="18">
        <v>0</v>
      </c>
      <c r="KP41" s="25">
        <v>0</v>
      </c>
      <c r="KQ41" s="17" t="s">
        <v>438</v>
      </c>
      <c r="KR41" s="17" t="s">
        <v>864</v>
      </c>
      <c r="KS41" s="18">
        <v>0</v>
      </c>
      <c r="KT41" s="17" t="s">
        <v>865</v>
      </c>
      <c r="KU41" s="17" t="s">
        <v>438</v>
      </c>
      <c r="KV41" s="17" t="s">
        <v>438</v>
      </c>
      <c r="KW41" s="18">
        <v>0</v>
      </c>
      <c r="KX41" s="17" t="s">
        <v>438</v>
      </c>
      <c r="KY41" s="18">
        <v>0</v>
      </c>
      <c r="KZ41" s="17" t="s">
        <v>438</v>
      </c>
      <c r="LA41" s="17" t="s">
        <v>438</v>
      </c>
      <c r="LB41" s="17" t="s">
        <v>438</v>
      </c>
      <c r="LC41" s="18">
        <v>0</v>
      </c>
      <c r="LD41" s="17" t="s">
        <v>438</v>
      </c>
      <c r="LE41" s="17" t="s">
        <v>438</v>
      </c>
      <c r="LF41" s="17" t="s">
        <v>438</v>
      </c>
      <c r="LG41" s="18">
        <v>0</v>
      </c>
      <c r="LH41" s="17" t="s">
        <v>438</v>
      </c>
      <c r="LI41" s="18">
        <v>0</v>
      </c>
      <c r="LJ41" s="17" t="s">
        <v>438</v>
      </c>
      <c r="LK41" s="17" t="s">
        <v>438</v>
      </c>
      <c r="LL41" s="17" t="s">
        <v>438</v>
      </c>
      <c r="LM41" s="18">
        <v>0</v>
      </c>
      <c r="LN41" s="17" t="s">
        <v>438</v>
      </c>
      <c r="LO41" s="17" t="s">
        <v>438</v>
      </c>
      <c r="LP41" s="17" t="s">
        <v>438</v>
      </c>
      <c r="LQ41" s="18">
        <v>0</v>
      </c>
      <c r="LR41" s="18">
        <v>0</v>
      </c>
      <c r="LS41" s="17" t="s">
        <v>438</v>
      </c>
      <c r="LT41" s="20">
        <v>0</v>
      </c>
      <c r="LU41" s="18">
        <v>0</v>
      </c>
      <c r="LV41" s="18">
        <v>0</v>
      </c>
      <c r="LW41" s="17" t="s">
        <v>449</v>
      </c>
      <c r="LX41" s="17" t="s">
        <v>438</v>
      </c>
      <c r="LY41" s="18">
        <v>0</v>
      </c>
      <c r="LZ41" s="19">
        <v>44834</v>
      </c>
      <c r="MA41" s="17" t="s">
        <v>449</v>
      </c>
      <c r="MB41" s="17" t="s">
        <v>438</v>
      </c>
      <c r="MC41" s="18">
        <v>0</v>
      </c>
      <c r="MD41" s="19"/>
      <c r="ME41" s="17" t="s">
        <v>449</v>
      </c>
      <c r="MF41" s="23">
        <v>0</v>
      </c>
      <c r="MG41" s="18">
        <v>0</v>
      </c>
      <c r="MH41" s="17" t="s">
        <v>438</v>
      </c>
      <c r="MI41" s="17" t="s">
        <v>449</v>
      </c>
      <c r="MJ41" s="17" t="s">
        <v>438</v>
      </c>
      <c r="MK41" s="18">
        <v>0</v>
      </c>
      <c r="ML41" s="17" t="s">
        <v>438</v>
      </c>
      <c r="MM41" s="18">
        <v>0</v>
      </c>
      <c r="MN41" s="17" t="s">
        <v>471</v>
      </c>
      <c r="MO41" s="17" t="s">
        <v>449</v>
      </c>
      <c r="MP41" s="17" t="s">
        <v>438</v>
      </c>
      <c r="MQ41" s="18">
        <v>0</v>
      </c>
      <c r="MR41" s="17" t="s">
        <v>438</v>
      </c>
      <c r="MS41" s="17" t="s">
        <v>449</v>
      </c>
      <c r="MT41" s="17" t="s">
        <v>438</v>
      </c>
      <c r="MU41" s="18">
        <v>0</v>
      </c>
      <c r="MV41" s="17" t="s">
        <v>438</v>
      </c>
      <c r="MW41" s="18">
        <v>0</v>
      </c>
      <c r="MX41" s="17" t="s">
        <v>438</v>
      </c>
      <c r="MY41" s="17" t="s">
        <v>438</v>
      </c>
      <c r="MZ41" s="18">
        <v>0</v>
      </c>
      <c r="NA41" s="17" t="s">
        <v>472</v>
      </c>
      <c r="NB41" s="17" t="s">
        <v>438</v>
      </c>
      <c r="NC41" s="18">
        <v>256110.15</v>
      </c>
      <c r="ND41" s="18">
        <v>0</v>
      </c>
      <c r="NE41" s="18">
        <v>256110.15</v>
      </c>
      <c r="NF41" s="17" t="s">
        <v>438</v>
      </c>
      <c r="NG41" s="18">
        <v>256110.15</v>
      </c>
      <c r="NH41" s="18">
        <v>0</v>
      </c>
      <c r="NI41" s="18">
        <v>0</v>
      </c>
      <c r="NJ41" s="17" t="s">
        <v>438</v>
      </c>
      <c r="NK41" s="18">
        <v>1623.42</v>
      </c>
      <c r="NL41" s="18">
        <v>0</v>
      </c>
      <c r="NM41" s="18">
        <v>1623.42</v>
      </c>
      <c r="NN41" s="17" t="s">
        <v>438</v>
      </c>
      <c r="NO41" s="17" t="s">
        <v>473</v>
      </c>
      <c r="NP41" s="18">
        <v>0</v>
      </c>
      <c r="NQ41" s="20">
        <v>0</v>
      </c>
      <c r="NR41" s="17" t="s">
        <v>438</v>
      </c>
      <c r="NS41" s="20">
        <v>0</v>
      </c>
      <c r="NT41" s="18">
        <v>0</v>
      </c>
      <c r="NU41" s="18">
        <v>0</v>
      </c>
      <c r="NV41" s="17" t="s">
        <v>438</v>
      </c>
      <c r="NW41" s="18">
        <v>0</v>
      </c>
      <c r="NX41" s="18">
        <v>0</v>
      </c>
      <c r="NY41" s="17" t="s">
        <v>438</v>
      </c>
      <c r="NZ41" s="17" t="s">
        <v>438</v>
      </c>
      <c r="OA41" s="18">
        <v>256110.15</v>
      </c>
      <c r="OB41" s="18">
        <v>0</v>
      </c>
      <c r="OC41" s="17" t="s">
        <v>438</v>
      </c>
      <c r="OD41" s="17" t="s">
        <v>438</v>
      </c>
      <c r="OE41" s="17" t="s">
        <v>438</v>
      </c>
      <c r="OF41" s="18">
        <v>0</v>
      </c>
      <c r="OG41" s="17" t="s">
        <v>438</v>
      </c>
      <c r="OH41" s="17" t="s">
        <v>438</v>
      </c>
      <c r="OI41" s="17" t="s">
        <v>438</v>
      </c>
      <c r="OJ41" s="18">
        <v>0</v>
      </c>
      <c r="OK41" s="17" t="s">
        <v>438</v>
      </c>
      <c r="OL41" s="17" t="s">
        <v>438</v>
      </c>
      <c r="OM41" s="17" t="s">
        <v>438</v>
      </c>
      <c r="ON41" s="18">
        <v>0</v>
      </c>
      <c r="OO41" s="17" t="s">
        <v>438</v>
      </c>
      <c r="OP41" s="17" t="s">
        <v>438</v>
      </c>
      <c r="OQ41" s="17" t="s">
        <v>666</v>
      </c>
      <c r="OR41" s="18">
        <v>0</v>
      </c>
      <c r="OS41" s="17" t="s">
        <v>438</v>
      </c>
      <c r="OT41" s="17" t="s">
        <v>438</v>
      </c>
      <c r="OU41" s="17" t="s">
        <v>438</v>
      </c>
      <c r="OV41" s="18">
        <v>0</v>
      </c>
      <c r="OW41" s="17" t="s">
        <v>438</v>
      </c>
      <c r="OX41" s="17" t="s">
        <v>438</v>
      </c>
      <c r="OY41" s="17" t="s">
        <v>427</v>
      </c>
      <c r="OZ41" s="18">
        <v>0</v>
      </c>
      <c r="PA41" s="18">
        <v>0</v>
      </c>
      <c r="PB41" s="18">
        <v>0</v>
      </c>
      <c r="PC41" s="21">
        <v>1</v>
      </c>
      <c r="PD41" s="17" t="s">
        <v>438</v>
      </c>
      <c r="PE41" s="17" t="s">
        <v>438</v>
      </c>
      <c r="PF41" s="17" t="s">
        <v>475</v>
      </c>
      <c r="PG41" s="17" t="s">
        <v>476</v>
      </c>
      <c r="PH41" s="17" t="s">
        <v>477</v>
      </c>
      <c r="PI41" s="17" t="s">
        <v>478</v>
      </c>
      <c r="PJ41" s="17" t="s">
        <v>436</v>
      </c>
      <c r="PK41" s="17" t="s">
        <v>437</v>
      </c>
      <c r="PL41" s="17" t="s">
        <v>866</v>
      </c>
      <c r="PM41" s="17" t="s">
        <v>867</v>
      </c>
      <c r="PN41" s="17" t="s">
        <v>676</v>
      </c>
      <c r="PO41" s="17" t="s">
        <v>482</v>
      </c>
      <c r="PP41" s="17" t="s">
        <v>462</v>
      </c>
      <c r="PQ41" s="17" t="s">
        <v>438</v>
      </c>
      <c r="PR41" s="19"/>
      <c r="PS41" s="19"/>
      <c r="PT41" s="17" t="s">
        <v>483</v>
      </c>
      <c r="PU41" s="17" t="s">
        <v>484</v>
      </c>
      <c r="PV41" s="20">
        <v>100.95</v>
      </c>
      <c r="PW41" s="18">
        <v>256110.15</v>
      </c>
      <c r="PX41" s="17" t="s">
        <v>449</v>
      </c>
      <c r="PY41" s="17" t="s">
        <v>449</v>
      </c>
      <c r="PZ41" s="18">
        <v>256110.15</v>
      </c>
      <c r="QA41" s="17" t="s">
        <v>449</v>
      </c>
      <c r="QB41" s="20">
        <v>100.310102</v>
      </c>
      <c r="QC41" s="17" t="s">
        <v>449</v>
      </c>
      <c r="QD41" s="20">
        <v>100.95</v>
      </c>
      <c r="QE41" s="17" t="s">
        <v>449</v>
      </c>
      <c r="QF41" s="17" t="s">
        <v>485</v>
      </c>
      <c r="QG41" s="20">
        <v>100.310102</v>
      </c>
      <c r="QH41" s="17" t="s">
        <v>449</v>
      </c>
      <c r="QI41" s="20">
        <v>100.95</v>
      </c>
      <c r="QJ41" s="17" t="s">
        <v>449</v>
      </c>
      <c r="QK41" s="17" t="s">
        <v>486</v>
      </c>
      <c r="QL41" s="17" t="s">
        <v>438</v>
      </c>
      <c r="QM41" s="17" t="s">
        <v>438</v>
      </c>
      <c r="QN41" s="17" t="s">
        <v>438</v>
      </c>
      <c r="QO41" s="17" t="s">
        <v>487</v>
      </c>
      <c r="QP41" s="17" t="s">
        <v>438</v>
      </c>
      <c r="QQ41" s="17" t="s">
        <v>488</v>
      </c>
      <c r="QR41" s="17" t="s">
        <v>438</v>
      </c>
      <c r="QS41" s="17" t="s">
        <v>438</v>
      </c>
      <c r="QT41" s="17" t="s">
        <v>489</v>
      </c>
      <c r="QU41" s="17" t="s">
        <v>490</v>
      </c>
      <c r="QV41" s="17" t="s">
        <v>844</v>
      </c>
      <c r="QW41" s="17" t="s">
        <v>491</v>
      </c>
      <c r="QX41" s="17" t="s">
        <v>463</v>
      </c>
      <c r="QY41" s="17" t="s">
        <v>438</v>
      </c>
      <c r="QZ41" s="17" t="s">
        <v>438</v>
      </c>
      <c r="RA41" s="17" t="s">
        <v>449</v>
      </c>
      <c r="RB41" s="17" t="s">
        <v>449</v>
      </c>
    </row>
    <row r="42" spans="1:470" outlineLevel="2" x14ac:dyDescent="0.25">
      <c r="A42" s="17" t="s">
        <v>425</v>
      </c>
      <c r="B42" s="17" t="s">
        <v>981</v>
      </c>
      <c r="C42" s="17" t="s">
        <v>427</v>
      </c>
      <c r="D42" s="17" t="s">
        <v>428</v>
      </c>
      <c r="E42" s="17" t="s">
        <v>982</v>
      </c>
      <c r="F42" s="17" t="s">
        <v>983</v>
      </c>
      <c r="G42" s="17">
        <v>9101</v>
      </c>
      <c r="H42" s="18">
        <v>0</v>
      </c>
      <c r="I42" s="19">
        <v>44834</v>
      </c>
      <c r="J42" s="20">
        <v>150</v>
      </c>
      <c r="K42" s="18">
        <v>153910.85999999999</v>
      </c>
      <c r="L42" s="18">
        <v>153910.85999999999</v>
      </c>
      <c r="M42" s="18">
        <v>154837.5</v>
      </c>
      <c r="N42" s="18">
        <v>154837.5</v>
      </c>
      <c r="O42" s="18">
        <v>154837.5</v>
      </c>
      <c r="P42" s="18">
        <v>154837.5</v>
      </c>
      <c r="Q42" s="18">
        <v>0</v>
      </c>
      <c r="R42" s="18">
        <v>926.64</v>
      </c>
      <c r="S42" s="18">
        <v>0</v>
      </c>
      <c r="T42" s="17" t="s">
        <v>431</v>
      </c>
      <c r="U42" s="17" t="s">
        <v>432</v>
      </c>
      <c r="V42" s="17" t="s">
        <v>984</v>
      </c>
      <c r="W42" s="17" t="s">
        <v>985</v>
      </c>
      <c r="X42" s="17" t="s">
        <v>435</v>
      </c>
      <c r="Y42" s="17" t="s">
        <v>436</v>
      </c>
      <c r="Z42" s="17" t="s">
        <v>437</v>
      </c>
      <c r="AA42" s="17" t="s">
        <v>431</v>
      </c>
      <c r="AB42" s="17" t="s">
        <v>438</v>
      </c>
      <c r="AC42" s="17" t="s">
        <v>438</v>
      </c>
      <c r="AD42" s="17" t="s">
        <v>438</v>
      </c>
      <c r="AE42" s="17" t="s">
        <v>438</v>
      </c>
      <c r="AF42" s="17" t="s">
        <v>439</v>
      </c>
      <c r="AG42" s="17" t="s">
        <v>438</v>
      </c>
      <c r="AH42" s="17" t="s">
        <v>438</v>
      </c>
      <c r="AI42" s="17" t="s">
        <v>440</v>
      </c>
      <c r="AJ42" s="17" t="s">
        <v>441</v>
      </c>
      <c r="AK42" s="17" t="s">
        <v>442</v>
      </c>
      <c r="AL42" s="18">
        <v>0</v>
      </c>
      <c r="AM42" s="17" t="s">
        <v>438</v>
      </c>
      <c r="AN42" s="21">
        <v>0</v>
      </c>
      <c r="AO42" s="17" t="s">
        <v>438</v>
      </c>
      <c r="AP42" s="21">
        <v>0</v>
      </c>
      <c r="AQ42" s="17" t="s">
        <v>438</v>
      </c>
      <c r="AR42" s="22" t="s">
        <v>443</v>
      </c>
      <c r="AS42" s="17" t="s">
        <v>438</v>
      </c>
      <c r="AT42" s="17" t="s">
        <v>438</v>
      </c>
      <c r="AU42" s="17" t="s">
        <v>438</v>
      </c>
      <c r="AV42" s="17" t="s">
        <v>438</v>
      </c>
      <c r="AW42" s="17" t="s">
        <v>438</v>
      </c>
      <c r="AX42" s="17" t="s">
        <v>986</v>
      </c>
      <c r="AY42" s="17" t="s">
        <v>437</v>
      </c>
      <c r="AZ42" s="17" t="s">
        <v>445</v>
      </c>
      <c r="BA42" s="18">
        <v>0</v>
      </c>
      <c r="BB42" s="21">
        <v>0</v>
      </c>
      <c r="BC42" s="21">
        <v>0</v>
      </c>
      <c r="BD42" s="17" t="s">
        <v>438</v>
      </c>
      <c r="BE42" s="21">
        <v>0</v>
      </c>
      <c r="BF42" s="17" t="s">
        <v>446</v>
      </c>
      <c r="BG42" s="20">
        <v>0</v>
      </c>
      <c r="BH42" s="20">
        <v>0</v>
      </c>
      <c r="BI42" s="18">
        <v>0.6</v>
      </c>
      <c r="BJ42" s="17" t="s">
        <v>447</v>
      </c>
      <c r="BK42" s="17" t="s">
        <v>438</v>
      </c>
      <c r="BL42" s="19"/>
      <c r="BM42" s="17" t="s">
        <v>448</v>
      </c>
      <c r="BN42" s="23">
        <v>0</v>
      </c>
      <c r="BO42" s="17" t="s">
        <v>438</v>
      </c>
      <c r="BP42" s="17" t="s">
        <v>438</v>
      </c>
      <c r="BQ42" s="17" t="s">
        <v>438</v>
      </c>
      <c r="BR42" s="17" t="s">
        <v>436</v>
      </c>
      <c r="BS42" s="19"/>
      <c r="BT42" s="19"/>
      <c r="BU42" s="17" t="s">
        <v>438</v>
      </c>
      <c r="BV42" s="19"/>
      <c r="BW42" s="17" t="s">
        <v>438</v>
      </c>
      <c r="BX42" s="17" t="s">
        <v>438</v>
      </c>
      <c r="BY42" s="17" t="s">
        <v>438</v>
      </c>
      <c r="BZ42" s="17" t="s">
        <v>438</v>
      </c>
      <c r="CA42" s="17" t="s">
        <v>438</v>
      </c>
      <c r="CB42" s="17" t="s">
        <v>438</v>
      </c>
      <c r="CC42" s="17" t="s">
        <v>437</v>
      </c>
      <c r="CD42" s="17" t="s">
        <v>438</v>
      </c>
      <c r="CE42" s="17" t="s">
        <v>438</v>
      </c>
      <c r="CF42" s="18">
        <v>49662896.729999997</v>
      </c>
      <c r="CG42" s="18">
        <v>0</v>
      </c>
      <c r="CH42" s="18">
        <v>0</v>
      </c>
      <c r="CI42" s="17" t="s">
        <v>438</v>
      </c>
      <c r="CJ42" s="17" t="s">
        <v>436</v>
      </c>
      <c r="CK42" s="17" t="s">
        <v>438</v>
      </c>
      <c r="CL42" s="18">
        <v>153910.85999999999</v>
      </c>
      <c r="CM42" s="17" t="s">
        <v>438</v>
      </c>
      <c r="CN42" s="18">
        <v>0</v>
      </c>
      <c r="CO42" s="18">
        <v>0</v>
      </c>
      <c r="CP42" s="17" t="s">
        <v>449</v>
      </c>
      <c r="CQ42" s="20">
        <v>0</v>
      </c>
      <c r="CR42" s="18">
        <v>153910.85999999999</v>
      </c>
      <c r="CS42" s="18">
        <v>0</v>
      </c>
      <c r="CT42" s="17" t="s">
        <v>449</v>
      </c>
      <c r="CU42" s="17" t="s">
        <v>438</v>
      </c>
      <c r="CV42" s="18">
        <v>0</v>
      </c>
      <c r="CW42" s="17" t="s">
        <v>438</v>
      </c>
      <c r="CX42" s="18">
        <v>0</v>
      </c>
      <c r="CY42" s="17" t="s">
        <v>438</v>
      </c>
      <c r="CZ42" s="17" t="s">
        <v>449</v>
      </c>
      <c r="DA42" s="17" t="s">
        <v>438</v>
      </c>
      <c r="DB42" s="18">
        <v>0</v>
      </c>
      <c r="DC42" s="18">
        <v>1</v>
      </c>
      <c r="DD42" s="17" t="s">
        <v>449</v>
      </c>
      <c r="DE42" s="17" t="s">
        <v>450</v>
      </c>
      <c r="DF42" s="19">
        <v>44817</v>
      </c>
      <c r="DG42" s="18">
        <v>153910.85999999999</v>
      </c>
      <c r="DH42" s="19"/>
      <c r="DI42" s="18">
        <v>0</v>
      </c>
      <c r="DJ42" s="17" t="s">
        <v>447</v>
      </c>
      <c r="DK42" s="17" t="s">
        <v>449</v>
      </c>
      <c r="DL42" s="17" t="s">
        <v>451</v>
      </c>
      <c r="DM42" s="18">
        <v>153910.85999999999</v>
      </c>
      <c r="DN42" s="17" t="s">
        <v>449</v>
      </c>
      <c r="DO42" s="17" t="s">
        <v>438</v>
      </c>
      <c r="DP42" s="18">
        <v>0</v>
      </c>
      <c r="DQ42" s="19"/>
      <c r="DR42" s="18">
        <v>0</v>
      </c>
      <c r="DS42" s="17" t="s">
        <v>452</v>
      </c>
      <c r="DT42" s="17" t="s">
        <v>449</v>
      </c>
      <c r="DU42" s="17" t="s">
        <v>453</v>
      </c>
      <c r="DV42" s="18">
        <v>0</v>
      </c>
      <c r="DW42" s="17" t="s">
        <v>454</v>
      </c>
      <c r="DX42" s="17" t="s">
        <v>449</v>
      </c>
      <c r="DY42" s="17" t="s">
        <v>455</v>
      </c>
      <c r="DZ42" s="18">
        <v>0</v>
      </c>
      <c r="EA42" s="17" t="s">
        <v>456</v>
      </c>
      <c r="EB42" s="18">
        <v>0</v>
      </c>
      <c r="EC42" s="17" t="s">
        <v>438</v>
      </c>
      <c r="ED42" s="18">
        <v>0</v>
      </c>
      <c r="EE42" s="17" t="s">
        <v>438</v>
      </c>
      <c r="EF42" s="17" t="s">
        <v>449</v>
      </c>
      <c r="EG42" s="19">
        <v>44816</v>
      </c>
      <c r="EH42" s="18">
        <v>0</v>
      </c>
      <c r="EI42" s="17" t="s">
        <v>438</v>
      </c>
      <c r="EJ42" s="17" t="s">
        <v>449</v>
      </c>
      <c r="EK42" s="17" t="s">
        <v>457</v>
      </c>
      <c r="EL42" s="18">
        <v>0</v>
      </c>
      <c r="EM42" s="24">
        <v>0</v>
      </c>
      <c r="EN42" s="18">
        <v>0</v>
      </c>
      <c r="EO42" s="17" t="s">
        <v>458</v>
      </c>
      <c r="EP42" s="17" t="s">
        <v>449</v>
      </c>
      <c r="EQ42" s="20">
        <v>0.31177700000000003</v>
      </c>
      <c r="ER42" s="18">
        <v>0</v>
      </c>
      <c r="ES42" s="20">
        <v>0</v>
      </c>
      <c r="ET42" s="17" t="s">
        <v>449</v>
      </c>
      <c r="EU42" s="18">
        <v>0</v>
      </c>
      <c r="EV42" s="18">
        <v>0</v>
      </c>
      <c r="EW42" s="20">
        <v>0.31177700000000003</v>
      </c>
      <c r="EX42" s="18">
        <v>0</v>
      </c>
      <c r="EY42" s="18">
        <v>159389135.09</v>
      </c>
      <c r="EZ42" s="17" t="s">
        <v>438</v>
      </c>
      <c r="FA42" s="18">
        <v>0</v>
      </c>
      <c r="FB42" s="18">
        <v>0</v>
      </c>
      <c r="FC42" s="17" t="s">
        <v>436</v>
      </c>
      <c r="FD42" s="17" t="s">
        <v>438</v>
      </c>
      <c r="FE42" s="17" t="s">
        <v>459</v>
      </c>
      <c r="FF42" s="18">
        <v>0</v>
      </c>
      <c r="FG42" s="17" t="s">
        <v>459</v>
      </c>
      <c r="FH42" s="17" t="s">
        <v>460</v>
      </c>
      <c r="FI42" s="18">
        <v>0</v>
      </c>
      <c r="FJ42" s="17" t="s">
        <v>461</v>
      </c>
      <c r="FK42" s="17" t="s">
        <v>449</v>
      </c>
      <c r="FL42" s="19"/>
      <c r="FM42" s="18">
        <v>153910.85999999999</v>
      </c>
      <c r="FN42" s="19"/>
      <c r="FO42" s="17" t="s">
        <v>449</v>
      </c>
      <c r="FP42" s="17" t="s">
        <v>428</v>
      </c>
      <c r="FQ42" s="18">
        <v>0</v>
      </c>
      <c r="FR42" s="17" t="s">
        <v>457</v>
      </c>
      <c r="FS42" s="18">
        <v>0</v>
      </c>
      <c r="FT42" s="17" t="s">
        <v>457</v>
      </c>
      <c r="FU42" s="17" t="s">
        <v>449</v>
      </c>
      <c r="FV42" s="24">
        <v>0</v>
      </c>
      <c r="FW42" s="18">
        <v>0</v>
      </c>
      <c r="FX42" s="24">
        <v>0</v>
      </c>
      <c r="FY42" s="17" t="s">
        <v>438</v>
      </c>
      <c r="FZ42" s="18">
        <v>0</v>
      </c>
      <c r="GA42" s="19"/>
      <c r="GB42" s="18">
        <v>0</v>
      </c>
      <c r="GC42" s="17" t="s">
        <v>438</v>
      </c>
      <c r="GD42" s="18">
        <v>0</v>
      </c>
      <c r="GE42" s="17" t="s">
        <v>438</v>
      </c>
      <c r="GF42" s="18">
        <v>0</v>
      </c>
      <c r="GG42" s="17" t="s">
        <v>438</v>
      </c>
      <c r="GH42" s="18">
        <v>0</v>
      </c>
      <c r="GI42" s="17" t="s">
        <v>438</v>
      </c>
      <c r="GJ42" s="18">
        <v>0</v>
      </c>
      <c r="GK42" s="18">
        <v>0</v>
      </c>
      <c r="GL42" s="18">
        <v>926.64</v>
      </c>
      <c r="GM42" s="18">
        <v>0</v>
      </c>
      <c r="GN42" s="18">
        <v>0</v>
      </c>
      <c r="GO42" s="25">
        <v>0</v>
      </c>
      <c r="GP42" s="17" t="s">
        <v>449</v>
      </c>
      <c r="GQ42" s="25">
        <v>0</v>
      </c>
      <c r="GR42" s="18">
        <v>926.64</v>
      </c>
      <c r="GS42" s="20">
        <v>0</v>
      </c>
      <c r="GT42" s="18">
        <v>0</v>
      </c>
      <c r="GU42" s="20">
        <v>0</v>
      </c>
      <c r="GV42" s="18">
        <v>926.64</v>
      </c>
      <c r="GW42" s="17" t="s">
        <v>605</v>
      </c>
      <c r="GX42" s="17" t="s">
        <v>449</v>
      </c>
      <c r="GY42" s="17" t="s">
        <v>606</v>
      </c>
      <c r="GZ42" s="18">
        <v>926.64</v>
      </c>
      <c r="HA42" s="17" t="s">
        <v>438</v>
      </c>
      <c r="HB42" s="18">
        <v>0</v>
      </c>
      <c r="HC42" s="17" t="s">
        <v>438</v>
      </c>
      <c r="HD42" s="18">
        <v>0</v>
      </c>
      <c r="HE42" s="17" t="s">
        <v>438</v>
      </c>
      <c r="HF42" s="17" t="s">
        <v>449</v>
      </c>
      <c r="HG42" s="17" t="s">
        <v>464</v>
      </c>
      <c r="HH42" s="18">
        <v>0</v>
      </c>
      <c r="HI42" s="17" t="s">
        <v>438</v>
      </c>
      <c r="HJ42" s="18">
        <v>0</v>
      </c>
      <c r="HK42" s="17" t="s">
        <v>465</v>
      </c>
      <c r="HL42" s="18">
        <v>0</v>
      </c>
      <c r="HM42" s="20">
        <v>0</v>
      </c>
      <c r="HN42" s="17" t="s">
        <v>449</v>
      </c>
      <c r="HO42" s="17" t="s">
        <v>438</v>
      </c>
      <c r="HP42" s="18">
        <v>0</v>
      </c>
      <c r="HQ42" s="17" t="s">
        <v>438</v>
      </c>
      <c r="HR42" s="18">
        <v>0</v>
      </c>
      <c r="HS42" s="17" t="s">
        <v>438</v>
      </c>
      <c r="HT42" s="18">
        <v>0</v>
      </c>
      <c r="HU42" s="17" t="s">
        <v>438</v>
      </c>
      <c r="HV42" s="17" t="s">
        <v>449</v>
      </c>
      <c r="HW42" s="17" t="s">
        <v>438</v>
      </c>
      <c r="HX42" s="18">
        <v>0</v>
      </c>
      <c r="HY42" s="20">
        <v>0</v>
      </c>
      <c r="HZ42" s="18">
        <v>0</v>
      </c>
      <c r="IA42" s="20">
        <v>0</v>
      </c>
      <c r="IB42" s="18">
        <v>0</v>
      </c>
      <c r="IC42" s="17" t="s">
        <v>466</v>
      </c>
      <c r="ID42" s="18">
        <v>0</v>
      </c>
      <c r="IE42" s="20">
        <v>0</v>
      </c>
      <c r="IF42" s="17" t="s">
        <v>449</v>
      </c>
      <c r="IG42" s="24">
        <v>0</v>
      </c>
      <c r="IH42" s="18">
        <v>0</v>
      </c>
      <c r="II42" s="17" t="s">
        <v>438</v>
      </c>
      <c r="IJ42" s="18">
        <v>0</v>
      </c>
      <c r="IK42" s="17" t="s">
        <v>438</v>
      </c>
      <c r="IL42" s="18">
        <v>0</v>
      </c>
      <c r="IM42" s="17" t="s">
        <v>438</v>
      </c>
      <c r="IN42" s="17" t="s">
        <v>449</v>
      </c>
      <c r="IO42" s="17" t="s">
        <v>438</v>
      </c>
      <c r="IP42" s="18">
        <v>0</v>
      </c>
      <c r="IQ42" s="17" t="s">
        <v>438</v>
      </c>
      <c r="IR42" s="18">
        <v>0</v>
      </c>
      <c r="IS42" s="17" t="s">
        <v>438</v>
      </c>
      <c r="IT42" s="18">
        <v>0</v>
      </c>
      <c r="IU42" s="17" t="s">
        <v>438</v>
      </c>
      <c r="IV42" s="17" t="s">
        <v>449</v>
      </c>
      <c r="IW42" s="17" t="s">
        <v>438</v>
      </c>
      <c r="IX42" s="18">
        <v>0</v>
      </c>
      <c r="IY42" s="17" t="s">
        <v>438</v>
      </c>
      <c r="IZ42" s="18">
        <v>0</v>
      </c>
      <c r="JA42" s="17" t="s">
        <v>467</v>
      </c>
      <c r="JB42" s="18">
        <v>0</v>
      </c>
      <c r="JC42" s="17" t="s">
        <v>468</v>
      </c>
      <c r="JD42" s="17" t="s">
        <v>449</v>
      </c>
      <c r="JE42" s="18">
        <v>0</v>
      </c>
      <c r="JF42" s="19"/>
      <c r="JG42" s="17" t="s">
        <v>449</v>
      </c>
      <c r="JH42" s="19"/>
      <c r="JI42" s="18">
        <v>0</v>
      </c>
      <c r="JJ42" s="17" t="s">
        <v>438</v>
      </c>
      <c r="JK42" s="17" t="s">
        <v>449</v>
      </c>
      <c r="JL42" s="17" t="s">
        <v>438</v>
      </c>
      <c r="JM42" s="18">
        <v>0</v>
      </c>
      <c r="JN42" s="26">
        <v>0</v>
      </c>
      <c r="JO42" s="17" t="s">
        <v>449</v>
      </c>
      <c r="JP42" s="20">
        <v>1026.0724</v>
      </c>
      <c r="JQ42" s="18">
        <v>0</v>
      </c>
      <c r="JR42" s="17" t="s">
        <v>449</v>
      </c>
      <c r="JS42" s="17" t="s">
        <v>438</v>
      </c>
      <c r="JT42" s="17" t="s">
        <v>438</v>
      </c>
      <c r="JU42" s="18">
        <v>0</v>
      </c>
      <c r="JV42" s="17" t="s">
        <v>438</v>
      </c>
      <c r="JW42" s="17" t="s">
        <v>449</v>
      </c>
      <c r="JX42" s="24">
        <v>0</v>
      </c>
      <c r="JY42" s="18">
        <v>154837.5</v>
      </c>
      <c r="JZ42" s="19"/>
      <c r="KA42" s="17" t="s">
        <v>449</v>
      </c>
      <c r="KB42" s="26">
        <v>0</v>
      </c>
      <c r="KC42" s="18">
        <v>154837.5</v>
      </c>
      <c r="KD42" s="25">
        <v>0</v>
      </c>
      <c r="KE42" s="18">
        <v>0</v>
      </c>
      <c r="KF42" s="25">
        <v>0</v>
      </c>
      <c r="KG42" s="17" t="s">
        <v>449</v>
      </c>
      <c r="KH42" s="25">
        <v>0</v>
      </c>
      <c r="KI42" s="18">
        <v>154837.5</v>
      </c>
      <c r="KJ42" s="26">
        <v>0</v>
      </c>
      <c r="KK42" s="17" t="s">
        <v>449</v>
      </c>
      <c r="KL42" s="25">
        <v>0</v>
      </c>
      <c r="KM42" s="18">
        <v>0</v>
      </c>
      <c r="KN42" s="25">
        <v>0</v>
      </c>
      <c r="KO42" s="18">
        <v>0</v>
      </c>
      <c r="KP42" s="25">
        <v>0</v>
      </c>
      <c r="KQ42" s="17" t="s">
        <v>438</v>
      </c>
      <c r="KR42" s="17" t="s">
        <v>987</v>
      </c>
      <c r="KS42" s="18">
        <v>0</v>
      </c>
      <c r="KT42" s="17" t="s">
        <v>988</v>
      </c>
      <c r="KU42" s="17" t="s">
        <v>438</v>
      </c>
      <c r="KV42" s="17" t="s">
        <v>438</v>
      </c>
      <c r="KW42" s="18">
        <v>0</v>
      </c>
      <c r="KX42" s="17" t="s">
        <v>438</v>
      </c>
      <c r="KY42" s="18">
        <v>0</v>
      </c>
      <c r="KZ42" s="17" t="s">
        <v>438</v>
      </c>
      <c r="LA42" s="17" t="s">
        <v>438</v>
      </c>
      <c r="LB42" s="17" t="s">
        <v>438</v>
      </c>
      <c r="LC42" s="18">
        <v>0</v>
      </c>
      <c r="LD42" s="17" t="s">
        <v>438</v>
      </c>
      <c r="LE42" s="17" t="s">
        <v>438</v>
      </c>
      <c r="LF42" s="17" t="s">
        <v>438</v>
      </c>
      <c r="LG42" s="18">
        <v>0</v>
      </c>
      <c r="LH42" s="17" t="s">
        <v>438</v>
      </c>
      <c r="LI42" s="18">
        <v>0</v>
      </c>
      <c r="LJ42" s="17" t="s">
        <v>438</v>
      </c>
      <c r="LK42" s="17" t="s">
        <v>438</v>
      </c>
      <c r="LL42" s="17" t="s">
        <v>438</v>
      </c>
      <c r="LM42" s="18">
        <v>0</v>
      </c>
      <c r="LN42" s="17" t="s">
        <v>438</v>
      </c>
      <c r="LO42" s="17" t="s">
        <v>438</v>
      </c>
      <c r="LP42" s="17" t="s">
        <v>438</v>
      </c>
      <c r="LQ42" s="18">
        <v>0</v>
      </c>
      <c r="LR42" s="18">
        <v>0</v>
      </c>
      <c r="LS42" s="17" t="s">
        <v>438</v>
      </c>
      <c r="LT42" s="20">
        <v>0</v>
      </c>
      <c r="LU42" s="18">
        <v>0</v>
      </c>
      <c r="LV42" s="18">
        <v>0</v>
      </c>
      <c r="LW42" s="17" t="s">
        <v>449</v>
      </c>
      <c r="LX42" s="17" t="s">
        <v>438</v>
      </c>
      <c r="LY42" s="18">
        <v>0</v>
      </c>
      <c r="LZ42" s="19">
        <v>44834</v>
      </c>
      <c r="MA42" s="17" t="s">
        <v>449</v>
      </c>
      <c r="MB42" s="17" t="s">
        <v>438</v>
      </c>
      <c r="MC42" s="18">
        <v>0</v>
      </c>
      <c r="MD42" s="19"/>
      <c r="ME42" s="17" t="s">
        <v>449</v>
      </c>
      <c r="MF42" s="23">
        <v>0</v>
      </c>
      <c r="MG42" s="18">
        <v>0</v>
      </c>
      <c r="MH42" s="17" t="s">
        <v>438</v>
      </c>
      <c r="MI42" s="17" t="s">
        <v>449</v>
      </c>
      <c r="MJ42" s="17" t="s">
        <v>438</v>
      </c>
      <c r="MK42" s="18">
        <v>0</v>
      </c>
      <c r="ML42" s="17" t="s">
        <v>438</v>
      </c>
      <c r="MM42" s="18">
        <v>0</v>
      </c>
      <c r="MN42" s="17" t="s">
        <v>471</v>
      </c>
      <c r="MO42" s="17" t="s">
        <v>449</v>
      </c>
      <c r="MP42" s="17" t="s">
        <v>438</v>
      </c>
      <c r="MQ42" s="18">
        <v>0</v>
      </c>
      <c r="MR42" s="17" t="s">
        <v>438</v>
      </c>
      <c r="MS42" s="17" t="s">
        <v>449</v>
      </c>
      <c r="MT42" s="17" t="s">
        <v>438</v>
      </c>
      <c r="MU42" s="18">
        <v>0</v>
      </c>
      <c r="MV42" s="17" t="s">
        <v>438</v>
      </c>
      <c r="MW42" s="18">
        <v>0</v>
      </c>
      <c r="MX42" s="17" t="s">
        <v>438</v>
      </c>
      <c r="MY42" s="17" t="s">
        <v>438</v>
      </c>
      <c r="MZ42" s="18">
        <v>0</v>
      </c>
      <c r="NA42" s="17" t="s">
        <v>472</v>
      </c>
      <c r="NB42" s="17" t="s">
        <v>438</v>
      </c>
      <c r="NC42" s="18">
        <v>154837.5</v>
      </c>
      <c r="ND42" s="18">
        <v>0</v>
      </c>
      <c r="NE42" s="18">
        <v>154837.5</v>
      </c>
      <c r="NF42" s="17" t="s">
        <v>438</v>
      </c>
      <c r="NG42" s="18">
        <v>154837.5</v>
      </c>
      <c r="NH42" s="18">
        <v>0</v>
      </c>
      <c r="NI42" s="18">
        <v>0</v>
      </c>
      <c r="NJ42" s="17" t="s">
        <v>438</v>
      </c>
      <c r="NK42" s="18">
        <v>926.64</v>
      </c>
      <c r="NL42" s="18">
        <v>0</v>
      </c>
      <c r="NM42" s="18">
        <v>926.64</v>
      </c>
      <c r="NN42" s="17" t="s">
        <v>438</v>
      </c>
      <c r="NO42" s="17" t="s">
        <v>473</v>
      </c>
      <c r="NP42" s="18">
        <v>0</v>
      </c>
      <c r="NQ42" s="20">
        <v>0</v>
      </c>
      <c r="NR42" s="17" t="s">
        <v>438</v>
      </c>
      <c r="NS42" s="20">
        <v>0</v>
      </c>
      <c r="NT42" s="18">
        <v>0</v>
      </c>
      <c r="NU42" s="18">
        <v>0</v>
      </c>
      <c r="NV42" s="17" t="s">
        <v>438</v>
      </c>
      <c r="NW42" s="18">
        <v>0</v>
      </c>
      <c r="NX42" s="18">
        <v>0</v>
      </c>
      <c r="NY42" s="17" t="s">
        <v>438</v>
      </c>
      <c r="NZ42" s="17" t="s">
        <v>438</v>
      </c>
      <c r="OA42" s="18">
        <v>154837.5</v>
      </c>
      <c r="OB42" s="18">
        <v>0</v>
      </c>
      <c r="OC42" s="17" t="s">
        <v>438</v>
      </c>
      <c r="OD42" s="17" t="s">
        <v>438</v>
      </c>
      <c r="OE42" s="17" t="s">
        <v>438</v>
      </c>
      <c r="OF42" s="18">
        <v>0</v>
      </c>
      <c r="OG42" s="17" t="s">
        <v>438</v>
      </c>
      <c r="OH42" s="17" t="s">
        <v>438</v>
      </c>
      <c r="OI42" s="17" t="s">
        <v>438</v>
      </c>
      <c r="OJ42" s="18">
        <v>0</v>
      </c>
      <c r="OK42" s="17" t="s">
        <v>438</v>
      </c>
      <c r="OL42" s="17" t="s">
        <v>438</v>
      </c>
      <c r="OM42" s="17" t="s">
        <v>438</v>
      </c>
      <c r="ON42" s="18">
        <v>0</v>
      </c>
      <c r="OO42" s="17" t="s">
        <v>438</v>
      </c>
      <c r="OP42" s="17" t="s">
        <v>438</v>
      </c>
      <c r="OQ42" s="17" t="s">
        <v>474</v>
      </c>
      <c r="OR42" s="18">
        <v>0</v>
      </c>
      <c r="OS42" s="17" t="s">
        <v>438</v>
      </c>
      <c r="OT42" s="17" t="s">
        <v>438</v>
      </c>
      <c r="OU42" s="17" t="s">
        <v>438</v>
      </c>
      <c r="OV42" s="18">
        <v>0</v>
      </c>
      <c r="OW42" s="17" t="s">
        <v>438</v>
      </c>
      <c r="OX42" s="17" t="s">
        <v>438</v>
      </c>
      <c r="OY42" s="17" t="s">
        <v>427</v>
      </c>
      <c r="OZ42" s="18">
        <v>0</v>
      </c>
      <c r="PA42" s="18">
        <v>0</v>
      </c>
      <c r="PB42" s="18">
        <v>0</v>
      </c>
      <c r="PC42" s="21">
        <v>1</v>
      </c>
      <c r="PD42" s="17" t="s">
        <v>438</v>
      </c>
      <c r="PE42" s="17" t="s">
        <v>438</v>
      </c>
      <c r="PF42" s="17" t="s">
        <v>475</v>
      </c>
      <c r="PG42" s="17" t="s">
        <v>476</v>
      </c>
      <c r="PH42" s="17" t="s">
        <v>477</v>
      </c>
      <c r="PI42" s="17" t="s">
        <v>478</v>
      </c>
      <c r="PJ42" s="17" t="s">
        <v>436</v>
      </c>
      <c r="PK42" s="17" t="s">
        <v>437</v>
      </c>
      <c r="PL42" s="17" t="s">
        <v>989</v>
      </c>
      <c r="PM42" s="17" t="s">
        <v>990</v>
      </c>
      <c r="PN42" s="17" t="s">
        <v>481</v>
      </c>
      <c r="PO42" s="17" t="s">
        <v>482</v>
      </c>
      <c r="PP42" s="17" t="s">
        <v>605</v>
      </c>
      <c r="PQ42" s="17" t="s">
        <v>438</v>
      </c>
      <c r="PR42" s="19"/>
      <c r="PS42" s="19"/>
      <c r="PT42" s="17" t="s">
        <v>483</v>
      </c>
      <c r="PU42" s="17" t="s">
        <v>484</v>
      </c>
      <c r="PV42" s="20">
        <v>1032.25</v>
      </c>
      <c r="PW42" s="18">
        <v>154837.5</v>
      </c>
      <c r="PX42" s="17" t="s">
        <v>449</v>
      </c>
      <c r="PY42" s="17" t="s">
        <v>449</v>
      </c>
      <c r="PZ42" s="18">
        <v>154837.5</v>
      </c>
      <c r="QA42" s="17" t="s">
        <v>449</v>
      </c>
      <c r="QB42" s="20">
        <v>1026.0724</v>
      </c>
      <c r="QC42" s="17" t="s">
        <v>449</v>
      </c>
      <c r="QD42" s="20">
        <v>1032.25</v>
      </c>
      <c r="QE42" s="17" t="s">
        <v>449</v>
      </c>
      <c r="QF42" s="17" t="s">
        <v>485</v>
      </c>
      <c r="QG42" s="20">
        <v>1026.0724</v>
      </c>
      <c r="QH42" s="17" t="s">
        <v>449</v>
      </c>
      <c r="QI42" s="20">
        <v>1032.25</v>
      </c>
      <c r="QJ42" s="17" t="s">
        <v>449</v>
      </c>
      <c r="QK42" s="17" t="s">
        <v>486</v>
      </c>
      <c r="QL42" s="17" t="s">
        <v>438</v>
      </c>
      <c r="QM42" s="17" t="s">
        <v>438</v>
      </c>
      <c r="QN42" s="17" t="s">
        <v>438</v>
      </c>
      <c r="QO42" s="17" t="s">
        <v>487</v>
      </c>
      <c r="QP42" s="17" t="s">
        <v>438</v>
      </c>
      <c r="QQ42" s="17" t="s">
        <v>488</v>
      </c>
      <c r="QR42" s="17" t="s">
        <v>438</v>
      </c>
      <c r="QS42" s="17" t="s">
        <v>438</v>
      </c>
      <c r="QT42" s="17" t="s">
        <v>489</v>
      </c>
      <c r="QU42" s="17" t="s">
        <v>490</v>
      </c>
      <c r="QV42" s="17" t="s">
        <v>425</v>
      </c>
      <c r="QW42" s="17" t="s">
        <v>491</v>
      </c>
      <c r="QX42" s="17" t="s">
        <v>611</v>
      </c>
      <c r="QY42" s="17" t="s">
        <v>438</v>
      </c>
      <c r="QZ42" s="17" t="s">
        <v>438</v>
      </c>
      <c r="RA42" s="17" t="s">
        <v>449</v>
      </c>
      <c r="RB42" s="17" t="s">
        <v>449</v>
      </c>
    </row>
    <row r="43" spans="1:470" outlineLevel="2" x14ac:dyDescent="0.25">
      <c r="A43" s="17" t="s">
        <v>425</v>
      </c>
      <c r="B43" s="17" t="s">
        <v>868</v>
      </c>
      <c r="C43" s="17" t="s">
        <v>427</v>
      </c>
      <c r="D43" s="17" t="s">
        <v>428</v>
      </c>
      <c r="E43" s="17" t="s">
        <v>869</v>
      </c>
      <c r="F43" s="17" t="s">
        <v>870</v>
      </c>
      <c r="G43" s="17">
        <v>9101</v>
      </c>
      <c r="H43" s="18">
        <v>0</v>
      </c>
      <c r="I43" s="19">
        <v>44834</v>
      </c>
      <c r="J43" s="20">
        <v>1464</v>
      </c>
      <c r="K43" s="18">
        <v>314866.56</v>
      </c>
      <c r="L43" s="18">
        <v>314866.56</v>
      </c>
      <c r="M43" s="18">
        <v>310734</v>
      </c>
      <c r="N43" s="18">
        <v>310734</v>
      </c>
      <c r="O43" s="18">
        <v>310734</v>
      </c>
      <c r="P43" s="18">
        <v>310734</v>
      </c>
      <c r="Q43" s="18">
        <v>0</v>
      </c>
      <c r="R43" s="18">
        <v>-4132.5600000000004</v>
      </c>
      <c r="S43" s="18">
        <v>0</v>
      </c>
      <c r="T43" s="17" t="s">
        <v>431</v>
      </c>
      <c r="U43" s="17" t="s">
        <v>432</v>
      </c>
      <c r="V43" s="17" t="s">
        <v>871</v>
      </c>
      <c r="W43" s="17" t="s">
        <v>872</v>
      </c>
      <c r="X43" s="17" t="s">
        <v>435</v>
      </c>
      <c r="Y43" s="17" t="s">
        <v>436</v>
      </c>
      <c r="Z43" s="17" t="s">
        <v>437</v>
      </c>
      <c r="AA43" s="17" t="s">
        <v>431</v>
      </c>
      <c r="AB43" s="17" t="s">
        <v>438</v>
      </c>
      <c r="AC43" s="17" t="s">
        <v>438</v>
      </c>
      <c r="AD43" s="17" t="s">
        <v>438</v>
      </c>
      <c r="AE43" s="17" t="s">
        <v>438</v>
      </c>
      <c r="AF43" s="17" t="s">
        <v>439</v>
      </c>
      <c r="AG43" s="17" t="s">
        <v>438</v>
      </c>
      <c r="AH43" s="17" t="s">
        <v>438</v>
      </c>
      <c r="AI43" s="17" t="s">
        <v>440</v>
      </c>
      <c r="AJ43" s="17" t="s">
        <v>441</v>
      </c>
      <c r="AK43" s="17" t="s">
        <v>442</v>
      </c>
      <c r="AL43" s="18">
        <v>0</v>
      </c>
      <c r="AM43" s="17" t="s">
        <v>438</v>
      </c>
      <c r="AN43" s="21">
        <v>0</v>
      </c>
      <c r="AO43" s="17" t="s">
        <v>438</v>
      </c>
      <c r="AP43" s="21">
        <v>0</v>
      </c>
      <c r="AQ43" s="17" t="s">
        <v>438</v>
      </c>
      <c r="AR43" s="22" t="s">
        <v>443</v>
      </c>
      <c r="AS43" s="17" t="s">
        <v>438</v>
      </c>
      <c r="AT43" s="17" t="s">
        <v>438</v>
      </c>
      <c r="AU43" s="17" t="s">
        <v>438</v>
      </c>
      <c r="AV43" s="17" t="s">
        <v>438</v>
      </c>
      <c r="AW43" s="17" t="s">
        <v>438</v>
      </c>
      <c r="AX43" s="17" t="s">
        <v>873</v>
      </c>
      <c r="AY43" s="17" t="s">
        <v>437</v>
      </c>
      <c r="AZ43" s="17" t="s">
        <v>445</v>
      </c>
      <c r="BA43" s="18">
        <v>0</v>
      </c>
      <c r="BB43" s="21">
        <v>0</v>
      </c>
      <c r="BC43" s="21">
        <v>0</v>
      </c>
      <c r="BD43" s="17" t="s">
        <v>438</v>
      </c>
      <c r="BE43" s="21">
        <v>0</v>
      </c>
      <c r="BF43" s="17" t="s">
        <v>446</v>
      </c>
      <c r="BG43" s="20">
        <v>0</v>
      </c>
      <c r="BH43" s="20">
        <v>0</v>
      </c>
      <c r="BI43" s="18">
        <v>-1.33</v>
      </c>
      <c r="BJ43" s="17" t="s">
        <v>447</v>
      </c>
      <c r="BK43" s="17" t="s">
        <v>438</v>
      </c>
      <c r="BL43" s="19"/>
      <c r="BM43" s="17" t="s">
        <v>448</v>
      </c>
      <c r="BN43" s="23">
        <v>0</v>
      </c>
      <c r="BO43" s="17" t="s">
        <v>438</v>
      </c>
      <c r="BP43" s="17" t="s">
        <v>438</v>
      </c>
      <c r="BQ43" s="17" t="s">
        <v>438</v>
      </c>
      <c r="BR43" s="17" t="s">
        <v>436</v>
      </c>
      <c r="BS43" s="19"/>
      <c r="BT43" s="19"/>
      <c r="BU43" s="17" t="s">
        <v>438</v>
      </c>
      <c r="BV43" s="19"/>
      <c r="BW43" s="17" t="s">
        <v>438</v>
      </c>
      <c r="BX43" s="17" t="s">
        <v>438</v>
      </c>
      <c r="BY43" s="17" t="s">
        <v>438</v>
      </c>
      <c r="BZ43" s="17" t="s">
        <v>438</v>
      </c>
      <c r="CA43" s="17" t="s">
        <v>438</v>
      </c>
      <c r="CB43" s="17" t="s">
        <v>438</v>
      </c>
      <c r="CC43" s="17" t="s">
        <v>437</v>
      </c>
      <c r="CD43" s="17" t="s">
        <v>438</v>
      </c>
      <c r="CE43" s="17" t="s">
        <v>438</v>
      </c>
      <c r="CF43" s="18">
        <v>49662896.729999997</v>
      </c>
      <c r="CG43" s="18">
        <v>0</v>
      </c>
      <c r="CH43" s="18">
        <v>0</v>
      </c>
      <c r="CI43" s="17" t="s">
        <v>438</v>
      </c>
      <c r="CJ43" s="17" t="s">
        <v>436</v>
      </c>
      <c r="CK43" s="17" t="s">
        <v>438</v>
      </c>
      <c r="CL43" s="18">
        <v>314866.56</v>
      </c>
      <c r="CM43" s="17" t="s">
        <v>438</v>
      </c>
      <c r="CN43" s="18">
        <v>0</v>
      </c>
      <c r="CO43" s="18">
        <v>0</v>
      </c>
      <c r="CP43" s="17" t="s">
        <v>449</v>
      </c>
      <c r="CQ43" s="20">
        <v>0</v>
      </c>
      <c r="CR43" s="18">
        <v>314866.56</v>
      </c>
      <c r="CS43" s="18">
        <v>0</v>
      </c>
      <c r="CT43" s="17" t="s">
        <v>449</v>
      </c>
      <c r="CU43" s="17" t="s">
        <v>438</v>
      </c>
      <c r="CV43" s="18">
        <v>0</v>
      </c>
      <c r="CW43" s="17" t="s">
        <v>438</v>
      </c>
      <c r="CX43" s="18">
        <v>0</v>
      </c>
      <c r="CY43" s="17" t="s">
        <v>438</v>
      </c>
      <c r="CZ43" s="17" t="s">
        <v>449</v>
      </c>
      <c r="DA43" s="17" t="s">
        <v>438</v>
      </c>
      <c r="DB43" s="18">
        <v>0</v>
      </c>
      <c r="DC43" s="18">
        <v>10</v>
      </c>
      <c r="DD43" s="17" t="s">
        <v>449</v>
      </c>
      <c r="DE43" s="17" t="s">
        <v>450</v>
      </c>
      <c r="DF43" s="19">
        <v>44817</v>
      </c>
      <c r="DG43" s="18">
        <v>314866.56</v>
      </c>
      <c r="DH43" s="19"/>
      <c r="DI43" s="18">
        <v>0</v>
      </c>
      <c r="DJ43" s="17" t="s">
        <v>447</v>
      </c>
      <c r="DK43" s="17" t="s">
        <v>449</v>
      </c>
      <c r="DL43" s="17" t="s">
        <v>451</v>
      </c>
      <c r="DM43" s="18">
        <v>314866.56</v>
      </c>
      <c r="DN43" s="17" t="s">
        <v>449</v>
      </c>
      <c r="DO43" s="17" t="s">
        <v>438</v>
      </c>
      <c r="DP43" s="18">
        <v>0</v>
      </c>
      <c r="DQ43" s="19"/>
      <c r="DR43" s="18">
        <v>0</v>
      </c>
      <c r="DS43" s="17" t="s">
        <v>452</v>
      </c>
      <c r="DT43" s="17" t="s">
        <v>449</v>
      </c>
      <c r="DU43" s="17" t="s">
        <v>453</v>
      </c>
      <c r="DV43" s="18">
        <v>0</v>
      </c>
      <c r="DW43" s="17" t="s">
        <v>454</v>
      </c>
      <c r="DX43" s="17" t="s">
        <v>449</v>
      </c>
      <c r="DY43" s="17" t="s">
        <v>455</v>
      </c>
      <c r="DZ43" s="18">
        <v>0</v>
      </c>
      <c r="EA43" s="17" t="s">
        <v>456</v>
      </c>
      <c r="EB43" s="18">
        <v>0</v>
      </c>
      <c r="EC43" s="17" t="s">
        <v>438</v>
      </c>
      <c r="ED43" s="18">
        <v>0</v>
      </c>
      <c r="EE43" s="17" t="s">
        <v>438</v>
      </c>
      <c r="EF43" s="17" t="s">
        <v>449</v>
      </c>
      <c r="EG43" s="19">
        <v>44816</v>
      </c>
      <c r="EH43" s="18">
        <v>0</v>
      </c>
      <c r="EI43" s="17" t="s">
        <v>438</v>
      </c>
      <c r="EJ43" s="17" t="s">
        <v>449</v>
      </c>
      <c r="EK43" s="17" t="s">
        <v>457</v>
      </c>
      <c r="EL43" s="18">
        <v>0</v>
      </c>
      <c r="EM43" s="24">
        <v>0</v>
      </c>
      <c r="EN43" s="18">
        <v>0</v>
      </c>
      <c r="EO43" s="17" t="s">
        <v>458</v>
      </c>
      <c r="EP43" s="17" t="s">
        <v>449</v>
      </c>
      <c r="EQ43" s="20">
        <v>0.62568599999999996</v>
      </c>
      <c r="ER43" s="18">
        <v>0</v>
      </c>
      <c r="ES43" s="20">
        <v>0</v>
      </c>
      <c r="ET43" s="17" t="s">
        <v>449</v>
      </c>
      <c r="EU43" s="18">
        <v>0</v>
      </c>
      <c r="EV43" s="18">
        <v>0</v>
      </c>
      <c r="EW43" s="20">
        <v>0.62568599999999996</v>
      </c>
      <c r="EX43" s="18">
        <v>0</v>
      </c>
      <c r="EY43" s="18">
        <v>159389135.09</v>
      </c>
      <c r="EZ43" s="17" t="s">
        <v>438</v>
      </c>
      <c r="FA43" s="18">
        <v>0</v>
      </c>
      <c r="FB43" s="18">
        <v>0</v>
      </c>
      <c r="FC43" s="17" t="s">
        <v>436</v>
      </c>
      <c r="FD43" s="17" t="s">
        <v>438</v>
      </c>
      <c r="FE43" s="17" t="s">
        <v>459</v>
      </c>
      <c r="FF43" s="18">
        <v>0</v>
      </c>
      <c r="FG43" s="17" t="s">
        <v>459</v>
      </c>
      <c r="FH43" s="17" t="s">
        <v>460</v>
      </c>
      <c r="FI43" s="18">
        <v>0</v>
      </c>
      <c r="FJ43" s="17" t="s">
        <v>461</v>
      </c>
      <c r="FK43" s="17" t="s">
        <v>449</v>
      </c>
      <c r="FL43" s="19"/>
      <c r="FM43" s="18">
        <v>314866.56</v>
      </c>
      <c r="FN43" s="19"/>
      <c r="FO43" s="17" t="s">
        <v>449</v>
      </c>
      <c r="FP43" s="17" t="s">
        <v>428</v>
      </c>
      <c r="FQ43" s="18">
        <v>0</v>
      </c>
      <c r="FR43" s="17" t="s">
        <v>457</v>
      </c>
      <c r="FS43" s="18">
        <v>0</v>
      </c>
      <c r="FT43" s="17" t="s">
        <v>457</v>
      </c>
      <c r="FU43" s="17" t="s">
        <v>449</v>
      </c>
      <c r="FV43" s="24">
        <v>0</v>
      </c>
      <c r="FW43" s="18">
        <v>0</v>
      </c>
      <c r="FX43" s="24">
        <v>0</v>
      </c>
      <c r="FY43" s="17" t="s">
        <v>438</v>
      </c>
      <c r="FZ43" s="18">
        <v>0</v>
      </c>
      <c r="GA43" s="19"/>
      <c r="GB43" s="18">
        <v>0</v>
      </c>
      <c r="GC43" s="17" t="s">
        <v>438</v>
      </c>
      <c r="GD43" s="18">
        <v>0</v>
      </c>
      <c r="GE43" s="17" t="s">
        <v>438</v>
      </c>
      <c r="GF43" s="18">
        <v>0</v>
      </c>
      <c r="GG43" s="17" t="s">
        <v>438</v>
      </c>
      <c r="GH43" s="18">
        <v>0</v>
      </c>
      <c r="GI43" s="17" t="s">
        <v>438</v>
      </c>
      <c r="GJ43" s="18">
        <v>0</v>
      </c>
      <c r="GK43" s="18">
        <v>0</v>
      </c>
      <c r="GL43" s="18">
        <v>-4132.5600000000004</v>
      </c>
      <c r="GM43" s="18">
        <v>0</v>
      </c>
      <c r="GN43" s="18">
        <v>0</v>
      </c>
      <c r="GO43" s="25">
        <v>0</v>
      </c>
      <c r="GP43" s="17" t="s">
        <v>449</v>
      </c>
      <c r="GQ43" s="25">
        <v>0</v>
      </c>
      <c r="GR43" s="18">
        <v>0</v>
      </c>
      <c r="GS43" s="20">
        <v>0</v>
      </c>
      <c r="GT43" s="18">
        <v>4132.5600000000004</v>
      </c>
      <c r="GU43" s="20">
        <v>0</v>
      </c>
      <c r="GV43" s="18">
        <v>-4132.5600000000004</v>
      </c>
      <c r="GW43" s="17" t="s">
        <v>874</v>
      </c>
      <c r="GX43" s="17" t="s">
        <v>449</v>
      </c>
      <c r="GY43" s="17" t="s">
        <v>875</v>
      </c>
      <c r="GZ43" s="18">
        <v>0</v>
      </c>
      <c r="HA43" s="17" t="s">
        <v>438</v>
      </c>
      <c r="HB43" s="18">
        <v>4132.5600000000004</v>
      </c>
      <c r="HC43" s="17" t="s">
        <v>438</v>
      </c>
      <c r="HD43" s="18">
        <v>0</v>
      </c>
      <c r="HE43" s="17" t="s">
        <v>438</v>
      </c>
      <c r="HF43" s="17" t="s">
        <v>449</v>
      </c>
      <c r="HG43" s="17" t="s">
        <v>464</v>
      </c>
      <c r="HH43" s="18">
        <v>0</v>
      </c>
      <c r="HI43" s="17" t="s">
        <v>438</v>
      </c>
      <c r="HJ43" s="18">
        <v>0</v>
      </c>
      <c r="HK43" s="17" t="s">
        <v>465</v>
      </c>
      <c r="HL43" s="18">
        <v>0</v>
      </c>
      <c r="HM43" s="20">
        <v>0</v>
      </c>
      <c r="HN43" s="17" t="s">
        <v>449</v>
      </c>
      <c r="HO43" s="17" t="s">
        <v>438</v>
      </c>
      <c r="HP43" s="18">
        <v>0</v>
      </c>
      <c r="HQ43" s="17" t="s">
        <v>438</v>
      </c>
      <c r="HR43" s="18">
        <v>0</v>
      </c>
      <c r="HS43" s="17" t="s">
        <v>438</v>
      </c>
      <c r="HT43" s="18">
        <v>0</v>
      </c>
      <c r="HU43" s="17" t="s">
        <v>438</v>
      </c>
      <c r="HV43" s="17" t="s">
        <v>449</v>
      </c>
      <c r="HW43" s="17" t="s">
        <v>438</v>
      </c>
      <c r="HX43" s="18">
        <v>0</v>
      </c>
      <c r="HY43" s="20">
        <v>0</v>
      </c>
      <c r="HZ43" s="18">
        <v>0</v>
      </c>
      <c r="IA43" s="20">
        <v>0</v>
      </c>
      <c r="IB43" s="18">
        <v>0</v>
      </c>
      <c r="IC43" s="17" t="s">
        <v>466</v>
      </c>
      <c r="ID43" s="18">
        <v>0</v>
      </c>
      <c r="IE43" s="20">
        <v>0</v>
      </c>
      <c r="IF43" s="17" t="s">
        <v>449</v>
      </c>
      <c r="IG43" s="24">
        <v>0</v>
      </c>
      <c r="IH43" s="18">
        <v>0</v>
      </c>
      <c r="II43" s="17" t="s">
        <v>438</v>
      </c>
      <c r="IJ43" s="18">
        <v>0</v>
      </c>
      <c r="IK43" s="17" t="s">
        <v>438</v>
      </c>
      <c r="IL43" s="18">
        <v>0</v>
      </c>
      <c r="IM43" s="17" t="s">
        <v>438</v>
      </c>
      <c r="IN43" s="17" t="s">
        <v>449</v>
      </c>
      <c r="IO43" s="17" t="s">
        <v>438</v>
      </c>
      <c r="IP43" s="18">
        <v>0</v>
      </c>
      <c r="IQ43" s="17" t="s">
        <v>438</v>
      </c>
      <c r="IR43" s="18">
        <v>0</v>
      </c>
      <c r="IS43" s="17" t="s">
        <v>438</v>
      </c>
      <c r="IT43" s="18">
        <v>0</v>
      </c>
      <c r="IU43" s="17" t="s">
        <v>438</v>
      </c>
      <c r="IV43" s="17" t="s">
        <v>449</v>
      </c>
      <c r="IW43" s="17" t="s">
        <v>438</v>
      </c>
      <c r="IX43" s="18">
        <v>0</v>
      </c>
      <c r="IY43" s="17" t="s">
        <v>438</v>
      </c>
      <c r="IZ43" s="18">
        <v>0</v>
      </c>
      <c r="JA43" s="17" t="s">
        <v>467</v>
      </c>
      <c r="JB43" s="18">
        <v>0</v>
      </c>
      <c r="JC43" s="17" t="s">
        <v>468</v>
      </c>
      <c r="JD43" s="17" t="s">
        <v>449</v>
      </c>
      <c r="JE43" s="18">
        <v>0</v>
      </c>
      <c r="JF43" s="19"/>
      <c r="JG43" s="17" t="s">
        <v>449</v>
      </c>
      <c r="JH43" s="19"/>
      <c r="JI43" s="18">
        <v>0</v>
      </c>
      <c r="JJ43" s="17" t="s">
        <v>438</v>
      </c>
      <c r="JK43" s="17" t="s">
        <v>449</v>
      </c>
      <c r="JL43" s="17" t="s">
        <v>438</v>
      </c>
      <c r="JM43" s="18">
        <v>0</v>
      </c>
      <c r="JN43" s="26">
        <v>0</v>
      </c>
      <c r="JO43" s="17" t="s">
        <v>449</v>
      </c>
      <c r="JP43" s="20">
        <v>215.07278700000001</v>
      </c>
      <c r="JQ43" s="18">
        <v>0</v>
      </c>
      <c r="JR43" s="17" t="s">
        <v>449</v>
      </c>
      <c r="JS43" s="17" t="s">
        <v>438</v>
      </c>
      <c r="JT43" s="17" t="s">
        <v>438</v>
      </c>
      <c r="JU43" s="18">
        <v>0</v>
      </c>
      <c r="JV43" s="17" t="s">
        <v>438</v>
      </c>
      <c r="JW43" s="17" t="s">
        <v>449</v>
      </c>
      <c r="JX43" s="24">
        <v>0</v>
      </c>
      <c r="JY43" s="18">
        <v>310734</v>
      </c>
      <c r="JZ43" s="19"/>
      <c r="KA43" s="17" t="s">
        <v>449</v>
      </c>
      <c r="KB43" s="26">
        <v>0</v>
      </c>
      <c r="KC43" s="18">
        <v>310734</v>
      </c>
      <c r="KD43" s="25">
        <v>0</v>
      </c>
      <c r="KE43" s="18">
        <v>0</v>
      </c>
      <c r="KF43" s="25">
        <v>0</v>
      </c>
      <c r="KG43" s="17" t="s">
        <v>449</v>
      </c>
      <c r="KH43" s="25">
        <v>0</v>
      </c>
      <c r="KI43" s="18">
        <v>310734</v>
      </c>
      <c r="KJ43" s="26">
        <v>0</v>
      </c>
      <c r="KK43" s="17" t="s">
        <v>449</v>
      </c>
      <c r="KL43" s="25">
        <v>0</v>
      </c>
      <c r="KM43" s="18">
        <v>0</v>
      </c>
      <c r="KN43" s="25">
        <v>0</v>
      </c>
      <c r="KO43" s="18">
        <v>0</v>
      </c>
      <c r="KP43" s="25">
        <v>0</v>
      </c>
      <c r="KQ43" s="17" t="s">
        <v>438</v>
      </c>
      <c r="KR43" s="17" t="s">
        <v>876</v>
      </c>
      <c r="KS43" s="18">
        <v>0</v>
      </c>
      <c r="KT43" s="17" t="s">
        <v>877</v>
      </c>
      <c r="KU43" s="17" t="s">
        <v>438</v>
      </c>
      <c r="KV43" s="17" t="s">
        <v>438</v>
      </c>
      <c r="KW43" s="18">
        <v>0</v>
      </c>
      <c r="KX43" s="17" t="s">
        <v>438</v>
      </c>
      <c r="KY43" s="18">
        <v>0</v>
      </c>
      <c r="KZ43" s="17" t="s">
        <v>438</v>
      </c>
      <c r="LA43" s="17" t="s">
        <v>438</v>
      </c>
      <c r="LB43" s="17" t="s">
        <v>438</v>
      </c>
      <c r="LC43" s="18">
        <v>0</v>
      </c>
      <c r="LD43" s="17" t="s">
        <v>438</v>
      </c>
      <c r="LE43" s="17" t="s">
        <v>438</v>
      </c>
      <c r="LF43" s="17" t="s">
        <v>438</v>
      </c>
      <c r="LG43" s="18">
        <v>0</v>
      </c>
      <c r="LH43" s="17" t="s">
        <v>438</v>
      </c>
      <c r="LI43" s="18">
        <v>0</v>
      </c>
      <c r="LJ43" s="17" t="s">
        <v>438</v>
      </c>
      <c r="LK43" s="17" t="s">
        <v>438</v>
      </c>
      <c r="LL43" s="17" t="s">
        <v>438</v>
      </c>
      <c r="LM43" s="18">
        <v>0</v>
      </c>
      <c r="LN43" s="17" t="s">
        <v>438</v>
      </c>
      <c r="LO43" s="17" t="s">
        <v>438</v>
      </c>
      <c r="LP43" s="17" t="s">
        <v>438</v>
      </c>
      <c r="LQ43" s="18">
        <v>0</v>
      </c>
      <c r="LR43" s="18">
        <v>0</v>
      </c>
      <c r="LS43" s="17" t="s">
        <v>438</v>
      </c>
      <c r="LT43" s="20">
        <v>0</v>
      </c>
      <c r="LU43" s="18">
        <v>0</v>
      </c>
      <c r="LV43" s="18">
        <v>0</v>
      </c>
      <c r="LW43" s="17" t="s">
        <v>449</v>
      </c>
      <c r="LX43" s="17" t="s">
        <v>438</v>
      </c>
      <c r="LY43" s="18">
        <v>0</v>
      </c>
      <c r="LZ43" s="19">
        <v>44834</v>
      </c>
      <c r="MA43" s="17" t="s">
        <v>449</v>
      </c>
      <c r="MB43" s="17" t="s">
        <v>438</v>
      </c>
      <c r="MC43" s="18">
        <v>0</v>
      </c>
      <c r="MD43" s="19"/>
      <c r="ME43" s="17" t="s">
        <v>449</v>
      </c>
      <c r="MF43" s="23">
        <v>0</v>
      </c>
      <c r="MG43" s="18">
        <v>0</v>
      </c>
      <c r="MH43" s="17" t="s">
        <v>438</v>
      </c>
      <c r="MI43" s="17" t="s">
        <v>449</v>
      </c>
      <c r="MJ43" s="17" t="s">
        <v>438</v>
      </c>
      <c r="MK43" s="18">
        <v>0</v>
      </c>
      <c r="ML43" s="17" t="s">
        <v>438</v>
      </c>
      <c r="MM43" s="18">
        <v>0</v>
      </c>
      <c r="MN43" s="17" t="s">
        <v>471</v>
      </c>
      <c r="MO43" s="17" t="s">
        <v>449</v>
      </c>
      <c r="MP43" s="17" t="s">
        <v>438</v>
      </c>
      <c r="MQ43" s="18">
        <v>0</v>
      </c>
      <c r="MR43" s="17" t="s">
        <v>438</v>
      </c>
      <c r="MS43" s="17" t="s">
        <v>449</v>
      </c>
      <c r="MT43" s="17" t="s">
        <v>438</v>
      </c>
      <c r="MU43" s="18">
        <v>0</v>
      </c>
      <c r="MV43" s="17" t="s">
        <v>438</v>
      </c>
      <c r="MW43" s="18">
        <v>0</v>
      </c>
      <c r="MX43" s="17" t="s">
        <v>438</v>
      </c>
      <c r="MY43" s="17" t="s">
        <v>438</v>
      </c>
      <c r="MZ43" s="18">
        <v>0</v>
      </c>
      <c r="NA43" s="17" t="s">
        <v>472</v>
      </c>
      <c r="NB43" s="17" t="s">
        <v>438</v>
      </c>
      <c r="NC43" s="18">
        <v>310734</v>
      </c>
      <c r="ND43" s="18">
        <v>0</v>
      </c>
      <c r="NE43" s="18">
        <v>310734</v>
      </c>
      <c r="NF43" s="17" t="s">
        <v>438</v>
      </c>
      <c r="NG43" s="18">
        <v>310734</v>
      </c>
      <c r="NH43" s="18">
        <v>0</v>
      </c>
      <c r="NI43" s="18">
        <v>0</v>
      </c>
      <c r="NJ43" s="17" t="s">
        <v>438</v>
      </c>
      <c r="NK43" s="18">
        <v>-4132.5600000000004</v>
      </c>
      <c r="NL43" s="18">
        <v>0</v>
      </c>
      <c r="NM43" s="18">
        <v>-4132.5600000000004</v>
      </c>
      <c r="NN43" s="17" t="s">
        <v>438</v>
      </c>
      <c r="NO43" s="17" t="s">
        <v>473</v>
      </c>
      <c r="NP43" s="18">
        <v>0</v>
      </c>
      <c r="NQ43" s="20">
        <v>0</v>
      </c>
      <c r="NR43" s="17" t="s">
        <v>438</v>
      </c>
      <c r="NS43" s="20">
        <v>0</v>
      </c>
      <c r="NT43" s="18">
        <v>0</v>
      </c>
      <c r="NU43" s="18">
        <v>0</v>
      </c>
      <c r="NV43" s="17" t="s">
        <v>438</v>
      </c>
      <c r="NW43" s="18">
        <v>0</v>
      </c>
      <c r="NX43" s="18">
        <v>0</v>
      </c>
      <c r="NY43" s="17" t="s">
        <v>438</v>
      </c>
      <c r="NZ43" s="17" t="s">
        <v>438</v>
      </c>
      <c r="OA43" s="18">
        <v>310734</v>
      </c>
      <c r="OB43" s="18">
        <v>0</v>
      </c>
      <c r="OC43" s="17" t="s">
        <v>438</v>
      </c>
      <c r="OD43" s="17" t="s">
        <v>438</v>
      </c>
      <c r="OE43" s="17" t="s">
        <v>438</v>
      </c>
      <c r="OF43" s="18">
        <v>0</v>
      </c>
      <c r="OG43" s="17" t="s">
        <v>438</v>
      </c>
      <c r="OH43" s="17" t="s">
        <v>438</v>
      </c>
      <c r="OI43" s="17" t="s">
        <v>438</v>
      </c>
      <c r="OJ43" s="18">
        <v>0</v>
      </c>
      <c r="OK43" s="17" t="s">
        <v>438</v>
      </c>
      <c r="OL43" s="17" t="s">
        <v>438</v>
      </c>
      <c r="OM43" s="17" t="s">
        <v>438</v>
      </c>
      <c r="ON43" s="18">
        <v>0</v>
      </c>
      <c r="OO43" s="17" t="s">
        <v>438</v>
      </c>
      <c r="OP43" s="17" t="s">
        <v>438</v>
      </c>
      <c r="OQ43" s="17" t="s">
        <v>666</v>
      </c>
      <c r="OR43" s="18">
        <v>0</v>
      </c>
      <c r="OS43" s="17" t="s">
        <v>438</v>
      </c>
      <c r="OT43" s="17" t="s">
        <v>438</v>
      </c>
      <c r="OU43" s="17" t="s">
        <v>438</v>
      </c>
      <c r="OV43" s="18">
        <v>0</v>
      </c>
      <c r="OW43" s="17" t="s">
        <v>438</v>
      </c>
      <c r="OX43" s="17" t="s">
        <v>438</v>
      </c>
      <c r="OY43" s="17" t="s">
        <v>427</v>
      </c>
      <c r="OZ43" s="18">
        <v>0</v>
      </c>
      <c r="PA43" s="18">
        <v>0</v>
      </c>
      <c r="PB43" s="18">
        <v>0</v>
      </c>
      <c r="PC43" s="21">
        <v>1</v>
      </c>
      <c r="PD43" s="17" t="s">
        <v>438</v>
      </c>
      <c r="PE43" s="17" t="s">
        <v>438</v>
      </c>
      <c r="PF43" s="17" t="s">
        <v>475</v>
      </c>
      <c r="PG43" s="17" t="s">
        <v>476</v>
      </c>
      <c r="PH43" s="17" t="s">
        <v>477</v>
      </c>
      <c r="PI43" s="17" t="s">
        <v>478</v>
      </c>
      <c r="PJ43" s="17" t="s">
        <v>436</v>
      </c>
      <c r="PK43" s="17" t="s">
        <v>437</v>
      </c>
      <c r="PL43" s="17" t="s">
        <v>878</v>
      </c>
      <c r="PM43" s="17" t="s">
        <v>879</v>
      </c>
      <c r="PN43" s="17" t="s">
        <v>676</v>
      </c>
      <c r="PO43" s="17" t="s">
        <v>482</v>
      </c>
      <c r="PP43" s="17" t="s">
        <v>874</v>
      </c>
      <c r="PQ43" s="17" t="s">
        <v>438</v>
      </c>
      <c r="PR43" s="19"/>
      <c r="PS43" s="19"/>
      <c r="PT43" s="17" t="s">
        <v>483</v>
      </c>
      <c r="PU43" s="17" t="s">
        <v>484</v>
      </c>
      <c r="PV43" s="20">
        <v>212.25</v>
      </c>
      <c r="PW43" s="18">
        <v>310734</v>
      </c>
      <c r="PX43" s="17" t="s">
        <v>449</v>
      </c>
      <c r="PY43" s="17" t="s">
        <v>449</v>
      </c>
      <c r="PZ43" s="18">
        <v>310734</v>
      </c>
      <c r="QA43" s="17" t="s">
        <v>449</v>
      </c>
      <c r="QB43" s="20">
        <v>215.07278700000001</v>
      </c>
      <c r="QC43" s="17" t="s">
        <v>449</v>
      </c>
      <c r="QD43" s="20">
        <v>212.25</v>
      </c>
      <c r="QE43" s="17" t="s">
        <v>449</v>
      </c>
      <c r="QF43" s="17" t="s">
        <v>485</v>
      </c>
      <c r="QG43" s="20">
        <v>215.07278700000001</v>
      </c>
      <c r="QH43" s="17" t="s">
        <v>449</v>
      </c>
      <c r="QI43" s="20">
        <v>212.25</v>
      </c>
      <c r="QJ43" s="17" t="s">
        <v>449</v>
      </c>
      <c r="QK43" s="17" t="s">
        <v>486</v>
      </c>
      <c r="QL43" s="17" t="s">
        <v>438</v>
      </c>
      <c r="QM43" s="17" t="s">
        <v>438</v>
      </c>
      <c r="QN43" s="17" t="s">
        <v>438</v>
      </c>
      <c r="QO43" s="17" t="s">
        <v>487</v>
      </c>
      <c r="QP43" s="17" t="s">
        <v>438</v>
      </c>
      <c r="QQ43" s="17" t="s">
        <v>488</v>
      </c>
      <c r="QR43" s="17" t="s">
        <v>438</v>
      </c>
      <c r="QS43" s="17" t="s">
        <v>438</v>
      </c>
      <c r="QT43" s="17" t="s">
        <v>489</v>
      </c>
      <c r="QU43" s="17" t="s">
        <v>490</v>
      </c>
      <c r="QV43" s="17" t="s">
        <v>844</v>
      </c>
      <c r="QW43" s="17" t="s">
        <v>491</v>
      </c>
      <c r="QX43" s="17" t="s">
        <v>880</v>
      </c>
      <c r="QY43" s="17" t="s">
        <v>438</v>
      </c>
      <c r="QZ43" s="17" t="s">
        <v>438</v>
      </c>
      <c r="RA43" s="17" t="s">
        <v>449</v>
      </c>
      <c r="RB43" s="17" t="s">
        <v>449</v>
      </c>
    </row>
    <row r="44" spans="1:470" outlineLevel="2" x14ac:dyDescent="0.25">
      <c r="A44" s="17" t="s">
        <v>425</v>
      </c>
      <c r="B44" s="17" t="s">
        <v>991</v>
      </c>
      <c r="C44" s="17" t="s">
        <v>427</v>
      </c>
      <c r="D44" s="17" t="s">
        <v>428</v>
      </c>
      <c r="E44" s="17" t="s">
        <v>992</v>
      </c>
      <c r="F44" s="17" t="s">
        <v>993</v>
      </c>
      <c r="G44" s="17">
        <v>9101</v>
      </c>
      <c r="H44" s="18">
        <v>0</v>
      </c>
      <c r="I44" s="19">
        <v>44834</v>
      </c>
      <c r="J44" s="20">
        <v>1427</v>
      </c>
      <c r="K44" s="18">
        <v>549437.6</v>
      </c>
      <c r="L44" s="18">
        <v>549437.6</v>
      </c>
      <c r="M44" s="18">
        <v>557314.85</v>
      </c>
      <c r="N44" s="18">
        <v>557314.85</v>
      </c>
      <c r="O44" s="18">
        <v>557314.85</v>
      </c>
      <c r="P44" s="18">
        <v>557314.85</v>
      </c>
      <c r="Q44" s="18">
        <v>0</v>
      </c>
      <c r="R44" s="18">
        <v>7877.25</v>
      </c>
      <c r="S44" s="18">
        <v>0</v>
      </c>
      <c r="T44" s="17" t="s">
        <v>431</v>
      </c>
      <c r="U44" s="17" t="s">
        <v>432</v>
      </c>
      <c r="V44" s="17" t="s">
        <v>994</v>
      </c>
      <c r="W44" s="17" t="s">
        <v>995</v>
      </c>
      <c r="X44" s="17" t="s">
        <v>435</v>
      </c>
      <c r="Y44" s="17" t="s">
        <v>436</v>
      </c>
      <c r="Z44" s="17" t="s">
        <v>437</v>
      </c>
      <c r="AA44" s="17" t="s">
        <v>431</v>
      </c>
      <c r="AB44" s="17" t="s">
        <v>438</v>
      </c>
      <c r="AC44" s="17" t="s">
        <v>438</v>
      </c>
      <c r="AD44" s="17" t="s">
        <v>438</v>
      </c>
      <c r="AE44" s="17" t="s">
        <v>438</v>
      </c>
      <c r="AF44" s="17" t="s">
        <v>439</v>
      </c>
      <c r="AG44" s="17" t="s">
        <v>438</v>
      </c>
      <c r="AH44" s="17" t="s">
        <v>438</v>
      </c>
      <c r="AI44" s="17" t="s">
        <v>440</v>
      </c>
      <c r="AJ44" s="17" t="s">
        <v>441</v>
      </c>
      <c r="AK44" s="17" t="s">
        <v>442</v>
      </c>
      <c r="AL44" s="18">
        <v>0</v>
      </c>
      <c r="AM44" s="17" t="s">
        <v>438</v>
      </c>
      <c r="AN44" s="21">
        <v>0</v>
      </c>
      <c r="AO44" s="17" t="s">
        <v>438</v>
      </c>
      <c r="AP44" s="21">
        <v>0</v>
      </c>
      <c r="AQ44" s="17" t="s">
        <v>438</v>
      </c>
      <c r="AR44" s="22" t="s">
        <v>443</v>
      </c>
      <c r="AS44" s="17" t="s">
        <v>438</v>
      </c>
      <c r="AT44" s="17" t="s">
        <v>438</v>
      </c>
      <c r="AU44" s="17" t="s">
        <v>438</v>
      </c>
      <c r="AV44" s="17" t="s">
        <v>438</v>
      </c>
      <c r="AW44" s="17" t="s">
        <v>438</v>
      </c>
      <c r="AX44" s="17" t="s">
        <v>996</v>
      </c>
      <c r="AY44" s="17" t="s">
        <v>437</v>
      </c>
      <c r="AZ44" s="17" t="s">
        <v>445</v>
      </c>
      <c r="BA44" s="18">
        <v>0</v>
      </c>
      <c r="BB44" s="21">
        <v>0</v>
      </c>
      <c r="BC44" s="21">
        <v>0</v>
      </c>
      <c r="BD44" s="17" t="s">
        <v>438</v>
      </c>
      <c r="BE44" s="21">
        <v>0</v>
      </c>
      <c r="BF44" s="17" t="s">
        <v>446</v>
      </c>
      <c r="BG44" s="20">
        <v>0</v>
      </c>
      <c r="BH44" s="20">
        <v>0</v>
      </c>
      <c r="BI44" s="18">
        <v>1.41</v>
      </c>
      <c r="BJ44" s="17" t="s">
        <v>447</v>
      </c>
      <c r="BK44" s="17" t="s">
        <v>438</v>
      </c>
      <c r="BL44" s="19"/>
      <c r="BM44" s="17" t="s">
        <v>448</v>
      </c>
      <c r="BN44" s="23">
        <v>0</v>
      </c>
      <c r="BO44" s="17" t="s">
        <v>438</v>
      </c>
      <c r="BP44" s="17" t="s">
        <v>438</v>
      </c>
      <c r="BQ44" s="17" t="s">
        <v>438</v>
      </c>
      <c r="BR44" s="17" t="s">
        <v>436</v>
      </c>
      <c r="BS44" s="19"/>
      <c r="BT44" s="19"/>
      <c r="BU44" s="17" t="s">
        <v>438</v>
      </c>
      <c r="BV44" s="19"/>
      <c r="BW44" s="17" t="s">
        <v>438</v>
      </c>
      <c r="BX44" s="17" t="s">
        <v>438</v>
      </c>
      <c r="BY44" s="17" t="s">
        <v>438</v>
      </c>
      <c r="BZ44" s="17" t="s">
        <v>438</v>
      </c>
      <c r="CA44" s="17" t="s">
        <v>438</v>
      </c>
      <c r="CB44" s="17" t="s">
        <v>438</v>
      </c>
      <c r="CC44" s="17" t="s">
        <v>437</v>
      </c>
      <c r="CD44" s="17" t="s">
        <v>438</v>
      </c>
      <c r="CE44" s="17" t="s">
        <v>438</v>
      </c>
      <c r="CF44" s="18">
        <v>49662896.729999997</v>
      </c>
      <c r="CG44" s="18">
        <v>0</v>
      </c>
      <c r="CH44" s="18">
        <v>0</v>
      </c>
      <c r="CI44" s="17" t="s">
        <v>438</v>
      </c>
      <c r="CJ44" s="17" t="s">
        <v>436</v>
      </c>
      <c r="CK44" s="17" t="s">
        <v>438</v>
      </c>
      <c r="CL44" s="18">
        <v>549437.6</v>
      </c>
      <c r="CM44" s="17" t="s">
        <v>438</v>
      </c>
      <c r="CN44" s="18">
        <v>0</v>
      </c>
      <c r="CO44" s="18">
        <v>0</v>
      </c>
      <c r="CP44" s="17" t="s">
        <v>449</v>
      </c>
      <c r="CQ44" s="20">
        <v>0</v>
      </c>
      <c r="CR44" s="18">
        <v>549437.6</v>
      </c>
      <c r="CS44" s="18">
        <v>0</v>
      </c>
      <c r="CT44" s="17" t="s">
        <v>449</v>
      </c>
      <c r="CU44" s="17" t="s">
        <v>438</v>
      </c>
      <c r="CV44" s="18">
        <v>0</v>
      </c>
      <c r="CW44" s="17" t="s">
        <v>438</v>
      </c>
      <c r="CX44" s="18">
        <v>0</v>
      </c>
      <c r="CY44" s="17" t="s">
        <v>438</v>
      </c>
      <c r="CZ44" s="17" t="s">
        <v>449</v>
      </c>
      <c r="DA44" s="17" t="s">
        <v>438</v>
      </c>
      <c r="DB44" s="18">
        <v>0</v>
      </c>
      <c r="DC44" s="18">
        <v>1</v>
      </c>
      <c r="DD44" s="17" t="s">
        <v>449</v>
      </c>
      <c r="DE44" s="17" t="s">
        <v>450</v>
      </c>
      <c r="DF44" s="19">
        <v>44823</v>
      </c>
      <c r="DG44" s="18">
        <v>549437.6</v>
      </c>
      <c r="DH44" s="19"/>
      <c r="DI44" s="18">
        <v>0</v>
      </c>
      <c r="DJ44" s="17" t="s">
        <v>447</v>
      </c>
      <c r="DK44" s="17" t="s">
        <v>449</v>
      </c>
      <c r="DL44" s="17" t="s">
        <v>451</v>
      </c>
      <c r="DM44" s="18">
        <v>549437.6</v>
      </c>
      <c r="DN44" s="17" t="s">
        <v>449</v>
      </c>
      <c r="DO44" s="17" t="s">
        <v>438</v>
      </c>
      <c r="DP44" s="18">
        <v>0</v>
      </c>
      <c r="DQ44" s="19"/>
      <c r="DR44" s="18">
        <v>0</v>
      </c>
      <c r="DS44" s="17" t="s">
        <v>452</v>
      </c>
      <c r="DT44" s="17" t="s">
        <v>449</v>
      </c>
      <c r="DU44" s="17" t="s">
        <v>453</v>
      </c>
      <c r="DV44" s="18">
        <v>0</v>
      </c>
      <c r="DW44" s="17" t="s">
        <v>454</v>
      </c>
      <c r="DX44" s="17" t="s">
        <v>449</v>
      </c>
      <c r="DY44" s="17" t="s">
        <v>455</v>
      </c>
      <c r="DZ44" s="18">
        <v>0</v>
      </c>
      <c r="EA44" s="17" t="s">
        <v>456</v>
      </c>
      <c r="EB44" s="18">
        <v>0</v>
      </c>
      <c r="EC44" s="17" t="s">
        <v>438</v>
      </c>
      <c r="ED44" s="18">
        <v>0</v>
      </c>
      <c r="EE44" s="17" t="s">
        <v>438</v>
      </c>
      <c r="EF44" s="17" t="s">
        <v>449</v>
      </c>
      <c r="EG44" s="19">
        <v>44816</v>
      </c>
      <c r="EH44" s="18">
        <v>0</v>
      </c>
      <c r="EI44" s="17" t="s">
        <v>438</v>
      </c>
      <c r="EJ44" s="17" t="s">
        <v>449</v>
      </c>
      <c r="EK44" s="17" t="s">
        <v>457</v>
      </c>
      <c r="EL44" s="18">
        <v>0</v>
      </c>
      <c r="EM44" s="24">
        <v>0</v>
      </c>
      <c r="EN44" s="18">
        <v>0</v>
      </c>
      <c r="EO44" s="17" t="s">
        <v>458</v>
      </c>
      <c r="EP44" s="17" t="s">
        <v>449</v>
      </c>
      <c r="EQ44" s="20">
        <v>1.122196</v>
      </c>
      <c r="ER44" s="18">
        <v>0</v>
      </c>
      <c r="ES44" s="20">
        <v>0</v>
      </c>
      <c r="ET44" s="17" t="s">
        <v>449</v>
      </c>
      <c r="EU44" s="18">
        <v>0</v>
      </c>
      <c r="EV44" s="18">
        <v>0</v>
      </c>
      <c r="EW44" s="20">
        <v>1.122196</v>
      </c>
      <c r="EX44" s="18">
        <v>0</v>
      </c>
      <c r="EY44" s="18">
        <v>159389135.09</v>
      </c>
      <c r="EZ44" s="17" t="s">
        <v>438</v>
      </c>
      <c r="FA44" s="18">
        <v>0</v>
      </c>
      <c r="FB44" s="18">
        <v>0</v>
      </c>
      <c r="FC44" s="17" t="s">
        <v>436</v>
      </c>
      <c r="FD44" s="17" t="s">
        <v>438</v>
      </c>
      <c r="FE44" s="17" t="s">
        <v>459</v>
      </c>
      <c r="FF44" s="18">
        <v>0</v>
      </c>
      <c r="FG44" s="17" t="s">
        <v>459</v>
      </c>
      <c r="FH44" s="17" t="s">
        <v>460</v>
      </c>
      <c r="FI44" s="18">
        <v>0</v>
      </c>
      <c r="FJ44" s="17" t="s">
        <v>461</v>
      </c>
      <c r="FK44" s="17" t="s">
        <v>449</v>
      </c>
      <c r="FL44" s="19"/>
      <c r="FM44" s="18">
        <v>549437.6</v>
      </c>
      <c r="FN44" s="19"/>
      <c r="FO44" s="17" t="s">
        <v>449</v>
      </c>
      <c r="FP44" s="17" t="s">
        <v>428</v>
      </c>
      <c r="FQ44" s="18">
        <v>0</v>
      </c>
      <c r="FR44" s="17" t="s">
        <v>457</v>
      </c>
      <c r="FS44" s="18">
        <v>0</v>
      </c>
      <c r="FT44" s="17" t="s">
        <v>457</v>
      </c>
      <c r="FU44" s="17" t="s">
        <v>449</v>
      </c>
      <c r="FV44" s="24">
        <v>0</v>
      </c>
      <c r="FW44" s="18">
        <v>0</v>
      </c>
      <c r="FX44" s="24">
        <v>0</v>
      </c>
      <c r="FY44" s="17" t="s">
        <v>438</v>
      </c>
      <c r="FZ44" s="18">
        <v>0</v>
      </c>
      <c r="GA44" s="19"/>
      <c r="GB44" s="18">
        <v>0</v>
      </c>
      <c r="GC44" s="17" t="s">
        <v>438</v>
      </c>
      <c r="GD44" s="18">
        <v>0</v>
      </c>
      <c r="GE44" s="17" t="s">
        <v>438</v>
      </c>
      <c r="GF44" s="18">
        <v>0</v>
      </c>
      <c r="GG44" s="17" t="s">
        <v>438</v>
      </c>
      <c r="GH44" s="18">
        <v>0</v>
      </c>
      <c r="GI44" s="17" t="s">
        <v>438</v>
      </c>
      <c r="GJ44" s="18">
        <v>0</v>
      </c>
      <c r="GK44" s="18">
        <v>0</v>
      </c>
      <c r="GL44" s="18">
        <v>7877.25</v>
      </c>
      <c r="GM44" s="18">
        <v>0</v>
      </c>
      <c r="GN44" s="18">
        <v>0</v>
      </c>
      <c r="GO44" s="25">
        <v>0</v>
      </c>
      <c r="GP44" s="17" t="s">
        <v>449</v>
      </c>
      <c r="GQ44" s="25">
        <v>0</v>
      </c>
      <c r="GR44" s="18">
        <v>7877.25</v>
      </c>
      <c r="GS44" s="20">
        <v>0</v>
      </c>
      <c r="GT44" s="18">
        <v>0</v>
      </c>
      <c r="GU44" s="20">
        <v>0</v>
      </c>
      <c r="GV44" s="18">
        <v>7877.25</v>
      </c>
      <c r="GW44" s="17" t="s">
        <v>997</v>
      </c>
      <c r="GX44" s="17" t="s">
        <v>449</v>
      </c>
      <c r="GY44" s="17" t="s">
        <v>998</v>
      </c>
      <c r="GZ44" s="18">
        <v>7877.25</v>
      </c>
      <c r="HA44" s="17" t="s">
        <v>438</v>
      </c>
      <c r="HB44" s="18">
        <v>0</v>
      </c>
      <c r="HC44" s="17" t="s">
        <v>438</v>
      </c>
      <c r="HD44" s="18">
        <v>0</v>
      </c>
      <c r="HE44" s="17" t="s">
        <v>438</v>
      </c>
      <c r="HF44" s="17" t="s">
        <v>449</v>
      </c>
      <c r="HG44" s="17" t="s">
        <v>464</v>
      </c>
      <c r="HH44" s="18">
        <v>0</v>
      </c>
      <c r="HI44" s="17" t="s">
        <v>438</v>
      </c>
      <c r="HJ44" s="18">
        <v>0</v>
      </c>
      <c r="HK44" s="17" t="s">
        <v>465</v>
      </c>
      <c r="HL44" s="18">
        <v>0</v>
      </c>
      <c r="HM44" s="20">
        <v>0</v>
      </c>
      <c r="HN44" s="17" t="s">
        <v>449</v>
      </c>
      <c r="HO44" s="17" t="s">
        <v>438</v>
      </c>
      <c r="HP44" s="18">
        <v>0</v>
      </c>
      <c r="HQ44" s="17" t="s">
        <v>438</v>
      </c>
      <c r="HR44" s="18">
        <v>0</v>
      </c>
      <c r="HS44" s="17" t="s">
        <v>438</v>
      </c>
      <c r="HT44" s="18">
        <v>0</v>
      </c>
      <c r="HU44" s="17" t="s">
        <v>438</v>
      </c>
      <c r="HV44" s="17" t="s">
        <v>449</v>
      </c>
      <c r="HW44" s="17" t="s">
        <v>438</v>
      </c>
      <c r="HX44" s="18">
        <v>0</v>
      </c>
      <c r="HY44" s="20">
        <v>0</v>
      </c>
      <c r="HZ44" s="18">
        <v>0</v>
      </c>
      <c r="IA44" s="20">
        <v>0</v>
      </c>
      <c r="IB44" s="18">
        <v>0</v>
      </c>
      <c r="IC44" s="17" t="s">
        <v>466</v>
      </c>
      <c r="ID44" s="18">
        <v>0</v>
      </c>
      <c r="IE44" s="20">
        <v>0</v>
      </c>
      <c r="IF44" s="17" t="s">
        <v>449</v>
      </c>
      <c r="IG44" s="24">
        <v>0</v>
      </c>
      <c r="IH44" s="18">
        <v>0</v>
      </c>
      <c r="II44" s="17" t="s">
        <v>438</v>
      </c>
      <c r="IJ44" s="18">
        <v>0</v>
      </c>
      <c r="IK44" s="17" t="s">
        <v>438</v>
      </c>
      <c r="IL44" s="18">
        <v>0</v>
      </c>
      <c r="IM44" s="17" t="s">
        <v>438</v>
      </c>
      <c r="IN44" s="17" t="s">
        <v>449</v>
      </c>
      <c r="IO44" s="17" t="s">
        <v>438</v>
      </c>
      <c r="IP44" s="18">
        <v>0</v>
      </c>
      <c r="IQ44" s="17" t="s">
        <v>438</v>
      </c>
      <c r="IR44" s="18">
        <v>0</v>
      </c>
      <c r="IS44" s="17" t="s">
        <v>438</v>
      </c>
      <c r="IT44" s="18">
        <v>0</v>
      </c>
      <c r="IU44" s="17" t="s">
        <v>438</v>
      </c>
      <c r="IV44" s="17" t="s">
        <v>449</v>
      </c>
      <c r="IW44" s="17" t="s">
        <v>438</v>
      </c>
      <c r="IX44" s="18">
        <v>0</v>
      </c>
      <c r="IY44" s="17" t="s">
        <v>438</v>
      </c>
      <c r="IZ44" s="18">
        <v>0</v>
      </c>
      <c r="JA44" s="17" t="s">
        <v>467</v>
      </c>
      <c r="JB44" s="18">
        <v>0</v>
      </c>
      <c r="JC44" s="17" t="s">
        <v>468</v>
      </c>
      <c r="JD44" s="17" t="s">
        <v>449</v>
      </c>
      <c r="JE44" s="18">
        <v>0</v>
      </c>
      <c r="JF44" s="19"/>
      <c r="JG44" s="17" t="s">
        <v>449</v>
      </c>
      <c r="JH44" s="19"/>
      <c r="JI44" s="18">
        <v>0</v>
      </c>
      <c r="JJ44" s="17" t="s">
        <v>438</v>
      </c>
      <c r="JK44" s="17" t="s">
        <v>449</v>
      </c>
      <c r="JL44" s="17" t="s">
        <v>438</v>
      </c>
      <c r="JM44" s="18">
        <v>0</v>
      </c>
      <c r="JN44" s="26">
        <v>0</v>
      </c>
      <c r="JO44" s="17" t="s">
        <v>449</v>
      </c>
      <c r="JP44" s="20">
        <v>385.029853</v>
      </c>
      <c r="JQ44" s="18">
        <v>0</v>
      </c>
      <c r="JR44" s="17" t="s">
        <v>449</v>
      </c>
      <c r="JS44" s="17" t="s">
        <v>438</v>
      </c>
      <c r="JT44" s="17" t="s">
        <v>438</v>
      </c>
      <c r="JU44" s="18">
        <v>0</v>
      </c>
      <c r="JV44" s="17" t="s">
        <v>438</v>
      </c>
      <c r="JW44" s="17" t="s">
        <v>449</v>
      </c>
      <c r="JX44" s="24">
        <v>0</v>
      </c>
      <c r="JY44" s="18">
        <v>557314.85</v>
      </c>
      <c r="JZ44" s="19"/>
      <c r="KA44" s="17" t="s">
        <v>449</v>
      </c>
      <c r="KB44" s="26">
        <v>0</v>
      </c>
      <c r="KC44" s="18">
        <v>557314.85</v>
      </c>
      <c r="KD44" s="25">
        <v>0</v>
      </c>
      <c r="KE44" s="18">
        <v>0</v>
      </c>
      <c r="KF44" s="25">
        <v>0</v>
      </c>
      <c r="KG44" s="17" t="s">
        <v>449</v>
      </c>
      <c r="KH44" s="25">
        <v>0</v>
      </c>
      <c r="KI44" s="18">
        <v>557314.85</v>
      </c>
      <c r="KJ44" s="26">
        <v>0</v>
      </c>
      <c r="KK44" s="17" t="s">
        <v>449</v>
      </c>
      <c r="KL44" s="25">
        <v>0</v>
      </c>
      <c r="KM44" s="18">
        <v>0</v>
      </c>
      <c r="KN44" s="25">
        <v>0</v>
      </c>
      <c r="KO44" s="18">
        <v>0</v>
      </c>
      <c r="KP44" s="25">
        <v>0</v>
      </c>
      <c r="KQ44" s="17" t="s">
        <v>438</v>
      </c>
      <c r="KR44" s="17" t="s">
        <v>999</v>
      </c>
      <c r="KS44" s="18">
        <v>0</v>
      </c>
      <c r="KT44" s="17" t="s">
        <v>1000</v>
      </c>
      <c r="KU44" s="17" t="s">
        <v>438</v>
      </c>
      <c r="KV44" s="17" t="s">
        <v>438</v>
      </c>
      <c r="KW44" s="18">
        <v>0</v>
      </c>
      <c r="KX44" s="17" t="s">
        <v>438</v>
      </c>
      <c r="KY44" s="18">
        <v>0</v>
      </c>
      <c r="KZ44" s="17" t="s">
        <v>438</v>
      </c>
      <c r="LA44" s="17" t="s">
        <v>438</v>
      </c>
      <c r="LB44" s="17" t="s">
        <v>438</v>
      </c>
      <c r="LC44" s="18">
        <v>0</v>
      </c>
      <c r="LD44" s="17" t="s">
        <v>438</v>
      </c>
      <c r="LE44" s="17" t="s">
        <v>438</v>
      </c>
      <c r="LF44" s="17" t="s">
        <v>438</v>
      </c>
      <c r="LG44" s="18">
        <v>0</v>
      </c>
      <c r="LH44" s="17" t="s">
        <v>438</v>
      </c>
      <c r="LI44" s="18">
        <v>0</v>
      </c>
      <c r="LJ44" s="17" t="s">
        <v>438</v>
      </c>
      <c r="LK44" s="17" t="s">
        <v>438</v>
      </c>
      <c r="LL44" s="17" t="s">
        <v>438</v>
      </c>
      <c r="LM44" s="18">
        <v>0</v>
      </c>
      <c r="LN44" s="17" t="s">
        <v>438</v>
      </c>
      <c r="LO44" s="17" t="s">
        <v>438</v>
      </c>
      <c r="LP44" s="17" t="s">
        <v>438</v>
      </c>
      <c r="LQ44" s="18">
        <v>0</v>
      </c>
      <c r="LR44" s="18">
        <v>0</v>
      </c>
      <c r="LS44" s="17" t="s">
        <v>438</v>
      </c>
      <c r="LT44" s="20">
        <v>0</v>
      </c>
      <c r="LU44" s="18">
        <v>0</v>
      </c>
      <c r="LV44" s="18">
        <v>0</v>
      </c>
      <c r="LW44" s="17" t="s">
        <v>449</v>
      </c>
      <c r="LX44" s="17" t="s">
        <v>438</v>
      </c>
      <c r="LY44" s="18">
        <v>0</v>
      </c>
      <c r="LZ44" s="19">
        <v>44834</v>
      </c>
      <c r="MA44" s="17" t="s">
        <v>449</v>
      </c>
      <c r="MB44" s="17" t="s">
        <v>438</v>
      </c>
      <c r="MC44" s="18">
        <v>0</v>
      </c>
      <c r="MD44" s="19"/>
      <c r="ME44" s="17" t="s">
        <v>449</v>
      </c>
      <c r="MF44" s="23">
        <v>0</v>
      </c>
      <c r="MG44" s="18">
        <v>0</v>
      </c>
      <c r="MH44" s="17" t="s">
        <v>438</v>
      </c>
      <c r="MI44" s="17" t="s">
        <v>449</v>
      </c>
      <c r="MJ44" s="17" t="s">
        <v>438</v>
      </c>
      <c r="MK44" s="18">
        <v>0</v>
      </c>
      <c r="ML44" s="17" t="s">
        <v>438</v>
      </c>
      <c r="MM44" s="18">
        <v>0</v>
      </c>
      <c r="MN44" s="17" t="s">
        <v>471</v>
      </c>
      <c r="MO44" s="17" t="s">
        <v>449</v>
      </c>
      <c r="MP44" s="17" t="s">
        <v>438</v>
      </c>
      <c r="MQ44" s="18">
        <v>0</v>
      </c>
      <c r="MR44" s="17" t="s">
        <v>438</v>
      </c>
      <c r="MS44" s="17" t="s">
        <v>449</v>
      </c>
      <c r="MT44" s="17" t="s">
        <v>438</v>
      </c>
      <c r="MU44" s="18">
        <v>0</v>
      </c>
      <c r="MV44" s="17" t="s">
        <v>438</v>
      </c>
      <c r="MW44" s="18">
        <v>0</v>
      </c>
      <c r="MX44" s="17" t="s">
        <v>438</v>
      </c>
      <c r="MY44" s="17" t="s">
        <v>438</v>
      </c>
      <c r="MZ44" s="18">
        <v>0</v>
      </c>
      <c r="NA44" s="17" t="s">
        <v>472</v>
      </c>
      <c r="NB44" s="17" t="s">
        <v>438</v>
      </c>
      <c r="NC44" s="18">
        <v>557314.85</v>
      </c>
      <c r="ND44" s="18">
        <v>0</v>
      </c>
      <c r="NE44" s="18">
        <v>557314.85</v>
      </c>
      <c r="NF44" s="17" t="s">
        <v>438</v>
      </c>
      <c r="NG44" s="18">
        <v>557314.85</v>
      </c>
      <c r="NH44" s="18">
        <v>0</v>
      </c>
      <c r="NI44" s="18">
        <v>0</v>
      </c>
      <c r="NJ44" s="17" t="s">
        <v>438</v>
      </c>
      <c r="NK44" s="18">
        <v>7877.25</v>
      </c>
      <c r="NL44" s="18">
        <v>0</v>
      </c>
      <c r="NM44" s="18">
        <v>7877.25</v>
      </c>
      <c r="NN44" s="17" t="s">
        <v>438</v>
      </c>
      <c r="NO44" s="17" t="s">
        <v>473</v>
      </c>
      <c r="NP44" s="18">
        <v>0</v>
      </c>
      <c r="NQ44" s="20">
        <v>0</v>
      </c>
      <c r="NR44" s="17" t="s">
        <v>438</v>
      </c>
      <c r="NS44" s="20">
        <v>0</v>
      </c>
      <c r="NT44" s="18">
        <v>0</v>
      </c>
      <c r="NU44" s="18">
        <v>0</v>
      </c>
      <c r="NV44" s="17" t="s">
        <v>438</v>
      </c>
      <c r="NW44" s="18">
        <v>0</v>
      </c>
      <c r="NX44" s="18">
        <v>0</v>
      </c>
      <c r="NY44" s="17" t="s">
        <v>438</v>
      </c>
      <c r="NZ44" s="17" t="s">
        <v>438</v>
      </c>
      <c r="OA44" s="18">
        <v>557314.85</v>
      </c>
      <c r="OB44" s="18">
        <v>0</v>
      </c>
      <c r="OC44" s="17" t="s">
        <v>438</v>
      </c>
      <c r="OD44" s="17" t="s">
        <v>438</v>
      </c>
      <c r="OE44" s="17" t="s">
        <v>438</v>
      </c>
      <c r="OF44" s="18">
        <v>0</v>
      </c>
      <c r="OG44" s="17" t="s">
        <v>438</v>
      </c>
      <c r="OH44" s="17" t="s">
        <v>438</v>
      </c>
      <c r="OI44" s="17" t="s">
        <v>438</v>
      </c>
      <c r="OJ44" s="18">
        <v>0</v>
      </c>
      <c r="OK44" s="17" t="s">
        <v>438</v>
      </c>
      <c r="OL44" s="17" t="s">
        <v>438</v>
      </c>
      <c r="OM44" s="17" t="s">
        <v>438</v>
      </c>
      <c r="ON44" s="18">
        <v>0</v>
      </c>
      <c r="OO44" s="17" t="s">
        <v>438</v>
      </c>
      <c r="OP44" s="17" t="s">
        <v>438</v>
      </c>
      <c r="OQ44" s="17" t="s">
        <v>474</v>
      </c>
      <c r="OR44" s="18">
        <v>0</v>
      </c>
      <c r="OS44" s="17" t="s">
        <v>438</v>
      </c>
      <c r="OT44" s="17" t="s">
        <v>438</v>
      </c>
      <c r="OU44" s="17" t="s">
        <v>438</v>
      </c>
      <c r="OV44" s="18">
        <v>0</v>
      </c>
      <c r="OW44" s="17" t="s">
        <v>438</v>
      </c>
      <c r="OX44" s="17" t="s">
        <v>438</v>
      </c>
      <c r="OY44" s="17" t="s">
        <v>427</v>
      </c>
      <c r="OZ44" s="18">
        <v>0</v>
      </c>
      <c r="PA44" s="18">
        <v>0</v>
      </c>
      <c r="PB44" s="18">
        <v>0</v>
      </c>
      <c r="PC44" s="21">
        <v>1</v>
      </c>
      <c r="PD44" s="17" t="s">
        <v>438</v>
      </c>
      <c r="PE44" s="17" t="s">
        <v>438</v>
      </c>
      <c r="PF44" s="17" t="s">
        <v>475</v>
      </c>
      <c r="PG44" s="17" t="s">
        <v>476</v>
      </c>
      <c r="PH44" s="17" t="s">
        <v>477</v>
      </c>
      <c r="PI44" s="17" t="s">
        <v>478</v>
      </c>
      <c r="PJ44" s="17" t="s">
        <v>436</v>
      </c>
      <c r="PK44" s="17" t="s">
        <v>437</v>
      </c>
      <c r="PL44" s="17" t="s">
        <v>1001</v>
      </c>
      <c r="PM44" s="17" t="s">
        <v>1002</v>
      </c>
      <c r="PN44" s="17" t="s">
        <v>481</v>
      </c>
      <c r="PO44" s="17" t="s">
        <v>482</v>
      </c>
      <c r="PP44" s="17" t="s">
        <v>997</v>
      </c>
      <c r="PQ44" s="17" t="s">
        <v>438</v>
      </c>
      <c r="PR44" s="19"/>
      <c r="PS44" s="19"/>
      <c r="PT44" s="17" t="s">
        <v>483</v>
      </c>
      <c r="PU44" s="17" t="s">
        <v>484</v>
      </c>
      <c r="PV44" s="20">
        <v>390.55</v>
      </c>
      <c r="PW44" s="18">
        <v>557314.85</v>
      </c>
      <c r="PX44" s="17" t="s">
        <v>449</v>
      </c>
      <c r="PY44" s="17" t="s">
        <v>449</v>
      </c>
      <c r="PZ44" s="18">
        <v>557314.85</v>
      </c>
      <c r="QA44" s="17" t="s">
        <v>449</v>
      </c>
      <c r="QB44" s="20">
        <v>385.029853</v>
      </c>
      <c r="QC44" s="17" t="s">
        <v>449</v>
      </c>
      <c r="QD44" s="20">
        <v>390.55</v>
      </c>
      <c r="QE44" s="17" t="s">
        <v>449</v>
      </c>
      <c r="QF44" s="17" t="s">
        <v>485</v>
      </c>
      <c r="QG44" s="20">
        <v>385.029853</v>
      </c>
      <c r="QH44" s="17" t="s">
        <v>449</v>
      </c>
      <c r="QI44" s="20">
        <v>390.55</v>
      </c>
      <c r="QJ44" s="17" t="s">
        <v>449</v>
      </c>
      <c r="QK44" s="17" t="s">
        <v>486</v>
      </c>
      <c r="QL44" s="17" t="s">
        <v>438</v>
      </c>
      <c r="QM44" s="17" t="s">
        <v>438</v>
      </c>
      <c r="QN44" s="17" t="s">
        <v>438</v>
      </c>
      <c r="QO44" s="17" t="s">
        <v>487</v>
      </c>
      <c r="QP44" s="17" t="s">
        <v>438</v>
      </c>
      <c r="QQ44" s="17" t="s">
        <v>488</v>
      </c>
      <c r="QR44" s="17" t="s">
        <v>438</v>
      </c>
      <c r="QS44" s="17" t="s">
        <v>438</v>
      </c>
      <c r="QT44" s="17" t="s">
        <v>489</v>
      </c>
      <c r="QU44" s="17" t="s">
        <v>490</v>
      </c>
      <c r="QV44" s="17" t="s">
        <v>425</v>
      </c>
      <c r="QW44" s="17" t="s">
        <v>491</v>
      </c>
      <c r="QX44" s="17" t="s">
        <v>1003</v>
      </c>
      <c r="QY44" s="17" t="s">
        <v>438</v>
      </c>
      <c r="QZ44" s="17" t="s">
        <v>438</v>
      </c>
      <c r="RA44" s="17" t="s">
        <v>449</v>
      </c>
      <c r="RB44" s="17" t="s">
        <v>449</v>
      </c>
    </row>
    <row r="45" spans="1:470" outlineLevel="2" x14ac:dyDescent="0.25">
      <c r="A45" s="17" t="s">
        <v>425</v>
      </c>
      <c r="B45" s="17" t="s">
        <v>891</v>
      </c>
      <c r="C45" s="17" t="s">
        <v>427</v>
      </c>
      <c r="D45" s="17" t="s">
        <v>428</v>
      </c>
      <c r="E45" s="17" t="s">
        <v>892</v>
      </c>
      <c r="F45" s="17" t="s">
        <v>893</v>
      </c>
      <c r="G45" s="17">
        <v>9101</v>
      </c>
      <c r="H45" s="18">
        <v>0</v>
      </c>
      <c r="I45" s="19">
        <v>44834</v>
      </c>
      <c r="J45" s="20">
        <v>348</v>
      </c>
      <c r="K45" s="18">
        <v>587668.75</v>
      </c>
      <c r="L45" s="18">
        <v>587668.75</v>
      </c>
      <c r="M45" s="18">
        <v>582847.80000000005</v>
      </c>
      <c r="N45" s="18">
        <v>582847.80000000005</v>
      </c>
      <c r="O45" s="18">
        <v>582847.80000000005</v>
      </c>
      <c r="P45" s="18">
        <v>582847.80000000005</v>
      </c>
      <c r="Q45" s="18">
        <v>0</v>
      </c>
      <c r="R45" s="18">
        <v>-4820.95</v>
      </c>
      <c r="S45" s="18">
        <v>0</v>
      </c>
      <c r="T45" s="17" t="s">
        <v>431</v>
      </c>
      <c r="U45" s="17" t="s">
        <v>432</v>
      </c>
      <c r="V45" s="17" t="s">
        <v>894</v>
      </c>
      <c r="W45" s="17" t="s">
        <v>895</v>
      </c>
      <c r="X45" s="17" t="s">
        <v>435</v>
      </c>
      <c r="Y45" s="17" t="s">
        <v>436</v>
      </c>
      <c r="Z45" s="17" t="s">
        <v>437</v>
      </c>
      <c r="AA45" s="17" t="s">
        <v>431</v>
      </c>
      <c r="AB45" s="17" t="s">
        <v>438</v>
      </c>
      <c r="AC45" s="17" t="s">
        <v>438</v>
      </c>
      <c r="AD45" s="17" t="s">
        <v>438</v>
      </c>
      <c r="AE45" s="17" t="s">
        <v>438</v>
      </c>
      <c r="AF45" s="17" t="s">
        <v>439</v>
      </c>
      <c r="AG45" s="17" t="s">
        <v>438</v>
      </c>
      <c r="AH45" s="17" t="s">
        <v>438</v>
      </c>
      <c r="AI45" s="17" t="s">
        <v>440</v>
      </c>
      <c r="AJ45" s="17" t="s">
        <v>441</v>
      </c>
      <c r="AK45" s="17" t="s">
        <v>442</v>
      </c>
      <c r="AL45" s="18">
        <v>0</v>
      </c>
      <c r="AM45" s="17" t="s">
        <v>438</v>
      </c>
      <c r="AN45" s="21">
        <v>0</v>
      </c>
      <c r="AO45" s="17" t="s">
        <v>438</v>
      </c>
      <c r="AP45" s="21">
        <v>0</v>
      </c>
      <c r="AQ45" s="17" t="s">
        <v>438</v>
      </c>
      <c r="AR45" s="22" t="s">
        <v>443</v>
      </c>
      <c r="AS45" s="17" t="s">
        <v>438</v>
      </c>
      <c r="AT45" s="17" t="s">
        <v>438</v>
      </c>
      <c r="AU45" s="17" t="s">
        <v>438</v>
      </c>
      <c r="AV45" s="17" t="s">
        <v>438</v>
      </c>
      <c r="AW45" s="17" t="s">
        <v>438</v>
      </c>
      <c r="AX45" s="17" t="s">
        <v>896</v>
      </c>
      <c r="AY45" s="17" t="s">
        <v>437</v>
      </c>
      <c r="AZ45" s="17" t="s">
        <v>445</v>
      </c>
      <c r="BA45" s="18">
        <v>0</v>
      </c>
      <c r="BB45" s="21">
        <v>0</v>
      </c>
      <c r="BC45" s="21">
        <v>0</v>
      </c>
      <c r="BD45" s="17" t="s">
        <v>438</v>
      </c>
      <c r="BE45" s="21">
        <v>0</v>
      </c>
      <c r="BF45" s="17" t="s">
        <v>446</v>
      </c>
      <c r="BG45" s="20">
        <v>0</v>
      </c>
      <c r="BH45" s="20">
        <v>0</v>
      </c>
      <c r="BI45" s="18">
        <v>-0.83</v>
      </c>
      <c r="BJ45" s="17" t="s">
        <v>447</v>
      </c>
      <c r="BK45" s="17" t="s">
        <v>438</v>
      </c>
      <c r="BL45" s="19"/>
      <c r="BM45" s="17" t="s">
        <v>448</v>
      </c>
      <c r="BN45" s="23">
        <v>0</v>
      </c>
      <c r="BO45" s="17" t="s">
        <v>438</v>
      </c>
      <c r="BP45" s="17" t="s">
        <v>438</v>
      </c>
      <c r="BQ45" s="17" t="s">
        <v>438</v>
      </c>
      <c r="BR45" s="17" t="s">
        <v>436</v>
      </c>
      <c r="BS45" s="19"/>
      <c r="BT45" s="19"/>
      <c r="BU45" s="17" t="s">
        <v>438</v>
      </c>
      <c r="BV45" s="19"/>
      <c r="BW45" s="17" t="s">
        <v>438</v>
      </c>
      <c r="BX45" s="17" t="s">
        <v>438</v>
      </c>
      <c r="BY45" s="17" t="s">
        <v>438</v>
      </c>
      <c r="BZ45" s="17" t="s">
        <v>438</v>
      </c>
      <c r="CA45" s="17" t="s">
        <v>438</v>
      </c>
      <c r="CB45" s="17" t="s">
        <v>438</v>
      </c>
      <c r="CC45" s="17" t="s">
        <v>437</v>
      </c>
      <c r="CD45" s="17" t="s">
        <v>438</v>
      </c>
      <c r="CE45" s="17" t="s">
        <v>438</v>
      </c>
      <c r="CF45" s="18">
        <v>49662896.729999997</v>
      </c>
      <c r="CG45" s="18">
        <v>0</v>
      </c>
      <c r="CH45" s="18">
        <v>0</v>
      </c>
      <c r="CI45" s="17" t="s">
        <v>438</v>
      </c>
      <c r="CJ45" s="17" t="s">
        <v>436</v>
      </c>
      <c r="CK45" s="17" t="s">
        <v>438</v>
      </c>
      <c r="CL45" s="18">
        <v>587668.75</v>
      </c>
      <c r="CM45" s="17" t="s">
        <v>438</v>
      </c>
      <c r="CN45" s="18">
        <v>0</v>
      </c>
      <c r="CO45" s="18">
        <v>0</v>
      </c>
      <c r="CP45" s="17" t="s">
        <v>449</v>
      </c>
      <c r="CQ45" s="20">
        <v>0</v>
      </c>
      <c r="CR45" s="18">
        <v>587668.75</v>
      </c>
      <c r="CS45" s="18">
        <v>0</v>
      </c>
      <c r="CT45" s="17" t="s">
        <v>449</v>
      </c>
      <c r="CU45" s="17" t="s">
        <v>438</v>
      </c>
      <c r="CV45" s="18">
        <v>0</v>
      </c>
      <c r="CW45" s="17" t="s">
        <v>438</v>
      </c>
      <c r="CX45" s="18">
        <v>0</v>
      </c>
      <c r="CY45" s="17" t="s">
        <v>438</v>
      </c>
      <c r="CZ45" s="17" t="s">
        <v>449</v>
      </c>
      <c r="DA45" s="17" t="s">
        <v>438</v>
      </c>
      <c r="DB45" s="18">
        <v>0</v>
      </c>
      <c r="DC45" s="18">
        <v>2</v>
      </c>
      <c r="DD45" s="17" t="s">
        <v>449</v>
      </c>
      <c r="DE45" s="17" t="s">
        <v>450</v>
      </c>
      <c r="DF45" s="19">
        <v>44817</v>
      </c>
      <c r="DG45" s="18">
        <v>587668.75</v>
      </c>
      <c r="DH45" s="19"/>
      <c r="DI45" s="18">
        <v>0</v>
      </c>
      <c r="DJ45" s="17" t="s">
        <v>447</v>
      </c>
      <c r="DK45" s="17" t="s">
        <v>449</v>
      </c>
      <c r="DL45" s="17" t="s">
        <v>451</v>
      </c>
      <c r="DM45" s="18">
        <v>587668.75</v>
      </c>
      <c r="DN45" s="17" t="s">
        <v>449</v>
      </c>
      <c r="DO45" s="17" t="s">
        <v>438</v>
      </c>
      <c r="DP45" s="18">
        <v>0</v>
      </c>
      <c r="DQ45" s="19"/>
      <c r="DR45" s="18">
        <v>0</v>
      </c>
      <c r="DS45" s="17" t="s">
        <v>452</v>
      </c>
      <c r="DT45" s="17" t="s">
        <v>449</v>
      </c>
      <c r="DU45" s="17" t="s">
        <v>453</v>
      </c>
      <c r="DV45" s="18">
        <v>0</v>
      </c>
      <c r="DW45" s="17" t="s">
        <v>454</v>
      </c>
      <c r="DX45" s="17" t="s">
        <v>449</v>
      </c>
      <c r="DY45" s="17" t="s">
        <v>455</v>
      </c>
      <c r="DZ45" s="18">
        <v>0</v>
      </c>
      <c r="EA45" s="17" t="s">
        <v>456</v>
      </c>
      <c r="EB45" s="18">
        <v>0</v>
      </c>
      <c r="EC45" s="17" t="s">
        <v>438</v>
      </c>
      <c r="ED45" s="18">
        <v>0</v>
      </c>
      <c r="EE45" s="17" t="s">
        <v>438</v>
      </c>
      <c r="EF45" s="17" t="s">
        <v>449</v>
      </c>
      <c r="EG45" s="19">
        <v>44816</v>
      </c>
      <c r="EH45" s="18">
        <v>0</v>
      </c>
      <c r="EI45" s="17" t="s">
        <v>438</v>
      </c>
      <c r="EJ45" s="17" t="s">
        <v>449</v>
      </c>
      <c r="EK45" s="17" t="s">
        <v>457</v>
      </c>
      <c r="EL45" s="18">
        <v>0</v>
      </c>
      <c r="EM45" s="24">
        <v>0</v>
      </c>
      <c r="EN45" s="18">
        <v>0</v>
      </c>
      <c r="EO45" s="17" t="s">
        <v>458</v>
      </c>
      <c r="EP45" s="17" t="s">
        <v>449</v>
      </c>
      <c r="EQ45" s="20">
        <v>1.173608</v>
      </c>
      <c r="ER45" s="18">
        <v>0</v>
      </c>
      <c r="ES45" s="20">
        <v>0</v>
      </c>
      <c r="ET45" s="17" t="s">
        <v>449</v>
      </c>
      <c r="EU45" s="18">
        <v>0</v>
      </c>
      <c r="EV45" s="18">
        <v>0</v>
      </c>
      <c r="EW45" s="20">
        <v>1.173608</v>
      </c>
      <c r="EX45" s="18">
        <v>0</v>
      </c>
      <c r="EY45" s="18">
        <v>159389135.09</v>
      </c>
      <c r="EZ45" s="17" t="s">
        <v>438</v>
      </c>
      <c r="FA45" s="18">
        <v>0</v>
      </c>
      <c r="FB45" s="18">
        <v>0</v>
      </c>
      <c r="FC45" s="17" t="s">
        <v>436</v>
      </c>
      <c r="FD45" s="17" t="s">
        <v>438</v>
      </c>
      <c r="FE45" s="17" t="s">
        <v>459</v>
      </c>
      <c r="FF45" s="18">
        <v>0</v>
      </c>
      <c r="FG45" s="17" t="s">
        <v>459</v>
      </c>
      <c r="FH45" s="17" t="s">
        <v>460</v>
      </c>
      <c r="FI45" s="18">
        <v>0</v>
      </c>
      <c r="FJ45" s="17" t="s">
        <v>461</v>
      </c>
      <c r="FK45" s="17" t="s">
        <v>449</v>
      </c>
      <c r="FL45" s="19"/>
      <c r="FM45" s="18">
        <v>587668.75</v>
      </c>
      <c r="FN45" s="19"/>
      <c r="FO45" s="17" t="s">
        <v>449</v>
      </c>
      <c r="FP45" s="17" t="s">
        <v>428</v>
      </c>
      <c r="FQ45" s="18">
        <v>0</v>
      </c>
      <c r="FR45" s="17" t="s">
        <v>457</v>
      </c>
      <c r="FS45" s="18">
        <v>0</v>
      </c>
      <c r="FT45" s="17" t="s">
        <v>457</v>
      </c>
      <c r="FU45" s="17" t="s">
        <v>449</v>
      </c>
      <c r="FV45" s="24">
        <v>0</v>
      </c>
      <c r="FW45" s="18">
        <v>0</v>
      </c>
      <c r="FX45" s="24">
        <v>0</v>
      </c>
      <c r="FY45" s="17" t="s">
        <v>438</v>
      </c>
      <c r="FZ45" s="18">
        <v>0</v>
      </c>
      <c r="GA45" s="19"/>
      <c r="GB45" s="18">
        <v>0</v>
      </c>
      <c r="GC45" s="17" t="s">
        <v>438</v>
      </c>
      <c r="GD45" s="18">
        <v>0</v>
      </c>
      <c r="GE45" s="17" t="s">
        <v>438</v>
      </c>
      <c r="GF45" s="18">
        <v>0</v>
      </c>
      <c r="GG45" s="17" t="s">
        <v>438</v>
      </c>
      <c r="GH45" s="18">
        <v>0</v>
      </c>
      <c r="GI45" s="17" t="s">
        <v>438</v>
      </c>
      <c r="GJ45" s="18">
        <v>0</v>
      </c>
      <c r="GK45" s="18">
        <v>0</v>
      </c>
      <c r="GL45" s="18">
        <v>-4820.95</v>
      </c>
      <c r="GM45" s="18">
        <v>0</v>
      </c>
      <c r="GN45" s="18">
        <v>0</v>
      </c>
      <c r="GO45" s="25">
        <v>0</v>
      </c>
      <c r="GP45" s="17" t="s">
        <v>449</v>
      </c>
      <c r="GQ45" s="25">
        <v>0</v>
      </c>
      <c r="GR45" s="18">
        <v>0</v>
      </c>
      <c r="GS45" s="20">
        <v>0</v>
      </c>
      <c r="GT45" s="18">
        <v>4820.95</v>
      </c>
      <c r="GU45" s="20">
        <v>0</v>
      </c>
      <c r="GV45" s="18">
        <v>-4820.95</v>
      </c>
      <c r="GW45" s="17" t="s">
        <v>897</v>
      </c>
      <c r="GX45" s="17" t="s">
        <v>449</v>
      </c>
      <c r="GY45" s="17" t="s">
        <v>898</v>
      </c>
      <c r="GZ45" s="18">
        <v>0</v>
      </c>
      <c r="HA45" s="17" t="s">
        <v>438</v>
      </c>
      <c r="HB45" s="18">
        <v>4820.95</v>
      </c>
      <c r="HC45" s="17" t="s">
        <v>438</v>
      </c>
      <c r="HD45" s="18">
        <v>0</v>
      </c>
      <c r="HE45" s="17" t="s">
        <v>438</v>
      </c>
      <c r="HF45" s="17" t="s">
        <v>449</v>
      </c>
      <c r="HG45" s="17" t="s">
        <v>464</v>
      </c>
      <c r="HH45" s="18">
        <v>0</v>
      </c>
      <c r="HI45" s="17" t="s">
        <v>438</v>
      </c>
      <c r="HJ45" s="18">
        <v>0</v>
      </c>
      <c r="HK45" s="17" t="s">
        <v>465</v>
      </c>
      <c r="HL45" s="18">
        <v>0</v>
      </c>
      <c r="HM45" s="20">
        <v>0</v>
      </c>
      <c r="HN45" s="17" t="s">
        <v>449</v>
      </c>
      <c r="HO45" s="17" t="s">
        <v>438</v>
      </c>
      <c r="HP45" s="18">
        <v>0</v>
      </c>
      <c r="HQ45" s="17" t="s">
        <v>438</v>
      </c>
      <c r="HR45" s="18">
        <v>0</v>
      </c>
      <c r="HS45" s="17" t="s">
        <v>438</v>
      </c>
      <c r="HT45" s="18">
        <v>0</v>
      </c>
      <c r="HU45" s="17" t="s">
        <v>438</v>
      </c>
      <c r="HV45" s="17" t="s">
        <v>449</v>
      </c>
      <c r="HW45" s="17" t="s">
        <v>438</v>
      </c>
      <c r="HX45" s="18">
        <v>0</v>
      </c>
      <c r="HY45" s="20">
        <v>0</v>
      </c>
      <c r="HZ45" s="18">
        <v>0</v>
      </c>
      <c r="IA45" s="20">
        <v>0</v>
      </c>
      <c r="IB45" s="18">
        <v>0</v>
      </c>
      <c r="IC45" s="17" t="s">
        <v>466</v>
      </c>
      <c r="ID45" s="18">
        <v>0</v>
      </c>
      <c r="IE45" s="20">
        <v>0</v>
      </c>
      <c r="IF45" s="17" t="s">
        <v>449</v>
      </c>
      <c r="IG45" s="24">
        <v>0</v>
      </c>
      <c r="IH45" s="18">
        <v>0</v>
      </c>
      <c r="II45" s="17" t="s">
        <v>438</v>
      </c>
      <c r="IJ45" s="18">
        <v>0</v>
      </c>
      <c r="IK45" s="17" t="s">
        <v>438</v>
      </c>
      <c r="IL45" s="18">
        <v>0</v>
      </c>
      <c r="IM45" s="17" t="s">
        <v>438</v>
      </c>
      <c r="IN45" s="17" t="s">
        <v>449</v>
      </c>
      <c r="IO45" s="17" t="s">
        <v>438</v>
      </c>
      <c r="IP45" s="18">
        <v>0</v>
      </c>
      <c r="IQ45" s="17" t="s">
        <v>438</v>
      </c>
      <c r="IR45" s="18">
        <v>0</v>
      </c>
      <c r="IS45" s="17" t="s">
        <v>438</v>
      </c>
      <c r="IT45" s="18">
        <v>0</v>
      </c>
      <c r="IU45" s="17" t="s">
        <v>438</v>
      </c>
      <c r="IV45" s="17" t="s">
        <v>449</v>
      </c>
      <c r="IW45" s="17" t="s">
        <v>438</v>
      </c>
      <c r="IX45" s="18">
        <v>0</v>
      </c>
      <c r="IY45" s="17" t="s">
        <v>438</v>
      </c>
      <c r="IZ45" s="18">
        <v>0</v>
      </c>
      <c r="JA45" s="17" t="s">
        <v>467</v>
      </c>
      <c r="JB45" s="18">
        <v>0</v>
      </c>
      <c r="JC45" s="17" t="s">
        <v>468</v>
      </c>
      <c r="JD45" s="17" t="s">
        <v>449</v>
      </c>
      <c r="JE45" s="18">
        <v>0</v>
      </c>
      <c r="JF45" s="19"/>
      <c r="JG45" s="17" t="s">
        <v>449</v>
      </c>
      <c r="JH45" s="19"/>
      <c r="JI45" s="18">
        <v>0</v>
      </c>
      <c r="JJ45" s="17" t="s">
        <v>438</v>
      </c>
      <c r="JK45" s="17" t="s">
        <v>449</v>
      </c>
      <c r="JL45" s="17" t="s">
        <v>438</v>
      </c>
      <c r="JM45" s="18">
        <v>0</v>
      </c>
      <c r="JN45" s="26">
        <v>0</v>
      </c>
      <c r="JO45" s="17" t="s">
        <v>449</v>
      </c>
      <c r="JP45" s="20">
        <v>1688.703305</v>
      </c>
      <c r="JQ45" s="18">
        <v>0</v>
      </c>
      <c r="JR45" s="17" t="s">
        <v>449</v>
      </c>
      <c r="JS45" s="17" t="s">
        <v>438</v>
      </c>
      <c r="JT45" s="17" t="s">
        <v>438</v>
      </c>
      <c r="JU45" s="18">
        <v>0</v>
      </c>
      <c r="JV45" s="17" t="s">
        <v>438</v>
      </c>
      <c r="JW45" s="17" t="s">
        <v>449</v>
      </c>
      <c r="JX45" s="24">
        <v>0</v>
      </c>
      <c r="JY45" s="18">
        <v>582847.80000000005</v>
      </c>
      <c r="JZ45" s="19"/>
      <c r="KA45" s="17" t="s">
        <v>449</v>
      </c>
      <c r="KB45" s="26">
        <v>0</v>
      </c>
      <c r="KC45" s="18">
        <v>582847.80000000005</v>
      </c>
      <c r="KD45" s="25">
        <v>0</v>
      </c>
      <c r="KE45" s="18">
        <v>0</v>
      </c>
      <c r="KF45" s="25">
        <v>0</v>
      </c>
      <c r="KG45" s="17" t="s">
        <v>449</v>
      </c>
      <c r="KH45" s="25">
        <v>0</v>
      </c>
      <c r="KI45" s="18">
        <v>582847.80000000005</v>
      </c>
      <c r="KJ45" s="26">
        <v>0</v>
      </c>
      <c r="KK45" s="17" t="s">
        <v>449</v>
      </c>
      <c r="KL45" s="25">
        <v>0</v>
      </c>
      <c r="KM45" s="18">
        <v>0</v>
      </c>
      <c r="KN45" s="25">
        <v>0</v>
      </c>
      <c r="KO45" s="18">
        <v>0</v>
      </c>
      <c r="KP45" s="25">
        <v>0</v>
      </c>
      <c r="KQ45" s="17" t="s">
        <v>438</v>
      </c>
      <c r="KR45" s="17" t="s">
        <v>899</v>
      </c>
      <c r="KS45" s="18">
        <v>0</v>
      </c>
      <c r="KT45" s="17" t="s">
        <v>900</v>
      </c>
      <c r="KU45" s="17" t="s">
        <v>438</v>
      </c>
      <c r="KV45" s="17" t="s">
        <v>438</v>
      </c>
      <c r="KW45" s="18">
        <v>0</v>
      </c>
      <c r="KX45" s="17" t="s">
        <v>438</v>
      </c>
      <c r="KY45" s="18">
        <v>0</v>
      </c>
      <c r="KZ45" s="17" t="s">
        <v>438</v>
      </c>
      <c r="LA45" s="17" t="s">
        <v>438</v>
      </c>
      <c r="LB45" s="17" t="s">
        <v>438</v>
      </c>
      <c r="LC45" s="18">
        <v>0</v>
      </c>
      <c r="LD45" s="17" t="s">
        <v>438</v>
      </c>
      <c r="LE45" s="17" t="s">
        <v>438</v>
      </c>
      <c r="LF45" s="17" t="s">
        <v>438</v>
      </c>
      <c r="LG45" s="18">
        <v>0</v>
      </c>
      <c r="LH45" s="17" t="s">
        <v>438</v>
      </c>
      <c r="LI45" s="18">
        <v>0</v>
      </c>
      <c r="LJ45" s="17" t="s">
        <v>438</v>
      </c>
      <c r="LK45" s="17" t="s">
        <v>438</v>
      </c>
      <c r="LL45" s="17" t="s">
        <v>438</v>
      </c>
      <c r="LM45" s="18">
        <v>0</v>
      </c>
      <c r="LN45" s="17" t="s">
        <v>438</v>
      </c>
      <c r="LO45" s="17" t="s">
        <v>438</v>
      </c>
      <c r="LP45" s="17" t="s">
        <v>438</v>
      </c>
      <c r="LQ45" s="18">
        <v>0</v>
      </c>
      <c r="LR45" s="18">
        <v>0</v>
      </c>
      <c r="LS45" s="17" t="s">
        <v>438</v>
      </c>
      <c r="LT45" s="20">
        <v>0</v>
      </c>
      <c r="LU45" s="18">
        <v>0</v>
      </c>
      <c r="LV45" s="18">
        <v>0</v>
      </c>
      <c r="LW45" s="17" t="s">
        <v>449</v>
      </c>
      <c r="LX45" s="17" t="s">
        <v>438</v>
      </c>
      <c r="LY45" s="18">
        <v>0</v>
      </c>
      <c r="LZ45" s="19">
        <v>44834</v>
      </c>
      <c r="MA45" s="17" t="s">
        <v>449</v>
      </c>
      <c r="MB45" s="17" t="s">
        <v>438</v>
      </c>
      <c r="MC45" s="18">
        <v>0</v>
      </c>
      <c r="MD45" s="19"/>
      <c r="ME45" s="17" t="s">
        <v>449</v>
      </c>
      <c r="MF45" s="23">
        <v>0</v>
      </c>
      <c r="MG45" s="18">
        <v>0</v>
      </c>
      <c r="MH45" s="17" t="s">
        <v>438</v>
      </c>
      <c r="MI45" s="17" t="s">
        <v>449</v>
      </c>
      <c r="MJ45" s="17" t="s">
        <v>438</v>
      </c>
      <c r="MK45" s="18">
        <v>0</v>
      </c>
      <c r="ML45" s="17" t="s">
        <v>438</v>
      </c>
      <c r="MM45" s="18">
        <v>0</v>
      </c>
      <c r="MN45" s="17" t="s">
        <v>471</v>
      </c>
      <c r="MO45" s="17" t="s">
        <v>449</v>
      </c>
      <c r="MP45" s="17" t="s">
        <v>438</v>
      </c>
      <c r="MQ45" s="18">
        <v>0</v>
      </c>
      <c r="MR45" s="17" t="s">
        <v>438</v>
      </c>
      <c r="MS45" s="17" t="s">
        <v>449</v>
      </c>
      <c r="MT45" s="17" t="s">
        <v>438</v>
      </c>
      <c r="MU45" s="18">
        <v>0</v>
      </c>
      <c r="MV45" s="17" t="s">
        <v>438</v>
      </c>
      <c r="MW45" s="18">
        <v>0</v>
      </c>
      <c r="MX45" s="17" t="s">
        <v>438</v>
      </c>
      <c r="MY45" s="17" t="s">
        <v>438</v>
      </c>
      <c r="MZ45" s="18">
        <v>0</v>
      </c>
      <c r="NA45" s="17" t="s">
        <v>472</v>
      </c>
      <c r="NB45" s="17" t="s">
        <v>438</v>
      </c>
      <c r="NC45" s="18">
        <v>582847.80000000005</v>
      </c>
      <c r="ND45" s="18">
        <v>0</v>
      </c>
      <c r="NE45" s="18">
        <v>582847.80000000005</v>
      </c>
      <c r="NF45" s="17" t="s">
        <v>438</v>
      </c>
      <c r="NG45" s="18">
        <v>582847.80000000005</v>
      </c>
      <c r="NH45" s="18">
        <v>0</v>
      </c>
      <c r="NI45" s="18">
        <v>0</v>
      </c>
      <c r="NJ45" s="17" t="s">
        <v>438</v>
      </c>
      <c r="NK45" s="18">
        <v>-4820.95</v>
      </c>
      <c r="NL45" s="18">
        <v>0</v>
      </c>
      <c r="NM45" s="18">
        <v>-4820.95</v>
      </c>
      <c r="NN45" s="17" t="s">
        <v>438</v>
      </c>
      <c r="NO45" s="17" t="s">
        <v>473</v>
      </c>
      <c r="NP45" s="18">
        <v>0</v>
      </c>
      <c r="NQ45" s="20">
        <v>0</v>
      </c>
      <c r="NR45" s="17" t="s">
        <v>438</v>
      </c>
      <c r="NS45" s="20">
        <v>0</v>
      </c>
      <c r="NT45" s="18">
        <v>0</v>
      </c>
      <c r="NU45" s="18">
        <v>0</v>
      </c>
      <c r="NV45" s="17" t="s">
        <v>438</v>
      </c>
      <c r="NW45" s="18">
        <v>0</v>
      </c>
      <c r="NX45" s="18">
        <v>0</v>
      </c>
      <c r="NY45" s="17" t="s">
        <v>438</v>
      </c>
      <c r="NZ45" s="17" t="s">
        <v>438</v>
      </c>
      <c r="OA45" s="18">
        <v>582847.80000000005</v>
      </c>
      <c r="OB45" s="18">
        <v>0</v>
      </c>
      <c r="OC45" s="17" t="s">
        <v>438</v>
      </c>
      <c r="OD45" s="17" t="s">
        <v>438</v>
      </c>
      <c r="OE45" s="17" t="s">
        <v>438</v>
      </c>
      <c r="OF45" s="18">
        <v>0</v>
      </c>
      <c r="OG45" s="17" t="s">
        <v>438</v>
      </c>
      <c r="OH45" s="17" t="s">
        <v>438</v>
      </c>
      <c r="OI45" s="17" t="s">
        <v>438</v>
      </c>
      <c r="OJ45" s="18">
        <v>0</v>
      </c>
      <c r="OK45" s="17" t="s">
        <v>438</v>
      </c>
      <c r="OL45" s="17" t="s">
        <v>438</v>
      </c>
      <c r="OM45" s="17" t="s">
        <v>438</v>
      </c>
      <c r="ON45" s="18">
        <v>0</v>
      </c>
      <c r="OO45" s="17" t="s">
        <v>438</v>
      </c>
      <c r="OP45" s="17" t="s">
        <v>438</v>
      </c>
      <c r="OQ45" s="17" t="s">
        <v>474</v>
      </c>
      <c r="OR45" s="18">
        <v>0</v>
      </c>
      <c r="OS45" s="17" t="s">
        <v>438</v>
      </c>
      <c r="OT45" s="17" t="s">
        <v>438</v>
      </c>
      <c r="OU45" s="17" t="s">
        <v>438</v>
      </c>
      <c r="OV45" s="18">
        <v>0</v>
      </c>
      <c r="OW45" s="17" t="s">
        <v>438</v>
      </c>
      <c r="OX45" s="17" t="s">
        <v>438</v>
      </c>
      <c r="OY45" s="17" t="s">
        <v>427</v>
      </c>
      <c r="OZ45" s="18">
        <v>0</v>
      </c>
      <c r="PA45" s="18">
        <v>0</v>
      </c>
      <c r="PB45" s="18">
        <v>0</v>
      </c>
      <c r="PC45" s="21">
        <v>1</v>
      </c>
      <c r="PD45" s="17" t="s">
        <v>438</v>
      </c>
      <c r="PE45" s="17" t="s">
        <v>438</v>
      </c>
      <c r="PF45" s="17" t="s">
        <v>475</v>
      </c>
      <c r="PG45" s="17" t="s">
        <v>476</v>
      </c>
      <c r="PH45" s="17" t="s">
        <v>477</v>
      </c>
      <c r="PI45" s="17" t="s">
        <v>478</v>
      </c>
      <c r="PJ45" s="17" t="s">
        <v>436</v>
      </c>
      <c r="PK45" s="17" t="s">
        <v>437</v>
      </c>
      <c r="PL45" s="17" t="s">
        <v>901</v>
      </c>
      <c r="PM45" s="17" t="s">
        <v>902</v>
      </c>
      <c r="PN45" s="17" t="s">
        <v>481</v>
      </c>
      <c r="PO45" s="17" t="s">
        <v>482</v>
      </c>
      <c r="PP45" s="17" t="s">
        <v>897</v>
      </c>
      <c r="PQ45" s="17" t="s">
        <v>438</v>
      </c>
      <c r="PR45" s="19"/>
      <c r="PS45" s="19"/>
      <c r="PT45" s="17" t="s">
        <v>483</v>
      </c>
      <c r="PU45" s="17" t="s">
        <v>484</v>
      </c>
      <c r="PV45" s="20">
        <v>1674.85</v>
      </c>
      <c r="PW45" s="18">
        <v>582847.80000000005</v>
      </c>
      <c r="PX45" s="17" t="s">
        <v>449</v>
      </c>
      <c r="PY45" s="17" t="s">
        <v>449</v>
      </c>
      <c r="PZ45" s="18">
        <v>582847.80000000005</v>
      </c>
      <c r="QA45" s="17" t="s">
        <v>449</v>
      </c>
      <c r="QB45" s="20">
        <v>1688.703305</v>
      </c>
      <c r="QC45" s="17" t="s">
        <v>449</v>
      </c>
      <c r="QD45" s="20">
        <v>1674.85</v>
      </c>
      <c r="QE45" s="17" t="s">
        <v>449</v>
      </c>
      <c r="QF45" s="17" t="s">
        <v>485</v>
      </c>
      <c r="QG45" s="20">
        <v>1688.703305</v>
      </c>
      <c r="QH45" s="17" t="s">
        <v>449</v>
      </c>
      <c r="QI45" s="20">
        <v>1674.85</v>
      </c>
      <c r="QJ45" s="17" t="s">
        <v>449</v>
      </c>
      <c r="QK45" s="17" t="s">
        <v>486</v>
      </c>
      <c r="QL45" s="17" t="s">
        <v>438</v>
      </c>
      <c r="QM45" s="17" t="s">
        <v>438</v>
      </c>
      <c r="QN45" s="17" t="s">
        <v>438</v>
      </c>
      <c r="QO45" s="17" t="s">
        <v>487</v>
      </c>
      <c r="QP45" s="17" t="s">
        <v>438</v>
      </c>
      <c r="QQ45" s="17" t="s">
        <v>488</v>
      </c>
      <c r="QR45" s="17" t="s">
        <v>438</v>
      </c>
      <c r="QS45" s="17" t="s">
        <v>438</v>
      </c>
      <c r="QT45" s="17" t="s">
        <v>489</v>
      </c>
      <c r="QU45" s="17" t="s">
        <v>490</v>
      </c>
      <c r="QV45" s="17" t="s">
        <v>425</v>
      </c>
      <c r="QW45" s="17" t="s">
        <v>491</v>
      </c>
      <c r="QX45" s="17" t="s">
        <v>903</v>
      </c>
      <c r="QY45" s="17" t="s">
        <v>438</v>
      </c>
      <c r="QZ45" s="17" t="s">
        <v>438</v>
      </c>
      <c r="RA45" s="17" t="s">
        <v>449</v>
      </c>
      <c r="RB45" s="17" t="s">
        <v>449</v>
      </c>
    </row>
    <row r="46" spans="1:470" outlineLevel="2" x14ac:dyDescent="0.25">
      <c r="A46" s="17" t="s">
        <v>425</v>
      </c>
      <c r="B46" s="17" t="s">
        <v>904</v>
      </c>
      <c r="C46" s="17" t="s">
        <v>427</v>
      </c>
      <c r="D46" s="17" t="s">
        <v>428</v>
      </c>
      <c r="E46" s="17" t="s">
        <v>905</v>
      </c>
      <c r="F46" s="17" t="s">
        <v>906</v>
      </c>
      <c r="G46" s="17">
        <v>9101</v>
      </c>
      <c r="H46" s="18">
        <v>0</v>
      </c>
      <c r="I46" s="19">
        <v>44834</v>
      </c>
      <c r="J46" s="20">
        <v>96</v>
      </c>
      <c r="K46" s="18">
        <v>248633.07</v>
      </c>
      <c r="L46" s="18">
        <v>248633.07</v>
      </c>
      <c r="M46" s="18">
        <v>244723.20000000001</v>
      </c>
      <c r="N46" s="18">
        <v>244723.20000000001</v>
      </c>
      <c r="O46" s="18">
        <v>244723.20000000001</v>
      </c>
      <c r="P46" s="18">
        <v>244723.20000000001</v>
      </c>
      <c r="Q46" s="18">
        <v>0</v>
      </c>
      <c r="R46" s="18">
        <v>-3909.87</v>
      </c>
      <c r="S46" s="18">
        <v>0</v>
      </c>
      <c r="T46" s="17" t="s">
        <v>431</v>
      </c>
      <c r="U46" s="17" t="s">
        <v>432</v>
      </c>
      <c r="V46" s="17" t="s">
        <v>907</v>
      </c>
      <c r="W46" s="17" t="s">
        <v>908</v>
      </c>
      <c r="X46" s="17" t="s">
        <v>435</v>
      </c>
      <c r="Y46" s="17" t="s">
        <v>436</v>
      </c>
      <c r="Z46" s="17" t="s">
        <v>437</v>
      </c>
      <c r="AA46" s="17" t="s">
        <v>431</v>
      </c>
      <c r="AB46" s="17" t="s">
        <v>438</v>
      </c>
      <c r="AC46" s="17" t="s">
        <v>438</v>
      </c>
      <c r="AD46" s="17" t="s">
        <v>438</v>
      </c>
      <c r="AE46" s="17" t="s">
        <v>438</v>
      </c>
      <c r="AF46" s="17" t="s">
        <v>439</v>
      </c>
      <c r="AG46" s="17" t="s">
        <v>438</v>
      </c>
      <c r="AH46" s="17" t="s">
        <v>438</v>
      </c>
      <c r="AI46" s="17" t="s">
        <v>440</v>
      </c>
      <c r="AJ46" s="17" t="s">
        <v>441</v>
      </c>
      <c r="AK46" s="17" t="s">
        <v>442</v>
      </c>
      <c r="AL46" s="18">
        <v>0</v>
      </c>
      <c r="AM46" s="17" t="s">
        <v>438</v>
      </c>
      <c r="AN46" s="21">
        <v>0</v>
      </c>
      <c r="AO46" s="17" t="s">
        <v>438</v>
      </c>
      <c r="AP46" s="21">
        <v>0</v>
      </c>
      <c r="AQ46" s="17" t="s">
        <v>438</v>
      </c>
      <c r="AR46" s="22" t="s">
        <v>443</v>
      </c>
      <c r="AS46" s="17" t="s">
        <v>438</v>
      </c>
      <c r="AT46" s="17" t="s">
        <v>438</v>
      </c>
      <c r="AU46" s="17" t="s">
        <v>438</v>
      </c>
      <c r="AV46" s="17" t="s">
        <v>438</v>
      </c>
      <c r="AW46" s="17" t="s">
        <v>438</v>
      </c>
      <c r="AX46" s="17" t="s">
        <v>909</v>
      </c>
      <c r="AY46" s="17" t="s">
        <v>437</v>
      </c>
      <c r="AZ46" s="17" t="s">
        <v>445</v>
      </c>
      <c r="BA46" s="18">
        <v>0</v>
      </c>
      <c r="BB46" s="21">
        <v>0</v>
      </c>
      <c r="BC46" s="21">
        <v>0</v>
      </c>
      <c r="BD46" s="17" t="s">
        <v>438</v>
      </c>
      <c r="BE46" s="21">
        <v>0</v>
      </c>
      <c r="BF46" s="17" t="s">
        <v>446</v>
      </c>
      <c r="BG46" s="20">
        <v>0</v>
      </c>
      <c r="BH46" s="20">
        <v>0</v>
      </c>
      <c r="BI46" s="18">
        <v>-1.6</v>
      </c>
      <c r="BJ46" s="17" t="s">
        <v>447</v>
      </c>
      <c r="BK46" s="17" t="s">
        <v>438</v>
      </c>
      <c r="BL46" s="19"/>
      <c r="BM46" s="17" t="s">
        <v>448</v>
      </c>
      <c r="BN46" s="23">
        <v>0</v>
      </c>
      <c r="BO46" s="17" t="s">
        <v>438</v>
      </c>
      <c r="BP46" s="17" t="s">
        <v>438</v>
      </c>
      <c r="BQ46" s="17" t="s">
        <v>438</v>
      </c>
      <c r="BR46" s="17" t="s">
        <v>436</v>
      </c>
      <c r="BS46" s="19"/>
      <c r="BT46" s="19"/>
      <c r="BU46" s="17" t="s">
        <v>438</v>
      </c>
      <c r="BV46" s="19"/>
      <c r="BW46" s="17" t="s">
        <v>438</v>
      </c>
      <c r="BX46" s="17" t="s">
        <v>438</v>
      </c>
      <c r="BY46" s="17" t="s">
        <v>438</v>
      </c>
      <c r="BZ46" s="17" t="s">
        <v>438</v>
      </c>
      <c r="CA46" s="17" t="s">
        <v>438</v>
      </c>
      <c r="CB46" s="17" t="s">
        <v>438</v>
      </c>
      <c r="CC46" s="17" t="s">
        <v>437</v>
      </c>
      <c r="CD46" s="17" t="s">
        <v>438</v>
      </c>
      <c r="CE46" s="17" t="s">
        <v>438</v>
      </c>
      <c r="CF46" s="18">
        <v>49662896.729999997</v>
      </c>
      <c r="CG46" s="18">
        <v>0</v>
      </c>
      <c r="CH46" s="18">
        <v>0</v>
      </c>
      <c r="CI46" s="17" t="s">
        <v>438</v>
      </c>
      <c r="CJ46" s="17" t="s">
        <v>436</v>
      </c>
      <c r="CK46" s="17" t="s">
        <v>438</v>
      </c>
      <c r="CL46" s="18">
        <v>248633.07</v>
      </c>
      <c r="CM46" s="17" t="s">
        <v>438</v>
      </c>
      <c r="CN46" s="18">
        <v>0</v>
      </c>
      <c r="CO46" s="18">
        <v>0</v>
      </c>
      <c r="CP46" s="17" t="s">
        <v>449</v>
      </c>
      <c r="CQ46" s="20">
        <v>0</v>
      </c>
      <c r="CR46" s="18">
        <v>248633.07</v>
      </c>
      <c r="CS46" s="18">
        <v>0</v>
      </c>
      <c r="CT46" s="17" t="s">
        <v>449</v>
      </c>
      <c r="CU46" s="17" t="s">
        <v>438</v>
      </c>
      <c r="CV46" s="18">
        <v>0</v>
      </c>
      <c r="CW46" s="17" t="s">
        <v>438</v>
      </c>
      <c r="CX46" s="18">
        <v>0</v>
      </c>
      <c r="CY46" s="17" t="s">
        <v>438</v>
      </c>
      <c r="CZ46" s="17" t="s">
        <v>449</v>
      </c>
      <c r="DA46" s="17" t="s">
        <v>438</v>
      </c>
      <c r="DB46" s="18">
        <v>0</v>
      </c>
      <c r="DC46" s="18">
        <v>2</v>
      </c>
      <c r="DD46" s="17" t="s">
        <v>449</v>
      </c>
      <c r="DE46" s="17" t="s">
        <v>450</v>
      </c>
      <c r="DF46" s="19">
        <v>44817</v>
      </c>
      <c r="DG46" s="18">
        <v>248633.07</v>
      </c>
      <c r="DH46" s="19"/>
      <c r="DI46" s="18">
        <v>0</v>
      </c>
      <c r="DJ46" s="17" t="s">
        <v>447</v>
      </c>
      <c r="DK46" s="17" t="s">
        <v>449</v>
      </c>
      <c r="DL46" s="17" t="s">
        <v>451</v>
      </c>
      <c r="DM46" s="18">
        <v>248633.07</v>
      </c>
      <c r="DN46" s="17" t="s">
        <v>449</v>
      </c>
      <c r="DO46" s="17" t="s">
        <v>438</v>
      </c>
      <c r="DP46" s="18">
        <v>0</v>
      </c>
      <c r="DQ46" s="19"/>
      <c r="DR46" s="18">
        <v>0</v>
      </c>
      <c r="DS46" s="17" t="s">
        <v>452</v>
      </c>
      <c r="DT46" s="17" t="s">
        <v>449</v>
      </c>
      <c r="DU46" s="17" t="s">
        <v>453</v>
      </c>
      <c r="DV46" s="18">
        <v>0</v>
      </c>
      <c r="DW46" s="17" t="s">
        <v>454</v>
      </c>
      <c r="DX46" s="17" t="s">
        <v>449</v>
      </c>
      <c r="DY46" s="17" t="s">
        <v>455</v>
      </c>
      <c r="DZ46" s="18">
        <v>0</v>
      </c>
      <c r="EA46" s="17" t="s">
        <v>456</v>
      </c>
      <c r="EB46" s="18">
        <v>0</v>
      </c>
      <c r="EC46" s="17" t="s">
        <v>438</v>
      </c>
      <c r="ED46" s="18">
        <v>0</v>
      </c>
      <c r="EE46" s="17" t="s">
        <v>438</v>
      </c>
      <c r="EF46" s="17" t="s">
        <v>449</v>
      </c>
      <c r="EG46" s="19">
        <v>44816</v>
      </c>
      <c r="EH46" s="18">
        <v>0</v>
      </c>
      <c r="EI46" s="17" t="s">
        <v>438</v>
      </c>
      <c r="EJ46" s="17" t="s">
        <v>449</v>
      </c>
      <c r="EK46" s="17" t="s">
        <v>457</v>
      </c>
      <c r="EL46" s="18">
        <v>0</v>
      </c>
      <c r="EM46" s="24">
        <v>0</v>
      </c>
      <c r="EN46" s="18">
        <v>0</v>
      </c>
      <c r="EO46" s="17" t="s">
        <v>458</v>
      </c>
      <c r="EP46" s="17" t="s">
        <v>449</v>
      </c>
      <c r="EQ46" s="20">
        <v>0.49276900000000001</v>
      </c>
      <c r="ER46" s="18">
        <v>0</v>
      </c>
      <c r="ES46" s="20">
        <v>0</v>
      </c>
      <c r="ET46" s="17" t="s">
        <v>449</v>
      </c>
      <c r="EU46" s="18">
        <v>0</v>
      </c>
      <c r="EV46" s="18">
        <v>0</v>
      </c>
      <c r="EW46" s="20">
        <v>0.49276900000000001</v>
      </c>
      <c r="EX46" s="18">
        <v>0</v>
      </c>
      <c r="EY46" s="18">
        <v>159389135.09</v>
      </c>
      <c r="EZ46" s="17" t="s">
        <v>438</v>
      </c>
      <c r="FA46" s="18">
        <v>0</v>
      </c>
      <c r="FB46" s="18">
        <v>0</v>
      </c>
      <c r="FC46" s="17" t="s">
        <v>436</v>
      </c>
      <c r="FD46" s="17" t="s">
        <v>438</v>
      </c>
      <c r="FE46" s="17" t="s">
        <v>459</v>
      </c>
      <c r="FF46" s="18">
        <v>0</v>
      </c>
      <c r="FG46" s="17" t="s">
        <v>459</v>
      </c>
      <c r="FH46" s="17" t="s">
        <v>460</v>
      </c>
      <c r="FI46" s="18">
        <v>0</v>
      </c>
      <c r="FJ46" s="17" t="s">
        <v>461</v>
      </c>
      <c r="FK46" s="17" t="s">
        <v>449</v>
      </c>
      <c r="FL46" s="19"/>
      <c r="FM46" s="18">
        <v>248633.07</v>
      </c>
      <c r="FN46" s="19"/>
      <c r="FO46" s="17" t="s">
        <v>449</v>
      </c>
      <c r="FP46" s="17" t="s">
        <v>428</v>
      </c>
      <c r="FQ46" s="18">
        <v>0</v>
      </c>
      <c r="FR46" s="17" t="s">
        <v>457</v>
      </c>
      <c r="FS46" s="18">
        <v>0</v>
      </c>
      <c r="FT46" s="17" t="s">
        <v>457</v>
      </c>
      <c r="FU46" s="17" t="s">
        <v>449</v>
      </c>
      <c r="FV46" s="24">
        <v>0</v>
      </c>
      <c r="FW46" s="18">
        <v>0</v>
      </c>
      <c r="FX46" s="24">
        <v>0</v>
      </c>
      <c r="FY46" s="17" t="s">
        <v>438</v>
      </c>
      <c r="FZ46" s="18">
        <v>0</v>
      </c>
      <c r="GA46" s="19"/>
      <c r="GB46" s="18">
        <v>0</v>
      </c>
      <c r="GC46" s="17" t="s">
        <v>438</v>
      </c>
      <c r="GD46" s="18">
        <v>0</v>
      </c>
      <c r="GE46" s="17" t="s">
        <v>438</v>
      </c>
      <c r="GF46" s="18">
        <v>0</v>
      </c>
      <c r="GG46" s="17" t="s">
        <v>438</v>
      </c>
      <c r="GH46" s="18">
        <v>0</v>
      </c>
      <c r="GI46" s="17" t="s">
        <v>438</v>
      </c>
      <c r="GJ46" s="18">
        <v>0</v>
      </c>
      <c r="GK46" s="18">
        <v>0</v>
      </c>
      <c r="GL46" s="18">
        <v>-3909.87</v>
      </c>
      <c r="GM46" s="18">
        <v>0</v>
      </c>
      <c r="GN46" s="18">
        <v>0</v>
      </c>
      <c r="GO46" s="25">
        <v>0</v>
      </c>
      <c r="GP46" s="17" t="s">
        <v>449</v>
      </c>
      <c r="GQ46" s="25">
        <v>0</v>
      </c>
      <c r="GR46" s="18">
        <v>0</v>
      </c>
      <c r="GS46" s="20">
        <v>0</v>
      </c>
      <c r="GT46" s="18">
        <v>3909.87</v>
      </c>
      <c r="GU46" s="20">
        <v>0</v>
      </c>
      <c r="GV46" s="18">
        <v>-3909.87</v>
      </c>
      <c r="GW46" s="17" t="s">
        <v>605</v>
      </c>
      <c r="GX46" s="17" t="s">
        <v>449</v>
      </c>
      <c r="GY46" s="17" t="s">
        <v>606</v>
      </c>
      <c r="GZ46" s="18">
        <v>0</v>
      </c>
      <c r="HA46" s="17" t="s">
        <v>438</v>
      </c>
      <c r="HB46" s="18">
        <v>3909.87</v>
      </c>
      <c r="HC46" s="17" t="s">
        <v>438</v>
      </c>
      <c r="HD46" s="18">
        <v>0</v>
      </c>
      <c r="HE46" s="17" t="s">
        <v>438</v>
      </c>
      <c r="HF46" s="17" t="s">
        <v>449</v>
      </c>
      <c r="HG46" s="17" t="s">
        <v>464</v>
      </c>
      <c r="HH46" s="18">
        <v>0</v>
      </c>
      <c r="HI46" s="17" t="s">
        <v>438</v>
      </c>
      <c r="HJ46" s="18">
        <v>0</v>
      </c>
      <c r="HK46" s="17" t="s">
        <v>465</v>
      </c>
      <c r="HL46" s="18">
        <v>0</v>
      </c>
      <c r="HM46" s="20">
        <v>0</v>
      </c>
      <c r="HN46" s="17" t="s">
        <v>449</v>
      </c>
      <c r="HO46" s="17" t="s">
        <v>438</v>
      </c>
      <c r="HP46" s="18">
        <v>0</v>
      </c>
      <c r="HQ46" s="17" t="s">
        <v>438</v>
      </c>
      <c r="HR46" s="18">
        <v>0</v>
      </c>
      <c r="HS46" s="17" t="s">
        <v>438</v>
      </c>
      <c r="HT46" s="18">
        <v>0</v>
      </c>
      <c r="HU46" s="17" t="s">
        <v>438</v>
      </c>
      <c r="HV46" s="17" t="s">
        <v>449</v>
      </c>
      <c r="HW46" s="17" t="s">
        <v>438</v>
      </c>
      <c r="HX46" s="18">
        <v>0</v>
      </c>
      <c r="HY46" s="20">
        <v>0</v>
      </c>
      <c r="HZ46" s="18">
        <v>0</v>
      </c>
      <c r="IA46" s="20">
        <v>0</v>
      </c>
      <c r="IB46" s="18">
        <v>0</v>
      </c>
      <c r="IC46" s="17" t="s">
        <v>466</v>
      </c>
      <c r="ID46" s="18">
        <v>0</v>
      </c>
      <c r="IE46" s="20">
        <v>0</v>
      </c>
      <c r="IF46" s="17" t="s">
        <v>449</v>
      </c>
      <c r="IG46" s="24">
        <v>0</v>
      </c>
      <c r="IH46" s="18">
        <v>0</v>
      </c>
      <c r="II46" s="17" t="s">
        <v>438</v>
      </c>
      <c r="IJ46" s="18">
        <v>0</v>
      </c>
      <c r="IK46" s="17" t="s">
        <v>438</v>
      </c>
      <c r="IL46" s="18">
        <v>0</v>
      </c>
      <c r="IM46" s="17" t="s">
        <v>438</v>
      </c>
      <c r="IN46" s="17" t="s">
        <v>449</v>
      </c>
      <c r="IO46" s="17" t="s">
        <v>438</v>
      </c>
      <c r="IP46" s="18">
        <v>0</v>
      </c>
      <c r="IQ46" s="17" t="s">
        <v>438</v>
      </c>
      <c r="IR46" s="18">
        <v>0</v>
      </c>
      <c r="IS46" s="17" t="s">
        <v>438</v>
      </c>
      <c r="IT46" s="18">
        <v>0</v>
      </c>
      <c r="IU46" s="17" t="s">
        <v>438</v>
      </c>
      <c r="IV46" s="17" t="s">
        <v>449</v>
      </c>
      <c r="IW46" s="17" t="s">
        <v>438</v>
      </c>
      <c r="IX46" s="18">
        <v>0</v>
      </c>
      <c r="IY46" s="17" t="s">
        <v>438</v>
      </c>
      <c r="IZ46" s="18">
        <v>0</v>
      </c>
      <c r="JA46" s="17" t="s">
        <v>467</v>
      </c>
      <c r="JB46" s="18">
        <v>0</v>
      </c>
      <c r="JC46" s="17" t="s">
        <v>468</v>
      </c>
      <c r="JD46" s="17" t="s">
        <v>449</v>
      </c>
      <c r="JE46" s="18">
        <v>0</v>
      </c>
      <c r="JF46" s="19"/>
      <c r="JG46" s="17" t="s">
        <v>449</v>
      </c>
      <c r="JH46" s="19"/>
      <c r="JI46" s="18">
        <v>0</v>
      </c>
      <c r="JJ46" s="17" t="s">
        <v>438</v>
      </c>
      <c r="JK46" s="17" t="s">
        <v>449</v>
      </c>
      <c r="JL46" s="17" t="s">
        <v>438</v>
      </c>
      <c r="JM46" s="18">
        <v>0</v>
      </c>
      <c r="JN46" s="26">
        <v>0</v>
      </c>
      <c r="JO46" s="17" t="s">
        <v>449</v>
      </c>
      <c r="JP46" s="20">
        <v>2589.9278129999998</v>
      </c>
      <c r="JQ46" s="18">
        <v>0</v>
      </c>
      <c r="JR46" s="17" t="s">
        <v>449</v>
      </c>
      <c r="JS46" s="17" t="s">
        <v>438</v>
      </c>
      <c r="JT46" s="17" t="s">
        <v>438</v>
      </c>
      <c r="JU46" s="18">
        <v>0</v>
      </c>
      <c r="JV46" s="17" t="s">
        <v>438</v>
      </c>
      <c r="JW46" s="17" t="s">
        <v>449</v>
      </c>
      <c r="JX46" s="24">
        <v>0</v>
      </c>
      <c r="JY46" s="18">
        <v>244723.20000000001</v>
      </c>
      <c r="JZ46" s="19"/>
      <c r="KA46" s="17" t="s">
        <v>449</v>
      </c>
      <c r="KB46" s="26">
        <v>0</v>
      </c>
      <c r="KC46" s="18">
        <v>244723.20000000001</v>
      </c>
      <c r="KD46" s="25">
        <v>0</v>
      </c>
      <c r="KE46" s="18">
        <v>0</v>
      </c>
      <c r="KF46" s="25">
        <v>0</v>
      </c>
      <c r="KG46" s="17" t="s">
        <v>449</v>
      </c>
      <c r="KH46" s="25">
        <v>0</v>
      </c>
      <c r="KI46" s="18">
        <v>244723.20000000001</v>
      </c>
      <c r="KJ46" s="26">
        <v>0</v>
      </c>
      <c r="KK46" s="17" t="s">
        <v>449</v>
      </c>
      <c r="KL46" s="25">
        <v>0</v>
      </c>
      <c r="KM46" s="18">
        <v>0</v>
      </c>
      <c r="KN46" s="25">
        <v>0</v>
      </c>
      <c r="KO46" s="18">
        <v>0</v>
      </c>
      <c r="KP46" s="25">
        <v>0</v>
      </c>
      <c r="KQ46" s="17" t="s">
        <v>438</v>
      </c>
      <c r="KR46" s="17" t="s">
        <v>910</v>
      </c>
      <c r="KS46" s="18">
        <v>0</v>
      </c>
      <c r="KT46" s="17" t="s">
        <v>911</v>
      </c>
      <c r="KU46" s="17" t="s">
        <v>438</v>
      </c>
      <c r="KV46" s="17" t="s">
        <v>438</v>
      </c>
      <c r="KW46" s="18">
        <v>0</v>
      </c>
      <c r="KX46" s="17" t="s">
        <v>438</v>
      </c>
      <c r="KY46" s="18">
        <v>0</v>
      </c>
      <c r="KZ46" s="17" t="s">
        <v>438</v>
      </c>
      <c r="LA46" s="17" t="s">
        <v>438</v>
      </c>
      <c r="LB46" s="17" t="s">
        <v>438</v>
      </c>
      <c r="LC46" s="18">
        <v>0</v>
      </c>
      <c r="LD46" s="17" t="s">
        <v>438</v>
      </c>
      <c r="LE46" s="17" t="s">
        <v>438</v>
      </c>
      <c r="LF46" s="17" t="s">
        <v>438</v>
      </c>
      <c r="LG46" s="18">
        <v>0</v>
      </c>
      <c r="LH46" s="17" t="s">
        <v>438</v>
      </c>
      <c r="LI46" s="18">
        <v>0</v>
      </c>
      <c r="LJ46" s="17" t="s">
        <v>438</v>
      </c>
      <c r="LK46" s="17" t="s">
        <v>438</v>
      </c>
      <c r="LL46" s="17" t="s">
        <v>438</v>
      </c>
      <c r="LM46" s="18">
        <v>0</v>
      </c>
      <c r="LN46" s="17" t="s">
        <v>438</v>
      </c>
      <c r="LO46" s="17" t="s">
        <v>438</v>
      </c>
      <c r="LP46" s="17" t="s">
        <v>438</v>
      </c>
      <c r="LQ46" s="18">
        <v>0</v>
      </c>
      <c r="LR46" s="18">
        <v>0</v>
      </c>
      <c r="LS46" s="17" t="s">
        <v>438</v>
      </c>
      <c r="LT46" s="20">
        <v>0</v>
      </c>
      <c r="LU46" s="18">
        <v>0</v>
      </c>
      <c r="LV46" s="18">
        <v>0</v>
      </c>
      <c r="LW46" s="17" t="s">
        <v>449</v>
      </c>
      <c r="LX46" s="17" t="s">
        <v>438</v>
      </c>
      <c r="LY46" s="18">
        <v>0</v>
      </c>
      <c r="LZ46" s="19">
        <v>44834</v>
      </c>
      <c r="MA46" s="17" t="s">
        <v>449</v>
      </c>
      <c r="MB46" s="17" t="s">
        <v>438</v>
      </c>
      <c r="MC46" s="18">
        <v>0</v>
      </c>
      <c r="MD46" s="19"/>
      <c r="ME46" s="17" t="s">
        <v>449</v>
      </c>
      <c r="MF46" s="23">
        <v>0</v>
      </c>
      <c r="MG46" s="18">
        <v>0</v>
      </c>
      <c r="MH46" s="17" t="s">
        <v>438</v>
      </c>
      <c r="MI46" s="17" t="s">
        <v>449</v>
      </c>
      <c r="MJ46" s="17" t="s">
        <v>438</v>
      </c>
      <c r="MK46" s="18">
        <v>0</v>
      </c>
      <c r="ML46" s="17" t="s">
        <v>438</v>
      </c>
      <c r="MM46" s="18">
        <v>0</v>
      </c>
      <c r="MN46" s="17" t="s">
        <v>471</v>
      </c>
      <c r="MO46" s="17" t="s">
        <v>449</v>
      </c>
      <c r="MP46" s="17" t="s">
        <v>438</v>
      </c>
      <c r="MQ46" s="18">
        <v>0</v>
      </c>
      <c r="MR46" s="17" t="s">
        <v>438</v>
      </c>
      <c r="MS46" s="17" t="s">
        <v>449</v>
      </c>
      <c r="MT46" s="17" t="s">
        <v>438</v>
      </c>
      <c r="MU46" s="18">
        <v>0</v>
      </c>
      <c r="MV46" s="17" t="s">
        <v>438</v>
      </c>
      <c r="MW46" s="18">
        <v>0</v>
      </c>
      <c r="MX46" s="17" t="s">
        <v>438</v>
      </c>
      <c r="MY46" s="17" t="s">
        <v>438</v>
      </c>
      <c r="MZ46" s="18">
        <v>0</v>
      </c>
      <c r="NA46" s="17" t="s">
        <v>472</v>
      </c>
      <c r="NB46" s="17" t="s">
        <v>438</v>
      </c>
      <c r="NC46" s="18">
        <v>244723.20000000001</v>
      </c>
      <c r="ND46" s="18">
        <v>0</v>
      </c>
      <c r="NE46" s="18">
        <v>244723.20000000001</v>
      </c>
      <c r="NF46" s="17" t="s">
        <v>438</v>
      </c>
      <c r="NG46" s="18">
        <v>244723.20000000001</v>
      </c>
      <c r="NH46" s="18">
        <v>0</v>
      </c>
      <c r="NI46" s="18">
        <v>0</v>
      </c>
      <c r="NJ46" s="17" t="s">
        <v>438</v>
      </c>
      <c r="NK46" s="18">
        <v>-3909.87</v>
      </c>
      <c r="NL46" s="18">
        <v>0</v>
      </c>
      <c r="NM46" s="18">
        <v>-3909.87</v>
      </c>
      <c r="NN46" s="17" t="s">
        <v>438</v>
      </c>
      <c r="NO46" s="17" t="s">
        <v>473</v>
      </c>
      <c r="NP46" s="18">
        <v>0</v>
      </c>
      <c r="NQ46" s="20">
        <v>0</v>
      </c>
      <c r="NR46" s="17" t="s">
        <v>438</v>
      </c>
      <c r="NS46" s="20">
        <v>0</v>
      </c>
      <c r="NT46" s="18">
        <v>0</v>
      </c>
      <c r="NU46" s="18">
        <v>0</v>
      </c>
      <c r="NV46" s="17" t="s">
        <v>438</v>
      </c>
      <c r="NW46" s="18">
        <v>0</v>
      </c>
      <c r="NX46" s="18">
        <v>0</v>
      </c>
      <c r="NY46" s="17" t="s">
        <v>438</v>
      </c>
      <c r="NZ46" s="17" t="s">
        <v>438</v>
      </c>
      <c r="OA46" s="18">
        <v>244723.20000000001</v>
      </c>
      <c r="OB46" s="18">
        <v>0</v>
      </c>
      <c r="OC46" s="17" t="s">
        <v>438</v>
      </c>
      <c r="OD46" s="17" t="s">
        <v>438</v>
      </c>
      <c r="OE46" s="17" t="s">
        <v>438</v>
      </c>
      <c r="OF46" s="18">
        <v>0</v>
      </c>
      <c r="OG46" s="17" t="s">
        <v>438</v>
      </c>
      <c r="OH46" s="17" t="s">
        <v>438</v>
      </c>
      <c r="OI46" s="17" t="s">
        <v>438</v>
      </c>
      <c r="OJ46" s="18">
        <v>0</v>
      </c>
      <c r="OK46" s="17" t="s">
        <v>438</v>
      </c>
      <c r="OL46" s="17" t="s">
        <v>438</v>
      </c>
      <c r="OM46" s="17" t="s">
        <v>438</v>
      </c>
      <c r="ON46" s="18">
        <v>0</v>
      </c>
      <c r="OO46" s="17" t="s">
        <v>438</v>
      </c>
      <c r="OP46" s="17" t="s">
        <v>438</v>
      </c>
      <c r="OQ46" s="17" t="s">
        <v>474</v>
      </c>
      <c r="OR46" s="18">
        <v>0</v>
      </c>
      <c r="OS46" s="17" t="s">
        <v>438</v>
      </c>
      <c r="OT46" s="17" t="s">
        <v>438</v>
      </c>
      <c r="OU46" s="17" t="s">
        <v>438</v>
      </c>
      <c r="OV46" s="18">
        <v>0</v>
      </c>
      <c r="OW46" s="17" t="s">
        <v>438</v>
      </c>
      <c r="OX46" s="17" t="s">
        <v>438</v>
      </c>
      <c r="OY46" s="17" t="s">
        <v>427</v>
      </c>
      <c r="OZ46" s="18">
        <v>0</v>
      </c>
      <c r="PA46" s="18">
        <v>0</v>
      </c>
      <c r="PB46" s="18">
        <v>0</v>
      </c>
      <c r="PC46" s="21">
        <v>1</v>
      </c>
      <c r="PD46" s="17" t="s">
        <v>438</v>
      </c>
      <c r="PE46" s="17" t="s">
        <v>438</v>
      </c>
      <c r="PF46" s="17" t="s">
        <v>475</v>
      </c>
      <c r="PG46" s="17" t="s">
        <v>476</v>
      </c>
      <c r="PH46" s="17" t="s">
        <v>477</v>
      </c>
      <c r="PI46" s="17" t="s">
        <v>478</v>
      </c>
      <c r="PJ46" s="17" t="s">
        <v>436</v>
      </c>
      <c r="PK46" s="17" t="s">
        <v>437</v>
      </c>
      <c r="PL46" s="17" t="s">
        <v>912</v>
      </c>
      <c r="PM46" s="17" t="s">
        <v>913</v>
      </c>
      <c r="PN46" s="17" t="s">
        <v>481</v>
      </c>
      <c r="PO46" s="17" t="s">
        <v>482</v>
      </c>
      <c r="PP46" s="17" t="s">
        <v>605</v>
      </c>
      <c r="PQ46" s="17" t="s">
        <v>438</v>
      </c>
      <c r="PR46" s="19"/>
      <c r="PS46" s="19"/>
      <c r="PT46" s="17" t="s">
        <v>483</v>
      </c>
      <c r="PU46" s="17" t="s">
        <v>484</v>
      </c>
      <c r="PV46" s="20">
        <v>2549.1999999999998</v>
      </c>
      <c r="PW46" s="18">
        <v>244723.20000000001</v>
      </c>
      <c r="PX46" s="17" t="s">
        <v>449</v>
      </c>
      <c r="PY46" s="17" t="s">
        <v>449</v>
      </c>
      <c r="PZ46" s="18">
        <v>244723.20000000001</v>
      </c>
      <c r="QA46" s="17" t="s">
        <v>449</v>
      </c>
      <c r="QB46" s="20">
        <v>2589.9278129999998</v>
      </c>
      <c r="QC46" s="17" t="s">
        <v>449</v>
      </c>
      <c r="QD46" s="20">
        <v>2549.1999999999998</v>
      </c>
      <c r="QE46" s="17" t="s">
        <v>449</v>
      </c>
      <c r="QF46" s="17" t="s">
        <v>485</v>
      </c>
      <c r="QG46" s="20">
        <v>2589.9278129999998</v>
      </c>
      <c r="QH46" s="17" t="s">
        <v>449</v>
      </c>
      <c r="QI46" s="20">
        <v>2549.1999999999998</v>
      </c>
      <c r="QJ46" s="17" t="s">
        <v>449</v>
      </c>
      <c r="QK46" s="17" t="s">
        <v>486</v>
      </c>
      <c r="QL46" s="17" t="s">
        <v>438</v>
      </c>
      <c r="QM46" s="17" t="s">
        <v>438</v>
      </c>
      <c r="QN46" s="17" t="s">
        <v>438</v>
      </c>
      <c r="QO46" s="17" t="s">
        <v>487</v>
      </c>
      <c r="QP46" s="17" t="s">
        <v>438</v>
      </c>
      <c r="QQ46" s="17" t="s">
        <v>488</v>
      </c>
      <c r="QR46" s="17" t="s">
        <v>438</v>
      </c>
      <c r="QS46" s="17" t="s">
        <v>438</v>
      </c>
      <c r="QT46" s="17" t="s">
        <v>489</v>
      </c>
      <c r="QU46" s="17" t="s">
        <v>490</v>
      </c>
      <c r="QV46" s="17" t="s">
        <v>425</v>
      </c>
      <c r="QW46" s="17" t="s">
        <v>491</v>
      </c>
      <c r="QX46" s="17" t="s">
        <v>611</v>
      </c>
      <c r="QY46" s="17" t="s">
        <v>438</v>
      </c>
      <c r="QZ46" s="17" t="s">
        <v>438</v>
      </c>
      <c r="RA46" s="17" t="s">
        <v>449</v>
      </c>
      <c r="RB46" s="17" t="s">
        <v>449</v>
      </c>
    </row>
    <row r="47" spans="1:470" outlineLevel="2" x14ac:dyDescent="0.25">
      <c r="A47" s="17" t="s">
        <v>425</v>
      </c>
      <c r="B47" s="17" t="s">
        <v>1015</v>
      </c>
      <c r="C47" s="17" t="s">
        <v>427</v>
      </c>
      <c r="D47" s="17" t="s">
        <v>428</v>
      </c>
      <c r="E47" s="17" t="s">
        <v>1016</v>
      </c>
      <c r="F47" s="17" t="s">
        <v>1017</v>
      </c>
      <c r="G47" s="17">
        <v>9101</v>
      </c>
      <c r="H47" s="18">
        <v>0</v>
      </c>
      <c r="I47" s="19">
        <v>44834</v>
      </c>
      <c r="J47" s="20">
        <v>421</v>
      </c>
      <c r="K47" s="18">
        <v>528005.04</v>
      </c>
      <c r="L47" s="18">
        <v>528005.04</v>
      </c>
      <c r="M47" s="18">
        <v>526439.44999999995</v>
      </c>
      <c r="N47" s="18">
        <v>526439.44999999995</v>
      </c>
      <c r="O47" s="18">
        <v>526439.44999999995</v>
      </c>
      <c r="P47" s="18">
        <v>526439.44999999995</v>
      </c>
      <c r="Q47" s="18">
        <v>0</v>
      </c>
      <c r="R47" s="18">
        <v>-1565.59</v>
      </c>
      <c r="S47" s="18">
        <v>0</v>
      </c>
      <c r="T47" s="17" t="s">
        <v>431</v>
      </c>
      <c r="U47" s="17" t="s">
        <v>432</v>
      </c>
      <c r="V47" s="17" t="s">
        <v>1018</v>
      </c>
      <c r="W47" s="17" t="s">
        <v>1019</v>
      </c>
      <c r="X47" s="17" t="s">
        <v>435</v>
      </c>
      <c r="Y47" s="17" t="s">
        <v>436</v>
      </c>
      <c r="Z47" s="17" t="s">
        <v>437</v>
      </c>
      <c r="AA47" s="17" t="s">
        <v>431</v>
      </c>
      <c r="AB47" s="17" t="s">
        <v>438</v>
      </c>
      <c r="AC47" s="17" t="s">
        <v>438</v>
      </c>
      <c r="AD47" s="17" t="s">
        <v>438</v>
      </c>
      <c r="AE47" s="17" t="s">
        <v>438</v>
      </c>
      <c r="AF47" s="17" t="s">
        <v>439</v>
      </c>
      <c r="AG47" s="17" t="s">
        <v>438</v>
      </c>
      <c r="AH47" s="17" t="s">
        <v>438</v>
      </c>
      <c r="AI47" s="17" t="s">
        <v>440</v>
      </c>
      <c r="AJ47" s="17" t="s">
        <v>441</v>
      </c>
      <c r="AK47" s="17" t="s">
        <v>442</v>
      </c>
      <c r="AL47" s="18">
        <v>0</v>
      </c>
      <c r="AM47" s="17" t="s">
        <v>438</v>
      </c>
      <c r="AN47" s="21">
        <v>0</v>
      </c>
      <c r="AO47" s="17" t="s">
        <v>438</v>
      </c>
      <c r="AP47" s="21">
        <v>0</v>
      </c>
      <c r="AQ47" s="17" t="s">
        <v>438</v>
      </c>
      <c r="AR47" s="22" t="s">
        <v>443</v>
      </c>
      <c r="AS47" s="17" t="s">
        <v>438</v>
      </c>
      <c r="AT47" s="17" t="s">
        <v>438</v>
      </c>
      <c r="AU47" s="17" t="s">
        <v>438</v>
      </c>
      <c r="AV47" s="17" t="s">
        <v>438</v>
      </c>
      <c r="AW47" s="17" t="s">
        <v>438</v>
      </c>
      <c r="AX47" s="17" t="s">
        <v>1020</v>
      </c>
      <c r="AY47" s="17" t="s">
        <v>437</v>
      </c>
      <c r="AZ47" s="17" t="s">
        <v>445</v>
      </c>
      <c r="BA47" s="18">
        <v>0</v>
      </c>
      <c r="BB47" s="21">
        <v>0</v>
      </c>
      <c r="BC47" s="21">
        <v>0</v>
      </c>
      <c r="BD47" s="17" t="s">
        <v>438</v>
      </c>
      <c r="BE47" s="21">
        <v>0</v>
      </c>
      <c r="BF47" s="17" t="s">
        <v>446</v>
      </c>
      <c r="BG47" s="20">
        <v>0</v>
      </c>
      <c r="BH47" s="20">
        <v>0</v>
      </c>
      <c r="BI47" s="18">
        <v>-0.3</v>
      </c>
      <c r="BJ47" s="17" t="s">
        <v>447</v>
      </c>
      <c r="BK47" s="17" t="s">
        <v>438</v>
      </c>
      <c r="BL47" s="19"/>
      <c r="BM47" s="17" t="s">
        <v>448</v>
      </c>
      <c r="BN47" s="23">
        <v>0</v>
      </c>
      <c r="BO47" s="17" t="s">
        <v>438</v>
      </c>
      <c r="BP47" s="17" t="s">
        <v>438</v>
      </c>
      <c r="BQ47" s="17" t="s">
        <v>438</v>
      </c>
      <c r="BR47" s="17" t="s">
        <v>436</v>
      </c>
      <c r="BS47" s="19"/>
      <c r="BT47" s="19"/>
      <c r="BU47" s="17" t="s">
        <v>438</v>
      </c>
      <c r="BV47" s="19"/>
      <c r="BW47" s="17" t="s">
        <v>438</v>
      </c>
      <c r="BX47" s="17" t="s">
        <v>438</v>
      </c>
      <c r="BY47" s="17" t="s">
        <v>438</v>
      </c>
      <c r="BZ47" s="17" t="s">
        <v>438</v>
      </c>
      <c r="CA47" s="17" t="s">
        <v>438</v>
      </c>
      <c r="CB47" s="17" t="s">
        <v>438</v>
      </c>
      <c r="CC47" s="17" t="s">
        <v>437</v>
      </c>
      <c r="CD47" s="17" t="s">
        <v>438</v>
      </c>
      <c r="CE47" s="17" t="s">
        <v>438</v>
      </c>
      <c r="CF47" s="18">
        <v>49662896.729999997</v>
      </c>
      <c r="CG47" s="18">
        <v>0</v>
      </c>
      <c r="CH47" s="18">
        <v>0</v>
      </c>
      <c r="CI47" s="17" t="s">
        <v>438</v>
      </c>
      <c r="CJ47" s="17" t="s">
        <v>436</v>
      </c>
      <c r="CK47" s="17" t="s">
        <v>438</v>
      </c>
      <c r="CL47" s="18">
        <v>528005.04</v>
      </c>
      <c r="CM47" s="17" t="s">
        <v>438</v>
      </c>
      <c r="CN47" s="18">
        <v>0</v>
      </c>
      <c r="CO47" s="18">
        <v>0</v>
      </c>
      <c r="CP47" s="17" t="s">
        <v>449</v>
      </c>
      <c r="CQ47" s="20">
        <v>0</v>
      </c>
      <c r="CR47" s="18">
        <v>528005.04</v>
      </c>
      <c r="CS47" s="18">
        <v>0</v>
      </c>
      <c r="CT47" s="17" t="s">
        <v>449</v>
      </c>
      <c r="CU47" s="17" t="s">
        <v>438</v>
      </c>
      <c r="CV47" s="18">
        <v>0</v>
      </c>
      <c r="CW47" s="17" t="s">
        <v>438</v>
      </c>
      <c r="CX47" s="18">
        <v>0</v>
      </c>
      <c r="CY47" s="17" t="s">
        <v>438</v>
      </c>
      <c r="CZ47" s="17" t="s">
        <v>449</v>
      </c>
      <c r="DA47" s="17" t="s">
        <v>438</v>
      </c>
      <c r="DB47" s="18">
        <v>0</v>
      </c>
      <c r="DC47" s="18">
        <v>10</v>
      </c>
      <c r="DD47" s="17" t="s">
        <v>449</v>
      </c>
      <c r="DE47" s="17" t="s">
        <v>450</v>
      </c>
      <c r="DF47" s="19">
        <v>44823</v>
      </c>
      <c r="DG47" s="18">
        <v>528005.04</v>
      </c>
      <c r="DH47" s="19"/>
      <c r="DI47" s="18">
        <v>0</v>
      </c>
      <c r="DJ47" s="17" t="s">
        <v>447</v>
      </c>
      <c r="DK47" s="17" t="s">
        <v>449</v>
      </c>
      <c r="DL47" s="17" t="s">
        <v>451</v>
      </c>
      <c r="DM47" s="18">
        <v>528005.04</v>
      </c>
      <c r="DN47" s="17" t="s">
        <v>449</v>
      </c>
      <c r="DO47" s="17" t="s">
        <v>438</v>
      </c>
      <c r="DP47" s="18">
        <v>0</v>
      </c>
      <c r="DQ47" s="19"/>
      <c r="DR47" s="18">
        <v>0</v>
      </c>
      <c r="DS47" s="17" t="s">
        <v>452</v>
      </c>
      <c r="DT47" s="17" t="s">
        <v>449</v>
      </c>
      <c r="DU47" s="17" t="s">
        <v>453</v>
      </c>
      <c r="DV47" s="18">
        <v>0</v>
      </c>
      <c r="DW47" s="17" t="s">
        <v>454</v>
      </c>
      <c r="DX47" s="17" t="s">
        <v>449</v>
      </c>
      <c r="DY47" s="17" t="s">
        <v>455</v>
      </c>
      <c r="DZ47" s="18">
        <v>0</v>
      </c>
      <c r="EA47" s="17" t="s">
        <v>456</v>
      </c>
      <c r="EB47" s="18">
        <v>0</v>
      </c>
      <c r="EC47" s="17" t="s">
        <v>438</v>
      </c>
      <c r="ED47" s="18">
        <v>0</v>
      </c>
      <c r="EE47" s="17" t="s">
        <v>438</v>
      </c>
      <c r="EF47" s="17" t="s">
        <v>449</v>
      </c>
      <c r="EG47" s="19">
        <v>44816</v>
      </c>
      <c r="EH47" s="18">
        <v>0</v>
      </c>
      <c r="EI47" s="17" t="s">
        <v>438</v>
      </c>
      <c r="EJ47" s="17" t="s">
        <v>449</v>
      </c>
      <c r="EK47" s="17" t="s">
        <v>457</v>
      </c>
      <c r="EL47" s="18">
        <v>0</v>
      </c>
      <c r="EM47" s="24">
        <v>0</v>
      </c>
      <c r="EN47" s="18">
        <v>0</v>
      </c>
      <c r="EO47" s="17" t="s">
        <v>458</v>
      </c>
      <c r="EP47" s="17" t="s">
        <v>449</v>
      </c>
      <c r="EQ47" s="20">
        <v>1.0600259999999999</v>
      </c>
      <c r="ER47" s="18">
        <v>0</v>
      </c>
      <c r="ES47" s="20">
        <v>0</v>
      </c>
      <c r="ET47" s="17" t="s">
        <v>449</v>
      </c>
      <c r="EU47" s="18">
        <v>0</v>
      </c>
      <c r="EV47" s="18">
        <v>0</v>
      </c>
      <c r="EW47" s="20">
        <v>1.0600259999999999</v>
      </c>
      <c r="EX47" s="18">
        <v>0</v>
      </c>
      <c r="EY47" s="18">
        <v>159389135.09</v>
      </c>
      <c r="EZ47" s="17" t="s">
        <v>438</v>
      </c>
      <c r="FA47" s="18">
        <v>0</v>
      </c>
      <c r="FB47" s="18">
        <v>0</v>
      </c>
      <c r="FC47" s="17" t="s">
        <v>436</v>
      </c>
      <c r="FD47" s="17" t="s">
        <v>438</v>
      </c>
      <c r="FE47" s="17" t="s">
        <v>459</v>
      </c>
      <c r="FF47" s="18">
        <v>0</v>
      </c>
      <c r="FG47" s="17" t="s">
        <v>459</v>
      </c>
      <c r="FH47" s="17" t="s">
        <v>460</v>
      </c>
      <c r="FI47" s="18">
        <v>0</v>
      </c>
      <c r="FJ47" s="17" t="s">
        <v>461</v>
      </c>
      <c r="FK47" s="17" t="s">
        <v>449</v>
      </c>
      <c r="FL47" s="19"/>
      <c r="FM47" s="18">
        <v>528005.04</v>
      </c>
      <c r="FN47" s="19"/>
      <c r="FO47" s="17" t="s">
        <v>449</v>
      </c>
      <c r="FP47" s="17" t="s">
        <v>428</v>
      </c>
      <c r="FQ47" s="18">
        <v>0</v>
      </c>
      <c r="FR47" s="17" t="s">
        <v>457</v>
      </c>
      <c r="FS47" s="18">
        <v>0</v>
      </c>
      <c r="FT47" s="17" t="s">
        <v>457</v>
      </c>
      <c r="FU47" s="17" t="s">
        <v>449</v>
      </c>
      <c r="FV47" s="24">
        <v>0</v>
      </c>
      <c r="FW47" s="18">
        <v>0</v>
      </c>
      <c r="FX47" s="24">
        <v>0</v>
      </c>
      <c r="FY47" s="17" t="s">
        <v>438</v>
      </c>
      <c r="FZ47" s="18">
        <v>0</v>
      </c>
      <c r="GA47" s="19"/>
      <c r="GB47" s="18">
        <v>0</v>
      </c>
      <c r="GC47" s="17" t="s">
        <v>438</v>
      </c>
      <c r="GD47" s="18">
        <v>0</v>
      </c>
      <c r="GE47" s="17" t="s">
        <v>438</v>
      </c>
      <c r="GF47" s="18">
        <v>0</v>
      </c>
      <c r="GG47" s="17" t="s">
        <v>438</v>
      </c>
      <c r="GH47" s="18">
        <v>0</v>
      </c>
      <c r="GI47" s="17" t="s">
        <v>438</v>
      </c>
      <c r="GJ47" s="18">
        <v>0</v>
      </c>
      <c r="GK47" s="18">
        <v>0</v>
      </c>
      <c r="GL47" s="18">
        <v>-1565.59</v>
      </c>
      <c r="GM47" s="18">
        <v>0</v>
      </c>
      <c r="GN47" s="18">
        <v>0</v>
      </c>
      <c r="GO47" s="25">
        <v>0</v>
      </c>
      <c r="GP47" s="17" t="s">
        <v>449</v>
      </c>
      <c r="GQ47" s="25">
        <v>0</v>
      </c>
      <c r="GR47" s="18">
        <v>0</v>
      </c>
      <c r="GS47" s="20">
        <v>0</v>
      </c>
      <c r="GT47" s="18">
        <v>1565.59</v>
      </c>
      <c r="GU47" s="20">
        <v>0</v>
      </c>
      <c r="GV47" s="18">
        <v>-1565.59</v>
      </c>
      <c r="GW47" s="17" t="s">
        <v>498</v>
      </c>
      <c r="GX47" s="17" t="s">
        <v>449</v>
      </c>
      <c r="GY47" s="17" t="s">
        <v>499</v>
      </c>
      <c r="GZ47" s="18">
        <v>0</v>
      </c>
      <c r="HA47" s="17" t="s">
        <v>438</v>
      </c>
      <c r="HB47" s="18">
        <v>1565.59</v>
      </c>
      <c r="HC47" s="17" t="s">
        <v>438</v>
      </c>
      <c r="HD47" s="18">
        <v>0</v>
      </c>
      <c r="HE47" s="17" t="s">
        <v>438</v>
      </c>
      <c r="HF47" s="17" t="s">
        <v>449</v>
      </c>
      <c r="HG47" s="17" t="s">
        <v>464</v>
      </c>
      <c r="HH47" s="18">
        <v>0</v>
      </c>
      <c r="HI47" s="17" t="s">
        <v>438</v>
      </c>
      <c r="HJ47" s="18">
        <v>0</v>
      </c>
      <c r="HK47" s="17" t="s">
        <v>465</v>
      </c>
      <c r="HL47" s="18">
        <v>0</v>
      </c>
      <c r="HM47" s="20">
        <v>0</v>
      </c>
      <c r="HN47" s="17" t="s">
        <v>449</v>
      </c>
      <c r="HO47" s="17" t="s">
        <v>438</v>
      </c>
      <c r="HP47" s="18">
        <v>0</v>
      </c>
      <c r="HQ47" s="17" t="s">
        <v>438</v>
      </c>
      <c r="HR47" s="18">
        <v>0</v>
      </c>
      <c r="HS47" s="17" t="s">
        <v>438</v>
      </c>
      <c r="HT47" s="18">
        <v>0</v>
      </c>
      <c r="HU47" s="17" t="s">
        <v>438</v>
      </c>
      <c r="HV47" s="17" t="s">
        <v>449</v>
      </c>
      <c r="HW47" s="17" t="s">
        <v>438</v>
      </c>
      <c r="HX47" s="18">
        <v>0</v>
      </c>
      <c r="HY47" s="20">
        <v>0</v>
      </c>
      <c r="HZ47" s="18">
        <v>0</v>
      </c>
      <c r="IA47" s="20">
        <v>0</v>
      </c>
      <c r="IB47" s="18">
        <v>0</v>
      </c>
      <c r="IC47" s="17" t="s">
        <v>466</v>
      </c>
      <c r="ID47" s="18">
        <v>0</v>
      </c>
      <c r="IE47" s="20">
        <v>0</v>
      </c>
      <c r="IF47" s="17" t="s">
        <v>449</v>
      </c>
      <c r="IG47" s="24">
        <v>0</v>
      </c>
      <c r="IH47" s="18">
        <v>0</v>
      </c>
      <c r="II47" s="17" t="s">
        <v>438</v>
      </c>
      <c r="IJ47" s="18">
        <v>0</v>
      </c>
      <c r="IK47" s="17" t="s">
        <v>438</v>
      </c>
      <c r="IL47" s="18">
        <v>0</v>
      </c>
      <c r="IM47" s="17" t="s">
        <v>438</v>
      </c>
      <c r="IN47" s="17" t="s">
        <v>449</v>
      </c>
      <c r="IO47" s="17" t="s">
        <v>438</v>
      </c>
      <c r="IP47" s="18">
        <v>0</v>
      </c>
      <c r="IQ47" s="17" t="s">
        <v>438</v>
      </c>
      <c r="IR47" s="18">
        <v>0</v>
      </c>
      <c r="IS47" s="17" t="s">
        <v>438</v>
      </c>
      <c r="IT47" s="18">
        <v>0</v>
      </c>
      <c r="IU47" s="17" t="s">
        <v>438</v>
      </c>
      <c r="IV47" s="17" t="s">
        <v>449</v>
      </c>
      <c r="IW47" s="17" t="s">
        <v>438</v>
      </c>
      <c r="IX47" s="18">
        <v>0</v>
      </c>
      <c r="IY47" s="17" t="s">
        <v>438</v>
      </c>
      <c r="IZ47" s="18">
        <v>0</v>
      </c>
      <c r="JA47" s="17" t="s">
        <v>467</v>
      </c>
      <c r="JB47" s="18">
        <v>0</v>
      </c>
      <c r="JC47" s="17" t="s">
        <v>468</v>
      </c>
      <c r="JD47" s="17" t="s">
        <v>449</v>
      </c>
      <c r="JE47" s="18">
        <v>0</v>
      </c>
      <c r="JF47" s="19"/>
      <c r="JG47" s="17" t="s">
        <v>449</v>
      </c>
      <c r="JH47" s="19"/>
      <c r="JI47" s="18">
        <v>0</v>
      </c>
      <c r="JJ47" s="17" t="s">
        <v>438</v>
      </c>
      <c r="JK47" s="17" t="s">
        <v>449</v>
      </c>
      <c r="JL47" s="17" t="s">
        <v>438</v>
      </c>
      <c r="JM47" s="18">
        <v>0</v>
      </c>
      <c r="JN47" s="26">
        <v>0</v>
      </c>
      <c r="JO47" s="17" t="s">
        <v>449</v>
      </c>
      <c r="JP47" s="20">
        <v>1254.168741</v>
      </c>
      <c r="JQ47" s="18">
        <v>0</v>
      </c>
      <c r="JR47" s="17" t="s">
        <v>449</v>
      </c>
      <c r="JS47" s="17" t="s">
        <v>438</v>
      </c>
      <c r="JT47" s="17" t="s">
        <v>438</v>
      </c>
      <c r="JU47" s="18">
        <v>0</v>
      </c>
      <c r="JV47" s="17" t="s">
        <v>438</v>
      </c>
      <c r="JW47" s="17" t="s">
        <v>449</v>
      </c>
      <c r="JX47" s="24">
        <v>0</v>
      </c>
      <c r="JY47" s="18">
        <v>526439.44999999995</v>
      </c>
      <c r="JZ47" s="19"/>
      <c r="KA47" s="17" t="s">
        <v>449</v>
      </c>
      <c r="KB47" s="26">
        <v>0</v>
      </c>
      <c r="KC47" s="18">
        <v>526439.44999999995</v>
      </c>
      <c r="KD47" s="25">
        <v>0</v>
      </c>
      <c r="KE47" s="18">
        <v>0</v>
      </c>
      <c r="KF47" s="25">
        <v>0</v>
      </c>
      <c r="KG47" s="17" t="s">
        <v>449</v>
      </c>
      <c r="KH47" s="25">
        <v>0</v>
      </c>
      <c r="KI47" s="18">
        <v>526439.44999999995</v>
      </c>
      <c r="KJ47" s="26">
        <v>0</v>
      </c>
      <c r="KK47" s="17" t="s">
        <v>449</v>
      </c>
      <c r="KL47" s="25">
        <v>0</v>
      </c>
      <c r="KM47" s="18">
        <v>0</v>
      </c>
      <c r="KN47" s="25">
        <v>0</v>
      </c>
      <c r="KO47" s="18">
        <v>0</v>
      </c>
      <c r="KP47" s="25">
        <v>0</v>
      </c>
      <c r="KQ47" s="17" t="s">
        <v>438</v>
      </c>
      <c r="KR47" s="17" t="s">
        <v>1021</v>
      </c>
      <c r="KS47" s="18">
        <v>0</v>
      </c>
      <c r="KT47" s="17" t="s">
        <v>1022</v>
      </c>
      <c r="KU47" s="17" t="s">
        <v>438</v>
      </c>
      <c r="KV47" s="17" t="s">
        <v>438</v>
      </c>
      <c r="KW47" s="18">
        <v>0</v>
      </c>
      <c r="KX47" s="17" t="s">
        <v>438</v>
      </c>
      <c r="KY47" s="18">
        <v>0</v>
      </c>
      <c r="KZ47" s="17" t="s">
        <v>438</v>
      </c>
      <c r="LA47" s="17" t="s">
        <v>438</v>
      </c>
      <c r="LB47" s="17" t="s">
        <v>438</v>
      </c>
      <c r="LC47" s="18">
        <v>0</v>
      </c>
      <c r="LD47" s="17" t="s">
        <v>438</v>
      </c>
      <c r="LE47" s="17" t="s">
        <v>438</v>
      </c>
      <c r="LF47" s="17" t="s">
        <v>438</v>
      </c>
      <c r="LG47" s="18">
        <v>0</v>
      </c>
      <c r="LH47" s="17" t="s">
        <v>438</v>
      </c>
      <c r="LI47" s="18">
        <v>0</v>
      </c>
      <c r="LJ47" s="17" t="s">
        <v>438</v>
      </c>
      <c r="LK47" s="17" t="s">
        <v>438</v>
      </c>
      <c r="LL47" s="17" t="s">
        <v>438</v>
      </c>
      <c r="LM47" s="18">
        <v>0</v>
      </c>
      <c r="LN47" s="17" t="s">
        <v>438</v>
      </c>
      <c r="LO47" s="17" t="s">
        <v>438</v>
      </c>
      <c r="LP47" s="17" t="s">
        <v>438</v>
      </c>
      <c r="LQ47" s="18">
        <v>0</v>
      </c>
      <c r="LR47" s="18">
        <v>0</v>
      </c>
      <c r="LS47" s="17" t="s">
        <v>438</v>
      </c>
      <c r="LT47" s="20">
        <v>0</v>
      </c>
      <c r="LU47" s="18">
        <v>0</v>
      </c>
      <c r="LV47" s="18">
        <v>0</v>
      </c>
      <c r="LW47" s="17" t="s">
        <v>449</v>
      </c>
      <c r="LX47" s="17" t="s">
        <v>438</v>
      </c>
      <c r="LY47" s="18">
        <v>0</v>
      </c>
      <c r="LZ47" s="19">
        <v>44834</v>
      </c>
      <c r="MA47" s="17" t="s">
        <v>449</v>
      </c>
      <c r="MB47" s="17" t="s">
        <v>438</v>
      </c>
      <c r="MC47" s="18">
        <v>0</v>
      </c>
      <c r="MD47" s="19"/>
      <c r="ME47" s="17" t="s">
        <v>449</v>
      </c>
      <c r="MF47" s="23">
        <v>0</v>
      </c>
      <c r="MG47" s="18">
        <v>0</v>
      </c>
      <c r="MH47" s="17" t="s">
        <v>438</v>
      </c>
      <c r="MI47" s="17" t="s">
        <v>449</v>
      </c>
      <c r="MJ47" s="17" t="s">
        <v>438</v>
      </c>
      <c r="MK47" s="18">
        <v>0</v>
      </c>
      <c r="ML47" s="17" t="s">
        <v>438</v>
      </c>
      <c r="MM47" s="18">
        <v>0</v>
      </c>
      <c r="MN47" s="17" t="s">
        <v>471</v>
      </c>
      <c r="MO47" s="17" t="s">
        <v>449</v>
      </c>
      <c r="MP47" s="17" t="s">
        <v>438</v>
      </c>
      <c r="MQ47" s="18">
        <v>0</v>
      </c>
      <c r="MR47" s="17" t="s">
        <v>438</v>
      </c>
      <c r="MS47" s="17" t="s">
        <v>449</v>
      </c>
      <c r="MT47" s="17" t="s">
        <v>438</v>
      </c>
      <c r="MU47" s="18">
        <v>0</v>
      </c>
      <c r="MV47" s="17" t="s">
        <v>438</v>
      </c>
      <c r="MW47" s="18">
        <v>0</v>
      </c>
      <c r="MX47" s="17" t="s">
        <v>438</v>
      </c>
      <c r="MY47" s="17" t="s">
        <v>438</v>
      </c>
      <c r="MZ47" s="18">
        <v>0</v>
      </c>
      <c r="NA47" s="17" t="s">
        <v>472</v>
      </c>
      <c r="NB47" s="17" t="s">
        <v>438</v>
      </c>
      <c r="NC47" s="18">
        <v>526439.44999999995</v>
      </c>
      <c r="ND47" s="18">
        <v>0</v>
      </c>
      <c r="NE47" s="18">
        <v>526439.44999999995</v>
      </c>
      <c r="NF47" s="17" t="s">
        <v>438</v>
      </c>
      <c r="NG47" s="18">
        <v>526439.44999999995</v>
      </c>
      <c r="NH47" s="18">
        <v>0</v>
      </c>
      <c r="NI47" s="18">
        <v>0</v>
      </c>
      <c r="NJ47" s="17" t="s">
        <v>438</v>
      </c>
      <c r="NK47" s="18">
        <v>-1565.59</v>
      </c>
      <c r="NL47" s="18">
        <v>0</v>
      </c>
      <c r="NM47" s="18">
        <v>-1565.59</v>
      </c>
      <c r="NN47" s="17" t="s">
        <v>438</v>
      </c>
      <c r="NO47" s="17" t="s">
        <v>473</v>
      </c>
      <c r="NP47" s="18">
        <v>0</v>
      </c>
      <c r="NQ47" s="20">
        <v>0</v>
      </c>
      <c r="NR47" s="17" t="s">
        <v>438</v>
      </c>
      <c r="NS47" s="20">
        <v>0</v>
      </c>
      <c r="NT47" s="18">
        <v>0</v>
      </c>
      <c r="NU47" s="18">
        <v>0</v>
      </c>
      <c r="NV47" s="17" t="s">
        <v>438</v>
      </c>
      <c r="NW47" s="18">
        <v>0</v>
      </c>
      <c r="NX47" s="18">
        <v>0</v>
      </c>
      <c r="NY47" s="17" t="s">
        <v>438</v>
      </c>
      <c r="NZ47" s="17" t="s">
        <v>438</v>
      </c>
      <c r="OA47" s="18">
        <v>526439.44999999995</v>
      </c>
      <c r="OB47" s="18">
        <v>0</v>
      </c>
      <c r="OC47" s="17" t="s">
        <v>438</v>
      </c>
      <c r="OD47" s="17" t="s">
        <v>438</v>
      </c>
      <c r="OE47" s="17" t="s">
        <v>438</v>
      </c>
      <c r="OF47" s="18">
        <v>0</v>
      </c>
      <c r="OG47" s="17" t="s">
        <v>438</v>
      </c>
      <c r="OH47" s="17" t="s">
        <v>438</v>
      </c>
      <c r="OI47" s="17" t="s">
        <v>438</v>
      </c>
      <c r="OJ47" s="18">
        <v>0</v>
      </c>
      <c r="OK47" s="17" t="s">
        <v>438</v>
      </c>
      <c r="OL47" s="17" t="s">
        <v>438</v>
      </c>
      <c r="OM47" s="17" t="s">
        <v>438</v>
      </c>
      <c r="ON47" s="18">
        <v>0</v>
      </c>
      <c r="OO47" s="17" t="s">
        <v>438</v>
      </c>
      <c r="OP47" s="17" t="s">
        <v>438</v>
      </c>
      <c r="OQ47" s="17" t="s">
        <v>474</v>
      </c>
      <c r="OR47" s="18">
        <v>0</v>
      </c>
      <c r="OS47" s="17" t="s">
        <v>438</v>
      </c>
      <c r="OT47" s="17" t="s">
        <v>438</v>
      </c>
      <c r="OU47" s="17" t="s">
        <v>438</v>
      </c>
      <c r="OV47" s="18">
        <v>0</v>
      </c>
      <c r="OW47" s="17" t="s">
        <v>438</v>
      </c>
      <c r="OX47" s="17" t="s">
        <v>438</v>
      </c>
      <c r="OY47" s="17" t="s">
        <v>427</v>
      </c>
      <c r="OZ47" s="18">
        <v>0</v>
      </c>
      <c r="PA47" s="18">
        <v>0</v>
      </c>
      <c r="PB47" s="18">
        <v>0</v>
      </c>
      <c r="PC47" s="21">
        <v>1</v>
      </c>
      <c r="PD47" s="17" t="s">
        <v>438</v>
      </c>
      <c r="PE47" s="17" t="s">
        <v>438</v>
      </c>
      <c r="PF47" s="17" t="s">
        <v>475</v>
      </c>
      <c r="PG47" s="17" t="s">
        <v>476</v>
      </c>
      <c r="PH47" s="17" t="s">
        <v>477</v>
      </c>
      <c r="PI47" s="17" t="s">
        <v>478</v>
      </c>
      <c r="PJ47" s="17" t="s">
        <v>436</v>
      </c>
      <c r="PK47" s="17" t="s">
        <v>437</v>
      </c>
      <c r="PL47" s="17" t="s">
        <v>1023</v>
      </c>
      <c r="PM47" s="17" t="s">
        <v>1024</v>
      </c>
      <c r="PN47" s="17" t="s">
        <v>481</v>
      </c>
      <c r="PO47" s="17" t="s">
        <v>482</v>
      </c>
      <c r="PP47" s="17" t="s">
        <v>498</v>
      </c>
      <c r="PQ47" s="17" t="s">
        <v>438</v>
      </c>
      <c r="PR47" s="19"/>
      <c r="PS47" s="19"/>
      <c r="PT47" s="17" t="s">
        <v>483</v>
      </c>
      <c r="PU47" s="17" t="s">
        <v>484</v>
      </c>
      <c r="PV47" s="20">
        <v>1250.45</v>
      </c>
      <c r="PW47" s="18">
        <v>526439.44999999995</v>
      </c>
      <c r="PX47" s="17" t="s">
        <v>449</v>
      </c>
      <c r="PY47" s="17" t="s">
        <v>449</v>
      </c>
      <c r="PZ47" s="18">
        <v>526439.44999999995</v>
      </c>
      <c r="QA47" s="17" t="s">
        <v>449</v>
      </c>
      <c r="QB47" s="20">
        <v>1254.168741</v>
      </c>
      <c r="QC47" s="17" t="s">
        <v>449</v>
      </c>
      <c r="QD47" s="20">
        <v>1250.45</v>
      </c>
      <c r="QE47" s="17" t="s">
        <v>449</v>
      </c>
      <c r="QF47" s="17" t="s">
        <v>485</v>
      </c>
      <c r="QG47" s="20">
        <v>1254.168741</v>
      </c>
      <c r="QH47" s="17" t="s">
        <v>449</v>
      </c>
      <c r="QI47" s="20">
        <v>1250.45</v>
      </c>
      <c r="QJ47" s="17" t="s">
        <v>449</v>
      </c>
      <c r="QK47" s="17" t="s">
        <v>486</v>
      </c>
      <c r="QL47" s="17" t="s">
        <v>438</v>
      </c>
      <c r="QM47" s="17" t="s">
        <v>438</v>
      </c>
      <c r="QN47" s="17" t="s">
        <v>438</v>
      </c>
      <c r="QO47" s="17" t="s">
        <v>487</v>
      </c>
      <c r="QP47" s="17" t="s">
        <v>438</v>
      </c>
      <c r="QQ47" s="17" t="s">
        <v>488</v>
      </c>
      <c r="QR47" s="17" t="s">
        <v>438</v>
      </c>
      <c r="QS47" s="17" t="s">
        <v>438</v>
      </c>
      <c r="QT47" s="17" t="s">
        <v>489</v>
      </c>
      <c r="QU47" s="17" t="s">
        <v>490</v>
      </c>
      <c r="QV47" s="17" t="s">
        <v>425</v>
      </c>
      <c r="QW47" s="17" t="s">
        <v>491</v>
      </c>
      <c r="QX47" s="17" t="s">
        <v>504</v>
      </c>
      <c r="QY47" s="17" t="s">
        <v>438</v>
      </c>
      <c r="QZ47" s="17" t="s">
        <v>438</v>
      </c>
      <c r="RA47" s="17" t="s">
        <v>449</v>
      </c>
      <c r="RB47" s="17" t="s">
        <v>449</v>
      </c>
    </row>
    <row r="48" spans="1:470" outlineLevel="2" x14ac:dyDescent="0.25">
      <c r="A48" s="17" t="s">
        <v>425</v>
      </c>
      <c r="B48" s="17" t="s">
        <v>924</v>
      </c>
      <c r="C48" s="17" t="s">
        <v>427</v>
      </c>
      <c r="D48" s="17" t="s">
        <v>428</v>
      </c>
      <c r="E48" s="17" t="s">
        <v>925</v>
      </c>
      <c r="F48" s="17" t="s">
        <v>926</v>
      </c>
      <c r="G48" s="17">
        <v>9101</v>
      </c>
      <c r="H48" s="18">
        <v>0</v>
      </c>
      <c r="I48" s="19">
        <v>44834</v>
      </c>
      <c r="J48" s="20">
        <v>61</v>
      </c>
      <c r="K48" s="18">
        <v>143644.68</v>
      </c>
      <c r="L48" s="18">
        <v>143644.68</v>
      </c>
      <c r="M48" s="18">
        <v>143035.85</v>
      </c>
      <c r="N48" s="18">
        <v>143035.85</v>
      </c>
      <c r="O48" s="18">
        <v>143035.85</v>
      </c>
      <c r="P48" s="18">
        <v>143035.85</v>
      </c>
      <c r="Q48" s="18">
        <v>0</v>
      </c>
      <c r="R48" s="18">
        <v>-608.83000000000004</v>
      </c>
      <c r="S48" s="18">
        <v>0</v>
      </c>
      <c r="T48" s="17" t="s">
        <v>431</v>
      </c>
      <c r="U48" s="17" t="s">
        <v>432</v>
      </c>
      <c r="V48" s="17" t="s">
        <v>927</v>
      </c>
      <c r="W48" s="17" t="s">
        <v>928</v>
      </c>
      <c r="X48" s="17" t="s">
        <v>435</v>
      </c>
      <c r="Y48" s="17" t="s">
        <v>436</v>
      </c>
      <c r="Z48" s="17" t="s">
        <v>437</v>
      </c>
      <c r="AA48" s="17" t="s">
        <v>431</v>
      </c>
      <c r="AB48" s="17" t="s">
        <v>438</v>
      </c>
      <c r="AC48" s="17" t="s">
        <v>438</v>
      </c>
      <c r="AD48" s="17" t="s">
        <v>438</v>
      </c>
      <c r="AE48" s="17" t="s">
        <v>438</v>
      </c>
      <c r="AF48" s="17" t="s">
        <v>439</v>
      </c>
      <c r="AG48" s="17" t="s">
        <v>438</v>
      </c>
      <c r="AH48" s="17" t="s">
        <v>438</v>
      </c>
      <c r="AI48" s="17" t="s">
        <v>440</v>
      </c>
      <c r="AJ48" s="17" t="s">
        <v>441</v>
      </c>
      <c r="AK48" s="17" t="s">
        <v>442</v>
      </c>
      <c r="AL48" s="18">
        <v>0</v>
      </c>
      <c r="AM48" s="17" t="s">
        <v>438</v>
      </c>
      <c r="AN48" s="21">
        <v>0</v>
      </c>
      <c r="AO48" s="17" t="s">
        <v>438</v>
      </c>
      <c r="AP48" s="21">
        <v>0</v>
      </c>
      <c r="AQ48" s="17" t="s">
        <v>438</v>
      </c>
      <c r="AR48" s="22" t="s">
        <v>443</v>
      </c>
      <c r="AS48" s="17" t="s">
        <v>438</v>
      </c>
      <c r="AT48" s="17" t="s">
        <v>438</v>
      </c>
      <c r="AU48" s="17" t="s">
        <v>438</v>
      </c>
      <c r="AV48" s="17" t="s">
        <v>438</v>
      </c>
      <c r="AW48" s="17" t="s">
        <v>438</v>
      </c>
      <c r="AX48" s="17" t="s">
        <v>929</v>
      </c>
      <c r="AY48" s="17" t="s">
        <v>437</v>
      </c>
      <c r="AZ48" s="17" t="s">
        <v>445</v>
      </c>
      <c r="BA48" s="18">
        <v>0</v>
      </c>
      <c r="BB48" s="21">
        <v>0</v>
      </c>
      <c r="BC48" s="21">
        <v>0</v>
      </c>
      <c r="BD48" s="17" t="s">
        <v>438</v>
      </c>
      <c r="BE48" s="21">
        <v>0</v>
      </c>
      <c r="BF48" s="17" t="s">
        <v>446</v>
      </c>
      <c r="BG48" s="20">
        <v>0</v>
      </c>
      <c r="BH48" s="20">
        <v>0</v>
      </c>
      <c r="BI48" s="18">
        <v>-0.43</v>
      </c>
      <c r="BJ48" s="17" t="s">
        <v>447</v>
      </c>
      <c r="BK48" s="17" t="s">
        <v>438</v>
      </c>
      <c r="BL48" s="19"/>
      <c r="BM48" s="17" t="s">
        <v>448</v>
      </c>
      <c r="BN48" s="23">
        <v>0</v>
      </c>
      <c r="BO48" s="17" t="s">
        <v>438</v>
      </c>
      <c r="BP48" s="17" t="s">
        <v>438</v>
      </c>
      <c r="BQ48" s="17" t="s">
        <v>438</v>
      </c>
      <c r="BR48" s="17" t="s">
        <v>436</v>
      </c>
      <c r="BS48" s="19"/>
      <c r="BT48" s="19"/>
      <c r="BU48" s="17" t="s">
        <v>438</v>
      </c>
      <c r="BV48" s="19"/>
      <c r="BW48" s="17" t="s">
        <v>438</v>
      </c>
      <c r="BX48" s="17" t="s">
        <v>438</v>
      </c>
      <c r="BY48" s="17" t="s">
        <v>438</v>
      </c>
      <c r="BZ48" s="17" t="s">
        <v>438</v>
      </c>
      <c r="CA48" s="17" t="s">
        <v>438</v>
      </c>
      <c r="CB48" s="17" t="s">
        <v>438</v>
      </c>
      <c r="CC48" s="17" t="s">
        <v>437</v>
      </c>
      <c r="CD48" s="17" t="s">
        <v>438</v>
      </c>
      <c r="CE48" s="17" t="s">
        <v>438</v>
      </c>
      <c r="CF48" s="18">
        <v>49662896.729999997</v>
      </c>
      <c r="CG48" s="18">
        <v>0</v>
      </c>
      <c r="CH48" s="18">
        <v>0</v>
      </c>
      <c r="CI48" s="17" t="s">
        <v>438</v>
      </c>
      <c r="CJ48" s="17" t="s">
        <v>436</v>
      </c>
      <c r="CK48" s="17" t="s">
        <v>438</v>
      </c>
      <c r="CL48" s="18">
        <v>143644.68</v>
      </c>
      <c r="CM48" s="17" t="s">
        <v>438</v>
      </c>
      <c r="CN48" s="18">
        <v>0</v>
      </c>
      <c r="CO48" s="18">
        <v>0</v>
      </c>
      <c r="CP48" s="17" t="s">
        <v>449</v>
      </c>
      <c r="CQ48" s="20">
        <v>0</v>
      </c>
      <c r="CR48" s="18">
        <v>143644.68</v>
      </c>
      <c r="CS48" s="18">
        <v>0</v>
      </c>
      <c r="CT48" s="17" t="s">
        <v>449</v>
      </c>
      <c r="CU48" s="17" t="s">
        <v>438</v>
      </c>
      <c r="CV48" s="18">
        <v>0</v>
      </c>
      <c r="CW48" s="17" t="s">
        <v>438</v>
      </c>
      <c r="CX48" s="18">
        <v>0</v>
      </c>
      <c r="CY48" s="17" t="s">
        <v>438</v>
      </c>
      <c r="CZ48" s="17" t="s">
        <v>449</v>
      </c>
      <c r="DA48" s="17" t="s">
        <v>438</v>
      </c>
      <c r="DB48" s="18">
        <v>0</v>
      </c>
      <c r="DC48" s="18">
        <v>10</v>
      </c>
      <c r="DD48" s="17" t="s">
        <v>449</v>
      </c>
      <c r="DE48" s="17" t="s">
        <v>450</v>
      </c>
      <c r="DF48" s="19">
        <v>44817</v>
      </c>
      <c r="DG48" s="18">
        <v>143644.68</v>
      </c>
      <c r="DH48" s="19"/>
      <c r="DI48" s="18">
        <v>0</v>
      </c>
      <c r="DJ48" s="17" t="s">
        <v>447</v>
      </c>
      <c r="DK48" s="17" t="s">
        <v>449</v>
      </c>
      <c r="DL48" s="17" t="s">
        <v>451</v>
      </c>
      <c r="DM48" s="18">
        <v>143644.68</v>
      </c>
      <c r="DN48" s="17" t="s">
        <v>449</v>
      </c>
      <c r="DO48" s="17" t="s">
        <v>438</v>
      </c>
      <c r="DP48" s="18">
        <v>0</v>
      </c>
      <c r="DQ48" s="19"/>
      <c r="DR48" s="18">
        <v>0</v>
      </c>
      <c r="DS48" s="17" t="s">
        <v>452</v>
      </c>
      <c r="DT48" s="17" t="s">
        <v>449</v>
      </c>
      <c r="DU48" s="17" t="s">
        <v>453</v>
      </c>
      <c r="DV48" s="18">
        <v>0</v>
      </c>
      <c r="DW48" s="17" t="s">
        <v>454</v>
      </c>
      <c r="DX48" s="17" t="s">
        <v>449</v>
      </c>
      <c r="DY48" s="17" t="s">
        <v>455</v>
      </c>
      <c r="DZ48" s="18">
        <v>0</v>
      </c>
      <c r="EA48" s="17" t="s">
        <v>456</v>
      </c>
      <c r="EB48" s="18">
        <v>0</v>
      </c>
      <c r="EC48" s="17" t="s">
        <v>438</v>
      </c>
      <c r="ED48" s="18">
        <v>0</v>
      </c>
      <c r="EE48" s="17" t="s">
        <v>438</v>
      </c>
      <c r="EF48" s="17" t="s">
        <v>449</v>
      </c>
      <c r="EG48" s="19">
        <v>44816</v>
      </c>
      <c r="EH48" s="18">
        <v>0</v>
      </c>
      <c r="EI48" s="17" t="s">
        <v>438</v>
      </c>
      <c r="EJ48" s="17" t="s">
        <v>449</v>
      </c>
      <c r="EK48" s="17" t="s">
        <v>457</v>
      </c>
      <c r="EL48" s="18">
        <v>0</v>
      </c>
      <c r="EM48" s="24">
        <v>0</v>
      </c>
      <c r="EN48" s="18">
        <v>0</v>
      </c>
      <c r="EO48" s="17" t="s">
        <v>458</v>
      </c>
      <c r="EP48" s="17" t="s">
        <v>449</v>
      </c>
      <c r="EQ48" s="20">
        <v>0.28801399999999999</v>
      </c>
      <c r="ER48" s="18">
        <v>0</v>
      </c>
      <c r="ES48" s="20">
        <v>0</v>
      </c>
      <c r="ET48" s="17" t="s">
        <v>449</v>
      </c>
      <c r="EU48" s="18">
        <v>0</v>
      </c>
      <c r="EV48" s="18">
        <v>0</v>
      </c>
      <c r="EW48" s="20">
        <v>0.28801399999999999</v>
      </c>
      <c r="EX48" s="18">
        <v>0</v>
      </c>
      <c r="EY48" s="18">
        <v>159389135.09</v>
      </c>
      <c r="EZ48" s="17" t="s">
        <v>438</v>
      </c>
      <c r="FA48" s="18">
        <v>0</v>
      </c>
      <c r="FB48" s="18">
        <v>0</v>
      </c>
      <c r="FC48" s="17" t="s">
        <v>436</v>
      </c>
      <c r="FD48" s="17" t="s">
        <v>438</v>
      </c>
      <c r="FE48" s="17" t="s">
        <v>459</v>
      </c>
      <c r="FF48" s="18">
        <v>0</v>
      </c>
      <c r="FG48" s="17" t="s">
        <v>459</v>
      </c>
      <c r="FH48" s="17" t="s">
        <v>460</v>
      </c>
      <c r="FI48" s="18">
        <v>0</v>
      </c>
      <c r="FJ48" s="17" t="s">
        <v>461</v>
      </c>
      <c r="FK48" s="17" t="s">
        <v>449</v>
      </c>
      <c r="FL48" s="19"/>
      <c r="FM48" s="18">
        <v>143644.68</v>
      </c>
      <c r="FN48" s="19"/>
      <c r="FO48" s="17" t="s">
        <v>449</v>
      </c>
      <c r="FP48" s="17" t="s">
        <v>428</v>
      </c>
      <c r="FQ48" s="18">
        <v>0</v>
      </c>
      <c r="FR48" s="17" t="s">
        <v>457</v>
      </c>
      <c r="FS48" s="18">
        <v>0</v>
      </c>
      <c r="FT48" s="17" t="s">
        <v>457</v>
      </c>
      <c r="FU48" s="17" t="s">
        <v>449</v>
      </c>
      <c r="FV48" s="24">
        <v>0</v>
      </c>
      <c r="FW48" s="18">
        <v>0</v>
      </c>
      <c r="FX48" s="24">
        <v>0</v>
      </c>
      <c r="FY48" s="17" t="s">
        <v>438</v>
      </c>
      <c r="FZ48" s="18">
        <v>0</v>
      </c>
      <c r="GA48" s="19"/>
      <c r="GB48" s="18">
        <v>0</v>
      </c>
      <c r="GC48" s="17" t="s">
        <v>438</v>
      </c>
      <c r="GD48" s="18">
        <v>0</v>
      </c>
      <c r="GE48" s="17" t="s">
        <v>438</v>
      </c>
      <c r="GF48" s="18">
        <v>0</v>
      </c>
      <c r="GG48" s="17" t="s">
        <v>438</v>
      </c>
      <c r="GH48" s="18">
        <v>0</v>
      </c>
      <c r="GI48" s="17" t="s">
        <v>438</v>
      </c>
      <c r="GJ48" s="18">
        <v>0</v>
      </c>
      <c r="GK48" s="18">
        <v>0</v>
      </c>
      <c r="GL48" s="18">
        <v>-608.83000000000004</v>
      </c>
      <c r="GM48" s="18">
        <v>0</v>
      </c>
      <c r="GN48" s="18">
        <v>0</v>
      </c>
      <c r="GO48" s="25">
        <v>0</v>
      </c>
      <c r="GP48" s="17" t="s">
        <v>449</v>
      </c>
      <c r="GQ48" s="25">
        <v>0</v>
      </c>
      <c r="GR48" s="18">
        <v>0</v>
      </c>
      <c r="GS48" s="20">
        <v>0</v>
      </c>
      <c r="GT48" s="18">
        <v>608.83000000000004</v>
      </c>
      <c r="GU48" s="20">
        <v>0</v>
      </c>
      <c r="GV48" s="18">
        <v>-608.83000000000004</v>
      </c>
      <c r="GW48" s="17" t="s">
        <v>930</v>
      </c>
      <c r="GX48" s="17" t="s">
        <v>449</v>
      </c>
      <c r="GY48" s="17" t="s">
        <v>931</v>
      </c>
      <c r="GZ48" s="18">
        <v>0</v>
      </c>
      <c r="HA48" s="17" t="s">
        <v>438</v>
      </c>
      <c r="HB48" s="18">
        <v>608.83000000000004</v>
      </c>
      <c r="HC48" s="17" t="s">
        <v>438</v>
      </c>
      <c r="HD48" s="18">
        <v>0</v>
      </c>
      <c r="HE48" s="17" t="s">
        <v>438</v>
      </c>
      <c r="HF48" s="17" t="s">
        <v>449</v>
      </c>
      <c r="HG48" s="17" t="s">
        <v>464</v>
      </c>
      <c r="HH48" s="18">
        <v>0</v>
      </c>
      <c r="HI48" s="17" t="s">
        <v>438</v>
      </c>
      <c r="HJ48" s="18">
        <v>0</v>
      </c>
      <c r="HK48" s="17" t="s">
        <v>465</v>
      </c>
      <c r="HL48" s="18">
        <v>0</v>
      </c>
      <c r="HM48" s="20">
        <v>0</v>
      </c>
      <c r="HN48" s="17" t="s">
        <v>449</v>
      </c>
      <c r="HO48" s="17" t="s">
        <v>438</v>
      </c>
      <c r="HP48" s="18">
        <v>0</v>
      </c>
      <c r="HQ48" s="17" t="s">
        <v>438</v>
      </c>
      <c r="HR48" s="18">
        <v>0</v>
      </c>
      <c r="HS48" s="17" t="s">
        <v>438</v>
      </c>
      <c r="HT48" s="18">
        <v>0</v>
      </c>
      <c r="HU48" s="17" t="s">
        <v>438</v>
      </c>
      <c r="HV48" s="17" t="s">
        <v>449</v>
      </c>
      <c r="HW48" s="17" t="s">
        <v>438</v>
      </c>
      <c r="HX48" s="18">
        <v>0</v>
      </c>
      <c r="HY48" s="20">
        <v>0</v>
      </c>
      <c r="HZ48" s="18">
        <v>0</v>
      </c>
      <c r="IA48" s="20">
        <v>0</v>
      </c>
      <c r="IB48" s="18">
        <v>0</v>
      </c>
      <c r="IC48" s="17" t="s">
        <v>466</v>
      </c>
      <c r="ID48" s="18">
        <v>0</v>
      </c>
      <c r="IE48" s="20">
        <v>0</v>
      </c>
      <c r="IF48" s="17" t="s">
        <v>449</v>
      </c>
      <c r="IG48" s="24">
        <v>0</v>
      </c>
      <c r="IH48" s="18">
        <v>0</v>
      </c>
      <c r="II48" s="17" t="s">
        <v>438</v>
      </c>
      <c r="IJ48" s="18">
        <v>0</v>
      </c>
      <c r="IK48" s="17" t="s">
        <v>438</v>
      </c>
      <c r="IL48" s="18">
        <v>0</v>
      </c>
      <c r="IM48" s="17" t="s">
        <v>438</v>
      </c>
      <c r="IN48" s="17" t="s">
        <v>449</v>
      </c>
      <c r="IO48" s="17" t="s">
        <v>438</v>
      </c>
      <c r="IP48" s="18">
        <v>0</v>
      </c>
      <c r="IQ48" s="17" t="s">
        <v>438</v>
      </c>
      <c r="IR48" s="18">
        <v>0</v>
      </c>
      <c r="IS48" s="17" t="s">
        <v>438</v>
      </c>
      <c r="IT48" s="18">
        <v>0</v>
      </c>
      <c r="IU48" s="17" t="s">
        <v>438</v>
      </c>
      <c r="IV48" s="17" t="s">
        <v>449</v>
      </c>
      <c r="IW48" s="17" t="s">
        <v>438</v>
      </c>
      <c r="IX48" s="18">
        <v>0</v>
      </c>
      <c r="IY48" s="17" t="s">
        <v>438</v>
      </c>
      <c r="IZ48" s="18">
        <v>0</v>
      </c>
      <c r="JA48" s="17" t="s">
        <v>467</v>
      </c>
      <c r="JB48" s="18">
        <v>0</v>
      </c>
      <c r="JC48" s="17" t="s">
        <v>468</v>
      </c>
      <c r="JD48" s="17" t="s">
        <v>449</v>
      </c>
      <c r="JE48" s="18">
        <v>0</v>
      </c>
      <c r="JF48" s="19"/>
      <c r="JG48" s="17" t="s">
        <v>449</v>
      </c>
      <c r="JH48" s="19"/>
      <c r="JI48" s="18">
        <v>0</v>
      </c>
      <c r="JJ48" s="17" t="s">
        <v>438</v>
      </c>
      <c r="JK48" s="17" t="s">
        <v>449</v>
      </c>
      <c r="JL48" s="17" t="s">
        <v>438</v>
      </c>
      <c r="JM48" s="18">
        <v>0</v>
      </c>
      <c r="JN48" s="26">
        <v>0</v>
      </c>
      <c r="JO48" s="17" t="s">
        <v>449</v>
      </c>
      <c r="JP48" s="20">
        <v>2354.8308200000001</v>
      </c>
      <c r="JQ48" s="18">
        <v>0</v>
      </c>
      <c r="JR48" s="17" t="s">
        <v>449</v>
      </c>
      <c r="JS48" s="17" t="s">
        <v>438</v>
      </c>
      <c r="JT48" s="17" t="s">
        <v>438</v>
      </c>
      <c r="JU48" s="18">
        <v>0</v>
      </c>
      <c r="JV48" s="17" t="s">
        <v>438</v>
      </c>
      <c r="JW48" s="17" t="s">
        <v>449</v>
      </c>
      <c r="JX48" s="24">
        <v>0</v>
      </c>
      <c r="JY48" s="18">
        <v>143035.85</v>
      </c>
      <c r="JZ48" s="19"/>
      <c r="KA48" s="17" t="s">
        <v>449</v>
      </c>
      <c r="KB48" s="26">
        <v>0</v>
      </c>
      <c r="KC48" s="18">
        <v>143035.85</v>
      </c>
      <c r="KD48" s="25">
        <v>0</v>
      </c>
      <c r="KE48" s="18">
        <v>0</v>
      </c>
      <c r="KF48" s="25">
        <v>0</v>
      </c>
      <c r="KG48" s="17" t="s">
        <v>449</v>
      </c>
      <c r="KH48" s="25">
        <v>0</v>
      </c>
      <c r="KI48" s="18">
        <v>143035.85</v>
      </c>
      <c r="KJ48" s="26">
        <v>0</v>
      </c>
      <c r="KK48" s="17" t="s">
        <v>449</v>
      </c>
      <c r="KL48" s="25">
        <v>0</v>
      </c>
      <c r="KM48" s="18">
        <v>0</v>
      </c>
      <c r="KN48" s="25">
        <v>0</v>
      </c>
      <c r="KO48" s="18">
        <v>0</v>
      </c>
      <c r="KP48" s="25">
        <v>0</v>
      </c>
      <c r="KQ48" s="17" t="s">
        <v>438</v>
      </c>
      <c r="KR48" s="17" t="s">
        <v>932</v>
      </c>
      <c r="KS48" s="18">
        <v>0</v>
      </c>
      <c r="KT48" s="17" t="s">
        <v>933</v>
      </c>
      <c r="KU48" s="17" t="s">
        <v>438</v>
      </c>
      <c r="KV48" s="17" t="s">
        <v>438</v>
      </c>
      <c r="KW48" s="18">
        <v>0</v>
      </c>
      <c r="KX48" s="17" t="s">
        <v>438</v>
      </c>
      <c r="KY48" s="18">
        <v>0</v>
      </c>
      <c r="KZ48" s="17" t="s">
        <v>438</v>
      </c>
      <c r="LA48" s="17" t="s">
        <v>438</v>
      </c>
      <c r="LB48" s="17" t="s">
        <v>438</v>
      </c>
      <c r="LC48" s="18">
        <v>0</v>
      </c>
      <c r="LD48" s="17" t="s">
        <v>438</v>
      </c>
      <c r="LE48" s="17" t="s">
        <v>438</v>
      </c>
      <c r="LF48" s="17" t="s">
        <v>438</v>
      </c>
      <c r="LG48" s="18">
        <v>0</v>
      </c>
      <c r="LH48" s="17" t="s">
        <v>438</v>
      </c>
      <c r="LI48" s="18">
        <v>0</v>
      </c>
      <c r="LJ48" s="17" t="s">
        <v>438</v>
      </c>
      <c r="LK48" s="17" t="s">
        <v>438</v>
      </c>
      <c r="LL48" s="17" t="s">
        <v>438</v>
      </c>
      <c r="LM48" s="18">
        <v>0</v>
      </c>
      <c r="LN48" s="17" t="s">
        <v>438</v>
      </c>
      <c r="LO48" s="17" t="s">
        <v>438</v>
      </c>
      <c r="LP48" s="17" t="s">
        <v>438</v>
      </c>
      <c r="LQ48" s="18">
        <v>0</v>
      </c>
      <c r="LR48" s="18">
        <v>0</v>
      </c>
      <c r="LS48" s="17" t="s">
        <v>438</v>
      </c>
      <c r="LT48" s="20">
        <v>0</v>
      </c>
      <c r="LU48" s="18">
        <v>0</v>
      </c>
      <c r="LV48" s="18">
        <v>0</v>
      </c>
      <c r="LW48" s="17" t="s">
        <v>449</v>
      </c>
      <c r="LX48" s="17" t="s">
        <v>438</v>
      </c>
      <c r="LY48" s="18">
        <v>0</v>
      </c>
      <c r="LZ48" s="19">
        <v>44834</v>
      </c>
      <c r="MA48" s="17" t="s">
        <v>449</v>
      </c>
      <c r="MB48" s="17" t="s">
        <v>438</v>
      </c>
      <c r="MC48" s="18">
        <v>0</v>
      </c>
      <c r="MD48" s="19"/>
      <c r="ME48" s="17" t="s">
        <v>449</v>
      </c>
      <c r="MF48" s="23">
        <v>0</v>
      </c>
      <c r="MG48" s="18">
        <v>0</v>
      </c>
      <c r="MH48" s="17" t="s">
        <v>438</v>
      </c>
      <c r="MI48" s="17" t="s">
        <v>449</v>
      </c>
      <c r="MJ48" s="17" t="s">
        <v>438</v>
      </c>
      <c r="MK48" s="18">
        <v>0</v>
      </c>
      <c r="ML48" s="17" t="s">
        <v>438</v>
      </c>
      <c r="MM48" s="18">
        <v>0</v>
      </c>
      <c r="MN48" s="17" t="s">
        <v>471</v>
      </c>
      <c r="MO48" s="17" t="s">
        <v>449</v>
      </c>
      <c r="MP48" s="17" t="s">
        <v>438</v>
      </c>
      <c r="MQ48" s="18">
        <v>0</v>
      </c>
      <c r="MR48" s="17" t="s">
        <v>438</v>
      </c>
      <c r="MS48" s="17" t="s">
        <v>449</v>
      </c>
      <c r="MT48" s="17" t="s">
        <v>438</v>
      </c>
      <c r="MU48" s="18">
        <v>0</v>
      </c>
      <c r="MV48" s="17" t="s">
        <v>438</v>
      </c>
      <c r="MW48" s="18">
        <v>0</v>
      </c>
      <c r="MX48" s="17" t="s">
        <v>438</v>
      </c>
      <c r="MY48" s="17" t="s">
        <v>438</v>
      </c>
      <c r="MZ48" s="18">
        <v>0</v>
      </c>
      <c r="NA48" s="17" t="s">
        <v>472</v>
      </c>
      <c r="NB48" s="17" t="s">
        <v>438</v>
      </c>
      <c r="NC48" s="18">
        <v>143035.85</v>
      </c>
      <c r="ND48" s="18">
        <v>0</v>
      </c>
      <c r="NE48" s="18">
        <v>143035.85</v>
      </c>
      <c r="NF48" s="17" t="s">
        <v>438</v>
      </c>
      <c r="NG48" s="18">
        <v>143035.85</v>
      </c>
      <c r="NH48" s="18">
        <v>0</v>
      </c>
      <c r="NI48" s="18">
        <v>0</v>
      </c>
      <c r="NJ48" s="17" t="s">
        <v>438</v>
      </c>
      <c r="NK48" s="18">
        <v>-608.83000000000004</v>
      </c>
      <c r="NL48" s="18">
        <v>0</v>
      </c>
      <c r="NM48" s="18">
        <v>-608.83000000000004</v>
      </c>
      <c r="NN48" s="17" t="s">
        <v>438</v>
      </c>
      <c r="NO48" s="17" t="s">
        <v>473</v>
      </c>
      <c r="NP48" s="18">
        <v>0</v>
      </c>
      <c r="NQ48" s="20">
        <v>0</v>
      </c>
      <c r="NR48" s="17" t="s">
        <v>438</v>
      </c>
      <c r="NS48" s="20">
        <v>0</v>
      </c>
      <c r="NT48" s="18">
        <v>0</v>
      </c>
      <c r="NU48" s="18">
        <v>0</v>
      </c>
      <c r="NV48" s="17" t="s">
        <v>438</v>
      </c>
      <c r="NW48" s="18">
        <v>0</v>
      </c>
      <c r="NX48" s="18">
        <v>0</v>
      </c>
      <c r="NY48" s="17" t="s">
        <v>438</v>
      </c>
      <c r="NZ48" s="17" t="s">
        <v>438</v>
      </c>
      <c r="OA48" s="18">
        <v>143035.85</v>
      </c>
      <c r="OB48" s="18">
        <v>0</v>
      </c>
      <c r="OC48" s="17" t="s">
        <v>438</v>
      </c>
      <c r="OD48" s="17" t="s">
        <v>438</v>
      </c>
      <c r="OE48" s="17" t="s">
        <v>438</v>
      </c>
      <c r="OF48" s="18">
        <v>0</v>
      </c>
      <c r="OG48" s="17" t="s">
        <v>438</v>
      </c>
      <c r="OH48" s="17" t="s">
        <v>438</v>
      </c>
      <c r="OI48" s="17" t="s">
        <v>438</v>
      </c>
      <c r="OJ48" s="18">
        <v>0</v>
      </c>
      <c r="OK48" s="17" t="s">
        <v>438</v>
      </c>
      <c r="OL48" s="17" t="s">
        <v>438</v>
      </c>
      <c r="OM48" s="17" t="s">
        <v>438</v>
      </c>
      <c r="ON48" s="18">
        <v>0</v>
      </c>
      <c r="OO48" s="17" t="s">
        <v>438</v>
      </c>
      <c r="OP48" s="17" t="s">
        <v>438</v>
      </c>
      <c r="OQ48" s="17" t="s">
        <v>474</v>
      </c>
      <c r="OR48" s="18">
        <v>0</v>
      </c>
      <c r="OS48" s="17" t="s">
        <v>438</v>
      </c>
      <c r="OT48" s="17" t="s">
        <v>438</v>
      </c>
      <c r="OU48" s="17" t="s">
        <v>438</v>
      </c>
      <c r="OV48" s="18">
        <v>0</v>
      </c>
      <c r="OW48" s="17" t="s">
        <v>438</v>
      </c>
      <c r="OX48" s="17" t="s">
        <v>438</v>
      </c>
      <c r="OY48" s="17" t="s">
        <v>427</v>
      </c>
      <c r="OZ48" s="18">
        <v>0</v>
      </c>
      <c r="PA48" s="18">
        <v>0</v>
      </c>
      <c r="PB48" s="18">
        <v>0</v>
      </c>
      <c r="PC48" s="21">
        <v>1</v>
      </c>
      <c r="PD48" s="17" t="s">
        <v>438</v>
      </c>
      <c r="PE48" s="17" t="s">
        <v>438</v>
      </c>
      <c r="PF48" s="17" t="s">
        <v>475</v>
      </c>
      <c r="PG48" s="17" t="s">
        <v>476</v>
      </c>
      <c r="PH48" s="17" t="s">
        <v>477</v>
      </c>
      <c r="PI48" s="17" t="s">
        <v>478</v>
      </c>
      <c r="PJ48" s="17" t="s">
        <v>436</v>
      </c>
      <c r="PK48" s="17" t="s">
        <v>437</v>
      </c>
      <c r="PL48" s="17" t="s">
        <v>934</v>
      </c>
      <c r="PM48" s="17" t="s">
        <v>935</v>
      </c>
      <c r="PN48" s="17" t="s">
        <v>526</v>
      </c>
      <c r="PO48" s="17" t="s">
        <v>482</v>
      </c>
      <c r="PP48" s="17" t="s">
        <v>930</v>
      </c>
      <c r="PQ48" s="17" t="s">
        <v>438</v>
      </c>
      <c r="PR48" s="19"/>
      <c r="PS48" s="19"/>
      <c r="PT48" s="17" t="s">
        <v>483</v>
      </c>
      <c r="PU48" s="17" t="s">
        <v>484</v>
      </c>
      <c r="PV48" s="20">
        <v>2344.85</v>
      </c>
      <c r="PW48" s="18">
        <v>143035.85</v>
      </c>
      <c r="PX48" s="17" t="s">
        <v>449</v>
      </c>
      <c r="PY48" s="17" t="s">
        <v>449</v>
      </c>
      <c r="PZ48" s="18">
        <v>143035.85</v>
      </c>
      <c r="QA48" s="17" t="s">
        <v>449</v>
      </c>
      <c r="QB48" s="20">
        <v>2354.8308200000001</v>
      </c>
      <c r="QC48" s="17" t="s">
        <v>449</v>
      </c>
      <c r="QD48" s="20">
        <v>2344.85</v>
      </c>
      <c r="QE48" s="17" t="s">
        <v>449</v>
      </c>
      <c r="QF48" s="17" t="s">
        <v>485</v>
      </c>
      <c r="QG48" s="20">
        <v>2354.8308200000001</v>
      </c>
      <c r="QH48" s="17" t="s">
        <v>449</v>
      </c>
      <c r="QI48" s="20">
        <v>2344.85</v>
      </c>
      <c r="QJ48" s="17" t="s">
        <v>449</v>
      </c>
      <c r="QK48" s="17" t="s">
        <v>486</v>
      </c>
      <c r="QL48" s="17" t="s">
        <v>438</v>
      </c>
      <c r="QM48" s="17" t="s">
        <v>438</v>
      </c>
      <c r="QN48" s="17" t="s">
        <v>438</v>
      </c>
      <c r="QO48" s="17" t="s">
        <v>487</v>
      </c>
      <c r="QP48" s="17" t="s">
        <v>438</v>
      </c>
      <c r="QQ48" s="17" t="s">
        <v>488</v>
      </c>
      <c r="QR48" s="17" t="s">
        <v>438</v>
      </c>
      <c r="QS48" s="17" t="s">
        <v>438</v>
      </c>
      <c r="QT48" s="17" t="s">
        <v>489</v>
      </c>
      <c r="QU48" s="17" t="s">
        <v>490</v>
      </c>
      <c r="QV48" s="17" t="s">
        <v>624</v>
      </c>
      <c r="QW48" s="17" t="s">
        <v>491</v>
      </c>
      <c r="QX48" s="17" t="s">
        <v>936</v>
      </c>
      <c r="QY48" s="17" t="s">
        <v>438</v>
      </c>
      <c r="QZ48" s="17" t="s">
        <v>438</v>
      </c>
      <c r="RA48" s="17" t="s">
        <v>449</v>
      </c>
      <c r="RB48" s="17" t="s">
        <v>449</v>
      </c>
    </row>
    <row r="49" spans="1:470" outlineLevel="2" x14ac:dyDescent="0.25">
      <c r="A49" s="17" t="s">
        <v>425</v>
      </c>
      <c r="B49" s="17" t="s">
        <v>492</v>
      </c>
      <c r="C49" s="17" t="s">
        <v>427</v>
      </c>
      <c r="D49" s="17" t="s">
        <v>428</v>
      </c>
      <c r="E49" s="17" t="s">
        <v>493</v>
      </c>
      <c r="F49" s="17" t="s">
        <v>494</v>
      </c>
      <c r="G49" s="17">
        <v>9101</v>
      </c>
      <c r="H49" s="18">
        <v>0</v>
      </c>
      <c r="I49" s="19">
        <v>44834</v>
      </c>
      <c r="J49" s="20">
        <v>665</v>
      </c>
      <c r="K49" s="18">
        <v>350700.6</v>
      </c>
      <c r="L49" s="18">
        <v>350700.6</v>
      </c>
      <c r="M49" s="18">
        <v>352749.25</v>
      </c>
      <c r="N49" s="18">
        <v>352749.25</v>
      </c>
      <c r="O49" s="18">
        <v>352749.25</v>
      </c>
      <c r="P49" s="18">
        <v>352749.25</v>
      </c>
      <c r="Q49" s="18">
        <v>0</v>
      </c>
      <c r="R49" s="18">
        <v>2048.65</v>
      </c>
      <c r="S49" s="18">
        <v>0</v>
      </c>
      <c r="T49" s="17" t="s">
        <v>431</v>
      </c>
      <c r="U49" s="17" t="s">
        <v>432</v>
      </c>
      <c r="V49" s="17" t="s">
        <v>495</v>
      </c>
      <c r="W49" s="17" t="s">
        <v>496</v>
      </c>
      <c r="X49" s="17" t="s">
        <v>435</v>
      </c>
      <c r="Y49" s="17" t="s">
        <v>436</v>
      </c>
      <c r="Z49" s="17" t="s">
        <v>437</v>
      </c>
      <c r="AA49" s="17" t="s">
        <v>431</v>
      </c>
      <c r="AB49" s="17" t="s">
        <v>438</v>
      </c>
      <c r="AC49" s="17" t="s">
        <v>438</v>
      </c>
      <c r="AD49" s="17" t="s">
        <v>438</v>
      </c>
      <c r="AE49" s="17" t="s">
        <v>438</v>
      </c>
      <c r="AF49" s="17" t="s">
        <v>439</v>
      </c>
      <c r="AG49" s="17" t="s">
        <v>438</v>
      </c>
      <c r="AH49" s="17" t="s">
        <v>438</v>
      </c>
      <c r="AI49" s="17" t="s">
        <v>440</v>
      </c>
      <c r="AJ49" s="17" t="s">
        <v>441</v>
      </c>
      <c r="AK49" s="17" t="s">
        <v>442</v>
      </c>
      <c r="AL49" s="18">
        <v>0</v>
      </c>
      <c r="AM49" s="17" t="s">
        <v>438</v>
      </c>
      <c r="AN49" s="21">
        <v>0</v>
      </c>
      <c r="AO49" s="17" t="s">
        <v>438</v>
      </c>
      <c r="AP49" s="21">
        <v>0</v>
      </c>
      <c r="AQ49" s="17" t="s">
        <v>438</v>
      </c>
      <c r="AR49" s="22" t="s">
        <v>443</v>
      </c>
      <c r="AS49" s="17" t="s">
        <v>438</v>
      </c>
      <c r="AT49" s="17" t="s">
        <v>438</v>
      </c>
      <c r="AU49" s="17" t="s">
        <v>438</v>
      </c>
      <c r="AV49" s="17" t="s">
        <v>438</v>
      </c>
      <c r="AW49" s="17" t="s">
        <v>438</v>
      </c>
      <c r="AX49" s="17" t="s">
        <v>497</v>
      </c>
      <c r="AY49" s="17" t="s">
        <v>437</v>
      </c>
      <c r="AZ49" s="17" t="s">
        <v>445</v>
      </c>
      <c r="BA49" s="18">
        <v>0</v>
      </c>
      <c r="BB49" s="21">
        <v>0</v>
      </c>
      <c r="BC49" s="21">
        <v>0</v>
      </c>
      <c r="BD49" s="17" t="s">
        <v>438</v>
      </c>
      <c r="BE49" s="21">
        <v>0</v>
      </c>
      <c r="BF49" s="17" t="s">
        <v>446</v>
      </c>
      <c r="BG49" s="20">
        <v>0</v>
      </c>
      <c r="BH49" s="20">
        <v>0</v>
      </c>
      <c r="BI49" s="18">
        <v>0.57999999999999996</v>
      </c>
      <c r="BJ49" s="17" t="s">
        <v>447</v>
      </c>
      <c r="BK49" s="17" t="s">
        <v>438</v>
      </c>
      <c r="BL49" s="19"/>
      <c r="BM49" s="17" t="s">
        <v>448</v>
      </c>
      <c r="BN49" s="23">
        <v>0</v>
      </c>
      <c r="BO49" s="17" t="s">
        <v>438</v>
      </c>
      <c r="BP49" s="17" t="s">
        <v>438</v>
      </c>
      <c r="BQ49" s="17" t="s">
        <v>438</v>
      </c>
      <c r="BR49" s="17" t="s">
        <v>436</v>
      </c>
      <c r="BS49" s="19"/>
      <c r="BT49" s="19"/>
      <c r="BU49" s="17" t="s">
        <v>438</v>
      </c>
      <c r="BV49" s="19"/>
      <c r="BW49" s="17" t="s">
        <v>438</v>
      </c>
      <c r="BX49" s="17" t="s">
        <v>438</v>
      </c>
      <c r="BY49" s="17" t="s">
        <v>438</v>
      </c>
      <c r="BZ49" s="17" t="s">
        <v>438</v>
      </c>
      <c r="CA49" s="17" t="s">
        <v>438</v>
      </c>
      <c r="CB49" s="17" t="s">
        <v>438</v>
      </c>
      <c r="CC49" s="17" t="s">
        <v>437</v>
      </c>
      <c r="CD49" s="17" t="s">
        <v>438</v>
      </c>
      <c r="CE49" s="17" t="s">
        <v>438</v>
      </c>
      <c r="CF49" s="18">
        <v>49662896.729999997</v>
      </c>
      <c r="CG49" s="18">
        <v>0</v>
      </c>
      <c r="CH49" s="18">
        <v>0</v>
      </c>
      <c r="CI49" s="17" t="s">
        <v>438</v>
      </c>
      <c r="CJ49" s="17" t="s">
        <v>436</v>
      </c>
      <c r="CK49" s="17" t="s">
        <v>438</v>
      </c>
      <c r="CL49" s="18">
        <v>350700.6</v>
      </c>
      <c r="CM49" s="17" t="s">
        <v>438</v>
      </c>
      <c r="CN49" s="18">
        <v>0</v>
      </c>
      <c r="CO49" s="18">
        <v>0</v>
      </c>
      <c r="CP49" s="17" t="s">
        <v>449</v>
      </c>
      <c r="CQ49" s="20">
        <v>0</v>
      </c>
      <c r="CR49" s="18">
        <v>350700.6</v>
      </c>
      <c r="CS49" s="18">
        <v>0</v>
      </c>
      <c r="CT49" s="17" t="s">
        <v>449</v>
      </c>
      <c r="CU49" s="17" t="s">
        <v>438</v>
      </c>
      <c r="CV49" s="18">
        <v>0</v>
      </c>
      <c r="CW49" s="17" t="s">
        <v>438</v>
      </c>
      <c r="CX49" s="18">
        <v>0</v>
      </c>
      <c r="CY49" s="17" t="s">
        <v>438</v>
      </c>
      <c r="CZ49" s="17" t="s">
        <v>449</v>
      </c>
      <c r="DA49" s="17" t="s">
        <v>438</v>
      </c>
      <c r="DB49" s="18">
        <v>0</v>
      </c>
      <c r="DC49" s="18">
        <v>10</v>
      </c>
      <c r="DD49" s="17" t="s">
        <v>449</v>
      </c>
      <c r="DE49" s="17" t="s">
        <v>450</v>
      </c>
      <c r="DF49" s="19">
        <v>44823</v>
      </c>
      <c r="DG49" s="18">
        <v>350700.6</v>
      </c>
      <c r="DH49" s="19"/>
      <c r="DI49" s="18">
        <v>0</v>
      </c>
      <c r="DJ49" s="17" t="s">
        <v>447</v>
      </c>
      <c r="DK49" s="17" t="s">
        <v>449</v>
      </c>
      <c r="DL49" s="17" t="s">
        <v>451</v>
      </c>
      <c r="DM49" s="18">
        <v>350700.6</v>
      </c>
      <c r="DN49" s="17" t="s">
        <v>449</v>
      </c>
      <c r="DO49" s="17" t="s">
        <v>438</v>
      </c>
      <c r="DP49" s="18">
        <v>0</v>
      </c>
      <c r="DQ49" s="19"/>
      <c r="DR49" s="18">
        <v>0</v>
      </c>
      <c r="DS49" s="17" t="s">
        <v>452</v>
      </c>
      <c r="DT49" s="17" t="s">
        <v>449</v>
      </c>
      <c r="DU49" s="17" t="s">
        <v>453</v>
      </c>
      <c r="DV49" s="18">
        <v>0</v>
      </c>
      <c r="DW49" s="17" t="s">
        <v>454</v>
      </c>
      <c r="DX49" s="17" t="s">
        <v>449</v>
      </c>
      <c r="DY49" s="17" t="s">
        <v>455</v>
      </c>
      <c r="DZ49" s="18">
        <v>0</v>
      </c>
      <c r="EA49" s="17" t="s">
        <v>456</v>
      </c>
      <c r="EB49" s="18">
        <v>0</v>
      </c>
      <c r="EC49" s="17" t="s">
        <v>438</v>
      </c>
      <c r="ED49" s="18">
        <v>0</v>
      </c>
      <c r="EE49" s="17" t="s">
        <v>438</v>
      </c>
      <c r="EF49" s="17" t="s">
        <v>449</v>
      </c>
      <c r="EG49" s="19">
        <v>44816</v>
      </c>
      <c r="EH49" s="18">
        <v>0</v>
      </c>
      <c r="EI49" s="17" t="s">
        <v>438</v>
      </c>
      <c r="EJ49" s="17" t="s">
        <v>449</v>
      </c>
      <c r="EK49" s="17" t="s">
        <v>457</v>
      </c>
      <c r="EL49" s="18">
        <v>0</v>
      </c>
      <c r="EM49" s="24">
        <v>0</v>
      </c>
      <c r="EN49" s="18">
        <v>0</v>
      </c>
      <c r="EO49" s="17" t="s">
        <v>458</v>
      </c>
      <c r="EP49" s="17" t="s">
        <v>449</v>
      </c>
      <c r="EQ49" s="20">
        <v>0.710287</v>
      </c>
      <c r="ER49" s="18">
        <v>0</v>
      </c>
      <c r="ES49" s="20">
        <v>0</v>
      </c>
      <c r="ET49" s="17" t="s">
        <v>449</v>
      </c>
      <c r="EU49" s="18">
        <v>0</v>
      </c>
      <c r="EV49" s="18">
        <v>0</v>
      </c>
      <c r="EW49" s="20">
        <v>0.710287</v>
      </c>
      <c r="EX49" s="18">
        <v>0</v>
      </c>
      <c r="EY49" s="18">
        <v>159389135.09</v>
      </c>
      <c r="EZ49" s="17" t="s">
        <v>438</v>
      </c>
      <c r="FA49" s="18">
        <v>0</v>
      </c>
      <c r="FB49" s="18">
        <v>0</v>
      </c>
      <c r="FC49" s="17" t="s">
        <v>436</v>
      </c>
      <c r="FD49" s="17" t="s">
        <v>438</v>
      </c>
      <c r="FE49" s="17" t="s">
        <v>459</v>
      </c>
      <c r="FF49" s="18">
        <v>0</v>
      </c>
      <c r="FG49" s="17" t="s">
        <v>459</v>
      </c>
      <c r="FH49" s="17" t="s">
        <v>460</v>
      </c>
      <c r="FI49" s="18">
        <v>0</v>
      </c>
      <c r="FJ49" s="17" t="s">
        <v>461</v>
      </c>
      <c r="FK49" s="17" t="s">
        <v>449</v>
      </c>
      <c r="FL49" s="19"/>
      <c r="FM49" s="18">
        <v>350700.6</v>
      </c>
      <c r="FN49" s="19"/>
      <c r="FO49" s="17" t="s">
        <v>449</v>
      </c>
      <c r="FP49" s="17" t="s">
        <v>428</v>
      </c>
      <c r="FQ49" s="18">
        <v>0</v>
      </c>
      <c r="FR49" s="17" t="s">
        <v>457</v>
      </c>
      <c r="FS49" s="18">
        <v>0</v>
      </c>
      <c r="FT49" s="17" t="s">
        <v>457</v>
      </c>
      <c r="FU49" s="17" t="s">
        <v>449</v>
      </c>
      <c r="FV49" s="24">
        <v>0</v>
      </c>
      <c r="FW49" s="18">
        <v>0</v>
      </c>
      <c r="FX49" s="24">
        <v>0</v>
      </c>
      <c r="FY49" s="17" t="s">
        <v>438</v>
      </c>
      <c r="FZ49" s="18">
        <v>0</v>
      </c>
      <c r="GA49" s="19"/>
      <c r="GB49" s="18">
        <v>0</v>
      </c>
      <c r="GC49" s="17" t="s">
        <v>438</v>
      </c>
      <c r="GD49" s="18">
        <v>0</v>
      </c>
      <c r="GE49" s="17" t="s">
        <v>438</v>
      </c>
      <c r="GF49" s="18">
        <v>0</v>
      </c>
      <c r="GG49" s="17" t="s">
        <v>438</v>
      </c>
      <c r="GH49" s="18">
        <v>0</v>
      </c>
      <c r="GI49" s="17" t="s">
        <v>438</v>
      </c>
      <c r="GJ49" s="18">
        <v>0</v>
      </c>
      <c r="GK49" s="18">
        <v>0</v>
      </c>
      <c r="GL49" s="18">
        <v>2048.65</v>
      </c>
      <c r="GM49" s="18">
        <v>0</v>
      </c>
      <c r="GN49" s="18">
        <v>0</v>
      </c>
      <c r="GO49" s="25">
        <v>0</v>
      </c>
      <c r="GP49" s="17" t="s">
        <v>449</v>
      </c>
      <c r="GQ49" s="25">
        <v>0</v>
      </c>
      <c r="GR49" s="18">
        <v>2048.65</v>
      </c>
      <c r="GS49" s="20">
        <v>0</v>
      </c>
      <c r="GT49" s="18">
        <v>0</v>
      </c>
      <c r="GU49" s="20">
        <v>0</v>
      </c>
      <c r="GV49" s="18">
        <v>2048.65</v>
      </c>
      <c r="GW49" s="17" t="s">
        <v>498</v>
      </c>
      <c r="GX49" s="17" t="s">
        <v>449</v>
      </c>
      <c r="GY49" s="17" t="s">
        <v>499</v>
      </c>
      <c r="GZ49" s="18">
        <v>2048.65</v>
      </c>
      <c r="HA49" s="17" t="s">
        <v>438</v>
      </c>
      <c r="HB49" s="18">
        <v>0</v>
      </c>
      <c r="HC49" s="17" t="s">
        <v>438</v>
      </c>
      <c r="HD49" s="18">
        <v>0</v>
      </c>
      <c r="HE49" s="17" t="s">
        <v>438</v>
      </c>
      <c r="HF49" s="17" t="s">
        <v>449</v>
      </c>
      <c r="HG49" s="17" t="s">
        <v>464</v>
      </c>
      <c r="HH49" s="18">
        <v>0</v>
      </c>
      <c r="HI49" s="17" t="s">
        <v>438</v>
      </c>
      <c r="HJ49" s="18">
        <v>0</v>
      </c>
      <c r="HK49" s="17" t="s">
        <v>465</v>
      </c>
      <c r="HL49" s="18">
        <v>0</v>
      </c>
      <c r="HM49" s="20">
        <v>0</v>
      </c>
      <c r="HN49" s="17" t="s">
        <v>449</v>
      </c>
      <c r="HO49" s="17" t="s">
        <v>438</v>
      </c>
      <c r="HP49" s="18">
        <v>0</v>
      </c>
      <c r="HQ49" s="17" t="s">
        <v>438</v>
      </c>
      <c r="HR49" s="18">
        <v>0</v>
      </c>
      <c r="HS49" s="17" t="s">
        <v>438</v>
      </c>
      <c r="HT49" s="18">
        <v>0</v>
      </c>
      <c r="HU49" s="17" t="s">
        <v>438</v>
      </c>
      <c r="HV49" s="17" t="s">
        <v>449</v>
      </c>
      <c r="HW49" s="17" t="s">
        <v>438</v>
      </c>
      <c r="HX49" s="18">
        <v>0</v>
      </c>
      <c r="HY49" s="20">
        <v>0</v>
      </c>
      <c r="HZ49" s="18">
        <v>0</v>
      </c>
      <c r="IA49" s="20">
        <v>0</v>
      </c>
      <c r="IB49" s="18">
        <v>0</v>
      </c>
      <c r="IC49" s="17" t="s">
        <v>466</v>
      </c>
      <c r="ID49" s="18">
        <v>0</v>
      </c>
      <c r="IE49" s="20">
        <v>0</v>
      </c>
      <c r="IF49" s="17" t="s">
        <v>449</v>
      </c>
      <c r="IG49" s="24">
        <v>0</v>
      </c>
      <c r="IH49" s="18">
        <v>0</v>
      </c>
      <c r="II49" s="17" t="s">
        <v>438</v>
      </c>
      <c r="IJ49" s="18">
        <v>0</v>
      </c>
      <c r="IK49" s="17" t="s">
        <v>438</v>
      </c>
      <c r="IL49" s="18">
        <v>0</v>
      </c>
      <c r="IM49" s="17" t="s">
        <v>438</v>
      </c>
      <c r="IN49" s="17" t="s">
        <v>449</v>
      </c>
      <c r="IO49" s="17" t="s">
        <v>438</v>
      </c>
      <c r="IP49" s="18">
        <v>0</v>
      </c>
      <c r="IQ49" s="17" t="s">
        <v>438</v>
      </c>
      <c r="IR49" s="18">
        <v>0</v>
      </c>
      <c r="IS49" s="17" t="s">
        <v>438</v>
      </c>
      <c r="IT49" s="18">
        <v>0</v>
      </c>
      <c r="IU49" s="17" t="s">
        <v>438</v>
      </c>
      <c r="IV49" s="17" t="s">
        <v>449</v>
      </c>
      <c r="IW49" s="17" t="s">
        <v>438</v>
      </c>
      <c r="IX49" s="18">
        <v>0</v>
      </c>
      <c r="IY49" s="17" t="s">
        <v>438</v>
      </c>
      <c r="IZ49" s="18">
        <v>0</v>
      </c>
      <c r="JA49" s="17" t="s">
        <v>467</v>
      </c>
      <c r="JB49" s="18">
        <v>0</v>
      </c>
      <c r="JC49" s="17" t="s">
        <v>468</v>
      </c>
      <c r="JD49" s="17" t="s">
        <v>449</v>
      </c>
      <c r="JE49" s="18">
        <v>0</v>
      </c>
      <c r="JF49" s="19"/>
      <c r="JG49" s="17" t="s">
        <v>449</v>
      </c>
      <c r="JH49" s="19"/>
      <c r="JI49" s="18">
        <v>0</v>
      </c>
      <c r="JJ49" s="17" t="s">
        <v>438</v>
      </c>
      <c r="JK49" s="17" t="s">
        <v>449</v>
      </c>
      <c r="JL49" s="17" t="s">
        <v>438</v>
      </c>
      <c r="JM49" s="18">
        <v>0</v>
      </c>
      <c r="JN49" s="26">
        <v>0</v>
      </c>
      <c r="JO49" s="17" t="s">
        <v>449</v>
      </c>
      <c r="JP49" s="20">
        <v>527.36932300000001</v>
      </c>
      <c r="JQ49" s="18">
        <v>0</v>
      </c>
      <c r="JR49" s="17" t="s">
        <v>449</v>
      </c>
      <c r="JS49" s="17" t="s">
        <v>438</v>
      </c>
      <c r="JT49" s="17" t="s">
        <v>438</v>
      </c>
      <c r="JU49" s="18">
        <v>0</v>
      </c>
      <c r="JV49" s="17" t="s">
        <v>438</v>
      </c>
      <c r="JW49" s="17" t="s">
        <v>449</v>
      </c>
      <c r="JX49" s="24">
        <v>0</v>
      </c>
      <c r="JY49" s="18">
        <v>352749.25</v>
      </c>
      <c r="JZ49" s="19"/>
      <c r="KA49" s="17" t="s">
        <v>449</v>
      </c>
      <c r="KB49" s="26">
        <v>0</v>
      </c>
      <c r="KC49" s="18">
        <v>352749.25</v>
      </c>
      <c r="KD49" s="25">
        <v>0</v>
      </c>
      <c r="KE49" s="18">
        <v>0</v>
      </c>
      <c r="KF49" s="25">
        <v>0</v>
      </c>
      <c r="KG49" s="17" t="s">
        <v>449</v>
      </c>
      <c r="KH49" s="25">
        <v>0</v>
      </c>
      <c r="KI49" s="18">
        <v>352749.25</v>
      </c>
      <c r="KJ49" s="26">
        <v>0</v>
      </c>
      <c r="KK49" s="17" t="s">
        <v>449</v>
      </c>
      <c r="KL49" s="25">
        <v>0</v>
      </c>
      <c r="KM49" s="18">
        <v>0</v>
      </c>
      <c r="KN49" s="25">
        <v>0</v>
      </c>
      <c r="KO49" s="18">
        <v>0</v>
      </c>
      <c r="KP49" s="25">
        <v>0</v>
      </c>
      <c r="KQ49" s="17" t="s">
        <v>438</v>
      </c>
      <c r="KR49" s="17" t="s">
        <v>500</v>
      </c>
      <c r="KS49" s="18">
        <v>0</v>
      </c>
      <c r="KT49" s="17" t="s">
        <v>501</v>
      </c>
      <c r="KU49" s="17" t="s">
        <v>438</v>
      </c>
      <c r="KV49" s="17" t="s">
        <v>438</v>
      </c>
      <c r="KW49" s="18">
        <v>0</v>
      </c>
      <c r="KX49" s="17" t="s">
        <v>438</v>
      </c>
      <c r="KY49" s="18">
        <v>0</v>
      </c>
      <c r="KZ49" s="17" t="s">
        <v>438</v>
      </c>
      <c r="LA49" s="17" t="s">
        <v>438</v>
      </c>
      <c r="LB49" s="17" t="s">
        <v>438</v>
      </c>
      <c r="LC49" s="18">
        <v>0</v>
      </c>
      <c r="LD49" s="17" t="s">
        <v>438</v>
      </c>
      <c r="LE49" s="17" t="s">
        <v>438</v>
      </c>
      <c r="LF49" s="17" t="s">
        <v>438</v>
      </c>
      <c r="LG49" s="18">
        <v>0</v>
      </c>
      <c r="LH49" s="17" t="s">
        <v>438</v>
      </c>
      <c r="LI49" s="18">
        <v>0</v>
      </c>
      <c r="LJ49" s="17" t="s">
        <v>438</v>
      </c>
      <c r="LK49" s="17" t="s">
        <v>438</v>
      </c>
      <c r="LL49" s="17" t="s">
        <v>438</v>
      </c>
      <c r="LM49" s="18">
        <v>0</v>
      </c>
      <c r="LN49" s="17" t="s">
        <v>438</v>
      </c>
      <c r="LO49" s="17" t="s">
        <v>438</v>
      </c>
      <c r="LP49" s="17" t="s">
        <v>438</v>
      </c>
      <c r="LQ49" s="18">
        <v>0</v>
      </c>
      <c r="LR49" s="18">
        <v>0</v>
      </c>
      <c r="LS49" s="17" t="s">
        <v>438</v>
      </c>
      <c r="LT49" s="20">
        <v>0</v>
      </c>
      <c r="LU49" s="18">
        <v>0</v>
      </c>
      <c r="LV49" s="18">
        <v>0</v>
      </c>
      <c r="LW49" s="17" t="s">
        <v>449</v>
      </c>
      <c r="LX49" s="17" t="s">
        <v>438</v>
      </c>
      <c r="LY49" s="18">
        <v>0</v>
      </c>
      <c r="LZ49" s="19">
        <v>44834</v>
      </c>
      <c r="MA49" s="17" t="s">
        <v>449</v>
      </c>
      <c r="MB49" s="17" t="s">
        <v>438</v>
      </c>
      <c r="MC49" s="18">
        <v>0</v>
      </c>
      <c r="MD49" s="19"/>
      <c r="ME49" s="17" t="s">
        <v>449</v>
      </c>
      <c r="MF49" s="23">
        <v>0</v>
      </c>
      <c r="MG49" s="18">
        <v>0</v>
      </c>
      <c r="MH49" s="17" t="s">
        <v>438</v>
      </c>
      <c r="MI49" s="17" t="s">
        <v>449</v>
      </c>
      <c r="MJ49" s="17" t="s">
        <v>438</v>
      </c>
      <c r="MK49" s="18">
        <v>0</v>
      </c>
      <c r="ML49" s="17" t="s">
        <v>438</v>
      </c>
      <c r="MM49" s="18">
        <v>0</v>
      </c>
      <c r="MN49" s="17" t="s">
        <v>471</v>
      </c>
      <c r="MO49" s="17" t="s">
        <v>449</v>
      </c>
      <c r="MP49" s="17" t="s">
        <v>438</v>
      </c>
      <c r="MQ49" s="18">
        <v>0</v>
      </c>
      <c r="MR49" s="17" t="s">
        <v>438</v>
      </c>
      <c r="MS49" s="17" t="s">
        <v>449</v>
      </c>
      <c r="MT49" s="17" t="s">
        <v>438</v>
      </c>
      <c r="MU49" s="18">
        <v>0</v>
      </c>
      <c r="MV49" s="17" t="s">
        <v>438</v>
      </c>
      <c r="MW49" s="18">
        <v>0</v>
      </c>
      <c r="MX49" s="17" t="s">
        <v>438</v>
      </c>
      <c r="MY49" s="17" t="s">
        <v>438</v>
      </c>
      <c r="MZ49" s="18">
        <v>0</v>
      </c>
      <c r="NA49" s="17" t="s">
        <v>472</v>
      </c>
      <c r="NB49" s="17" t="s">
        <v>438</v>
      </c>
      <c r="NC49" s="18">
        <v>352749.25</v>
      </c>
      <c r="ND49" s="18">
        <v>0</v>
      </c>
      <c r="NE49" s="18">
        <v>352749.25</v>
      </c>
      <c r="NF49" s="17" t="s">
        <v>438</v>
      </c>
      <c r="NG49" s="18">
        <v>352749.25</v>
      </c>
      <c r="NH49" s="18">
        <v>0</v>
      </c>
      <c r="NI49" s="18">
        <v>0</v>
      </c>
      <c r="NJ49" s="17" t="s">
        <v>438</v>
      </c>
      <c r="NK49" s="18">
        <v>2048.65</v>
      </c>
      <c r="NL49" s="18">
        <v>0</v>
      </c>
      <c r="NM49" s="18">
        <v>2048.65</v>
      </c>
      <c r="NN49" s="17" t="s">
        <v>438</v>
      </c>
      <c r="NO49" s="17" t="s">
        <v>473</v>
      </c>
      <c r="NP49" s="18">
        <v>0</v>
      </c>
      <c r="NQ49" s="20">
        <v>0</v>
      </c>
      <c r="NR49" s="17" t="s">
        <v>438</v>
      </c>
      <c r="NS49" s="20">
        <v>0</v>
      </c>
      <c r="NT49" s="18">
        <v>0</v>
      </c>
      <c r="NU49" s="18">
        <v>0</v>
      </c>
      <c r="NV49" s="17" t="s">
        <v>438</v>
      </c>
      <c r="NW49" s="18">
        <v>0</v>
      </c>
      <c r="NX49" s="18">
        <v>0</v>
      </c>
      <c r="NY49" s="17" t="s">
        <v>438</v>
      </c>
      <c r="NZ49" s="17" t="s">
        <v>438</v>
      </c>
      <c r="OA49" s="18">
        <v>352749.25</v>
      </c>
      <c r="OB49" s="18">
        <v>0</v>
      </c>
      <c r="OC49" s="17" t="s">
        <v>438</v>
      </c>
      <c r="OD49" s="17" t="s">
        <v>438</v>
      </c>
      <c r="OE49" s="17" t="s">
        <v>438</v>
      </c>
      <c r="OF49" s="18">
        <v>0</v>
      </c>
      <c r="OG49" s="17" t="s">
        <v>438</v>
      </c>
      <c r="OH49" s="17" t="s">
        <v>438</v>
      </c>
      <c r="OI49" s="17" t="s">
        <v>438</v>
      </c>
      <c r="OJ49" s="18">
        <v>0</v>
      </c>
      <c r="OK49" s="17" t="s">
        <v>438</v>
      </c>
      <c r="OL49" s="17" t="s">
        <v>438</v>
      </c>
      <c r="OM49" s="17" t="s">
        <v>438</v>
      </c>
      <c r="ON49" s="18">
        <v>0</v>
      </c>
      <c r="OO49" s="17" t="s">
        <v>438</v>
      </c>
      <c r="OP49" s="17" t="s">
        <v>438</v>
      </c>
      <c r="OQ49" s="17" t="s">
        <v>474</v>
      </c>
      <c r="OR49" s="18">
        <v>0</v>
      </c>
      <c r="OS49" s="17" t="s">
        <v>438</v>
      </c>
      <c r="OT49" s="17" t="s">
        <v>438</v>
      </c>
      <c r="OU49" s="17" t="s">
        <v>438</v>
      </c>
      <c r="OV49" s="18">
        <v>0</v>
      </c>
      <c r="OW49" s="17" t="s">
        <v>438</v>
      </c>
      <c r="OX49" s="17" t="s">
        <v>438</v>
      </c>
      <c r="OY49" s="17" t="s">
        <v>427</v>
      </c>
      <c r="OZ49" s="18">
        <v>0</v>
      </c>
      <c r="PA49" s="18">
        <v>0</v>
      </c>
      <c r="PB49" s="18">
        <v>0</v>
      </c>
      <c r="PC49" s="21">
        <v>1</v>
      </c>
      <c r="PD49" s="17" t="s">
        <v>438</v>
      </c>
      <c r="PE49" s="17" t="s">
        <v>438</v>
      </c>
      <c r="PF49" s="17" t="s">
        <v>475</v>
      </c>
      <c r="PG49" s="17" t="s">
        <v>476</v>
      </c>
      <c r="PH49" s="17" t="s">
        <v>477</v>
      </c>
      <c r="PI49" s="17" t="s">
        <v>478</v>
      </c>
      <c r="PJ49" s="17" t="s">
        <v>436</v>
      </c>
      <c r="PK49" s="17" t="s">
        <v>437</v>
      </c>
      <c r="PL49" s="17" t="s">
        <v>502</v>
      </c>
      <c r="PM49" s="17" t="s">
        <v>503</v>
      </c>
      <c r="PN49" s="17" t="s">
        <v>481</v>
      </c>
      <c r="PO49" s="17" t="s">
        <v>482</v>
      </c>
      <c r="PP49" s="17" t="s">
        <v>498</v>
      </c>
      <c r="PQ49" s="17" t="s">
        <v>438</v>
      </c>
      <c r="PR49" s="19"/>
      <c r="PS49" s="19"/>
      <c r="PT49" s="17" t="s">
        <v>483</v>
      </c>
      <c r="PU49" s="17" t="s">
        <v>484</v>
      </c>
      <c r="PV49" s="20">
        <v>530.45000000000005</v>
      </c>
      <c r="PW49" s="18">
        <v>352749.25</v>
      </c>
      <c r="PX49" s="17" t="s">
        <v>449</v>
      </c>
      <c r="PY49" s="17" t="s">
        <v>449</v>
      </c>
      <c r="PZ49" s="18">
        <v>352749.25</v>
      </c>
      <c r="QA49" s="17" t="s">
        <v>449</v>
      </c>
      <c r="QB49" s="20">
        <v>527.36932300000001</v>
      </c>
      <c r="QC49" s="17" t="s">
        <v>449</v>
      </c>
      <c r="QD49" s="20">
        <v>530.45000000000005</v>
      </c>
      <c r="QE49" s="17" t="s">
        <v>449</v>
      </c>
      <c r="QF49" s="17" t="s">
        <v>485</v>
      </c>
      <c r="QG49" s="20">
        <v>527.36932300000001</v>
      </c>
      <c r="QH49" s="17" t="s">
        <v>449</v>
      </c>
      <c r="QI49" s="20">
        <v>530.45000000000005</v>
      </c>
      <c r="QJ49" s="17" t="s">
        <v>449</v>
      </c>
      <c r="QK49" s="17" t="s">
        <v>486</v>
      </c>
      <c r="QL49" s="17" t="s">
        <v>438</v>
      </c>
      <c r="QM49" s="17" t="s">
        <v>438</v>
      </c>
      <c r="QN49" s="17" t="s">
        <v>438</v>
      </c>
      <c r="QO49" s="17" t="s">
        <v>487</v>
      </c>
      <c r="QP49" s="17" t="s">
        <v>438</v>
      </c>
      <c r="QQ49" s="17" t="s">
        <v>488</v>
      </c>
      <c r="QR49" s="17" t="s">
        <v>438</v>
      </c>
      <c r="QS49" s="17" t="s">
        <v>438</v>
      </c>
      <c r="QT49" s="17" t="s">
        <v>489</v>
      </c>
      <c r="QU49" s="17" t="s">
        <v>490</v>
      </c>
      <c r="QV49" s="17" t="s">
        <v>425</v>
      </c>
      <c r="QW49" s="17" t="s">
        <v>491</v>
      </c>
      <c r="QX49" s="17" t="s">
        <v>504</v>
      </c>
      <c r="QY49" s="17" t="s">
        <v>438</v>
      </c>
      <c r="QZ49" s="17" t="s">
        <v>438</v>
      </c>
      <c r="RA49" s="17" t="s">
        <v>449</v>
      </c>
      <c r="RB49" s="17" t="s">
        <v>449</v>
      </c>
    </row>
    <row r="50" spans="1:470" outlineLevel="2" x14ac:dyDescent="0.25">
      <c r="A50" s="17" t="s">
        <v>425</v>
      </c>
      <c r="B50" s="17" t="s">
        <v>947</v>
      </c>
      <c r="C50" s="17" t="s">
        <v>427</v>
      </c>
      <c r="D50" s="17" t="s">
        <v>428</v>
      </c>
      <c r="E50" s="17" t="s">
        <v>948</v>
      </c>
      <c r="F50" s="17" t="s">
        <v>949</v>
      </c>
      <c r="G50" s="17">
        <v>9101</v>
      </c>
      <c r="H50" s="18">
        <v>0</v>
      </c>
      <c r="I50" s="19">
        <v>44834</v>
      </c>
      <c r="J50" s="20">
        <v>475</v>
      </c>
      <c r="K50" s="18">
        <v>553807.07999999996</v>
      </c>
      <c r="L50" s="18">
        <v>553807.07999999996</v>
      </c>
      <c r="M50" s="18">
        <v>562970</v>
      </c>
      <c r="N50" s="18">
        <v>562970</v>
      </c>
      <c r="O50" s="18">
        <v>562970</v>
      </c>
      <c r="P50" s="18">
        <v>562970</v>
      </c>
      <c r="Q50" s="18">
        <v>0</v>
      </c>
      <c r="R50" s="18">
        <v>9162.92</v>
      </c>
      <c r="S50" s="18">
        <v>0</v>
      </c>
      <c r="T50" s="17" t="s">
        <v>431</v>
      </c>
      <c r="U50" s="17" t="s">
        <v>432</v>
      </c>
      <c r="V50" s="17" t="s">
        <v>950</v>
      </c>
      <c r="W50" s="17" t="s">
        <v>951</v>
      </c>
      <c r="X50" s="17" t="s">
        <v>435</v>
      </c>
      <c r="Y50" s="17" t="s">
        <v>436</v>
      </c>
      <c r="Z50" s="17" t="s">
        <v>437</v>
      </c>
      <c r="AA50" s="17" t="s">
        <v>431</v>
      </c>
      <c r="AB50" s="17" t="s">
        <v>438</v>
      </c>
      <c r="AC50" s="17" t="s">
        <v>438</v>
      </c>
      <c r="AD50" s="17" t="s">
        <v>438</v>
      </c>
      <c r="AE50" s="17" t="s">
        <v>438</v>
      </c>
      <c r="AF50" s="17" t="s">
        <v>439</v>
      </c>
      <c r="AG50" s="17" t="s">
        <v>438</v>
      </c>
      <c r="AH50" s="17" t="s">
        <v>438</v>
      </c>
      <c r="AI50" s="17" t="s">
        <v>440</v>
      </c>
      <c r="AJ50" s="17" t="s">
        <v>441</v>
      </c>
      <c r="AK50" s="17" t="s">
        <v>442</v>
      </c>
      <c r="AL50" s="18">
        <v>0</v>
      </c>
      <c r="AM50" s="17" t="s">
        <v>438</v>
      </c>
      <c r="AN50" s="21">
        <v>0</v>
      </c>
      <c r="AO50" s="17" t="s">
        <v>438</v>
      </c>
      <c r="AP50" s="21">
        <v>0</v>
      </c>
      <c r="AQ50" s="17" t="s">
        <v>438</v>
      </c>
      <c r="AR50" s="22" t="s">
        <v>443</v>
      </c>
      <c r="AS50" s="17" t="s">
        <v>438</v>
      </c>
      <c r="AT50" s="17" t="s">
        <v>438</v>
      </c>
      <c r="AU50" s="17" t="s">
        <v>438</v>
      </c>
      <c r="AV50" s="17" t="s">
        <v>438</v>
      </c>
      <c r="AW50" s="17" t="s">
        <v>438</v>
      </c>
      <c r="AX50" s="17" t="s">
        <v>952</v>
      </c>
      <c r="AY50" s="17" t="s">
        <v>437</v>
      </c>
      <c r="AZ50" s="17" t="s">
        <v>445</v>
      </c>
      <c r="BA50" s="18">
        <v>0</v>
      </c>
      <c r="BB50" s="21">
        <v>0</v>
      </c>
      <c r="BC50" s="21">
        <v>0</v>
      </c>
      <c r="BD50" s="17" t="s">
        <v>438</v>
      </c>
      <c r="BE50" s="21">
        <v>0</v>
      </c>
      <c r="BF50" s="17" t="s">
        <v>446</v>
      </c>
      <c r="BG50" s="20">
        <v>0</v>
      </c>
      <c r="BH50" s="20">
        <v>0</v>
      </c>
      <c r="BI50" s="18">
        <v>1.63</v>
      </c>
      <c r="BJ50" s="17" t="s">
        <v>447</v>
      </c>
      <c r="BK50" s="17" t="s">
        <v>438</v>
      </c>
      <c r="BL50" s="19"/>
      <c r="BM50" s="17" t="s">
        <v>448</v>
      </c>
      <c r="BN50" s="23">
        <v>0</v>
      </c>
      <c r="BO50" s="17" t="s">
        <v>438</v>
      </c>
      <c r="BP50" s="17" t="s">
        <v>438</v>
      </c>
      <c r="BQ50" s="17" t="s">
        <v>438</v>
      </c>
      <c r="BR50" s="17" t="s">
        <v>436</v>
      </c>
      <c r="BS50" s="19"/>
      <c r="BT50" s="19"/>
      <c r="BU50" s="17" t="s">
        <v>438</v>
      </c>
      <c r="BV50" s="19"/>
      <c r="BW50" s="17" t="s">
        <v>438</v>
      </c>
      <c r="BX50" s="17" t="s">
        <v>438</v>
      </c>
      <c r="BY50" s="17" t="s">
        <v>438</v>
      </c>
      <c r="BZ50" s="17" t="s">
        <v>438</v>
      </c>
      <c r="CA50" s="17" t="s">
        <v>438</v>
      </c>
      <c r="CB50" s="17" t="s">
        <v>438</v>
      </c>
      <c r="CC50" s="17" t="s">
        <v>437</v>
      </c>
      <c r="CD50" s="17" t="s">
        <v>438</v>
      </c>
      <c r="CE50" s="17" t="s">
        <v>438</v>
      </c>
      <c r="CF50" s="18">
        <v>49662896.729999997</v>
      </c>
      <c r="CG50" s="18">
        <v>0</v>
      </c>
      <c r="CH50" s="18">
        <v>0</v>
      </c>
      <c r="CI50" s="17" t="s">
        <v>438</v>
      </c>
      <c r="CJ50" s="17" t="s">
        <v>436</v>
      </c>
      <c r="CK50" s="17" t="s">
        <v>438</v>
      </c>
      <c r="CL50" s="18">
        <v>553807.07999999996</v>
      </c>
      <c r="CM50" s="17" t="s">
        <v>438</v>
      </c>
      <c r="CN50" s="18">
        <v>0</v>
      </c>
      <c r="CO50" s="18">
        <v>0</v>
      </c>
      <c r="CP50" s="17" t="s">
        <v>449</v>
      </c>
      <c r="CQ50" s="20">
        <v>0</v>
      </c>
      <c r="CR50" s="18">
        <v>553807.07999999996</v>
      </c>
      <c r="CS50" s="18">
        <v>0</v>
      </c>
      <c r="CT50" s="17" t="s">
        <v>449</v>
      </c>
      <c r="CU50" s="17" t="s">
        <v>438</v>
      </c>
      <c r="CV50" s="18">
        <v>0</v>
      </c>
      <c r="CW50" s="17" t="s">
        <v>438</v>
      </c>
      <c r="CX50" s="18">
        <v>0</v>
      </c>
      <c r="CY50" s="17" t="s">
        <v>438</v>
      </c>
      <c r="CZ50" s="17" t="s">
        <v>449</v>
      </c>
      <c r="DA50" s="17" t="s">
        <v>438</v>
      </c>
      <c r="DB50" s="18">
        <v>0</v>
      </c>
      <c r="DC50" s="18">
        <v>10</v>
      </c>
      <c r="DD50" s="17" t="s">
        <v>449</v>
      </c>
      <c r="DE50" s="17" t="s">
        <v>450</v>
      </c>
      <c r="DF50" s="19">
        <v>44817</v>
      </c>
      <c r="DG50" s="18">
        <v>553807.07999999996</v>
      </c>
      <c r="DH50" s="19"/>
      <c r="DI50" s="18">
        <v>0</v>
      </c>
      <c r="DJ50" s="17" t="s">
        <v>447</v>
      </c>
      <c r="DK50" s="17" t="s">
        <v>449</v>
      </c>
      <c r="DL50" s="17" t="s">
        <v>451</v>
      </c>
      <c r="DM50" s="18">
        <v>553807.07999999996</v>
      </c>
      <c r="DN50" s="17" t="s">
        <v>449</v>
      </c>
      <c r="DO50" s="17" t="s">
        <v>438</v>
      </c>
      <c r="DP50" s="18">
        <v>0</v>
      </c>
      <c r="DQ50" s="19"/>
      <c r="DR50" s="18">
        <v>0</v>
      </c>
      <c r="DS50" s="17" t="s">
        <v>452</v>
      </c>
      <c r="DT50" s="17" t="s">
        <v>449</v>
      </c>
      <c r="DU50" s="17" t="s">
        <v>453</v>
      </c>
      <c r="DV50" s="18">
        <v>0</v>
      </c>
      <c r="DW50" s="17" t="s">
        <v>454</v>
      </c>
      <c r="DX50" s="17" t="s">
        <v>449</v>
      </c>
      <c r="DY50" s="17" t="s">
        <v>455</v>
      </c>
      <c r="DZ50" s="18">
        <v>0</v>
      </c>
      <c r="EA50" s="17" t="s">
        <v>456</v>
      </c>
      <c r="EB50" s="18">
        <v>0</v>
      </c>
      <c r="EC50" s="17" t="s">
        <v>438</v>
      </c>
      <c r="ED50" s="18">
        <v>0</v>
      </c>
      <c r="EE50" s="17" t="s">
        <v>438</v>
      </c>
      <c r="EF50" s="17" t="s">
        <v>449</v>
      </c>
      <c r="EG50" s="19">
        <v>44816</v>
      </c>
      <c r="EH50" s="18">
        <v>0</v>
      </c>
      <c r="EI50" s="17" t="s">
        <v>438</v>
      </c>
      <c r="EJ50" s="17" t="s">
        <v>449</v>
      </c>
      <c r="EK50" s="17" t="s">
        <v>457</v>
      </c>
      <c r="EL50" s="18">
        <v>0</v>
      </c>
      <c r="EM50" s="24">
        <v>0</v>
      </c>
      <c r="EN50" s="18">
        <v>0</v>
      </c>
      <c r="EO50" s="17" t="s">
        <v>458</v>
      </c>
      <c r="EP50" s="17" t="s">
        <v>449</v>
      </c>
      <c r="EQ50" s="20">
        <v>1.133583</v>
      </c>
      <c r="ER50" s="18">
        <v>0</v>
      </c>
      <c r="ES50" s="20">
        <v>0</v>
      </c>
      <c r="ET50" s="17" t="s">
        <v>449</v>
      </c>
      <c r="EU50" s="18">
        <v>0</v>
      </c>
      <c r="EV50" s="18">
        <v>0</v>
      </c>
      <c r="EW50" s="20">
        <v>1.133583</v>
      </c>
      <c r="EX50" s="18">
        <v>0</v>
      </c>
      <c r="EY50" s="18">
        <v>159389135.09</v>
      </c>
      <c r="EZ50" s="17" t="s">
        <v>438</v>
      </c>
      <c r="FA50" s="18">
        <v>0</v>
      </c>
      <c r="FB50" s="18">
        <v>0</v>
      </c>
      <c r="FC50" s="17" t="s">
        <v>436</v>
      </c>
      <c r="FD50" s="17" t="s">
        <v>438</v>
      </c>
      <c r="FE50" s="17" t="s">
        <v>459</v>
      </c>
      <c r="FF50" s="18">
        <v>0</v>
      </c>
      <c r="FG50" s="17" t="s">
        <v>459</v>
      </c>
      <c r="FH50" s="17" t="s">
        <v>460</v>
      </c>
      <c r="FI50" s="18">
        <v>0</v>
      </c>
      <c r="FJ50" s="17" t="s">
        <v>461</v>
      </c>
      <c r="FK50" s="17" t="s">
        <v>449</v>
      </c>
      <c r="FL50" s="19"/>
      <c r="FM50" s="18">
        <v>553807.07999999996</v>
      </c>
      <c r="FN50" s="19"/>
      <c r="FO50" s="17" t="s">
        <v>449</v>
      </c>
      <c r="FP50" s="17" t="s">
        <v>428</v>
      </c>
      <c r="FQ50" s="18">
        <v>0</v>
      </c>
      <c r="FR50" s="17" t="s">
        <v>457</v>
      </c>
      <c r="FS50" s="18">
        <v>0</v>
      </c>
      <c r="FT50" s="17" t="s">
        <v>457</v>
      </c>
      <c r="FU50" s="17" t="s">
        <v>449</v>
      </c>
      <c r="FV50" s="24">
        <v>0</v>
      </c>
      <c r="FW50" s="18">
        <v>0</v>
      </c>
      <c r="FX50" s="24">
        <v>0</v>
      </c>
      <c r="FY50" s="17" t="s">
        <v>438</v>
      </c>
      <c r="FZ50" s="18">
        <v>0</v>
      </c>
      <c r="GA50" s="19"/>
      <c r="GB50" s="18">
        <v>0</v>
      </c>
      <c r="GC50" s="17" t="s">
        <v>438</v>
      </c>
      <c r="GD50" s="18">
        <v>0</v>
      </c>
      <c r="GE50" s="17" t="s">
        <v>438</v>
      </c>
      <c r="GF50" s="18">
        <v>0</v>
      </c>
      <c r="GG50" s="17" t="s">
        <v>438</v>
      </c>
      <c r="GH50" s="18">
        <v>0</v>
      </c>
      <c r="GI50" s="17" t="s">
        <v>438</v>
      </c>
      <c r="GJ50" s="18">
        <v>0</v>
      </c>
      <c r="GK50" s="18">
        <v>0</v>
      </c>
      <c r="GL50" s="18">
        <v>9162.92</v>
      </c>
      <c r="GM50" s="18">
        <v>0</v>
      </c>
      <c r="GN50" s="18">
        <v>0</v>
      </c>
      <c r="GO50" s="25">
        <v>0</v>
      </c>
      <c r="GP50" s="17" t="s">
        <v>449</v>
      </c>
      <c r="GQ50" s="25">
        <v>0</v>
      </c>
      <c r="GR50" s="18">
        <v>9162.92</v>
      </c>
      <c r="GS50" s="20">
        <v>0</v>
      </c>
      <c r="GT50" s="18">
        <v>0</v>
      </c>
      <c r="GU50" s="20">
        <v>0</v>
      </c>
      <c r="GV50" s="18">
        <v>9162.92</v>
      </c>
      <c r="GW50" s="17" t="s">
        <v>511</v>
      </c>
      <c r="GX50" s="17" t="s">
        <v>449</v>
      </c>
      <c r="GY50" s="17" t="s">
        <v>512</v>
      </c>
      <c r="GZ50" s="18">
        <v>9162.92</v>
      </c>
      <c r="HA50" s="17" t="s">
        <v>438</v>
      </c>
      <c r="HB50" s="18">
        <v>0</v>
      </c>
      <c r="HC50" s="17" t="s">
        <v>438</v>
      </c>
      <c r="HD50" s="18">
        <v>0</v>
      </c>
      <c r="HE50" s="17" t="s">
        <v>438</v>
      </c>
      <c r="HF50" s="17" t="s">
        <v>449</v>
      </c>
      <c r="HG50" s="17" t="s">
        <v>464</v>
      </c>
      <c r="HH50" s="18">
        <v>0</v>
      </c>
      <c r="HI50" s="17" t="s">
        <v>438</v>
      </c>
      <c r="HJ50" s="18">
        <v>0</v>
      </c>
      <c r="HK50" s="17" t="s">
        <v>465</v>
      </c>
      <c r="HL50" s="18">
        <v>0</v>
      </c>
      <c r="HM50" s="20">
        <v>0</v>
      </c>
      <c r="HN50" s="17" t="s">
        <v>449</v>
      </c>
      <c r="HO50" s="17" t="s">
        <v>438</v>
      </c>
      <c r="HP50" s="18">
        <v>0</v>
      </c>
      <c r="HQ50" s="17" t="s">
        <v>438</v>
      </c>
      <c r="HR50" s="18">
        <v>0</v>
      </c>
      <c r="HS50" s="17" t="s">
        <v>438</v>
      </c>
      <c r="HT50" s="18">
        <v>0</v>
      </c>
      <c r="HU50" s="17" t="s">
        <v>438</v>
      </c>
      <c r="HV50" s="17" t="s">
        <v>449</v>
      </c>
      <c r="HW50" s="17" t="s">
        <v>438</v>
      </c>
      <c r="HX50" s="18">
        <v>0</v>
      </c>
      <c r="HY50" s="20">
        <v>0</v>
      </c>
      <c r="HZ50" s="18">
        <v>0</v>
      </c>
      <c r="IA50" s="20">
        <v>0</v>
      </c>
      <c r="IB50" s="18">
        <v>0</v>
      </c>
      <c r="IC50" s="17" t="s">
        <v>466</v>
      </c>
      <c r="ID50" s="18">
        <v>0</v>
      </c>
      <c r="IE50" s="20">
        <v>0</v>
      </c>
      <c r="IF50" s="17" t="s">
        <v>449</v>
      </c>
      <c r="IG50" s="24">
        <v>0</v>
      </c>
      <c r="IH50" s="18">
        <v>0</v>
      </c>
      <c r="II50" s="17" t="s">
        <v>438</v>
      </c>
      <c r="IJ50" s="18">
        <v>0</v>
      </c>
      <c r="IK50" s="17" t="s">
        <v>438</v>
      </c>
      <c r="IL50" s="18">
        <v>0</v>
      </c>
      <c r="IM50" s="17" t="s">
        <v>438</v>
      </c>
      <c r="IN50" s="17" t="s">
        <v>449</v>
      </c>
      <c r="IO50" s="17" t="s">
        <v>438</v>
      </c>
      <c r="IP50" s="18">
        <v>0</v>
      </c>
      <c r="IQ50" s="17" t="s">
        <v>438</v>
      </c>
      <c r="IR50" s="18">
        <v>0</v>
      </c>
      <c r="IS50" s="17" t="s">
        <v>438</v>
      </c>
      <c r="IT50" s="18">
        <v>0</v>
      </c>
      <c r="IU50" s="17" t="s">
        <v>438</v>
      </c>
      <c r="IV50" s="17" t="s">
        <v>449</v>
      </c>
      <c r="IW50" s="17" t="s">
        <v>438</v>
      </c>
      <c r="IX50" s="18">
        <v>0</v>
      </c>
      <c r="IY50" s="17" t="s">
        <v>438</v>
      </c>
      <c r="IZ50" s="18">
        <v>0</v>
      </c>
      <c r="JA50" s="17" t="s">
        <v>467</v>
      </c>
      <c r="JB50" s="18">
        <v>0</v>
      </c>
      <c r="JC50" s="17" t="s">
        <v>468</v>
      </c>
      <c r="JD50" s="17" t="s">
        <v>449</v>
      </c>
      <c r="JE50" s="18">
        <v>0</v>
      </c>
      <c r="JF50" s="19"/>
      <c r="JG50" s="17" t="s">
        <v>449</v>
      </c>
      <c r="JH50" s="19"/>
      <c r="JI50" s="18">
        <v>0</v>
      </c>
      <c r="JJ50" s="17" t="s">
        <v>438</v>
      </c>
      <c r="JK50" s="17" t="s">
        <v>449</v>
      </c>
      <c r="JL50" s="17" t="s">
        <v>438</v>
      </c>
      <c r="JM50" s="18">
        <v>0</v>
      </c>
      <c r="JN50" s="26">
        <v>0</v>
      </c>
      <c r="JO50" s="17" t="s">
        <v>449</v>
      </c>
      <c r="JP50" s="20">
        <v>1165.9096420000001</v>
      </c>
      <c r="JQ50" s="18">
        <v>0</v>
      </c>
      <c r="JR50" s="17" t="s">
        <v>449</v>
      </c>
      <c r="JS50" s="17" t="s">
        <v>438</v>
      </c>
      <c r="JT50" s="17" t="s">
        <v>438</v>
      </c>
      <c r="JU50" s="18">
        <v>0</v>
      </c>
      <c r="JV50" s="17" t="s">
        <v>438</v>
      </c>
      <c r="JW50" s="17" t="s">
        <v>449</v>
      </c>
      <c r="JX50" s="24">
        <v>0</v>
      </c>
      <c r="JY50" s="18">
        <v>562970</v>
      </c>
      <c r="JZ50" s="19"/>
      <c r="KA50" s="17" t="s">
        <v>449</v>
      </c>
      <c r="KB50" s="26">
        <v>0</v>
      </c>
      <c r="KC50" s="18">
        <v>562970</v>
      </c>
      <c r="KD50" s="25">
        <v>0</v>
      </c>
      <c r="KE50" s="18">
        <v>0</v>
      </c>
      <c r="KF50" s="25">
        <v>0</v>
      </c>
      <c r="KG50" s="17" t="s">
        <v>449</v>
      </c>
      <c r="KH50" s="25">
        <v>0</v>
      </c>
      <c r="KI50" s="18">
        <v>562970</v>
      </c>
      <c r="KJ50" s="26">
        <v>0</v>
      </c>
      <c r="KK50" s="17" t="s">
        <v>449</v>
      </c>
      <c r="KL50" s="25">
        <v>0</v>
      </c>
      <c r="KM50" s="18">
        <v>0</v>
      </c>
      <c r="KN50" s="25">
        <v>0</v>
      </c>
      <c r="KO50" s="18">
        <v>0</v>
      </c>
      <c r="KP50" s="25">
        <v>0</v>
      </c>
      <c r="KQ50" s="17" t="s">
        <v>438</v>
      </c>
      <c r="KR50" s="17" t="s">
        <v>953</v>
      </c>
      <c r="KS50" s="18">
        <v>0</v>
      </c>
      <c r="KT50" s="17" t="s">
        <v>954</v>
      </c>
      <c r="KU50" s="17" t="s">
        <v>438</v>
      </c>
      <c r="KV50" s="17" t="s">
        <v>438</v>
      </c>
      <c r="KW50" s="18">
        <v>0</v>
      </c>
      <c r="KX50" s="17" t="s">
        <v>438</v>
      </c>
      <c r="KY50" s="18">
        <v>0</v>
      </c>
      <c r="KZ50" s="17" t="s">
        <v>438</v>
      </c>
      <c r="LA50" s="17" t="s">
        <v>438</v>
      </c>
      <c r="LB50" s="17" t="s">
        <v>438</v>
      </c>
      <c r="LC50" s="18">
        <v>0</v>
      </c>
      <c r="LD50" s="17" t="s">
        <v>438</v>
      </c>
      <c r="LE50" s="17" t="s">
        <v>438</v>
      </c>
      <c r="LF50" s="17" t="s">
        <v>438</v>
      </c>
      <c r="LG50" s="18">
        <v>0</v>
      </c>
      <c r="LH50" s="17" t="s">
        <v>438</v>
      </c>
      <c r="LI50" s="18">
        <v>0</v>
      </c>
      <c r="LJ50" s="17" t="s">
        <v>438</v>
      </c>
      <c r="LK50" s="17" t="s">
        <v>438</v>
      </c>
      <c r="LL50" s="17" t="s">
        <v>438</v>
      </c>
      <c r="LM50" s="18">
        <v>0</v>
      </c>
      <c r="LN50" s="17" t="s">
        <v>438</v>
      </c>
      <c r="LO50" s="17" t="s">
        <v>438</v>
      </c>
      <c r="LP50" s="17" t="s">
        <v>438</v>
      </c>
      <c r="LQ50" s="18">
        <v>0</v>
      </c>
      <c r="LR50" s="18">
        <v>0</v>
      </c>
      <c r="LS50" s="17" t="s">
        <v>438</v>
      </c>
      <c r="LT50" s="20">
        <v>0</v>
      </c>
      <c r="LU50" s="18">
        <v>0</v>
      </c>
      <c r="LV50" s="18">
        <v>0</v>
      </c>
      <c r="LW50" s="17" t="s">
        <v>449</v>
      </c>
      <c r="LX50" s="17" t="s">
        <v>438</v>
      </c>
      <c r="LY50" s="18">
        <v>0</v>
      </c>
      <c r="LZ50" s="19">
        <v>44834</v>
      </c>
      <c r="MA50" s="17" t="s">
        <v>449</v>
      </c>
      <c r="MB50" s="17" t="s">
        <v>438</v>
      </c>
      <c r="MC50" s="18">
        <v>0</v>
      </c>
      <c r="MD50" s="19"/>
      <c r="ME50" s="17" t="s">
        <v>449</v>
      </c>
      <c r="MF50" s="23">
        <v>0</v>
      </c>
      <c r="MG50" s="18">
        <v>0</v>
      </c>
      <c r="MH50" s="17" t="s">
        <v>438</v>
      </c>
      <c r="MI50" s="17" t="s">
        <v>449</v>
      </c>
      <c r="MJ50" s="17" t="s">
        <v>438</v>
      </c>
      <c r="MK50" s="18">
        <v>0</v>
      </c>
      <c r="ML50" s="17" t="s">
        <v>438</v>
      </c>
      <c r="MM50" s="18">
        <v>0</v>
      </c>
      <c r="MN50" s="17" t="s">
        <v>471</v>
      </c>
      <c r="MO50" s="17" t="s">
        <v>449</v>
      </c>
      <c r="MP50" s="17" t="s">
        <v>438</v>
      </c>
      <c r="MQ50" s="18">
        <v>0</v>
      </c>
      <c r="MR50" s="17" t="s">
        <v>438</v>
      </c>
      <c r="MS50" s="17" t="s">
        <v>449</v>
      </c>
      <c r="MT50" s="17" t="s">
        <v>438</v>
      </c>
      <c r="MU50" s="18">
        <v>0</v>
      </c>
      <c r="MV50" s="17" t="s">
        <v>438</v>
      </c>
      <c r="MW50" s="18">
        <v>0</v>
      </c>
      <c r="MX50" s="17" t="s">
        <v>438</v>
      </c>
      <c r="MY50" s="17" t="s">
        <v>438</v>
      </c>
      <c r="MZ50" s="18">
        <v>0</v>
      </c>
      <c r="NA50" s="17" t="s">
        <v>472</v>
      </c>
      <c r="NB50" s="17" t="s">
        <v>438</v>
      </c>
      <c r="NC50" s="18">
        <v>562970</v>
      </c>
      <c r="ND50" s="18">
        <v>0</v>
      </c>
      <c r="NE50" s="18">
        <v>562970</v>
      </c>
      <c r="NF50" s="17" t="s">
        <v>438</v>
      </c>
      <c r="NG50" s="18">
        <v>562970</v>
      </c>
      <c r="NH50" s="18">
        <v>0</v>
      </c>
      <c r="NI50" s="18">
        <v>0</v>
      </c>
      <c r="NJ50" s="17" t="s">
        <v>438</v>
      </c>
      <c r="NK50" s="18">
        <v>9162.92</v>
      </c>
      <c r="NL50" s="18">
        <v>0</v>
      </c>
      <c r="NM50" s="18">
        <v>9162.92</v>
      </c>
      <c r="NN50" s="17" t="s">
        <v>438</v>
      </c>
      <c r="NO50" s="17" t="s">
        <v>473</v>
      </c>
      <c r="NP50" s="18">
        <v>0</v>
      </c>
      <c r="NQ50" s="20">
        <v>0</v>
      </c>
      <c r="NR50" s="17" t="s">
        <v>438</v>
      </c>
      <c r="NS50" s="20">
        <v>0</v>
      </c>
      <c r="NT50" s="18">
        <v>0</v>
      </c>
      <c r="NU50" s="18">
        <v>0</v>
      </c>
      <c r="NV50" s="17" t="s">
        <v>438</v>
      </c>
      <c r="NW50" s="18">
        <v>0</v>
      </c>
      <c r="NX50" s="18">
        <v>0</v>
      </c>
      <c r="NY50" s="17" t="s">
        <v>438</v>
      </c>
      <c r="NZ50" s="17" t="s">
        <v>438</v>
      </c>
      <c r="OA50" s="18">
        <v>562970</v>
      </c>
      <c r="OB50" s="18">
        <v>0</v>
      </c>
      <c r="OC50" s="17" t="s">
        <v>438</v>
      </c>
      <c r="OD50" s="17" t="s">
        <v>438</v>
      </c>
      <c r="OE50" s="17" t="s">
        <v>438</v>
      </c>
      <c r="OF50" s="18">
        <v>0</v>
      </c>
      <c r="OG50" s="17" t="s">
        <v>438</v>
      </c>
      <c r="OH50" s="17" t="s">
        <v>438</v>
      </c>
      <c r="OI50" s="17" t="s">
        <v>438</v>
      </c>
      <c r="OJ50" s="18">
        <v>0</v>
      </c>
      <c r="OK50" s="17" t="s">
        <v>438</v>
      </c>
      <c r="OL50" s="17" t="s">
        <v>438</v>
      </c>
      <c r="OM50" s="17" t="s">
        <v>438</v>
      </c>
      <c r="ON50" s="18">
        <v>0</v>
      </c>
      <c r="OO50" s="17" t="s">
        <v>438</v>
      </c>
      <c r="OP50" s="17" t="s">
        <v>438</v>
      </c>
      <c r="OQ50" s="17" t="s">
        <v>474</v>
      </c>
      <c r="OR50" s="18">
        <v>0</v>
      </c>
      <c r="OS50" s="17" t="s">
        <v>438</v>
      </c>
      <c r="OT50" s="17" t="s">
        <v>438</v>
      </c>
      <c r="OU50" s="17" t="s">
        <v>438</v>
      </c>
      <c r="OV50" s="18">
        <v>0</v>
      </c>
      <c r="OW50" s="17" t="s">
        <v>438</v>
      </c>
      <c r="OX50" s="17" t="s">
        <v>438</v>
      </c>
      <c r="OY50" s="17" t="s">
        <v>427</v>
      </c>
      <c r="OZ50" s="18">
        <v>0</v>
      </c>
      <c r="PA50" s="18">
        <v>0</v>
      </c>
      <c r="PB50" s="18">
        <v>0</v>
      </c>
      <c r="PC50" s="21">
        <v>1</v>
      </c>
      <c r="PD50" s="17" t="s">
        <v>438</v>
      </c>
      <c r="PE50" s="17" t="s">
        <v>438</v>
      </c>
      <c r="PF50" s="17" t="s">
        <v>475</v>
      </c>
      <c r="PG50" s="17" t="s">
        <v>476</v>
      </c>
      <c r="PH50" s="17" t="s">
        <v>477</v>
      </c>
      <c r="PI50" s="17" t="s">
        <v>478</v>
      </c>
      <c r="PJ50" s="17" t="s">
        <v>436</v>
      </c>
      <c r="PK50" s="17" t="s">
        <v>437</v>
      </c>
      <c r="PL50" s="17" t="s">
        <v>955</v>
      </c>
      <c r="PM50" s="17" t="s">
        <v>956</v>
      </c>
      <c r="PN50" s="17" t="s">
        <v>481</v>
      </c>
      <c r="PO50" s="17" t="s">
        <v>482</v>
      </c>
      <c r="PP50" s="17" t="s">
        <v>511</v>
      </c>
      <c r="PQ50" s="17" t="s">
        <v>438</v>
      </c>
      <c r="PR50" s="19"/>
      <c r="PS50" s="19"/>
      <c r="PT50" s="17" t="s">
        <v>483</v>
      </c>
      <c r="PU50" s="17" t="s">
        <v>484</v>
      </c>
      <c r="PV50" s="20">
        <v>1185.2</v>
      </c>
      <c r="PW50" s="18">
        <v>562970</v>
      </c>
      <c r="PX50" s="17" t="s">
        <v>449</v>
      </c>
      <c r="PY50" s="17" t="s">
        <v>449</v>
      </c>
      <c r="PZ50" s="18">
        <v>562970</v>
      </c>
      <c r="QA50" s="17" t="s">
        <v>449</v>
      </c>
      <c r="QB50" s="20">
        <v>1165.9096420000001</v>
      </c>
      <c r="QC50" s="17" t="s">
        <v>449</v>
      </c>
      <c r="QD50" s="20">
        <v>1185.2</v>
      </c>
      <c r="QE50" s="17" t="s">
        <v>449</v>
      </c>
      <c r="QF50" s="17" t="s">
        <v>485</v>
      </c>
      <c r="QG50" s="20">
        <v>1165.9096420000001</v>
      </c>
      <c r="QH50" s="17" t="s">
        <v>449</v>
      </c>
      <c r="QI50" s="20">
        <v>1185.2</v>
      </c>
      <c r="QJ50" s="17" t="s">
        <v>449</v>
      </c>
      <c r="QK50" s="17" t="s">
        <v>486</v>
      </c>
      <c r="QL50" s="17" t="s">
        <v>438</v>
      </c>
      <c r="QM50" s="17" t="s">
        <v>438</v>
      </c>
      <c r="QN50" s="17" t="s">
        <v>438</v>
      </c>
      <c r="QO50" s="17" t="s">
        <v>487</v>
      </c>
      <c r="QP50" s="17" t="s">
        <v>438</v>
      </c>
      <c r="QQ50" s="17" t="s">
        <v>488</v>
      </c>
      <c r="QR50" s="17" t="s">
        <v>438</v>
      </c>
      <c r="QS50" s="17" t="s">
        <v>438</v>
      </c>
      <c r="QT50" s="17" t="s">
        <v>489</v>
      </c>
      <c r="QU50" s="17" t="s">
        <v>490</v>
      </c>
      <c r="QV50" s="17" t="s">
        <v>425</v>
      </c>
      <c r="QW50" s="17" t="s">
        <v>491</v>
      </c>
      <c r="QX50" s="17" t="s">
        <v>519</v>
      </c>
      <c r="QY50" s="17" t="s">
        <v>438</v>
      </c>
      <c r="QZ50" s="17" t="s">
        <v>438</v>
      </c>
      <c r="RA50" s="17" t="s">
        <v>449</v>
      </c>
      <c r="RB50" s="17" t="s">
        <v>449</v>
      </c>
    </row>
    <row r="51" spans="1:470" outlineLevel="2" x14ac:dyDescent="0.25">
      <c r="A51" s="17" t="s">
        <v>425</v>
      </c>
      <c r="B51" s="17" t="s">
        <v>957</v>
      </c>
      <c r="C51" s="17" t="s">
        <v>427</v>
      </c>
      <c r="D51" s="17" t="s">
        <v>428</v>
      </c>
      <c r="E51" s="17" t="s">
        <v>958</v>
      </c>
      <c r="F51" s="17" t="s">
        <v>959</v>
      </c>
      <c r="G51" s="17">
        <v>9101</v>
      </c>
      <c r="H51" s="18">
        <v>0</v>
      </c>
      <c r="I51" s="19">
        <v>44834</v>
      </c>
      <c r="J51" s="20">
        <v>526</v>
      </c>
      <c r="K51" s="18">
        <v>435744.78</v>
      </c>
      <c r="L51" s="18">
        <v>435744.78</v>
      </c>
      <c r="M51" s="18">
        <v>431661.9</v>
      </c>
      <c r="N51" s="18">
        <v>431661.9</v>
      </c>
      <c r="O51" s="18">
        <v>431661.9</v>
      </c>
      <c r="P51" s="18">
        <v>431661.9</v>
      </c>
      <c r="Q51" s="18">
        <v>0</v>
      </c>
      <c r="R51" s="18">
        <v>-4082.88</v>
      </c>
      <c r="S51" s="18">
        <v>0</v>
      </c>
      <c r="T51" s="17" t="s">
        <v>431</v>
      </c>
      <c r="U51" s="17" t="s">
        <v>432</v>
      </c>
      <c r="V51" s="17" t="s">
        <v>960</v>
      </c>
      <c r="W51" s="17" t="s">
        <v>961</v>
      </c>
      <c r="X51" s="17" t="s">
        <v>435</v>
      </c>
      <c r="Y51" s="17" t="s">
        <v>436</v>
      </c>
      <c r="Z51" s="17" t="s">
        <v>437</v>
      </c>
      <c r="AA51" s="17" t="s">
        <v>431</v>
      </c>
      <c r="AB51" s="17" t="s">
        <v>438</v>
      </c>
      <c r="AC51" s="17" t="s">
        <v>438</v>
      </c>
      <c r="AD51" s="17" t="s">
        <v>438</v>
      </c>
      <c r="AE51" s="17" t="s">
        <v>438</v>
      </c>
      <c r="AF51" s="17" t="s">
        <v>439</v>
      </c>
      <c r="AG51" s="17" t="s">
        <v>438</v>
      </c>
      <c r="AH51" s="17" t="s">
        <v>438</v>
      </c>
      <c r="AI51" s="17" t="s">
        <v>440</v>
      </c>
      <c r="AJ51" s="17" t="s">
        <v>441</v>
      </c>
      <c r="AK51" s="17" t="s">
        <v>442</v>
      </c>
      <c r="AL51" s="18">
        <v>0</v>
      </c>
      <c r="AM51" s="17" t="s">
        <v>438</v>
      </c>
      <c r="AN51" s="21">
        <v>0</v>
      </c>
      <c r="AO51" s="17" t="s">
        <v>438</v>
      </c>
      <c r="AP51" s="21">
        <v>0</v>
      </c>
      <c r="AQ51" s="17" t="s">
        <v>438</v>
      </c>
      <c r="AR51" s="22" t="s">
        <v>443</v>
      </c>
      <c r="AS51" s="17" t="s">
        <v>438</v>
      </c>
      <c r="AT51" s="17" t="s">
        <v>438</v>
      </c>
      <c r="AU51" s="17" t="s">
        <v>438</v>
      </c>
      <c r="AV51" s="17" t="s">
        <v>438</v>
      </c>
      <c r="AW51" s="17" t="s">
        <v>438</v>
      </c>
      <c r="AX51" s="17" t="s">
        <v>962</v>
      </c>
      <c r="AY51" s="17" t="s">
        <v>437</v>
      </c>
      <c r="AZ51" s="17" t="s">
        <v>445</v>
      </c>
      <c r="BA51" s="18">
        <v>0</v>
      </c>
      <c r="BB51" s="21">
        <v>0</v>
      </c>
      <c r="BC51" s="21">
        <v>0</v>
      </c>
      <c r="BD51" s="17" t="s">
        <v>438</v>
      </c>
      <c r="BE51" s="21">
        <v>0</v>
      </c>
      <c r="BF51" s="17" t="s">
        <v>446</v>
      </c>
      <c r="BG51" s="20">
        <v>0</v>
      </c>
      <c r="BH51" s="20">
        <v>0</v>
      </c>
      <c r="BI51" s="18">
        <v>-0.95</v>
      </c>
      <c r="BJ51" s="17" t="s">
        <v>447</v>
      </c>
      <c r="BK51" s="17" t="s">
        <v>438</v>
      </c>
      <c r="BL51" s="19"/>
      <c r="BM51" s="17" t="s">
        <v>448</v>
      </c>
      <c r="BN51" s="23">
        <v>0</v>
      </c>
      <c r="BO51" s="17" t="s">
        <v>438</v>
      </c>
      <c r="BP51" s="17" t="s">
        <v>438</v>
      </c>
      <c r="BQ51" s="17" t="s">
        <v>438</v>
      </c>
      <c r="BR51" s="17" t="s">
        <v>436</v>
      </c>
      <c r="BS51" s="19"/>
      <c r="BT51" s="19"/>
      <c r="BU51" s="17" t="s">
        <v>438</v>
      </c>
      <c r="BV51" s="19"/>
      <c r="BW51" s="17" t="s">
        <v>438</v>
      </c>
      <c r="BX51" s="17" t="s">
        <v>438</v>
      </c>
      <c r="BY51" s="17" t="s">
        <v>438</v>
      </c>
      <c r="BZ51" s="17" t="s">
        <v>438</v>
      </c>
      <c r="CA51" s="17" t="s">
        <v>438</v>
      </c>
      <c r="CB51" s="17" t="s">
        <v>438</v>
      </c>
      <c r="CC51" s="17" t="s">
        <v>437</v>
      </c>
      <c r="CD51" s="17" t="s">
        <v>438</v>
      </c>
      <c r="CE51" s="17" t="s">
        <v>438</v>
      </c>
      <c r="CF51" s="18">
        <v>49662896.729999997</v>
      </c>
      <c r="CG51" s="18">
        <v>0</v>
      </c>
      <c r="CH51" s="18">
        <v>0</v>
      </c>
      <c r="CI51" s="17" t="s">
        <v>438</v>
      </c>
      <c r="CJ51" s="17" t="s">
        <v>436</v>
      </c>
      <c r="CK51" s="17" t="s">
        <v>438</v>
      </c>
      <c r="CL51" s="18">
        <v>435744.78</v>
      </c>
      <c r="CM51" s="17" t="s">
        <v>438</v>
      </c>
      <c r="CN51" s="18">
        <v>0</v>
      </c>
      <c r="CO51" s="18">
        <v>0</v>
      </c>
      <c r="CP51" s="17" t="s">
        <v>449</v>
      </c>
      <c r="CQ51" s="20">
        <v>0</v>
      </c>
      <c r="CR51" s="18">
        <v>435744.78</v>
      </c>
      <c r="CS51" s="18">
        <v>0</v>
      </c>
      <c r="CT51" s="17" t="s">
        <v>449</v>
      </c>
      <c r="CU51" s="17" t="s">
        <v>438</v>
      </c>
      <c r="CV51" s="18">
        <v>0</v>
      </c>
      <c r="CW51" s="17" t="s">
        <v>438</v>
      </c>
      <c r="CX51" s="18">
        <v>0</v>
      </c>
      <c r="CY51" s="17" t="s">
        <v>438</v>
      </c>
      <c r="CZ51" s="17" t="s">
        <v>449</v>
      </c>
      <c r="DA51" s="17" t="s">
        <v>438</v>
      </c>
      <c r="DB51" s="18">
        <v>0</v>
      </c>
      <c r="DC51" s="18">
        <v>2</v>
      </c>
      <c r="DD51" s="17" t="s">
        <v>449</v>
      </c>
      <c r="DE51" s="17" t="s">
        <v>450</v>
      </c>
      <c r="DF51" s="19">
        <v>44823</v>
      </c>
      <c r="DG51" s="18">
        <v>435744.78</v>
      </c>
      <c r="DH51" s="19"/>
      <c r="DI51" s="18">
        <v>0</v>
      </c>
      <c r="DJ51" s="17" t="s">
        <v>447</v>
      </c>
      <c r="DK51" s="17" t="s">
        <v>449</v>
      </c>
      <c r="DL51" s="17" t="s">
        <v>451</v>
      </c>
      <c r="DM51" s="18">
        <v>435744.78</v>
      </c>
      <c r="DN51" s="17" t="s">
        <v>449</v>
      </c>
      <c r="DO51" s="17" t="s">
        <v>438</v>
      </c>
      <c r="DP51" s="18">
        <v>0</v>
      </c>
      <c r="DQ51" s="19"/>
      <c r="DR51" s="18">
        <v>0</v>
      </c>
      <c r="DS51" s="17" t="s">
        <v>452</v>
      </c>
      <c r="DT51" s="17" t="s">
        <v>449</v>
      </c>
      <c r="DU51" s="17" t="s">
        <v>453</v>
      </c>
      <c r="DV51" s="18">
        <v>0</v>
      </c>
      <c r="DW51" s="17" t="s">
        <v>454</v>
      </c>
      <c r="DX51" s="17" t="s">
        <v>449</v>
      </c>
      <c r="DY51" s="17" t="s">
        <v>455</v>
      </c>
      <c r="DZ51" s="18">
        <v>0</v>
      </c>
      <c r="EA51" s="17" t="s">
        <v>456</v>
      </c>
      <c r="EB51" s="18">
        <v>0</v>
      </c>
      <c r="EC51" s="17" t="s">
        <v>438</v>
      </c>
      <c r="ED51" s="18">
        <v>0</v>
      </c>
      <c r="EE51" s="17" t="s">
        <v>438</v>
      </c>
      <c r="EF51" s="17" t="s">
        <v>449</v>
      </c>
      <c r="EG51" s="19">
        <v>44816</v>
      </c>
      <c r="EH51" s="18">
        <v>0</v>
      </c>
      <c r="EI51" s="17" t="s">
        <v>438</v>
      </c>
      <c r="EJ51" s="17" t="s">
        <v>449</v>
      </c>
      <c r="EK51" s="17" t="s">
        <v>457</v>
      </c>
      <c r="EL51" s="18">
        <v>0</v>
      </c>
      <c r="EM51" s="24">
        <v>0</v>
      </c>
      <c r="EN51" s="18">
        <v>0</v>
      </c>
      <c r="EO51" s="17" t="s">
        <v>458</v>
      </c>
      <c r="EP51" s="17" t="s">
        <v>449</v>
      </c>
      <c r="EQ51" s="20">
        <v>0.86918399999999996</v>
      </c>
      <c r="ER51" s="18">
        <v>0</v>
      </c>
      <c r="ES51" s="20">
        <v>0</v>
      </c>
      <c r="ET51" s="17" t="s">
        <v>449</v>
      </c>
      <c r="EU51" s="18">
        <v>0</v>
      </c>
      <c r="EV51" s="18">
        <v>0</v>
      </c>
      <c r="EW51" s="20">
        <v>0.86918399999999996</v>
      </c>
      <c r="EX51" s="18">
        <v>0</v>
      </c>
      <c r="EY51" s="18">
        <v>159389135.09</v>
      </c>
      <c r="EZ51" s="17" t="s">
        <v>438</v>
      </c>
      <c r="FA51" s="18">
        <v>0</v>
      </c>
      <c r="FB51" s="18">
        <v>0</v>
      </c>
      <c r="FC51" s="17" t="s">
        <v>436</v>
      </c>
      <c r="FD51" s="17" t="s">
        <v>438</v>
      </c>
      <c r="FE51" s="17" t="s">
        <v>459</v>
      </c>
      <c r="FF51" s="18">
        <v>0</v>
      </c>
      <c r="FG51" s="17" t="s">
        <v>459</v>
      </c>
      <c r="FH51" s="17" t="s">
        <v>460</v>
      </c>
      <c r="FI51" s="18">
        <v>0</v>
      </c>
      <c r="FJ51" s="17" t="s">
        <v>461</v>
      </c>
      <c r="FK51" s="17" t="s">
        <v>449</v>
      </c>
      <c r="FL51" s="19"/>
      <c r="FM51" s="18">
        <v>435744.78</v>
      </c>
      <c r="FN51" s="19"/>
      <c r="FO51" s="17" t="s">
        <v>449</v>
      </c>
      <c r="FP51" s="17" t="s">
        <v>428</v>
      </c>
      <c r="FQ51" s="18">
        <v>0</v>
      </c>
      <c r="FR51" s="17" t="s">
        <v>457</v>
      </c>
      <c r="FS51" s="18">
        <v>0</v>
      </c>
      <c r="FT51" s="17" t="s">
        <v>457</v>
      </c>
      <c r="FU51" s="17" t="s">
        <v>449</v>
      </c>
      <c r="FV51" s="24">
        <v>0</v>
      </c>
      <c r="FW51" s="18">
        <v>0</v>
      </c>
      <c r="FX51" s="24">
        <v>0</v>
      </c>
      <c r="FY51" s="17" t="s">
        <v>438</v>
      </c>
      <c r="FZ51" s="18">
        <v>0</v>
      </c>
      <c r="GA51" s="19"/>
      <c r="GB51" s="18">
        <v>0</v>
      </c>
      <c r="GC51" s="17" t="s">
        <v>438</v>
      </c>
      <c r="GD51" s="18">
        <v>0</v>
      </c>
      <c r="GE51" s="17" t="s">
        <v>438</v>
      </c>
      <c r="GF51" s="18">
        <v>0</v>
      </c>
      <c r="GG51" s="17" t="s">
        <v>438</v>
      </c>
      <c r="GH51" s="18">
        <v>0</v>
      </c>
      <c r="GI51" s="17" t="s">
        <v>438</v>
      </c>
      <c r="GJ51" s="18">
        <v>0</v>
      </c>
      <c r="GK51" s="18">
        <v>0</v>
      </c>
      <c r="GL51" s="18">
        <v>-4082.88</v>
      </c>
      <c r="GM51" s="18">
        <v>0</v>
      </c>
      <c r="GN51" s="18">
        <v>0</v>
      </c>
      <c r="GO51" s="25">
        <v>0</v>
      </c>
      <c r="GP51" s="17" t="s">
        <v>449</v>
      </c>
      <c r="GQ51" s="25">
        <v>0</v>
      </c>
      <c r="GR51" s="18">
        <v>0</v>
      </c>
      <c r="GS51" s="20">
        <v>0</v>
      </c>
      <c r="GT51" s="18">
        <v>4082.88</v>
      </c>
      <c r="GU51" s="20">
        <v>0</v>
      </c>
      <c r="GV51" s="18">
        <v>-4082.88</v>
      </c>
      <c r="GW51" s="17" t="s">
        <v>963</v>
      </c>
      <c r="GX51" s="17" t="s">
        <v>449</v>
      </c>
      <c r="GY51" s="17" t="s">
        <v>964</v>
      </c>
      <c r="GZ51" s="18">
        <v>0</v>
      </c>
      <c r="HA51" s="17" t="s">
        <v>438</v>
      </c>
      <c r="HB51" s="18">
        <v>4082.88</v>
      </c>
      <c r="HC51" s="17" t="s">
        <v>438</v>
      </c>
      <c r="HD51" s="18">
        <v>0</v>
      </c>
      <c r="HE51" s="17" t="s">
        <v>438</v>
      </c>
      <c r="HF51" s="17" t="s">
        <v>449</v>
      </c>
      <c r="HG51" s="17" t="s">
        <v>464</v>
      </c>
      <c r="HH51" s="18">
        <v>0</v>
      </c>
      <c r="HI51" s="17" t="s">
        <v>438</v>
      </c>
      <c r="HJ51" s="18">
        <v>0</v>
      </c>
      <c r="HK51" s="17" t="s">
        <v>465</v>
      </c>
      <c r="HL51" s="18">
        <v>0</v>
      </c>
      <c r="HM51" s="20">
        <v>0</v>
      </c>
      <c r="HN51" s="17" t="s">
        <v>449</v>
      </c>
      <c r="HO51" s="17" t="s">
        <v>438</v>
      </c>
      <c r="HP51" s="18">
        <v>0</v>
      </c>
      <c r="HQ51" s="17" t="s">
        <v>438</v>
      </c>
      <c r="HR51" s="18">
        <v>0</v>
      </c>
      <c r="HS51" s="17" t="s">
        <v>438</v>
      </c>
      <c r="HT51" s="18">
        <v>0</v>
      </c>
      <c r="HU51" s="17" t="s">
        <v>438</v>
      </c>
      <c r="HV51" s="17" t="s">
        <v>449</v>
      </c>
      <c r="HW51" s="17" t="s">
        <v>438</v>
      </c>
      <c r="HX51" s="18">
        <v>0</v>
      </c>
      <c r="HY51" s="20">
        <v>0</v>
      </c>
      <c r="HZ51" s="18">
        <v>0</v>
      </c>
      <c r="IA51" s="20">
        <v>0</v>
      </c>
      <c r="IB51" s="18">
        <v>0</v>
      </c>
      <c r="IC51" s="17" t="s">
        <v>466</v>
      </c>
      <c r="ID51" s="18">
        <v>0</v>
      </c>
      <c r="IE51" s="20">
        <v>0</v>
      </c>
      <c r="IF51" s="17" t="s">
        <v>449</v>
      </c>
      <c r="IG51" s="24">
        <v>0</v>
      </c>
      <c r="IH51" s="18">
        <v>0</v>
      </c>
      <c r="II51" s="17" t="s">
        <v>438</v>
      </c>
      <c r="IJ51" s="18">
        <v>0</v>
      </c>
      <c r="IK51" s="17" t="s">
        <v>438</v>
      </c>
      <c r="IL51" s="18">
        <v>0</v>
      </c>
      <c r="IM51" s="17" t="s">
        <v>438</v>
      </c>
      <c r="IN51" s="17" t="s">
        <v>449</v>
      </c>
      <c r="IO51" s="17" t="s">
        <v>438</v>
      </c>
      <c r="IP51" s="18">
        <v>0</v>
      </c>
      <c r="IQ51" s="17" t="s">
        <v>438</v>
      </c>
      <c r="IR51" s="18">
        <v>0</v>
      </c>
      <c r="IS51" s="17" t="s">
        <v>438</v>
      </c>
      <c r="IT51" s="18">
        <v>0</v>
      </c>
      <c r="IU51" s="17" t="s">
        <v>438</v>
      </c>
      <c r="IV51" s="17" t="s">
        <v>449</v>
      </c>
      <c r="IW51" s="17" t="s">
        <v>438</v>
      </c>
      <c r="IX51" s="18">
        <v>0</v>
      </c>
      <c r="IY51" s="17" t="s">
        <v>438</v>
      </c>
      <c r="IZ51" s="18">
        <v>0</v>
      </c>
      <c r="JA51" s="17" t="s">
        <v>467</v>
      </c>
      <c r="JB51" s="18">
        <v>0</v>
      </c>
      <c r="JC51" s="17" t="s">
        <v>468</v>
      </c>
      <c r="JD51" s="17" t="s">
        <v>449</v>
      </c>
      <c r="JE51" s="18">
        <v>0</v>
      </c>
      <c r="JF51" s="19"/>
      <c r="JG51" s="17" t="s">
        <v>449</v>
      </c>
      <c r="JH51" s="19"/>
      <c r="JI51" s="18">
        <v>0</v>
      </c>
      <c r="JJ51" s="17" t="s">
        <v>438</v>
      </c>
      <c r="JK51" s="17" t="s">
        <v>449</v>
      </c>
      <c r="JL51" s="17" t="s">
        <v>438</v>
      </c>
      <c r="JM51" s="18">
        <v>0</v>
      </c>
      <c r="JN51" s="26">
        <v>0</v>
      </c>
      <c r="JO51" s="17" t="s">
        <v>449</v>
      </c>
      <c r="JP51" s="20">
        <v>828.41212900000005</v>
      </c>
      <c r="JQ51" s="18">
        <v>0</v>
      </c>
      <c r="JR51" s="17" t="s">
        <v>449</v>
      </c>
      <c r="JS51" s="17" t="s">
        <v>438</v>
      </c>
      <c r="JT51" s="17" t="s">
        <v>438</v>
      </c>
      <c r="JU51" s="18">
        <v>0</v>
      </c>
      <c r="JV51" s="17" t="s">
        <v>438</v>
      </c>
      <c r="JW51" s="17" t="s">
        <v>449</v>
      </c>
      <c r="JX51" s="24">
        <v>0</v>
      </c>
      <c r="JY51" s="18">
        <v>431661.9</v>
      </c>
      <c r="JZ51" s="19"/>
      <c r="KA51" s="17" t="s">
        <v>449</v>
      </c>
      <c r="KB51" s="26">
        <v>0</v>
      </c>
      <c r="KC51" s="18">
        <v>431661.9</v>
      </c>
      <c r="KD51" s="25">
        <v>0</v>
      </c>
      <c r="KE51" s="18">
        <v>0</v>
      </c>
      <c r="KF51" s="25">
        <v>0</v>
      </c>
      <c r="KG51" s="17" t="s">
        <v>449</v>
      </c>
      <c r="KH51" s="25">
        <v>0</v>
      </c>
      <c r="KI51" s="18">
        <v>431661.9</v>
      </c>
      <c r="KJ51" s="26">
        <v>0</v>
      </c>
      <c r="KK51" s="17" t="s">
        <v>449</v>
      </c>
      <c r="KL51" s="25">
        <v>0</v>
      </c>
      <c r="KM51" s="18">
        <v>0</v>
      </c>
      <c r="KN51" s="25">
        <v>0</v>
      </c>
      <c r="KO51" s="18">
        <v>0</v>
      </c>
      <c r="KP51" s="25">
        <v>0</v>
      </c>
      <c r="KQ51" s="17" t="s">
        <v>438</v>
      </c>
      <c r="KR51" s="17" t="s">
        <v>965</v>
      </c>
      <c r="KS51" s="18">
        <v>0</v>
      </c>
      <c r="KT51" s="17" t="s">
        <v>966</v>
      </c>
      <c r="KU51" s="17" t="s">
        <v>438</v>
      </c>
      <c r="KV51" s="17" t="s">
        <v>438</v>
      </c>
      <c r="KW51" s="18">
        <v>0</v>
      </c>
      <c r="KX51" s="17" t="s">
        <v>438</v>
      </c>
      <c r="KY51" s="18">
        <v>0</v>
      </c>
      <c r="KZ51" s="17" t="s">
        <v>438</v>
      </c>
      <c r="LA51" s="17" t="s">
        <v>438</v>
      </c>
      <c r="LB51" s="17" t="s">
        <v>438</v>
      </c>
      <c r="LC51" s="18">
        <v>0</v>
      </c>
      <c r="LD51" s="17" t="s">
        <v>438</v>
      </c>
      <c r="LE51" s="17" t="s">
        <v>438</v>
      </c>
      <c r="LF51" s="17" t="s">
        <v>438</v>
      </c>
      <c r="LG51" s="18">
        <v>0</v>
      </c>
      <c r="LH51" s="17" t="s">
        <v>438</v>
      </c>
      <c r="LI51" s="18">
        <v>0</v>
      </c>
      <c r="LJ51" s="17" t="s">
        <v>438</v>
      </c>
      <c r="LK51" s="17" t="s">
        <v>438</v>
      </c>
      <c r="LL51" s="17" t="s">
        <v>438</v>
      </c>
      <c r="LM51" s="18">
        <v>0</v>
      </c>
      <c r="LN51" s="17" t="s">
        <v>438</v>
      </c>
      <c r="LO51" s="17" t="s">
        <v>438</v>
      </c>
      <c r="LP51" s="17" t="s">
        <v>438</v>
      </c>
      <c r="LQ51" s="18">
        <v>0</v>
      </c>
      <c r="LR51" s="18">
        <v>0</v>
      </c>
      <c r="LS51" s="17" t="s">
        <v>438</v>
      </c>
      <c r="LT51" s="20">
        <v>0</v>
      </c>
      <c r="LU51" s="18">
        <v>0</v>
      </c>
      <c r="LV51" s="18">
        <v>0</v>
      </c>
      <c r="LW51" s="17" t="s">
        <v>449</v>
      </c>
      <c r="LX51" s="17" t="s">
        <v>438</v>
      </c>
      <c r="LY51" s="18">
        <v>0</v>
      </c>
      <c r="LZ51" s="19">
        <v>44834</v>
      </c>
      <c r="MA51" s="17" t="s">
        <v>449</v>
      </c>
      <c r="MB51" s="17" t="s">
        <v>438</v>
      </c>
      <c r="MC51" s="18">
        <v>0</v>
      </c>
      <c r="MD51" s="19"/>
      <c r="ME51" s="17" t="s">
        <v>449</v>
      </c>
      <c r="MF51" s="23">
        <v>0</v>
      </c>
      <c r="MG51" s="18">
        <v>0</v>
      </c>
      <c r="MH51" s="17" t="s">
        <v>438</v>
      </c>
      <c r="MI51" s="17" t="s">
        <v>449</v>
      </c>
      <c r="MJ51" s="17" t="s">
        <v>438</v>
      </c>
      <c r="MK51" s="18">
        <v>0</v>
      </c>
      <c r="ML51" s="17" t="s">
        <v>438</v>
      </c>
      <c r="MM51" s="18">
        <v>0</v>
      </c>
      <c r="MN51" s="17" t="s">
        <v>471</v>
      </c>
      <c r="MO51" s="17" t="s">
        <v>449</v>
      </c>
      <c r="MP51" s="17" t="s">
        <v>438</v>
      </c>
      <c r="MQ51" s="18">
        <v>0</v>
      </c>
      <c r="MR51" s="17" t="s">
        <v>438</v>
      </c>
      <c r="MS51" s="17" t="s">
        <v>449</v>
      </c>
      <c r="MT51" s="17" t="s">
        <v>438</v>
      </c>
      <c r="MU51" s="18">
        <v>0</v>
      </c>
      <c r="MV51" s="17" t="s">
        <v>438</v>
      </c>
      <c r="MW51" s="18">
        <v>0</v>
      </c>
      <c r="MX51" s="17" t="s">
        <v>438</v>
      </c>
      <c r="MY51" s="17" t="s">
        <v>438</v>
      </c>
      <c r="MZ51" s="18">
        <v>0</v>
      </c>
      <c r="NA51" s="17" t="s">
        <v>472</v>
      </c>
      <c r="NB51" s="17" t="s">
        <v>438</v>
      </c>
      <c r="NC51" s="18">
        <v>431661.9</v>
      </c>
      <c r="ND51" s="18">
        <v>0</v>
      </c>
      <c r="NE51" s="18">
        <v>431661.9</v>
      </c>
      <c r="NF51" s="17" t="s">
        <v>438</v>
      </c>
      <c r="NG51" s="18">
        <v>431661.9</v>
      </c>
      <c r="NH51" s="18">
        <v>0</v>
      </c>
      <c r="NI51" s="18">
        <v>0</v>
      </c>
      <c r="NJ51" s="17" t="s">
        <v>438</v>
      </c>
      <c r="NK51" s="18">
        <v>-4082.88</v>
      </c>
      <c r="NL51" s="18">
        <v>0</v>
      </c>
      <c r="NM51" s="18">
        <v>-4082.88</v>
      </c>
      <c r="NN51" s="17" t="s">
        <v>438</v>
      </c>
      <c r="NO51" s="17" t="s">
        <v>473</v>
      </c>
      <c r="NP51" s="18">
        <v>0</v>
      </c>
      <c r="NQ51" s="20">
        <v>0</v>
      </c>
      <c r="NR51" s="17" t="s">
        <v>438</v>
      </c>
      <c r="NS51" s="20">
        <v>0</v>
      </c>
      <c r="NT51" s="18">
        <v>0</v>
      </c>
      <c r="NU51" s="18">
        <v>0</v>
      </c>
      <c r="NV51" s="17" t="s">
        <v>438</v>
      </c>
      <c r="NW51" s="18">
        <v>0</v>
      </c>
      <c r="NX51" s="18">
        <v>0</v>
      </c>
      <c r="NY51" s="17" t="s">
        <v>438</v>
      </c>
      <c r="NZ51" s="17" t="s">
        <v>438</v>
      </c>
      <c r="OA51" s="18">
        <v>431661.9</v>
      </c>
      <c r="OB51" s="18">
        <v>0</v>
      </c>
      <c r="OC51" s="17" t="s">
        <v>438</v>
      </c>
      <c r="OD51" s="17" t="s">
        <v>438</v>
      </c>
      <c r="OE51" s="17" t="s">
        <v>438</v>
      </c>
      <c r="OF51" s="18">
        <v>0</v>
      </c>
      <c r="OG51" s="17" t="s">
        <v>438</v>
      </c>
      <c r="OH51" s="17" t="s">
        <v>438</v>
      </c>
      <c r="OI51" s="17" t="s">
        <v>438</v>
      </c>
      <c r="OJ51" s="18">
        <v>0</v>
      </c>
      <c r="OK51" s="17" t="s">
        <v>438</v>
      </c>
      <c r="OL51" s="17" t="s">
        <v>438</v>
      </c>
      <c r="OM51" s="17" t="s">
        <v>438</v>
      </c>
      <c r="ON51" s="18">
        <v>0</v>
      </c>
      <c r="OO51" s="17" t="s">
        <v>438</v>
      </c>
      <c r="OP51" s="17" t="s">
        <v>438</v>
      </c>
      <c r="OQ51" s="17" t="s">
        <v>474</v>
      </c>
      <c r="OR51" s="18">
        <v>0</v>
      </c>
      <c r="OS51" s="17" t="s">
        <v>438</v>
      </c>
      <c r="OT51" s="17" t="s">
        <v>438</v>
      </c>
      <c r="OU51" s="17" t="s">
        <v>438</v>
      </c>
      <c r="OV51" s="18">
        <v>0</v>
      </c>
      <c r="OW51" s="17" t="s">
        <v>438</v>
      </c>
      <c r="OX51" s="17" t="s">
        <v>438</v>
      </c>
      <c r="OY51" s="17" t="s">
        <v>427</v>
      </c>
      <c r="OZ51" s="18">
        <v>0</v>
      </c>
      <c r="PA51" s="18">
        <v>0</v>
      </c>
      <c r="PB51" s="18">
        <v>0</v>
      </c>
      <c r="PC51" s="21">
        <v>1</v>
      </c>
      <c r="PD51" s="17" t="s">
        <v>438</v>
      </c>
      <c r="PE51" s="17" t="s">
        <v>438</v>
      </c>
      <c r="PF51" s="17" t="s">
        <v>475</v>
      </c>
      <c r="PG51" s="17" t="s">
        <v>476</v>
      </c>
      <c r="PH51" s="17" t="s">
        <v>477</v>
      </c>
      <c r="PI51" s="17" t="s">
        <v>478</v>
      </c>
      <c r="PJ51" s="17" t="s">
        <v>436</v>
      </c>
      <c r="PK51" s="17" t="s">
        <v>437</v>
      </c>
      <c r="PL51" s="17" t="s">
        <v>967</v>
      </c>
      <c r="PM51" s="17" t="s">
        <v>968</v>
      </c>
      <c r="PN51" s="17" t="s">
        <v>481</v>
      </c>
      <c r="PO51" s="17" t="s">
        <v>482</v>
      </c>
      <c r="PP51" s="17" t="s">
        <v>963</v>
      </c>
      <c r="PQ51" s="17" t="s">
        <v>438</v>
      </c>
      <c r="PR51" s="19"/>
      <c r="PS51" s="19"/>
      <c r="PT51" s="17" t="s">
        <v>483</v>
      </c>
      <c r="PU51" s="17" t="s">
        <v>484</v>
      </c>
      <c r="PV51" s="20">
        <v>820.65</v>
      </c>
      <c r="PW51" s="18">
        <v>431661.9</v>
      </c>
      <c r="PX51" s="17" t="s">
        <v>449</v>
      </c>
      <c r="PY51" s="17" t="s">
        <v>449</v>
      </c>
      <c r="PZ51" s="18">
        <v>431661.9</v>
      </c>
      <c r="QA51" s="17" t="s">
        <v>449</v>
      </c>
      <c r="QB51" s="20">
        <v>828.41212900000005</v>
      </c>
      <c r="QC51" s="17" t="s">
        <v>449</v>
      </c>
      <c r="QD51" s="20">
        <v>820.65</v>
      </c>
      <c r="QE51" s="17" t="s">
        <v>449</v>
      </c>
      <c r="QF51" s="17" t="s">
        <v>485</v>
      </c>
      <c r="QG51" s="20">
        <v>828.41212900000005</v>
      </c>
      <c r="QH51" s="17" t="s">
        <v>449</v>
      </c>
      <c r="QI51" s="20">
        <v>820.65</v>
      </c>
      <c r="QJ51" s="17" t="s">
        <v>449</v>
      </c>
      <c r="QK51" s="17" t="s">
        <v>486</v>
      </c>
      <c r="QL51" s="17" t="s">
        <v>438</v>
      </c>
      <c r="QM51" s="17" t="s">
        <v>438</v>
      </c>
      <c r="QN51" s="17" t="s">
        <v>438</v>
      </c>
      <c r="QO51" s="17" t="s">
        <v>487</v>
      </c>
      <c r="QP51" s="17" t="s">
        <v>438</v>
      </c>
      <c r="QQ51" s="17" t="s">
        <v>488</v>
      </c>
      <c r="QR51" s="17" t="s">
        <v>438</v>
      </c>
      <c r="QS51" s="17" t="s">
        <v>438</v>
      </c>
      <c r="QT51" s="17" t="s">
        <v>489</v>
      </c>
      <c r="QU51" s="17" t="s">
        <v>490</v>
      </c>
      <c r="QV51" s="17" t="s">
        <v>425</v>
      </c>
      <c r="QW51" s="17" t="s">
        <v>491</v>
      </c>
      <c r="QX51" s="17" t="s">
        <v>964</v>
      </c>
      <c r="QY51" s="17" t="s">
        <v>438</v>
      </c>
      <c r="QZ51" s="17" t="s">
        <v>438</v>
      </c>
      <c r="RA51" s="17" t="s">
        <v>449</v>
      </c>
      <c r="RB51" s="17" t="s">
        <v>449</v>
      </c>
    </row>
    <row r="52" spans="1:470" outlineLevel="2" x14ac:dyDescent="0.25">
      <c r="A52" s="17" t="s">
        <v>425</v>
      </c>
      <c r="B52" s="17" t="s">
        <v>969</v>
      </c>
      <c r="C52" s="17" t="s">
        <v>427</v>
      </c>
      <c r="D52" s="17" t="s">
        <v>428</v>
      </c>
      <c r="E52" s="17" t="s">
        <v>970</v>
      </c>
      <c r="F52" s="17" t="s">
        <v>971</v>
      </c>
      <c r="G52" s="17">
        <v>9101</v>
      </c>
      <c r="H52" s="18">
        <v>0</v>
      </c>
      <c r="I52" s="19">
        <v>44834</v>
      </c>
      <c r="J52" s="20">
        <v>101</v>
      </c>
      <c r="K52" s="18">
        <v>256230.39</v>
      </c>
      <c r="L52" s="18">
        <v>256230.39</v>
      </c>
      <c r="M52" s="18">
        <v>252848.45</v>
      </c>
      <c r="N52" s="18">
        <v>252848.45</v>
      </c>
      <c r="O52" s="18">
        <v>252848.45</v>
      </c>
      <c r="P52" s="18">
        <v>252848.45</v>
      </c>
      <c r="Q52" s="18">
        <v>0</v>
      </c>
      <c r="R52" s="18">
        <v>-3381.94</v>
      </c>
      <c r="S52" s="18">
        <v>0</v>
      </c>
      <c r="T52" s="17" t="s">
        <v>431</v>
      </c>
      <c r="U52" s="17" t="s">
        <v>432</v>
      </c>
      <c r="V52" s="17" t="s">
        <v>972</v>
      </c>
      <c r="W52" s="17" t="s">
        <v>973</v>
      </c>
      <c r="X52" s="17" t="s">
        <v>435</v>
      </c>
      <c r="Y52" s="17" t="s">
        <v>436</v>
      </c>
      <c r="Z52" s="17" t="s">
        <v>437</v>
      </c>
      <c r="AA52" s="17" t="s">
        <v>431</v>
      </c>
      <c r="AB52" s="17" t="s">
        <v>438</v>
      </c>
      <c r="AC52" s="17" t="s">
        <v>438</v>
      </c>
      <c r="AD52" s="17" t="s">
        <v>438</v>
      </c>
      <c r="AE52" s="17" t="s">
        <v>438</v>
      </c>
      <c r="AF52" s="17" t="s">
        <v>439</v>
      </c>
      <c r="AG52" s="17" t="s">
        <v>438</v>
      </c>
      <c r="AH52" s="17" t="s">
        <v>438</v>
      </c>
      <c r="AI52" s="17" t="s">
        <v>440</v>
      </c>
      <c r="AJ52" s="17" t="s">
        <v>441</v>
      </c>
      <c r="AK52" s="17" t="s">
        <v>442</v>
      </c>
      <c r="AL52" s="18">
        <v>0</v>
      </c>
      <c r="AM52" s="17" t="s">
        <v>438</v>
      </c>
      <c r="AN52" s="21">
        <v>0</v>
      </c>
      <c r="AO52" s="17" t="s">
        <v>438</v>
      </c>
      <c r="AP52" s="21">
        <v>0</v>
      </c>
      <c r="AQ52" s="17" t="s">
        <v>438</v>
      </c>
      <c r="AR52" s="22" t="s">
        <v>443</v>
      </c>
      <c r="AS52" s="17" t="s">
        <v>438</v>
      </c>
      <c r="AT52" s="17" t="s">
        <v>438</v>
      </c>
      <c r="AU52" s="17" t="s">
        <v>438</v>
      </c>
      <c r="AV52" s="17" t="s">
        <v>438</v>
      </c>
      <c r="AW52" s="17" t="s">
        <v>438</v>
      </c>
      <c r="AX52" s="17" t="s">
        <v>974</v>
      </c>
      <c r="AY52" s="17" t="s">
        <v>437</v>
      </c>
      <c r="AZ52" s="17" t="s">
        <v>445</v>
      </c>
      <c r="BA52" s="18">
        <v>0</v>
      </c>
      <c r="BB52" s="21">
        <v>0</v>
      </c>
      <c r="BC52" s="21">
        <v>0</v>
      </c>
      <c r="BD52" s="17" t="s">
        <v>438</v>
      </c>
      <c r="BE52" s="21">
        <v>0</v>
      </c>
      <c r="BF52" s="17" t="s">
        <v>446</v>
      </c>
      <c r="BG52" s="20">
        <v>0</v>
      </c>
      <c r="BH52" s="20">
        <v>0</v>
      </c>
      <c r="BI52" s="18">
        <v>-1.34</v>
      </c>
      <c r="BJ52" s="17" t="s">
        <v>447</v>
      </c>
      <c r="BK52" s="17" t="s">
        <v>438</v>
      </c>
      <c r="BL52" s="19"/>
      <c r="BM52" s="17" t="s">
        <v>448</v>
      </c>
      <c r="BN52" s="23">
        <v>0</v>
      </c>
      <c r="BO52" s="17" t="s">
        <v>438</v>
      </c>
      <c r="BP52" s="17" t="s">
        <v>438</v>
      </c>
      <c r="BQ52" s="17" t="s">
        <v>438</v>
      </c>
      <c r="BR52" s="17" t="s">
        <v>436</v>
      </c>
      <c r="BS52" s="19"/>
      <c r="BT52" s="19"/>
      <c r="BU52" s="17" t="s">
        <v>438</v>
      </c>
      <c r="BV52" s="19"/>
      <c r="BW52" s="17" t="s">
        <v>438</v>
      </c>
      <c r="BX52" s="17" t="s">
        <v>438</v>
      </c>
      <c r="BY52" s="17" t="s">
        <v>438</v>
      </c>
      <c r="BZ52" s="17" t="s">
        <v>438</v>
      </c>
      <c r="CA52" s="17" t="s">
        <v>438</v>
      </c>
      <c r="CB52" s="17" t="s">
        <v>438</v>
      </c>
      <c r="CC52" s="17" t="s">
        <v>437</v>
      </c>
      <c r="CD52" s="17" t="s">
        <v>438</v>
      </c>
      <c r="CE52" s="17" t="s">
        <v>438</v>
      </c>
      <c r="CF52" s="18">
        <v>49662896.729999997</v>
      </c>
      <c r="CG52" s="18">
        <v>0</v>
      </c>
      <c r="CH52" s="18">
        <v>0</v>
      </c>
      <c r="CI52" s="17" t="s">
        <v>438</v>
      </c>
      <c r="CJ52" s="17" t="s">
        <v>436</v>
      </c>
      <c r="CK52" s="17" t="s">
        <v>438</v>
      </c>
      <c r="CL52" s="18">
        <v>256230.39</v>
      </c>
      <c r="CM52" s="17" t="s">
        <v>438</v>
      </c>
      <c r="CN52" s="18">
        <v>0</v>
      </c>
      <c r="CO52" s="18">
        <v>0</v>
      </c>
      <c r="CP52" s="17" t="s">
        <v>449</v>
      </c>
      <c r="CQ52" s="20">
        <v>0</v>
      </c>
      <c r="CR52" s="18">
        <v>256230.39</v>
      </c>
      <c r="CS52" s="18">
        <v>0</v>
      </c>
      <c r="CT52" s="17" t="s">
        <v>449</v>
      </c>
      <c r="CU52" s="17" t="s">
        <v>438</v>
      </c>
      <c r="CV52" s="18">
        <v>0</v>
      </c>
      <c r="CW52" s="17" t="s">
        <v>438</v>
      </c>
      <c r="CX52" s="18">
        <v>0</v>
      </c>
      <c r="CY52" s="17" t="s">
        <v>438</v>
      </c>
      <c r="CZ52" s="17" t="s">
        <v>449</v>
      </c>
      <c r="DA52" s="17" t="s">
        <v>438</v>
      </c>
      <c r="DB52" s="18">
        <v>0</v>
      </c>
      <c r="DC52" s="18">
        <v>10</v>
      </c>
      <c r="DD52" s="17" t="s">
        <v>449</v>
      </c>
      <c r="DE52" s="17" t="s">
        <v>450</v>
      </c>
      <c r="DF52" s="19">
        <v>44817</v>
      </c>
      <c r="DG52" s="18">
        <v>256230.39</v>
      </c>
      <c r="DH52" s="19"/>
      <c r="DI52" s="18">
        <v>0</v>
      </c>
      <c r="DJ52" s="17" t="s">
        <v>447</v>
      </c>
      <c r="DK52" s="17" t="s">
        <v>449</v>
      </c>
      <c r="DL52" s="17" t="s">
        <v>451</v>
      </c>
      <c r="DM52" s="18">
        <v>256230.39</v>
      </c>
      <c r="DN52" s="17" t="s">
        <v>449</v>
      </c>
      <c r="DO52" s="17" t="s">
        <v>438</v>
      </c>
      <c r="DP52" s="18">
        <v>0</v>
      </c>
      <c r="DQ52" s="19"/>
      <c r="DR52" s="18">
        <v>0</v>
      </c>
      <c r="DS52" s="17" t="s">
        <v>452</v>
      </c>
      <c r="DT52" s="17" t="s">
        <v>449</v>
      </c>
      <c r="DU52" s="17" t="s">
        <v>453</v>
      </c>
      <c r="DV52" s="18">
        <v>0</v>
      </c>
      <c r="DW52" s="17" t="s">
        <v>454</v>
      </c>
      <c r="DX52" s="17" t="s">
        <v>449</v>
      </c>
      <c r="DY52" s="17" t="s">
        <v>455</v>
      </c>
      <c r="DZ52" s="18">
        <v>0</v>
      </c>
      <c r="EA52" s="17" t="s">
        <v>456</v>
      </c>
      <c r="EB52" s="18">
        <v>0</v>
      </c>
      <c r="EC52" s="17" t="s">
        <v>438</v>
      </c>
      <c r="ED52" s="18">
        <v>0</v>
      </c>
      <c r="EE52" s="17" t="s">
        <v>438</v>
      </c>
      <c r="EF52" s="17" t="s">
        <v>449</v>
      </c>
      <c r="EG52" s="19">
        <v>44816</v>
      </c>
      <c r="EH52" s="18">
        <v>0</v>
      </c>
      <c r="EI52" s="17" t="s">
        <v>438</v>
      </c>
      <c r="EJ52" s="17" t="s">
        <v>449</v>
      </c>
      <c r="EK52" s="17" t="s">
        <v>457</v>
      </c>
      <c r="EL52" s="18">
        <v>0</v>
      </c>
      <c r="EM52" s="24">
        <v>0</v>
      </c>
      <c r="EN52" s="18">
        <v>0</v>
      </c>
      <c r="EO52" s="17" t="s">
        <v>458</v>
      </c>
      <c r="EP52" s="17" t="s">
        <v>449</v>
      </c>
      <c r="EQ52" s="20">
        <v>0.50912900000000005</v>
      </c>
      <c r="ER52" s="18">
        <v>0</v>
      </c>
      <c r="ES52" s="20">
        <v>0</v>
      </c>
      <c r="ET52" s="17" t="s">
        <v>449</v>
      </c>
      <c r="EU52" s="18">
        <v>0</v>
      </c>
      <c r="EV52" s="18">
        <v>0</v>
      </c>
      <c r="EW52" s="20">
        <v>0.50912900000000005</v>
      </c>
      <c r="EX52" s="18">
        <v>0</v>
      </c>
      <c r="EY52" s="18">
        <v>159389135.09</v>
      </c>
      <c r="EZ52" s="17" t="s">
        <v>438</v>
      </c>
      <c r="FA52" s="18">
        <v>0</v>
      </c>
      <c r="FB52" s="18">
        <v>0</v>
      </c>
      <c r="FC52" s="17" t="s">
        <v>436</v>
      </c>
      <c r="FD52" s="17" t="s">
        <v>438</v>
      </c>
      <c r="FE52" s="17" t="s">
        <v>459</v>
      </c>
      <c r="FF52" s="18">
        <v>0</v>
      </c>
      <c r="FG52" s="17" t="s">
        <v>459</v>
      </c>
      <c r="FH52" s="17" t="s">
        <v>460</v>
      </c>
      <c r="FI52" s="18">
        <v>0</v>
      </c>
      <c r="FJ52" s="17" t="s">
        <v>461</v>
      </c>
      <c r="FK52" s="17" t="s">
        <v>449</v>
      </c>
      <c r="FL52" s="19"/>
      <c r="FM52" s="18">
        <v>256230.39</v>
      </c>
      <c r="FN52" s="19"/>
      <c r="FO52" s="17" t="s">
        <v>449</v>
      </c>
      <c r="FP52" s="17" t="s">
        <v>428</v>
      </c>
      <c r="FQ52" s="18">
        <v>0</v>
      </c>
      <c r="FR52" s="17" t="s">
        <v>457</v>
      </c>
      <c r="FS52" s="18">
        <v>0</v>
      </c>
      <c r="FT52" s="17" t="s">
        <v>457</v>
      </c>
      <c r="FU52" s="17" t="s">
        <v>449</v>
      </c>
      <c r="FV52" s="24">
        <v>0</v>
      </c>
      <c r="FW52" s="18">
        <v>0</v>
      </c>
      <c r="FX52" s="24">
        <v>0</v>
      </c>
      <c r="FY52" s="17" t="s">
        <v>438</v>
      </c>
      <c r="FZ52" s="18">
        <v>0</v>
      </c>
      <c r="GA52" s="19"/>
      <c r="GB52" s="18">
        <v>0</v>
      </c>
      <c r="GC52" s="17" t="s">
        <v>438</v>
      </c>
      <c r="GD52" s="18">
        <v>0</v>
      </c>
      <c r="GE52" s="17" t="s">
        <v>438</v>
      </c>
      <c r="GF52" s="18">
        <v>0</v>
      </c>
      <c r="GG52" s="17" t="s">
        <v>438</v>
      </c>
      <c r="GH52" s="18">
        <v>0</v>
      </c>
      <c r="GI52" s="17" t="s">
        <v>438</v>
      </c>
      <c r="GJ52" s="18">
        <v>0</v>
      </c>
      <c r="GK52" s="18">
        <v>0</v>
      </c>
      <c r="GL52" s="18">
        <v>-3381.94</v>
      </c>
      <c r="GM52" s="18">
        <v>0</v>
      </c>
      <c r="GN52" s="18">
        <v>0</v>
      </c>
      <c r="GO52" s="25">
        <v>0</v>
      </c>
      <c r="GP52" s="17" t="s">
        <v>449</v>
      </c>
      <c r="GQ52" s="25">
        <v>0</v>
      </c>
      <c r="GR52" s="18">
        <v>0</v>
      </c>
      <c r="GS52" s="20">
        <v>0</v>
      </c>
      <c r="GT52" s="18">
        <v>3381.94</v>
      </c>
      <c r="GU52" s="20">
        <v>0</v>
      </c>
      <c r="GV52" s="18">
        <v>-3381.94</v>
      </c>
      <c r="GW52" s="17" t="s">
        <v>510</v>
      </c>
      <c r="GX52" s="17" t="s">
        <v>449</v>
      </c>
      <c r="GY52" s="17" t="s">
        <v>975</v>
      </c>
      <c r="GZ52" s="18">
        <v>0</v>
      </c>
      <c r="HA52" s="17" t="s">
        <v>438</v>
      </c>
      <c r="HB52" s="18">
        <v>3381.94</v>
      </c>
      <c r="HC52" s="17" t="s">
        <v>438</v>
      </c>
      <c r="HD52" s="18">
        <v>0</v>
      </c>
      <c r="HE52" s="17" t="s">
        <v>438</v>
      </c>
      <c r="HF52" s="17" t="s">
        <v>449</v>
      </c>
      <c r="HG52" s="17" t="s">
        <v>464</v>
      </c>
      <c r="HH52" s="18">
        <v>0</v>
      </c>
      <c r="HI52" s="17" t="s">
        <v>438</v>
      </c>
      <c r="HJ52" s="18">
        <v>0</v>
      </c>
      <c r="HK52" s="17" t="s">
        <v>465</v>
      </c>
      <c r="HL52" s="18">
        <v>0</v>
      </c>
      <c r="HM52" s="20">
        <v>0</v>
      </c>
      <c r="HN52" s="17" t="s">
        <v>449</v>
      </c>
      <c r="HO52" s="17" t="s">
        <v>438</v>
      </c>
      <c r="HP52" s="18">
        <v>0</v>
      </c>
      <c r="HQ52" s="17" t="s">
        <v>438</v>
      </c>
      <c r="HR52" s="18">
        <v>0</v>
      </c>
      <c r="HS52" s="17" t="s">
        <v>438</v>
      </c>
      <c r="HT52" s="18">
        <v>0</v>
      </c>
      <c r="HU52" s="17" t="s">
        <v>438</v>
      </c>
      <c r="HV52" s="17" t="s">
        <v>449</v>
      </c>
      <c r="HW52" s="17" t="s">
        <v>438</v>
      </c>
      <c r="HX52" s="18">
        <v>0</v>
      </c>
      <c r="HY52" s="20">
        <v>0</v>
      </c>
      <c r="HZ52" s="18">
        <v>0</v>
      </c>
      <c r="IA52" s="20">
        <v>0</v>
      </c>
      <c r="IB52" s="18">
        <v>0</v>
      </c>
      <c r="IC52" s="17" t="s">
        <v>466</v>
      </c>
      <c r="ID52" s="18">
        <v>0</v>
      </c>
      <c r="IE52" s="20">
        <v>0</v>
      </c>
      <c r="IF52" s="17" t="s">
        <v>449</v>
      </c>
      <c r="IG52" s="24">
        <v>0</v>
      </c>
      <c r="IH52" s="18">
        <v>0</v>
      </c>
      <c r="II52" s="17" t="s">
        <v>438</v>
      </c>
      <c r="IJ52" s="18">
        <v>0</v>
      </c>
      <c r="IK52" s="17" t="s">
        <v>438</v>
      </c>
      <c r="IL52" s="18">
        <v>0</v>
      </c>
      <c r="IM52" s="17" t="s">
        <v>438</v>
      </c>
      <c r="IN52" s="17" t="s">
        <v>449</v>
      </c>
      <c r="IO52" s="17" t="s">
        <v>438</v>
      </c>
      <c r="IP52" s="18">
        <v>0</v>
      </c>
      <c r="IQ52" s="17" t="s">
        <v>438</v>
      </c>
      <c r="IR52" s="18">
        <v>0</v>
      </c>
      <c r="IS52" s="17" t="s">
        <v>438</v>
      </c>
      <c r="IT52" s="18">
        <v>0</v>
      </c>
      <c r="IU52" s="17" t="s">
        <v>438</v>
      </c>
      <c r="IV52" s="17" t="s">
        <v>449</v>
      </c>
      <c r="IW52" s="17" t="s">
        <v>438</v>
      </c>
      <c r="IX52" s="18">
        <v>0</v>
      </c>
      <c r="IY52" s="17" t="s">
        <v>438</v>
      </c>
      <c r="IZ52" s="18">
        <v>0</v>
      </c>
      <c r="JA52" s="17" t="s">
        <v>467</v>
      </c>
      <c r="JB52" s="18">
        <v>0</v>
      </c>
      <c r="JC52" s="17" t="s">
        <v>468</v>
      </c>
      <c r="JD52" s="17" t="s">
        <v>449</v>
      </c>
      <c r="JE52" s="18">
        <v>0</v>
      </c>
      <c r="JF52" s="19"/>
      <c r="JG52" s="17" t="s">
        <v>449</v>
      </c>
      <c r="JH52" s="19"/>
      <c r="JI52" s="18">
        <v>0</v>
      </c>
      <c r="JJ52" s="17" t="s">
        <v>438</v>
      </c>
      <c r="JK52" s="17" t="s">
        <v>449</v>
      </c>
      <c r="JL52" s="17" t="s">
        <v>438</v>
      </c>
      <c r="JM52" s="18">
        <v>0</v>
      </c>
      <c r="JN52" s="26">
        <v>0</v>
      </c>
      <c r="JO52" s="17" t="s">
        <v>449</v>
      </c>
      <c r="JP52" s="20">
        <v>2536.9345539999999</v>
      </c>
      <c r="JQ52" s="18">
        <v>0</v>
      </c>
      <c r="JR52" s="17" t="s">
        <v>449</v>
      </c>
      <c r="JS52" s="17" t="s">
        <v>438</v>
      </c>
      <c r="JT52" s="17" t="s">
        <v>438</v>
      </c>
      <c r="JU52" s="18">
        <v>0</v>
      </c>
      <c r="JV52" s="17" t="s">
        <v>438</v>
      </c>
      <c r="JW52" s="17" t="s">
        <v>449</v>
      </c>
      <c r="JX52" s="24">
        <v>0</v>
      </c>
      <c r="JY52" s="18">
        <v>252848.45</v>
      </c>
      <c r="JZ52" s="19"/>
      <c r="KA52" s="17" t="s">
        <v>449</v>
      </c>
      <c r="KB52" s="26">
        <v>0</v>
      </c>
      <c r="KC52" s="18">
        <v>252848.45</v>
      </c>
      <c r="KD52" s="25">
        <v>0</v>
      </c>
      <c r="KE52" s="18">
        <v>0</v>
      </c>
      <c r="KF52" s="25">
        <v>0</v>
      </c>
      <c r="KG52" s="17" t="s">
        <v>449</v>
      </c>
      <c r="KH52" s="25">
        <v>0</v>
      </c>
      <c r="KI52" s="18">
        <v>252848.45</v>
      </c>
      <c r="KJ52" s="26">
        <v>0</v>
      </c>
      <c r="KK52" s="17" t="s">
        <v>449</v>
      </c>
      <c r="KL52" s="25">
        <v>0</v>
      </c>
      <c r="KM52" s="18">
        <v>0</v>
      </c>
      <c r="KN52" s="25">
        <v>0</v>
      </c>
      <c r="KO52" s="18">
        <v>0</v>
      </c>
      <c r="KP52" s="25">
        <v>0</v>
      </c>
      <c r="KQ52" s="17" t="s">
        <v>438</v>
      </c>
      <c r="KR52" s="17" t="s">
        <v>976</v>
      </c>
      <c r="KS52" s="18">
        <v>0</v>
      </c>
      <c r="KT52" s="17" t="s">
        <v>977</v>
      </c>
      <c r="KU52" s="17" t="s">
        <v>438</v>
      </c>
      <c r="KV52" s="17" t="s">
        <v>438</v>
      </c>
      <c r="KW52" s="18">
        <v>0</v>
      </c>
      <c r="KX52" s="17" t="s">
        <v>438</v>
      </c>
      <c r="KY52" s="18">
        <v>0</v>
      </c>
      <c r="KZ52" s="17" t="s">
        <v>438</v>
      </c>
      <c r="LA52" s="17" t="s">
        <v>438</v>
      </c>
      <c r="LB52" s="17" t="s">
        <v>438</v>
      </c>
      <c r="LC52" s="18">
        <v>0</v>
      </c>
      <c r="LD52" s="17" t="s">
        <v>438</v>
      </c>
      <c r="LE52" s="17" t="s">
        <v>438</v>
      </c>
      <c r="LF52" s="17" t="s">
        <v>438</v>
      </c>
      <c r="LG52" s="18">
        <v>0</v>
      </c>
      <c r="LH52" s="17" t="s">
        <v>438</v>
      </c>
      <c r="LI52" s="18">
        <v>0</v>
      </c>
      <c r="LJ52" s="17" t="s">
        <v>438</v>
      </c>
      <c r="LK52" s="17" t="s">
        <v>438</v>
      </c>
      <c r="LL52" s="17" t="s">
        <v>438</v>
      </c>
      <c r="LM52" s="18">
        <v>0</v>
      </c>
      <c r="LN52" s="17" t="s">
        <v>438</v>
      </c>
      <c r="LO52" s="17" t="s">
        <v>438</v>
      </c>
      <c r="LP52" s="17" t="s">
        <v>438</v>
      </c>
      <c r="LQ52" s="18">
        <v>0</v>
      </c>
      <c r="LR52" s="18">
        <v>0</v>
      </c>
      <c r="LS52" s="17" t="s">
        <v>438</v>
      </c>
      <c r="LT52" s="20">
        <v>0</v>
      </c>
      <c r="LU52" s="18">
        <v>0</v>
      </c>
      <c r="LV52" s="18">
        <v>0</v>
      </c>
      <c r="LW52" s="17" t="s">
        <v>449</v>
      </c>
      <c r="LX52" s="17" t="s">
        <v>438</v>
      </c>
      <c r="LY52" s="18">
        <v>0</v>
      </c>
      <c r="LZ52" s="19">
        <v>44834</v>
      </c>
      <c r="MA52" s="17" t="s">
        <v>449</v>
      </c>
      <c r="MB52" s="17" t="s">
        <v>438</v>
      </c>
      <c r="MC52" s="18">
        <v>0</v>
      </c>
      <c r="MD52" s="19"/>
      <c r="ME52" s="17" t="s">
        <v>449</v>
      </c>
      <c r="MF52" s="23">
        <v>0</v>
      </c>
      <c r="MG52" s="18">
        <v>0</v>
      </c>
      <c r="MH52" s="17" t="s">
        <v>438</v>
      </c>
      <c r="MI52" s="17" t="s">
        <v>449</v>
      </c>
      <c r="MJ52" s="17" t="s">
        <v>438</v>
      </c>
      <c r="MK52" s="18">
        <v>0</v>
      </c>
      <c r="ML52" s="17" t="s">
        <v>438</v>
      </c>
      <c r="MM52" s="18">
        <v>0</v>
      </c>
      <c r="MN52" s="17" t="s">
        <v>471</v>
      </c>
      <c r="MO52" s="17" t="s">
        <v>449</v>
      </c>
      <c r="MP52" s="17" t="s">
        <v>438</v>
      </c>
      <c r="MQ52" s="18">
        <v>0</v>
      </c>
      <c r="MR52" s="17" t="s">
        <v>438</v>
      </c>
      <c r="MS52" s="17" t="s">
        <v>449</v>
      </c>
      <c r="MT52" s="17" t="s">
        <v>438</v>
      </c>
      <c r="MU52" s="18">
        <v>0</v>
      </c>
      <c r="MV52" s="17" t="s">
        <v>438</v>
      </c>
      <c r="MW52" s="18">
        <v>0</v>
      </c>
      <c r="MX52" s="17" t="s">
        <v>438</v>
      </c>
      <c r="MY52" s="17" t="s">
        <v>438</v>
      </c>
      <c r="MZ52" s="18">
        <v>0</v>
      </c>
      <c r="NA52" s="17" t="s">
        <v>472</v>
      </c>
      <c r="NB52" s="17" t="s">
        <v>438</v>
      </c>
      <c r="NC52" s="18">
        <v>252848.45</v>
      </c>
      <c r="ND52" s="18">
        <v>0</v>
      </c>
      <c r="NE52" s="18">
        <v>252848.45</v>
      </c>
      <c r="NF52" s="17" t="s">
        <v>438</v>
      </c>
      <c r="NG52" s="18">
        <v>252848.45</v>
      </c>
      <c r="NH52" s="18">
        <v>0</v>
      </c>
      <c r="NI52" s="18">
        <v>0</v>
      </c>
      <c r="NJ52" s="17" t="s">
        <v>438</v>
      </c>
      <c r="NK52" s="18">
        <v>-3381.94</v>
      </c>
      <c r="NL52" s="18">
        <v>0</v>
      </c>
      <c r="NM52" s="18">
        <v>-3381.94</v>
      </c>
      <c r="NN52" s="17" t="s">
        <v>438</v>
      </c>
      <c r="NO52" s="17" t="s">
        <v>473</v>
      </c>
      <c r="NP52" s="18">
        <v>0</v>
      </c>
      <c r="NQ52" s="20">
        <v>0</v>
      </c>
      <c r="NR52" s="17" t="s">
        <v>438</v>
      </c>
      <c r="NS52" s="20">
        <v>0</v>
      </c>
      <c r="NT52" s="18">
        <v>0</v>
      </c>
      <c r="NU52" s="18">
        <v>0</v>
      </c>
      <c r="NV52" s="17" t="s">
        <v>438</v>
      </c>
      <c r="NW52" s="18">
        <v>0</v>
      </c>
      <c r="NX52" s="18">
        <v>0</v>
      </c>
      <c r="NY52" s="17" t="s">
        <v>438</v>
      </c>
      <c r="NZ52" s="17" t="s">
        <v>438</v>
      </c>
      <c r="OA52" s="18">
        <v>252848.45</v>
      </c>
      <c r="OB52" s="18">
        <v>0</v>
      </c>
      <c r="OC52" s="17" t="s">
        <v>438</v>
      </c>
      <c r="OD52" s="17" t="s">
        <v>438</v>
      </c>
      <c r="OE52" s="17" t="s">
        <v>438</v>
      </c>
      <c r="OF52" s="18">
        <v>0</v>
      </c>
      <c r="OG52" s="17" t="s">
        <v>438</v>
      </c>
      <c r="OH52" s="17" t="s">
        <v>438</v>
      </c>
      <c r="OI52" s="17" t="s">
        <v>438</v>
      </c>
      <c r="OJ52" s="18">
        <v>0</v>
      </c>
      <c r="OK52" s="17" t="s">
        <v>438</v>
      </c>
      <c r="OL52" s="17" t="s">
        <v>438</v>
      </c>
      <c r="OM52" s="17" t="s">
        <v>438</v>
      </c>
      <c r="ON52" s="18">
        <v>0</v>
      </c>
      <c r="OO52" s="17" t="s">
        <v>438</v>
      </c>
      <c r="OP52" s="17" t="s">
        <v>438</v>
      </c>
      <c r="OQ52" s="17" t="s">
        <v>474</v>
      </c>
      <c r="OR52" s="18">
        <v>0</v>
      </c>
      <c r="OS52" s="17" t="s">
        <v>438</v>
      </c>
      <c r="OT52" s="17" t="s">
        <v>438</v>
      </c>
      <c r="OU52" s="17" t="s">
        <v>438</v>
      </c>
      <c r="OV52" s="18">
        <v>0</v>
      </c>
      <c r="OW52" s="17" t="s">
        <v>438</v>
      </c>
      <c r="OX52" s="17" t="s">
        <v>438</v>
      </c>
      <c r="OY52" s="17" t="s">
        <v>427</v>
      </c>
      <c r="OZ52" s="18">
        <v>0</v>
      </c>
      <c r="PA52" s="18">
        <v>0</v>
      </c>
      <c r="PB52" s="18">
        <v>0</v>
      </c>
      <c r="PC52" s="21">
        <v>1</v>
      </c>
      <c r="PD52" s="17" t="s">
        <v>438</v>
      </c>
      <c r="PE52" s="17" t="s">
        <v>438</v>
      </c>
      <c r="PF52" s="17" t="s">
        <v>475</v>
      </c>
      <c r="PG52" s="17" t="s">
        <v>476</v>
      </c>
      <c r="PH52" s="17" t="s">
        <v>477</v>
      </c>
      <c r="PI52" s="17" t="s">
        <v>478</v>
      </c>
      <c r="PJ52" s="17" t="s">
        <v>436</v>
      </c>
      <c r="PK52" s="17" t="s">
        <v>437</v>
      </c>
      <c r="PL52" s="17" t="s">
        <v>978</v>
      </c>
      <c r="PM52" s="17" t="s">
        <v>979</v>
      </c>
      <c r="PN52" s="17" t="s">
        <v>481</v>
      </c>
      <c r="PO52" s="17" t="s">
        <v>482</v>
      </c>
      <c r="PP52" s="17" t="s">
        <v>510</v>
      </c>
      <c r="PQ52" s="17" t="s">
        <v>438</v>
      </c>
      <c r="PR52" s="19"/>
      <c r="PS52" s="19"/>
      <c r="PT52" s="17" t="s">
        <v>483</v>
      </c>
      <c r="PU52" s="17" t="s">
        <v>484</v>
      </c>
      <c r="PV52" s="20">
        <v>2503.4499999999998</v>
      </c>
      <c r="PW52" s="18">
        <v>252848.45</v>
      </c>
      <c r="PX52" s="17" t="s">
        <v>449</v>
      </c>
      <c r="PY52" s="17" t="s">
        <v>449</v>
      </c>
      <c r="PZ52" s="18">
        <v>252848.45</v>
      </c>
      <c r="QA52" s="17" t="s">
        <v>449</v>
      </c>
      <c r="QB52" s="20">
        <v>2536.9345539999999</v>
      </c>
      <c r="QC52" s="17" t="s">
        <v>449</v>
      </c>
      <c r="QD52" s="20">
        <v>2503.4499999999998</v>
      </c>
      <c r="QE52" s="17" t="s">
        <v>449</v>
      </c>
      <c r="QF52" s="17" t="s">
        <v>485</v>
      </c>
      <c r="QG52" s="20">
        <v>2536.9345539999999</v>
      </c>
      <c r="QH52" s="17" t="s">
        <v>449</v>
      </c>
      <c r="QI52" s="20">
        <v>2503.4499999999998</v>
      </c>
      <c r="QJ52" s="17" t="s">
        <v>449</v>
      </c>
      <c r="QK52" s="17" t="s">
        <v>486</v>
      </c>
      <c r="QL52" s="17" t="s">
        <v>438</v>
      </c>
      <c r="QM52" s="17" t="s">
        <v>438</v>
      </c>
      <c r="QN52" s="17" t="s">
        <v>438</v>
      </c>
      <c r="QO52" s="17" t="s">
        <v>487</v>
      </c>
      <c r="QP52" s="17" t="s">
        <v>438</v>
      </c>
      <c r="QQ52" s="17" t="s">
        <v>488</v>
      </c>
      <c r="QR52" s="17" t="s">
        <v>438</v>
      </c>
      <c r="QS52" s="17" t="s">
        <v>438</v>
      </c>
      <c r="QT52" s="17" t="s">
        <v>489</v>
      </c>
      <c r="QU52" s="17" t="s">
        <v>490</v>
      </c>
      <c r="QV52" s="17" t="s">
        <v>425</v>
      </c>
      <c r="QW52" s="17" t="s">
        <v>491</v>
      </c>
      <c r="QX52" s="17" t="s">
        <v>980</v>
      </c>
      <c r="QY52" s="17" t="s">
        <v>438</v>
      </c>
      <c r="QZ52" s="17" t="s">
        <v>438</v>
      </c>
      <c r="RA52" s="17" t="s">
        <v>449</v>
      </c>
      <c r="RB52" s="17" t="s">
        <v>449</v>
      </c>
    </row>
    <row r="53" spans="1:470" outlineLevel="2" x14ac:dyDescent="0.25">
      <c r="A53" s="17" t="s">
        <v>425</v>
      </c>
      <c r="B53" s="17" t="s">
        <v>636</v>
      </c>
      <c r="C53" s="17" t="s">
        <v>427</v>
      </c>
      <c r="D53" s="17" t="s">
        <v>428</v>
      </c>
      <c r="E53" s="17" t="s">
        <v>637</v>
      </c>
      <c r="F53" s="17" t="s">
        <v>638</v>
      </c>
      <c r="G53" s="17">
        <v>9102</v>
      </c>
      <c r="H53" s="18">
        <v>0</v>
      </c>
      <c r="I53" s="19">
        <v>44834</v>
      </c>
      <c r="J53" s="20">
        <v>1</v>
      </c>
      <c r="K53" s="18">
        <v>2587.6799999999998</v>
      </c>
      <c r="L53" s="18">
        <v>2587.6799999999998</v>
      </c>
      <c r="M53" s="18">
        <v>2696.45</v>
      </c>
      <c r="N53" s="18">
        <v>2696.45</v>
      </c>
      <c r="O53" s="18">
        <v>2696.45</v>
      </c>
      <c r="P53" s="18">
        <v>2696.45</v>
      </c>
      <c r="Q53" s="18">
        <v>0</v>
      </c>
      <c r="R53" s="18">
        <v>108.77</v>
      </c>
      <c r="S53" s="18">
        <v>0</v>
      </c>
      <c r="T53" s="17" t="s">
        <v>431</v>
      </c>
      <c r="U53" s="17" t="s">
        <v>1058</v>
      </c>
      <c r="V53" s="17" t="s">
        <v>639</v>
      </c>
      <c r="W53" s="17" t="s">
        <v>640</v>
      </c>
      <c r="X53" s="17" t="s">
        <v>435</v>
      </c>
      <c r="Y53" s="17" t="s">
        <v>436</v>
      </c>
      <c r="Z53" s="17" t="s">
        <v>437</v>
      </c>
      <c r="AA53" s="17" t="s">
        <v>431</v>
      </c>
      <c r="AB53" s="17" t="s">
        <v>438</v>
      </c>
      <c r="AC53" s="17" t="s">
        <v>438</v>
      </c>
      <c r="AD53" s="17" t="s">
        <v>438</v>
      </c>
      <c r="AE53" s="17" t="s">
        <v>438</v>
      </c>
      <c r="AF53" s="17" t="s">
        <v>439</v>
      </c>
      <c r="AG53" s="17" t="s">
        <v>438</v>
      </c>
      <c r="AH53" s="17" t="s">
        <v>438</v>
      </c>
      <c r="AI53" s="17" t="s">
        <v>440</v>
      </c>
      <c r="AJ53" s="17" t="s">
        <v>441</v>
      </c>
      <c r="AK53" s="17" t="s">
        <v>442</v>
      </c>
      <c r="AL53" s="18">
        <v>0</v>
      </c>
      <c r="AM53" s="17" t="s">
        <v>438</v>
      </c>
      <c r="AN53" s="21">
        <v>0</v>
      </c>
      <c r="AO53" s="17" t="s">
        <v>438</v>
      </c>
      <c r="AP53" s="21">
        <v>0</v>
      </c>
      <c r="AQ53" s="17" t="s">
        <v>438</v>
      </c>
      <c r="AR53" s="22" t="s">
        <v>443</v>
      </c>
      <c r="AS53" s="17" t="s">
        <v>438</v>
      </c>
      <c r="AT53" s="17" t="s">
        <v>438</v>
      </c>
      <c r="AU53" s="17" t="s">
        <v>438</v>
      </c>
      <c r="AV53" s="17" t="s">
        <v>438</v>
      </c>
      <c r="AW53" s="17" t="s">
        <v>438</v>
      </c>
      <c r="AX53" s="17" t="s">
        <v>641</v>
      </c>
      <c r="AY53" s="17" t="s">
        <v>437</v>
      </c>
      <c r="AZ53" s="17" t="s">
        <v>445</v>
      </c>
      <c r="BA53" s="18">
        <v>0</v>
      </c>
      <c r="BB53" s="21">
        <v>0</v>
      </c>
      <c r="BC53" s="21">
        <v>0</v>
      </c>
      <c r="BD53" s="17" t="s">
        <v>438</v>
      </c>
      <c r="BE53" s="21">
        <v>0</v>
      </c>
      <c r="BF53" s="17" t="s">
        <v>1059</v>
      </c>
      <c r="BG53" s="20">
        <v>0</v>
      </c>
      <c r="BH53" s="20">
        <v>0</v>
      </c>
      <c r="BI53" s="18">
        <v>4.03</v>
      </c>
      <c r="BJ53" s="17" t="s">
        <v>447</v>
      </c>
      <c r="BK53" s="17" t="s">
        <v>438</v>
      </c>
      <c r="BL53" s="19"/>
      <c r="BM53" s="17" t="s">
        <v>448</v>
      </c>
      <c r="BN53" s="23">
        <v>0</v>
      </c>
      <c r="BO53" s="17" t="s">
        <v>438</v>
      </c>
      <c r="BP53" s="17" t="s">
        <v>438</v>
      </c>
      <c r="BQ53" s="17" t="s">
        <v>438</v>
      </c>
      <c r="BR53" s="17" t="s">
        <v>436</v>
      </c>
      <c r="BS53" s="19"/>
      <c r="BT53" s="19"/>
      <c r="BU53" s="17" t="s">
        <v>438</v>
      </c>
      <c r="BV53" s="19"/>
      <c r="BW53" s="17" t="s">
        <v>438</v>
      </c>
      <c r="BX53" s="17" t="s">
        <v>438</v>
      </c>
      <c r="BY53" s="17" t="s">
        <v>438</v>
      </c>
      <c r="BZ53" s="17" t="s">
        <v>438</v>
      </c>
      <c r="CA53" s="17" t="s">
        <v>438</v>
      </c>
      <c r="CB53" s="17" t="s">
        <v>438</v>
      </c>
      <c r="CC53" s="17" t="s">
        <v>437</v>
      </c>
      <c r="CD53" s="17" t="s">
        <v>438</v>
      </c>
      <c r="CE53" s="17" t="s">
        <v>438</v>
      </c>
      <c r="CF53" s="18">
        <v>72764.800000000003</v>
      </c>
      <c r="CG53" s="18">
        <v>0</v>
      </c>
      <c r="CH53" s="18">
        <v>0</v>
      </c>
      <c r="CI53" s="17" t="s">
        <v>438</v>
      </c>
      <c r="CJ53" s="17" t="s">
        <v>436</v>
      </c>
      <c r="CK53" s="17" t="s">
        <v>438</v>
      </c>
      <c r="CL53" s="18">
        <v>2587.6799999999998</v>
      </c>
      <c r="CM53" s="17" t="s">
        <v>438</v>
      </c>
      <c r="CN53" s="18">
        <v>0</v>
      </c>
      <c r="CO53" s="18">
        <v>0</v>
      </c>
      <c r="CP53" s="17" t="s">
        <v>449</v>
      </c>
      <c r="CQ53" s="20">
        <v>0</v>
      </c>
      <c r="CR53" s="18">
        <v>2587.6799999999998</v>
      </c>
      <c r="CS53" s="18">
        <v>0</v>
      </c>
      <c r="CT53" s="17" t="s">
        <v>449</v>
      </c>
      <c r="CU53" s="17" t="s">
        <v>438</v>
      </c>
      <c r="CV53" s="18">
        <v>0</v>
      </c>
      <c r="CW53" s="17" t="s">
        <v>438</v>
      </c>
      <c r="CX53" s="18">
        <v>0</v>
      </c>
      <c r="CY53" s="17" t="s">
        <v>438</v>
      </c>
      <c r="CZ53" s="17" t="s">
        <v>449</v>
      </c>
      <c r="DA53" s="17" t="s">
        <v>438</v>
      </c>
      <c r="DB53" s="18">
        <v>0</v>
      </c>
      <c r="DC53" s="18">
        <v>1</v>
      </c>
      <c r="DD53" s="17" t="s">
        <v>449</v>
      </c>
      <c r="DE53" s="17" t="s">
        <v>450</v>
      </c>
      <c r="DF53" s="19">
        <v>44817</v>
      </c>
      <c r="DG53" s="18">
        <v>2587.6799999999998</v>
      </c>
      <c r="DH53" s="19"/>
      <c r="DI53" s="18">
        <v>0</v>
      </c>
      <c r="DJ53" s="17" t="s">
        <v>447</v>
      </c>
      <c r="DK53" s="17" t="s">
        <v>449</v>
      </c>
      <c r="DL53" s="17" t="s">
        <v>451</v>
      </c>
      <c r="DM53" s="18">
        <v>2587.6799999999998</v>
      </c>
      <c r="DN53" s="17" t="s">
        <v>449</v>
      </c>
      <c r="DO53" s="17" t="s">
        <v>438</v>
      </c>
      <c r="DP53" s="18">
        <v>0</v>
      </c>
      <c r="DQ53" s="19"/>
      <c r="DR53" s="18">
        <v>0</v>
      </c>
      <c r="DS53" s="17" t="s">
        <v>452</v>
      </c>
      <c r="DT53" s="17" t="s">
        <v>449</v>
      </c>
      <c r="DU53" s="17" t="s">
        <v>453</v>
      </c>
      <c r="DV53" s="18">
        <v>0</v>
      </c>
      <c r="DW53" s="17" t="s">
        <v>454</v>
      </c>
      <c r="DX53" s="17" t="s">
        <v>449</v>
      </c>
      <c r="DY53" s="17" t="s">
        <v>455</v>
      </c>
      <c r="DZ53" s="18">
        <v>0</v>
      </c>
      <c r="EA53" s="17" t="s">
        <v>456</v>
      </c>
      <c r="EB53" s="18">
        <v>0</v>
      </c>
      <c r="EC53" s="17" t="s">
        <v>438</v>
      </c>
      <c r="ED53" s="18">
        <v>0</v>
      </c>
      <c r="EE53" s="17" t="s">
        <v>438</v>
      </c>
      <c r="EF53" s="17" t="s">
        <v>449</v>
      </c>
      <c r="EG53" s="19">
        <v>44816</v>
      </c>
      <c r="EH53" s="18">
        <v>0</v>
      </c>
      <c r="EI53" s="17" t="s">
        <v>438</v>
      </c>
      <c r="EJ53" s="17" t="s">
        <v>449</v>
      </c>
      <c r="EK53" s="17" t="s">
        <v>457</v>
      </c>
      <c r="EL53" s="18">
        <v>0</v>
      </c>
      <c r="EM53" s="24">
        <v>0</v>
      </c>
      <c r="EN53" s="18">
        <v>0</v>
      </c>
      <c r="EO53" s="17" t="s">
        <v>1060</v>
      </c>
      <c r="EP53" s="17" t="s">
        <v>449</v>
      </c>
      <c r="EQ53" s="20">
        <v>3.7057069999999999</v>
      </c>
      <c r="ER53" s="18">
        <v>0</v>
      </c>
      <c r="ES53" s="20">
        <v>0</v>
      </c>
      <c r="ET53" s="17" t="s">
        <v>449</v>
      </c>
      <c r="EU53" s="18">
        <v>0</v>
      </c>
      <c r="EV53" s="18">
        <v>0</v>
      </c>
      <c r="EW53" s="20">
        <v>3.7057069999999999</v>
      </c>
      <c r="EX53" s="18">
        <v>0</v>
      </c>
      <c r="EY53" s="18">
        <v>159389135.09</v>
      </c>
      <c r="EZ53" s="17" t="s">
        <v>438</v>
      </c>
      <c r="FA53" s="18">
        <v>0</v>
      </c>
      <c r="FB53" s="18">
        <v>0</v>
      </c>
      <c r="FC53" s="17" t="s">
        <v>436</v>
      </c>
      <c r="FD53" s="17" t="s">
        <v>438</v>
      </c>
      <c r="FE53" s="17" t="s">
        <v>1061</v>
      </c>
      <c r="FF53" s="18">
        <v>0</v>
      </c>
      <c r="FG53" s="17" t="s">
        <v>1061</v>
      </c>
      <c r="FH53" s="17" t="s">
        <v>1062</v>
      </c>
      <c r="FI53" s="18">
        <v>0</v>
      </c>
      <c r="FJ53" s="17" t="s">
        <v>461</v>
      </c>
      <c r="FK53" s="17" t="s">
        <v>449</v>
      </c>
      <c r="FL53" s="19"/>
      <c r="FM53" s="18">
        <v>2587.6799999999998</v>
      </c>
      <c r="FN53" s="19"/>
      <c r="FO53" s="17" t="s">
        <v>449</v>
      </c>
      <c r="FP53" s="17" t="s">
        <v>428</v>
      </c>
      <c r="FQ53" s="18">
        <v>0</v>
      </c>
      <c r="FR53" s="17" t="s">
        <v>457</v>
      </c>
      <c r="FS53" s="18">
        <v>0</v>
      </c>
      <c r="FT53" s="17" t="s">
        <v>457</v>
      </c>
      <c r="FU53" s="17" t="s">
        <v>449</v>
      </c>
      <c r="FV53" s="24">
        <v>0</v>
      </c>
      <c r="FW53" s="18">
        <v>0</v>
      </c>
      <c r="FX53" s="24">
        <v>0</v>
      </c>
      <c r="FY53" s="17" t="s">
        <v>438</v>
      </c>
      <c r="FZ53" s="18">
        <v>0</v>
      </c>
      <c r="GA53" s="19"/>
      <c r="GB53" s="18">
        <v>0</v>
      </c>
      <c r="GC53" s="17" t="s">
        <v>438</v>
      </c>
      <c r="GD53" s="18">
        <v>0</v>
      </c>
      <c r="GE53" s="17" t="s">
        <v>438</v>
      </c>
      <c r="GF53" s="18">
        <v>0</v>
      </c>
      <c r="GG53" s="17" t="s">
        <v>438</v>
      </c>
      <c r="GH53" s="18">
        <v>0</v>
      </c>
      <c r="GI53" s="17" t="s">
        <v>438</v>
      </c>
      <c r="GJ53" s="18">
        <v>0</v>
      </c>
      <c r="GK53" s="18">
        <v>0</v>
      </c>
      <c r="GL53" s="18">
        <v>108.77</v>
      </c>
      <c r="GM53" s="18">
        <v>0</v>
      </c>
      <c r="GN53" s="18">
        <v>0</v>
      </c>
      <c r="GO53" s="25">
        <v>0</v>
      </c>
      <c r="GP53" s="17" t="s">
        <v>449</v>
      </c>
      <c r="GQ53" s="25">
        <v>0</v>
      </c>
      <c r="GR53" s="18">
        <v>108.77</v>
      </c>
      <c r="GS53" s="20">
        <v>0</v>
      </c>
      <c r="GT53" s="18">
        <v>0</v>
      </c>
      <c r="GU53" s="20">
        <v>0</v>
      </c>
      <c r="GV53" s="18">
        <v>108.77</v>
      </c>
      <c r="GW53" s="17" t="s">
        <v>642</v>
      </c>
      <c r="GX53" s="17" t="s">
        <v>449</v>
      </c>
      <c r="GY53" s="17" t="s">
        <v>643</v>
      </c>
      <c r="GZ53" s="18">
        <v>108.77</v>
      </c>
      <c r="HA53" s="17" t="s">
        <v>438</v>
      </c>
      <c r="HB53" s="18">
        <v>0</v>
      </c>
      <c r="HC53" s="17" t="s">
        <v>438</v>
      </c>
      <c r="HD53" s="18">
        <v>0</v>
      </c>
      <c r="HE53" s="17" t="s">
        <v>438</v>
      </c>
      <c r="HF53" s="17" t="s">
        <v>449</v>
      </c>
      <c r="HG53" s="17" t="s">
        <v>464</v>
      </c>
      <c r="HH53" s="18">
        <v>0</v>
      </c>
      <c r="HI53" s="17" t="s">
        <v>438</v>
      </c>
      <c r="HJ53" s="18">
        <v>0</v>
      </c>
      <c r="HK53" s="17" t="s">
        <v>465</v>
      </c>
      <c r="HL53" s="18">
        <v>0</v>
      </c>
      <c r="HM53" s="20">
        <v>0</v>
      </c>
      <c r="HN53" s="17" t="s">
        <v>449</v>
      </c>
      <c r="HO53" s="17" t="s">
        <v>438</v>
      </c>
      <c r="HP53" s="18">
        <v>0</v>
      </c>
      <c r="HQ53" s="17" t="s">
        <v>438</v>
      </c>
      <c r="HR53" s="18">
        <v>0</v>
      </c>
      <c r="HS53" s="17" t="s">
        <v>438</v>
      </c>
      <c r="HT53" s="18">
        <v>0</v>
      </c>
      <c r="HU53" s="17" t="s">
        <v>438</v>
      </c>
      <c r="HV53" s="17" t="s">
        <v>449</v>
      </c>
      <c r="HW53" s="17" t="s">
        <v>438</v>
      </c>
      <c r="HX53" s="18">
        <v>0</v>
      </c>
      <c r="HY53" s="20">
        <v>0</v>
      </c>
      <c r="HZ53" s="18">
        <v>0</v>
      </c>
      <c r="IA53" s="20">
        <v>0</v>
      </c>
      <c r="IB53" s="18">
        <v>0</v>
      </c>
      <c r="IC53" s="17" t="s">
        <v>1063</v>
      </c>
      <c r="ID53" s="18">
        <v>0</v>
      </c>
      <c r="IE53" s="20">
        <v>0</v>
      </c>
      <c r="IF53" s="17" t="s">
        <v>449</v>
      </c>
      <c r="IG53" s="24">
        <v>0</v>
      </c>
      <c r="IH53" s="18">
        <v>0</v>
      </c>
      <c r="II53" s="17" t="s">
        <v>438</v>
      </c>
      <c r="IJ53" s="18">
        <v>0</v>
      </c>
      <c r="IK53" s="17" t="s">
        <v>438</v>
      </c>
      <c r="IL53" s="18">
        <v>0</v>
      </c>
      <c r="IM53" s="17" t="s">
        <v>438</v>
      </c>
      <c r="IN53" s="17" t="s">
        <v>449</v>
      </c>
      <c r="IO53" s="17" t="s">
        <v>438</v>
      </c>
      <c r="IP53" s="18">
        <v>0</v>
      </c>
      <c r="IQ53" s="17" t="s">
        <v>438</v>
      </c>
      <c r="IR53" s="18">
        <v>0</v>
      </c>
      <c r="IS53" s="17" t="s">
        <v>438</v>
      </c>
      <c r="IT53" s="18">
        <v>0</v>
      </c>
      <c r="IU53" s="17" t="s">
        <v>438</v>
      </c>
      <c r="IV53" s="17" t="s">
        <v>449</v>
      </c>
      <c r="IW53" s="17" t="s">
        <v>438</v>
      </c>
      <c r="IX53" s="18">
        <v>0</v>
      </c>
      <c r="IY53" s="17" t="s">
        <v>438</v>
      </c>
      <c r="IZ53" s="18">
        <v>0</v>
      </c>
      <c r="JA53" s="17" t="s">
        <v>1064</v>
      </c>
      <c r="JB53" s="18">
        <v>0</v>
      </c>
      <c r="JC53" s="17" t="s">
        <v>468</v>
      </c>
      <c r="JD53" s="17" t="s">
        <v>449</v>
      </c>
      <c r="JE53" s="18">
        <v>0</v>
      </c>
      <c r="JF53" s="19"/>
      <c r="JG53" s="17" t="s">
        <v>449</v>
      </c>
      <c r="JH53" s="19"/>
      <c r="JI53" s="18">
        <v>0</v>
      </c>
      <c r="JJ53" s="17" t="s">
        <v>438</v>
      </c>
      <c r="JK53" s="17" t="s">
        <v>449</v>
      </c>
      <c r="JL53" s="17" t="s">
        <v>438</v>
      </c>
      <c r="JM53" s="18">
        <v>0</v>
      </c>
      <c r="JN53" s="26">
        <v>0</v>
      </c>
      <c r="JO53" s="17" t="s">
        <v>449</v>
      </c>
      <c r="JP53" s="20">
        <v>2587.6799999999998</v>
      </c>
      <c r="JQ53" s="18">
        <v>0</v>
      </c>
      <c r="JR53" s="17" t="s">
        <v>449</v>
      </c>
      <c r="JS53" s="17" t="s">
        <v>438</v>
      </c>
      <c r="JT53" s="17" t="s">
        <v>438</v>
      </c>
      <c r="JU53" s="18">
        <v>0</v>
      </c>
      <c r="JV53" s="17" t="s">
        <v>438</v>
      </c>
      <c r="JW53" s="17" t="s">
        <v>449</v>
      </c>
      <c r="JX53" s="24">
        <v>0</v>
      </c>
      <c r="JY53" s="18">
        <v>2696.45</v>
      </c>
      <c r="JZ53" s="19"/>
      <c r="KA53" s="17" t="s">
        <v>449</v>
      </c>
      <c r="KB53" s="26">
        <v>0</v>
      </c>
      <c r="KC53" s="18">
        <v>2696.45</v>
      </c>
      <c r="KD53" s="25">
        <v>0</v>
      </c>
      <c r="KE53" s="18">
        <v>0</v>
      </c>
      <c r="KF53" s="25">
        <v>0</v>
      </c>
      <c r="KG53" s="17" t="s">
        <v>449</v>
      </c>
      <c r="KH53" s="25">
        <v>0</v>
      </c>
      <c r="KI53" s="18">
        <v>2696.45</v>
      </c>
      <c r="KJ53" s="26">
        <v>0</v>
      </c>
      <c r="KK53" s="17" t="s">
        <v>449</v>
      </c>
      <c r="KL53" s="25">
        <v>2E-3</v>
      </c>
      <c r="KM53" s="18">
        <v>0</v>
      </c>
      <c r="KN53" s="25">
        <v>2E-3</v>
      </c>
      <c r="KO53" s="18">
        <v>0</v>
      </c>
      <c r="KP53" s="25">
        <v>0</v>
      </c>
      <c r="KQ53" s="17" t="s">
        <v>438</v>
      </c>
      <c r="KR53" s="17" t="s">
        <v>644</v>
      </c>
      <c r="KS53" s="18">
        <v>0</v>
      </c>
      <c r="KT53" s="17" t="s">
        <v>645</v>
      </c>
      <c r="KU53" s="17" t="s">
        <v>438</v>
      </c>
      <c r="KV53" s="17" t="s">
        <v>438</v>
      </c>
      <c r="KW53" s="18">
        <v>0</v>
      </c>
      <c r="KX53" s="17" t="s">
        <v>438</v>
      </c>
      <c r="KY53" s="18">
        <v>0</v>
      </c>
      <c r="KZ53" s="17" t="s">
        <v>438</v>
      </c>
      <c r="LA53" s="17" t="s">
        <v>438</v>
      </c>
      <c r="LB53" s="17" t="s">
        <v>438</v>
      </c>
      <c r="LC53" s="18">
        <v>0</v>
      </c>
      <c r="LD53" s="17" t="s">
        <v>438</v>
      </c>
      <c r="LE53" s="17" t="s">
        <v>438</v>
      </c>
      <c r="LF53" s="17" t="s">
        <v>438</v>
      </c>
      <c r="LG53" s="18">
        <v>0</v>
      </c>
      <c r="LH53" s="17" t="s">
        <v>438</v>
      </c>
      <c r="LI53" s="18">
        <v>0</v>
      </c>
      <c r="LJ53" s="17" t="s">
        <v>438</v>
      </c>
      <c r="LK53" s="17" t="s">
        <v>438</v>
      </c>
      <c r="LL53" s="17" t="s">
        <v>438</v>
      </c>
      <c r="LM53" s="18">
        <v>0</v>
      </c>
      <c r="LN53" s="17" t="s">
        <v>438</v>
      </c>
      <c r="LO53" s="17" t="s">
        <v>438</v>
      </c>
      <c r="LP53" s="17" t="s">
        <v>438</v>
      </c>
      <c r="LQ53" s="18">
        <v>0</v>
      </c>
      <c r="LR53" s="18">
        <v>0</v>
      </c>
      <c r="LS53" s="17" t="s">
        <v>438</v>
      </c>
      <c r="LT53" s="20">
        <v>0</v>
      </c>
      <c r="LU53" s="18">
        <v>0</v>
      </c>
      <c r="LV53" s="18">
        <v>0</v>
      </c>
      <c r="LW53" s="17" t="s">
        <v>449</v>
      </c>
      <c r="LX53" s="17" t="s">
        <v>438</v>
      </c>
      <c r="LY53" s="18">
        <v>0</v>
      </c>
      <c r="LZ53" s="19">
        <v>44834</v>
      </c>
      <c r="MA53" s="17" t="s">
        <v>449</v>
      </c>
      <c r="MB53" s="17" t="s">
        <v>438</v>
      </c>
      <c r="MC53" s="18">
        <v>0</v>
      </c>
      <c r="MD53" s="19"/>
      <c r="ME53" s="17" t="s">
        <v>449</v>
      </c>
      <c r="MF53" s="23">
        <v>0</v>
      </c>
      <c r="MG53" s="18">
        <v>0</v>
      </c>
      <c r="MH53" s="17" t="s">
        <v>438</v>
      </c>
      <c r="MI53" s="17" t="s">
        <v>449</v>
      </c>
      <c r="MJ53" s="17" t="s">
        <v>438</v>
      </c>
      <c r="MK53" s="18">
        <v>0</v>
      </c>
      <c r="ML53" s="17" t="s">
        <v>438</v>
      </c>
      <c r="MM53" s="18">
        <v>0</v>
      </c>
      <c r="MN53" s="17" t="s">
        <v>1065</v>
      </c>
      <c r="MO53" s="17" t="s">
        <v>449</v>
      </c>
      <c r="MP53" s="17" t="s">
        <v>438</v>
      </c>
      <c r="MQ53" s="18">
        <v>0</v>
      </c>
      <c r="MR53" s="17" t="s">
        <v>438</v>
      </c>
      <c r="MS53" s="17" t="s">
        <v>449</v>
      </c>
      <c r="MT53" s="17" t="s">
        <v>438</v>
      </c>
      <c r="MU53" s="18">
        <v>0</v>
      </c>
      <c r="MV53" s="17" t="s">
        <v>438</v>
      </c>
      <c r="MW53" s="18">
        <v>0</v>
      </c>
      <c r="MX53" s="17" t="s">
        <v>438</v>
      </c>
      <c r="MY53" s="17" t="s">
        <v>438</v>
      </c>
      <c r="MZ53" s="18">
        <v>0</v>
      </c>
      <c r="NA53" s="17" t="s">
        <v>472</v>
      </c>
      <c r="NB53" s="17" t="s">
        <v>438</v>
      </c>
      <c r="NC53" s="18">
        <v>2696.45</v>
      </c>
      <c r="ND53" s="18">
        <v>0</v>
      </c>
      <c r="NE53" s="18">
        <v>2696.45</v>
      </c>
      <c r="NF53" s="17" t="s">
        <v>438</v>
      </c>
      <c r="NG53" s="18">
        <v>2696.45</v>
      </c>
      <c r="NH53" s="18">
        <v>0</v>
      </c>
      <c r="NI53" s="18">
        <v>0</v>
      </c>
      <c r="NJ53" s="17" t="s">
        <v>438</v>
      </c>
      <c r="NK53" s="18">
        <v>108.77</v>
      </c>
      <c r="NL53" s="18">
        <v>0</v>
      </c>
      <c r="NM53" s="18">
        <v>108.77</v>
      </c>
      <c r="NN53" s="17" t="s">
        <v>438</v>
      </c>
      <c r="NO53" s="17" t="s">
        <v>473</v>
      </c>
      <c r="NP53" s="18">
        <v>0</v>
      </c>
      <c r="NQ53" s="20">
        <v>0</v>
      </c>
      <c r="NR53" s="17" t="s">
        <v>438</v>
      </c>
      <c r="NS53" s="20">
        <v>0</v>
      </c>
      <c r="NT53" s="18">
        <v>0</v>
      </c>
      <c r="NU53" s="18">
        <v>0</v>
      </c>
      <c r="NV53" s="17" t="s">
        <v>438</v>
      </c>
      <c r="NW53" s="18">
        <v>0</v>
      </c>
      <c r="NX53" s="18">
        <v>0</v>
      </c>
      <c r="NY53" s="17" t="s">
        <v>438</v>
      </c>
      <c r="NZ53" s="17" t="s">
        <v>438</v>
      </c>
      <c r="OA53" s="18">
        <v>2696.45</v>
      </c>
      <c r="OB53" s="18">
        <v>0</v>
      </c>
      <c r="OC53" s="17" t="s">
        <v>438</v>
      </c>
      <c r="OD53" s="17" t="s">
        <v>438</v>
      </c>
      <c r="OE53" s="17" t="s">
        <v>438</v>
      </c>
      <c r="OF53" s="18">
        <v>0</v>
      </c>
      <c r="OG53" s="17" t="s">
        <v>438</v>
      </c>
      <c r="OH53" s="17" t="s">
        <v>438</v>
      </c>
      <c r="OI53" s="17" t="s">
        <v>438</v>
      </c>
      <c r="OJ53" s="18">
        <v>0</v>
      </c>
      <c r="OK53" s="17" t="s">
        <v>438</v>
      </c>
      <c r="OL53" s="17" t="s">
        <v>438</v>
      </c>
      <c r="OM53" s="17" t="s">
        <v>438</v>
      </c>
      <c r="ON53" s="18">
        <v>0</v>
      </c>
      <c r="OO53" s="17" t="s">
        <v>438</v>
      </c>
      <c r="OP53" s="17" t="s">
        <v>438</v>
      </c>
      <c r="OQ53" s="17" t="s">
        <v>474</v>
      </c>
      <c r="OR53" s="18">
        <v>0</v>
      </c>
      <c r="OS53" s="17" t="s">
        <v>438</v>
      </c>
      <c r="OT53" s="17" t="s">
        <v>438</v>
      </c>
      <c r="OU53" s="17" t="s">
        <v>438</v>
      </c>
      <c r="OV53" s="18">
        <v>0</v>
      </c>
      <c r="OW53" s="17" t="s">
        <v>438</v>
      </c>
      <c r="OX53" s="17" t="s">
        <v>438</v>
      </c>
      <c r="OY53" s="17" t="s">
        <v>427</v>
      </c>
      <c r="OZ53" s="18">
        <v>0</v>
      </c>
      <c r="PA53" s="18">
        <v>0</v>
      </c>
      <c r="PB53" s="18">
        <v>0</v>
      </c>
      <c r="PC53" s="21">
        <v>1</v>
      </c>
      <c r="PD53" s="17" t="s">
        <v>438</v>
      </c>
      <c r="PE53" s="17" t="s">
        <v>438</v>
      </c>
      <c r="PF53" s="17" t="s">
        <v>1066</v>
      </c>
      <c r="PG53" s="17" t="s">
        <v>1067</v>
      </c>
      <c r="PH53" s="17" t="s">
        <v>477</v>
      </c>
      <c r="PI53" s="17" t="s">
        <v>478</v>
      </c>
      <c r="PJ53" s="17" t="s">
        <v>436</v>
      </c>
      <c r="PK53" s="17" t="s">
        <v>437</v>
      </c>
      <c r="PL53" s="17" t="s">
        <v>646</v>
      </c>
      <c r="PM53" s="17" t="s">
        <v>647</v>
      </c>
      <c r="PN53" s="17" t="s">
        <v>526</v>
      </c>
      <c r="PO53" s="17" t="s">
        <v>482</v>
      </c>
      <c r="PP53" s="17" t="s">
        <v>642</v>
      </c>
      <c r="PQ53" s="17" t="s">
        <v>438</v>
      </c>
      <c r="PR53" s="19"/>
      <c r="PS53" s="19"/>
      <c r="PT53" s="17" t="s">
        <v>483</v>
      </c>
      <c r="PU53" s="17" t="s">
        <v>484</v>
      </c>
      <c r="PV53" s="20">
        <v>2696.45</v>
      </c>
      <c r="PW53" s="18">
        <v>2696.45</v>
      </c>
      <c r="PX53" s="17" t="s">
        <v>449</v>
      </c>
      <c r="PY53" s="17" t="s">
        <v>449</v>
      </c>
      <c r="PZ53" s="18">
        <v>2696.45</v>
      </c>
      <c r="QA53" s="17" t="s">
        <v>449</v>
      </c>
      <c r="QB53" s="20">
        <v>2587.6799999999998</v>
      </c>
      <c r="QC53" s="17" t="s">
        <v>449</v>
      </c>
      <c r="QD53" s="20">
        <v>2696.45</v>
      </c>
      <c r="QE53" s="17" t="s">
        <v>449</v>
      </c>
      <c r="QF53" s="17" t="s">
        <v>485</v>
      </c>
      <c r="QG53" s="20">
        <v>2587.6799999999998</v>
      </c>
      <c r="QH53" s="17" t="s">
        <v>449</v>
      </c>
      <c r="QI53" s="20">
        <v>2696.45</v>
      </c>
      <c r="QJ53" s="17" t="s">
        <v>449</v>
      </c>
      <c r="QK53" s="17" t="s">
        <v>486</v>
      </c>
      <c r="QL53" s="17" t="s">
        <v>438</v>
      </c>
      <c r="QM53" s="17" t="s">
        <v>438</v>
      </c>
      <c r="QN53" s="17" t="s">
        <v>438</v>
      </c>
      <c r="QO53" s="17" t="s">
        <v>487</v>
      </c>
      <c r="QP53" s="17" t="s">
        <v>438</v>
      </c>
      <c r="QQ53" s="17" t="s">
        <v>488</v>
      </c>
      <c r="QR53" s="17" t="s">
        <v>438</v>
      </c>
      <c r="QS53" s="17" t="s">
        <v>438</v>
      </c>
      <c r="QT53" s="17" t="s">
        <v>489</v>
      </c>
      <c r="QU53" s="17" t="s">
        <v>490</v>
      </c>
      <c r="QV53" s="17" t="s">
        <v>624</v>
      </c>
      <c r="QW53" s="17" t="s">
        <v>491</v>
      </c>
      <c r="QX53" s="17" t="s">
        <v>648</v>
      </c>
      <c r="QY53" s="17" t="s">
        <v>438</v>
      </c>
      <c r="QZ53" s="17" t="s">
        <v>438</v>
      </c>
      <c r="RA53" s="17" t="s">
        <v>449</v>
      </c>
      <c r="RB53" s="17" t="s">
        <v>449</v>
      </c>
    </row>
    <row r="54" spans="1:470" outlineLevel="2" x14ac:dyDescent="0.25">
      <c r="A54" s="17" t="s">
        <v>425</v>
      </c>
      <c r="B54" s="17" t="s">
        <v>658</v>
      </c>
      <c r="C54" s="17" t="s">
        <v>427</v>
      </c>
      <c r="D54" s="17" t="s">
        <v>428</v>
      </c>
      <c r="E54" s="17" t="s">
        <v>659</v>
      </c>
      <c r="F54" s="17" t="s">
        <v>660</v>
      </c>
      <c r="G54" s="17">
        <v>9102</v>
      </c>
      <c r="H54" s="18">
        <v>0</v>
      </c>
      <c r="I54" s="19">
        <v>44834</v>
      </c>
      <c r="J54" s="20">
        <v>3</v>
      </c>
      <c r="K54" s="18">
        <v>1707.36</v>
      </c>
      <c r="L54" s="18">
        <v>1707.36</v>
      </c>
      <c r="M54" s="18">
        <v>1591.8</v>
      </c>
      <c r="N54" s="18">
        <v>1591.8</v>
      </c>
      <c r="O54" s="18">
        <v>1591.8</v>
      </c>
      <c r="P54" s="18">
        <v>1591.8</v>
      </c>
      <c r="Q54" s="18">
        <v>0</v>
      </c>
      <c r="R54" s="18">
        <v>-115.56</v>
      </c>
      <c r="S54" s="18">
        <v>0</v>
      </c>
      <c r="T54" s="17" t="s">
        <v>431</v>
      </c>
      <c r="U54" s="17" t="s">
        <v>1058</v>
      </c>
      <c r="V54" s="17" t="s">
        <v>661</v>
      </c>
      <c r="W54" s="17" t="s">
        <v>662</v>
      </c>
      <c r="X54" s="17" t="s">
        <v>435</v>
      </c>
      <c r="Y54" s="17" t="s">
        <v>436</v>
      </c>
      <c r="Z54" s="17" t="s">
        <v>437</v>
      </c>
      <c r="AA54" s="17" t="s">
        <v>431</v>
      </c>
      <c r="AB54" s="17" t="s">
        <v>438</v>
      </c>
      <c r="AC54" s="17" t="s">
        <v>438</v>
      </c>
      <c r="AD54" s="17" t="s">
        <v>438</v>
      </c>
      <c r="AE54" s="17" t="s">
        <v>438</v>
      </c>
      <c r="AF54" s="17" t="s">
        <v>439</v>
      </c>
      <c r="AG54" s="17" t="s">
        <v>438</v>
      </c>
      <c r="AH54" s="17" t="s">
        <v>438</v>
      </c>
      <c r="AI54" s="17" t="s">
        <v>440</v>
      </c>
      <c r="AJ54" s="17" t="s">
        <v>441</v>
      </c>
      <c r="AK54" s="17" t="s">
        <v>442</v>
      </c>
      <c r="AL54" s="18">
        <v>0</v>
      </c>
      <c r="AM54" s="17" t="s">
        <v>438</v>
      </c>
      <c r="AN54" s="21">
        <v>0</v>
      </c>
      <c r="AO54" s="17" t="s">
        <v>438</v>
      </c>
      <c r="AP54" s="21">
        <v>0</v>
      </c>
      <c r="AQ54" s="17" t="s">
        <v>438</v>
      </c>
      <c r="AR54" s="22" t="s">
        <v>443</v>
      </c>
      <c r="AS54" s="17" t="s">
        <v>438</v>
      </c>
      <c r="AT54" s="17" t="s">
        <v>438</v>
      </c>
      <c r="AU54" s="17" t="s">
        <v>438</v>
      </c>
      <c r="AV54" s="17" t="s">
        <v>438</v>
      </c>
      <c r="AW54" s="17" t="s">
        <v>438</v>
      </c>
      <c r="AX54" s="17" t="s">
        <v>663</v>
      </c>
      <c r="AY54" s="17" t="s">
        <v>437</v>
      </c>
      <c r="AZ54" s="17" t="s">
        <v>445</v>
      </c>
      <c r="BA54" s="18">
        <v>0</v>
      </c>
      <c r="BB54" s="21">
        <v>0</v>
      </c>
      <c r="BC54" s="21">
        <v>0</v>
      </c>
      <c r="BD54" s="17" t="s">
        <v>438</v>
      </c>
      <c r="BE54" s="21">
        <v>0</v>
      </c>
      <c r="BF54" s="17" t="s">
        <v>1059</v>
      </c>
      <c r="BG54" s="20">
        <v>0</v>
      </c>
      <c r="BH54" s="20">
        <v>0</v>
      </c>
      <c r="BI54" s="18">
        <v>-7.26</v>
      </c>
      <c r="BJ54" s="17" t="s">
        <v>447</v>
      </c>
      <c r="BK54" s="17" t="s">
        <v>438</v>
      </c>
      <c r="BL54" s="19"/>
      <c r="BM54" s="17" t="s">
        <v>510</v>
      </c>
      <c r="BN54" s="23">
        <v>0</v>
      </c>
      <c r="BO54" s="17" t="s">
        <v>438</v>
      </c>
      <c r="BP54" s="17" t="s">
        <v>438</v>
      </c>
      <c r="BQ54" s="17" t="s">
        <v>438</v>
      </c>
      <c r="BR54" s="17" t="s">
        <v>436</v>
      </c>
      <c r="BS54" s="19"/>
      <c r="BT54" s="19"/>
      <c r="BU54" s="17" t="s">
        <v>438</v>
      </c>
      <c r="BV54" s="19"/>
      <c r="BW54" s="17" t="s">
        <v>438</v>
      </c>
      <c r="BX54" s="17" t="s">
        <v>438</v>
      </c>
      <c r="BY54" s="17" t="s">
        <v>438</v>
      </c>
      <c r="BZ54" s="17" t="s">
        <v>438</v>
      </c>
      <c r="CA54" s="17" t="s">
        <v>438</v>
      </c>
      <c r="CB54" s="17" t="s">
        <v>438</v>
      </c>
      <c r="CC54" s="17" t="s">
        <v>437</v>
      </c>
      <c r="CD54" s="17" t="s">
        <v>438</v>
      </c>
      <c r="CE54" s="17" t="s">
        <v>438</v>
      </c>
      <c r="CF54" s="18">
        <v>72764.800000000003</v>
      </c>
      <c r="CG54" s="18">
        <v>0</v>
      </c>
      <c r="CH54" s="18">
        <v>0</v>
      </c>
      <c r="CI54" s="17" t="s">
        <v>438</v>
      </c>
      <c r="CJ54" s="17" t="s">
        <v>436</v>
      </c>
      <c r="CK54" s="17" t="s">
        <v>438</v>
      </c>
      <c r="CL54" s="18">
        <v>1707.36</v>
      </c>
      <c r="CM54" s="17" t="s">
        <v>438</v>
      </c>
      <c r="CN54" s="18">
        <v>0</v>
      </c>
      <c r="CO54" s="18">
        <v>0</v>
      </c>
      <c r="CP54" s="17" t="s">
        <v>449</v>
      </c>
      <c r="CQ54" s="20">
        <v>0</v>
      </c>
      <c r="CR54" s="18">
        <v>1707.36</v>
      </c>
      <c r="CS54" s="18">
        <v>0</v>
      </c>
      <c r="CT54" s="17" t="s">
        <v>449</v>
      </c>
      <c r="CU54" s="17" t="s">
        <v>438</v>
      </c>
      <c r="CV54" s="18">
        <v>0</v>
      </c>
      <c r="CW54" s="17" t="s">
        <v>438</v>
      </c>
      <c r="CX54" s="18">
        <v>0</v>
      </c>
      <c r="CY54" s="17" t="s">
        <v>438</v>
      </c>
      <c r="CZ54" s="17" t="s">
        <v>449</v>
      </c>
      <c r="DA54" s="17" t="s">
        <v>438</v>
      </c>
      <c r="DB54" s="18">
        <v>0</v>
      </c>
      <c r="DC54" s="18">
        <v>1</v>
      </c>
      <c r="DD54" s="17" t="s">
        <v>449</v>
      </c>
      <c r="DE54" s="17" t="s">
        <v>450</v>
      </c>
      <c r="DF54" s="19">
        <v>44817</v>
      </c>
      <c r="DG54" s="18">
        <v>1707.36</v>
      </c>
      <c r="DH54" s="19"/>
      <c r="DI54" s="18">
        <v>0</v>
      </c>
      <c r="DJ54" s="17" t="s">
        <v>447</v>
      </c>
      <c r="DK54" s="17" t="s">
        <v>449</v>
      </c>
      <c r="DL54" s="17" t="s">
        <v>451</v>
      </c>
      <c r="DM54" s="18">
        <v>1707.36</v>
      </c>
      <c r="DN54" s="17" t="s">
        <v>449</v>
      </c>
      <c r="DO54" s="17" t="s">
        <v>438</v>
      </c>
      <c r="DP54" s="18">
        <v>0</v>
      </c>
      <c r="DQ54" s="19"/>
      <c r="DR54" s="18">
        <v>0</v>
      </c>
      <c r="DS54" s="17" t="s">
        <v>452</v>
      </c>
      <c r="DT54" s="17" t="s">
        <v>449</v>
      </c>
      <c r="DU54" s="17" t="s">
        <v>453</v>
      </c>
      <c r="DV54" s="18">
        <v>0</v>
      </c>
      <c r="DW54" s="17" t="s">
        <v>454</v>
      </c>
      <c r="DX54" s="17" t="s">
        <v>449</v>
      </c>
      <c r="DY54" s="17" t="s">
        <v>455</v>
      </c>
      <c r="DZ54" s="18">
        <v>0</v>
      </c>
      <c r="EA54" s="17" t="s">
        <v>456</v>
      </c>
      <c r="EB54" s="18">
        <v>0</v>
      </c>
      <c r="EC54" s="17" t="s">
        <v>438</v>
      </c>
      <c r="ED54" s="18">
        <v>0</v>
      </c>
      <c r="EE54" s="17" t="s">
        <v>438</v>
      </c>
      <c r="EF54" s="17" t="s">
        <v>449</v>
      </c>
      <c r="EG54" s="19">
        <v>44816</v>
      </c>
      <c r="EH54" s="18">
        <v>0</v>
      </c>
      <c r="EI54" s="17" t="s">
        <v>438</v>
      </c>
      <c r="EJ54" s="17" t="s">
        <v>449</v>
      </c>
      <c r="EK54" s="17" t="s">
        <v>457</v>
      </c>
      <c r="EL54" s="18">
        <v>0</v>
      </c>
      <c r="EM54" s="24">
        <v>0</v>
      </c>
      <c r="EN54" s="18">
        <v>0</v>
      </c>
      <c r="EO54" s="17" t="s">
        <v>1060</v>
      </c>
      <c r="EP54" s="17" t="s">
        <v>449</v>
      </c>
      <c r="EQ54" s="20">
        <v>2.1875960000000001</v>
      </c>
      <c r="ER54" s="18">
        <v>0</v>
      </c>
      <c r="ES54" s="20">
        <v>0</v>
      </c>
      <c r="ET54" s="17" t="s">
        <v>449</v>
      </c>
      <c r="EU54" s="18">
        <v>0</v>
      </c>
      <c r="EV54" s="18">
        <v>0</v>
      </c>
      <c r="EW54" s="20">
        <v>2.1875960000000001</v>
      </c>
      <c r="EX54" s="18">
        <v>0</v>
      </c>
      <c r="EY54" s="18">
        <v>159389135.09</v>
      </c>
      <c r="EZ54" s="17" t="s">
        <v>438</v>
      </c>
      <c r="FA54" s="18">
        <v>0</v>
      </c>
      <c r="FB54" s="18">
        <v>0</v>
      </c>
      <c r="FC54" s="17" t="s">
        <v>436</v>
      </c>
      <c r="FD54" s="17" t="s">
        <v>438</v>
      </c>
      <c r="FE54" s="17" t="s">
        <v>1061</v>
      </c>
      <c r="FF54" s="18">
        <v>0</v>
      </c>
      <c r="FG54" s="17" t="s">
        <v>1061</v>
      </c>
      <c r="FH54" s="17" t="s">
        <v>1062</v>
      </c>
      <c r="FI54" s="18">
        <v>0</v>
      </c>
      <c r="FJ54" s="17" t="s">
        <v>461</v>
      </c>
      <c r="FK54" s="17" t="s">
        <v>449</v>
      </c>
      <c r="FL54" s="19"/>
      <c r="FM54" s="18">
        <v>1707.36</v>
      </c>
      <c r="FN54" s="19"/>
      <c r="FO54" s="17" t="s">
        <v>449</v>
      </c>
      <c r="FP54" s="17" t="s">
        <v>428</v>
      </c>
      <c r="FQ54" s="18">
        <v>0</v>
      </c>
      <c r="FR54" s="17" t="s">
        <v>457</v>
      </c>
      <c r="FS54" s="18">
        <v>0</v>
      </c>
      <c r="FT54" s="17" t="s">
        <v>457</v>
      </c>
      <c r="FU54" s="17" t="s">
        <v>449</v>
      </c>
      <c r="FV54" s="24">
        <v>0</v>
      </c>
      <c r="FW54" s="18">
        <v>0</v>
      </c>
      <c r="FX54" s="24">
        <v>0</v>
      </c>
      <c r="FY54" s="17" t="s">
        <v>438</v>
      </c>
      <c r="FZ54" s="18">
        <v>0</v>
      </c>
      <c r="GA54" s="19"/>
      <c r="GB54" s="18">
        <v>0</v>
      </c>
      <c r="GC54" s="17" t="s">
        <v>438</v>
      </c>
      <c r="GD54" s="18">
        <v>0</v>
      </c>
      <c r="GE54" s="17" t="s">
        <v>438</v>
      </c>
      <c r="GF54" s="18">
        <v>0</v>
      </c>
      <c r="GG54" s="17" t="s">
        <v>438</v>
      </c>
      <c r="GH54" s="18">
        <v>0</v>
      </c>
      <c r="GI54" s="17" t="s">
        <v>438</v>
      </c>
      <c r="GJ54" s="18">
        <v>0</v>
      </c>
      <c r="GK54" s="18">
        <v>0</v>
      </c>
      <c r="GL54" s="18">
        <v>-115.56</v>
      </c>
      <c r="GM54" s="18">
        <v>0</v>
      </c>
      <c r="GN54" s="18">
        <v>0</v>
      </c>
      <c r="GO54" s="25">
        <v>0</v>
      </c>
      <c r="GP54" s="17" t="s">
        <v>449</v>
      </c>
      <c r="GQ54" s="25">
        <v>0</v>
      </c>
      <c r="GR54" s="18">
        <v>0</v>
      </c>
      <c r="GS54" s="20">
        <v>0</v>
      </c>
      <c r="GT54" s="18">
        <v>115.56</v>
      </c>
      <c r="GU54" s="20">
        <v>0</v>
      </c>
      <c r="GV54" s="18">
        <v>-115.56</v>
      </c>
      <c r="GW54" s="17" t="s">
        <v>511</v>
      </c>
      <c r="GX54" s="17" t="s">
        <v>449</v>
      </c>
      <c r="GY54" s="17" t="s">
        <v>512</v>
      </c>
      <c r="GZ54" s="18">
        <v>0</v>
      </c>
      <c r="HA54" s="17" t="s">
        <v>438</v>
      </c>
      <c r="HB54" s="18">
        <v>115.56</v>
      </c>
      <c r="HC54" s="17" t="s">
        <v>438</v>
      </c>
      <c r="HD54" s="18">
        <v>0</v>
      </c>
      <c r="HE54" s="17" t="s">
        <v>438</v>
      </c>
      <c r="HF54" s="17" t="s">
        <v>449</v>
      </c>
      <c r="HG54" s="17" t="s">
        <v>464</v>
      </c>
      <c r="HH54" s="18">
        <v>0</v>
      </c>
      <c r="HI54" s="17" t="s">
        <v>438</v>
      </c>
      <c r="HJ54" s="18">
        <v>0</v>
      </c>
      <c r="HK54" s="17" t="s">
        <v>465</v>
      </c>
      <c r="HL54" s="18">
        <v>0</v>
      </c>
      <c r="HM54" s="20">
        <v>0</v>
      </c>
      <c r="HN54" s="17" t="s">
        <v>449</v>
      </c>
      <c r="HO54" s="17" t="s">
        <v>438</v>
      </c>
      <c r="HP54" s="18">
        <v>0</v>
      </c>
      <c r="HQ54" s="17" t="s">
        <v>438</v>
      </c>
      <c r="HR54" s="18">
        <v>0</v>
      </c>
      <c r="HS54" s="17" t="s">
        <v>438</v>
      </c>
      <c r="HT54" s="18">
        <v>0</v>
      </c>
      <c r="HU54" s="17" t="s">
        <v>438</v>
      </c>
      <c r="HV54" s="17" t="s">
        <v>449</v>
      </c>
      <c r="HW54" s="17" t="s">
        <v>438</v>
      </c>
      <c r="HX54" s="18">
        <v>0</v>
      </c>
      <c r="HY54" s="20">
        <v>0</v>
      </c>
      <c r="HZ54" s="18">
        <v>0</v>
      </c>
      <c r="IA54" s="20">
        <v>0</v>
      </c>
      <c r="IB54" s="18">
        <v>0</v>
      </c>
      <c r="IC54" s="17" t="s">
        <v>1063</v>
      </c>
      <c r="ID54" s="18">
        <v>0</v>
      </c>
      <c r="IE54" s="20">
        <v>0</v>
      </c>
      <c r="IF54" s="17" t="s">
        <v>449</v>
      </c>
      <c r="IG54" s="24">
        <v>0</v>
      </c>
      <c r="IH54" s="18">
        <v>0</v>
      </c>
      <c r="II54" s="17" t="s">
        <v>438</v>
      </c>
      <c r="IJ54" s="18">
        <v>0</v>
      </c>
      <c r="IK54" s="17" t="s">
        <v>438</v>
      </c>
      <c r="IL54" s="18">
        <v>0</v>
      </c>
      <c r="IM54" s="17" t="s">
        <v>438</v>
      </c>
      <c r="IN54" s="17" t="s">
        <v>449</v>
      </c>
      <c r="IO54" s="17" t="s">
        <v>438</v>
      </c>
      <c r="IP54" s="18">
        <v>0</v>
      </c>
      <c r="IQ54" s="17" t="s">
        <v>438</v>
      </c>
      <c r="IR54" s="18">
        <v>0</v>
      </c>
      <c r="IS54" s="17" t="s">
        <v>438</v>
      </c>
      <c r="IT54" s="18">
        <v>0</v>
      </c>
      <c r="IU54" s="17" t="s">
        <v>438</v>
      </c>
      <c r="IV54" s="17" t="s">
        <v>449</v>
      </c>
      <c r="IW54" s="17" t="s">
        <v>438</v>
      </c>
      <c r="IX54" s="18">
        <v>0</v>
      </c>
      <c r="IY54" s="17" t="s">
        <v>438</v>
      </c>
      <c r="IZ54" s="18">
        <v>0</v>
      </c>
      <c r="JA54" s="17" t="s">
        <v>1064</v>
      </c>
      <c r="JB54" s="18">
        <v>0</v>
      </c>
      <c r="JC54" s="17" t="s">
        <v>468</v>
      </c>
      <c r="JD54" s="17" t="s">
        <v>449</v>
      </c>
      <c r="JE54" s="18">
        <v>0</v>
      </c>
      <c r="JF54" s="19"/>
      <c r="JG54" s="17" t="s">
        <v>449</v>
      </c>
      <c r="JH54" s="19"/>
      <c r="JI54" s="18">
        <v>0</v>
      </c>
      <c r="JJ54" s="17" t="s">
        <v>438</v>
      </c>
      <c r="JK54" s="17" t="s">
        <v>449</v>
      </c>
      <c r="JL54" s="17" t="s">
        <v>438</v>
      </c>
      <c r="JM54" s="18">
        <v>0</v>
      </c>
      <c r="JN54" s="26">
        <v>0</v>
      </c>
      <c r="JO54" s="17" t="s">
        <v>449</v>
      </c>
      <c r="JP54" s="20">
        <v>569.12</v>
      </c>
      <c r="JQ54" s="18">
        <v>0</v>
      </c>
      <c r="JR54" s="17" t="s">
        <v>449</v>
      </c>
      <c r="JS54" s="17" t="s">
        <v>438</v>
      </c>
      <c r="JT54" s="17" t="s">
        <v>438</v>
      </c>
      <c r="JU54" s="18">
        <v>0</v>
      </c>
      <c r="JV54" s="17" t="s">
        <v>438</v>
      </c>
      <c r="JW54" s="17" t="s">
        <v>449</v>
      </c>
      <c r="JX54" s="24">
        <v>0</v>
      </c>
      <c r="JY54" s="18">
        <v>1591.8</v>
      </c>
      <c r="JZ54" s="19"/>
      <c r="KA54" s="17" t="s">
        <v>449</v>
      </c>
      <c r="KB54" s="26">
        <v>0</v>
      </c>
      <c r="KC54" s="18">
        <v>1591.8</v>
      </c>
      <c r="KD54" s="25">
        <v>0</v>
      </c>
      <c r="KE54" s="18">
        <v>0</v>
      </c>
      <c r="KF54" s="25">
        <v>0</v>
      </c>
      <c r="KG54" s="17" t="s">
        <v>449</v>
      </c>
      <c r="KH54" s="25">
        <v>0</v>
      </c>
      <c r="KI54" s="18">
        <v>1591.8</v>
      </c>
      <c r="KJ54" s="26">
        <v>0</v>
      </c>
      <c r="KK54" s="17" t="s">
        <v>449</v>
      </c>
      <c r="KL54" s="25">
        <v>2E-3</v>
      </c>
      <c r="KM54" s="18">
        <v>0</v>
      </c>
      <c r="KN54" s="25">
        <v>2E-3</v>
      </c>
      <c r="KO54" s="18">
        <v>0</v>
      </c>
      <c r="KP54" s="25">
        <v>0</v>
      </c>
      <c r="KQ54" s="17" t="s">
        <v>438</v>
      </c>
      <c r="KR54" s="17" t="s">
        <v>664</v>
      </c>
      <c r="KS54" s="18">
        <v>0</v>
      </c>
      <c r="KT54" s="17" t="s">
        <v>665</v>
      </c>
      <c r="KU54" s="17" t="s">
        <v>438</v>
      </c>
      <c r="KV54" s="17" t="s">
        <v>438</v>
      </c>
      <c r="KW54" s="18">
        <v>0</v>
      </c>
      <c r="KX54" s="17" t="s">
        <v>438</v>
      </c>
      <c r="KY54" s="18">
        <v>0</v>
      </c>
      <c r="KZ54" s="17" t="s">
        <v>438</v>
      </c>
      <c r="LA54" s="17" t="s">
        <v>438</v>
      </c>
      <c r="LB54" s="17" t="s">
        <v>438</v>
      </c>
      <c r="LC54" s="18">
        <v>0</v>
      </c>
      <c r="LD54" s="17" t="s">
        <v>438</v>
      </c>
      <c r="LE54" s="17" t="s">
        <v>438</v>
      </c>
      <c r="LF54" s="17" t="s">
        <v>438</v>
      </c>
      <c r="LG54" s="18">
        <v>0</v>
      </c>
      <c r="LH54" s="17" t="s">
        <v>438</v>
      </c>
      <c r="LI54" s="18">
        <v>0</v>
      </c>
      <c r="LJ54" s="17" t="s">
        <v>438</v>
      </c>
      <c r="LK54" s="17" t="s">
        <v>438</v>
      </c>
      <c r="LL54" s="17" t="s">
        <v>438</v>
      </c>
      <c r="LM54" s="18">
        <v>0</v>
      </c>
      <c r="LN54" s="17" t="s">
        <v>438</v>
      </c>
      <c r="LO54" s="17" t="s">
        <v>438</v>
      </c>
      <c r="LP54" s="17" t="s">
        <v>438</v>
      </c>
      <c r="LQ54" s="18">
        <v>0</v>
      </c>
      <c r="LR54" s="18">
        <v>0</v>
      </c>
      <c r="LS54" s="17" t="s">
        <v>438</v>
      </c>
      <c r="LT54" s="20">
        <v>0</v>
      </c>
      <c r="LU54" s="18">
        <v>0</v>
      </c>
      <c r="LV54" s="18">
        <v>0</v>
      </c>
      <c r="LW54" s="17" t="s">
        <v>449</v>
      </c>
      <c r="LX54" s="17" t="s">
        <v>438</v>
      </c>
      <c r="LY54" s="18">
        <v>0</v>
      </c>
      <c r="LZ54" s="19">
        <v>44834</v>
      </c>
      <c r="MA54" s="17" t="s">
        <v>449</v>
      </c>
      <c r="MB54" s="17" t="s">
        <v>438</v>
      </c>
      <c r="MC54" s="18">
        <v>0</v>
      </c>
      <c r="MD54" s="19"/>
      <c r="ME54" s="17" t="s">
        <v>449</v>
      </c>
      <c r="MF54" s="23">
        <v>0</v>
      </c>
      <c r="MG54" s="18">
        <v>0</v>
      </c>
      <c r="MH54" s="17" t="s">
        <v>438</v>
      </c>
      <c r="MI54" s="17" t="s">
        <v>449</v>
      </c>
      <c r="MJ54" s="17" t="s">
        <v>438</v>
      </c>
      <c r="MK54" s="18">
        <v>0</v>
      </c>
      <c r="ML54" s="17" t="s">
        <v>438</v>
      </c>
      <c r="MM54" s="18">
        <v>0</v>
      </c>
      <c r="MN54" s="17" t="s">
        <v>1065</v>
      </c>
      <c r="MO54" s="17" t="s">
        <v>449</v>
      </c>
      <c r="MP54" s="17" t="s">
        <v>438</v>
      </c>
      <c r="MQ54" s="18">
        <v>0</v>
      </c>
      <c r="MR54" s="17" t="s">
        <v>438</v>
      </c>
      <c r="MS54" s="17" t="s">
        <v>449</v>
      </c>
      <c r="MT54" s="17" t="s">
        <v>438</v>
      </c>
      <c r="MU54" s="18">
        <v>0</v>
      </c>
      <c r="MV54" s="17" t="s">
        <v>438</v>
      </c>
      <c r="MW54" s="18">
        <v>0</v>
      </c>
      <c r="MX54" s="17" t="s">
        <v>438</v>
      </c>
      <c r="MY54" s="17" t="s">
        <v>438</v>
      </c>
      <c r="MZ54" s="18">
        <v>0</v>
      </c>
      <c r="NA54" s="17" t="s">
        <v>472</v>
      </c>
      <c r="NB54" s="17" t="s">
        <v>438</v>
      </c>
      <c r="NC54" s="18">
        <v>1591.8</v>
      </c>
      <c r="ND54" s="18">
        <v>0</v>
      </c>
      <c r="NE54" s="18">
        <v>1591.8</v>
      </c>
      <c r="NF54" s="17" t="s">
        <v>438</v>
      </c>
      <c r="NG54" s="18">
        <v>1591.8</v>
      </c>
      <c r="NH54" s="18">
        <v>0</v>
      </c>
      <c r="NI54" s="18">
        <v>0</v>
      </c>
      <c r="NJ54" s="17" t="s">
        <v>438</v>
      </c>
      <c r="NK54" s="18">
        <v>-115.56</v>
      </c>
      <c r="NL54" s="18">
        <v>0</v>
      </c>
      <c r="NM54" s="18">
        <v>-115.56</v>
      </c>
      <c r="NN54" s="17" t="s">
        <v>438</v>
      </c>
      <c r="NO54" s="17" t="s">
        <v>473</v>
      </c>
      <c r="NP54" s="18">
        <v>0</v>
      </c>
      <c r="NQ54" s="20">
        <v>0</v>
      </c>
      <c r="NR54" s="17" t="s">
        <v>438</v>
      </c>
      <c r="NS54" s="20">
        <v>0</v>
      </c>
      <c r="NT54" s="18">
        <v>0</v>
      </c>
      <c r="NU54" s="18">
        <v>0</v>
      </c>
      <c r="NV54" s="17" t="s">
        <v>438</v>
      </c>
      <c r="NW54" s="18">
        <v>0</v>
      </c>
      <c r="NX54" s="18">
        <v>0</v>
      </c>
      <c r="NY54" s="17" t="s">
        <v>438</v>
      </c>
      <c r="NZ54" s="17" t="s">
        <v>438</v>
      </c>
      <c r="OA54" s="18">
        <v>1591.8</v>
      </c>
      <c r="OB54" s="18">
        <v>0</v>
      </c>
      <c r="OC54" s="17" t="s">
        <v>438</v>
      </c>
      <c r="OD54" s="17" t="s">
        <v>438</v>
      </c>
      <c r="OE54" s="17" t="s">
        <v>438</v>
      </c>
      <c r="OF54" s="18">
        <v>0</v>
      </c>
      <c r="OG54" s="17" t="s">
        <v>438</v>
      </c>
      <c r="OH54" s="17" t="s">
        <v>438</v>
      </c>
      <c r="OI54" s="17" t="s">
        <v>438</v>
      </c>
      <c r="OJ54" s="18">
        <v>0</v>
      </c>
      <c r="OK54" s="17" t="s">
        <v>438</v>
      </c>
      <c r="OL54" s="17" t="s">
        <v>438</v>
      </c>
      <c r="OM54" s="17" t="s">
        <v>438</v>
      </c>
      <c r="ON54" s="18">
        <v>0</v>
      </c>
      <c r="OO54" s="17" t="s">
        <v>438</v>
      </c>
      <c r="OP54" s="17" t="s">
        <v>438</v>
      </c>
      <c r="OQ54" s="17" t="s">
        <v>666</v>
      </c>
      <c r="OR54" s="18">
        <v>0</v>
      </c>
      <c r="OS54" s="17" t="s">
        <v>438</v>
      </c>
      <c r="OT54" s="17" t="s">
        <v>438</v>
      </c>
      <c r="OU54" s="17" t="s">
        <v>438</v>
      </c>
      <c r="OV54" s="18">
        <v>0</v>
      </c>
      <c r="OW54" s="17" t="s">
        <v>438</v>
      </c>
      <c r="OX54" s="17" t="s">
        <v>438</v>
      </c>
      <c r="OY54" s="17" t="s">
        <v>427</v>
      </c>
      <c r="OZ54" s="18">
        <v>0</v>
      </c>
      <c r="PA54" s="18">
        <v>0</v>
      </c>
      <c r="PB54" s="18">
        <v>0</v>
      </c>
      <c r="PC54" s="21">
        <v>1</v>
      </c>
      <c r="PD54" s="17" t="s">
        <v>438</v>
      </c>
      <c r="PE54" s="17" t="s">
        <v>438</v>
      </c>
      <c r="PF54" s="17" t="s">
        <v>1066</v>
      </c>
      <c r="PG54" s="17" t="s">
        <v>1067</v>
      </c>
      <c r="PH54" s="17" t="s">
        <v>477</v>
      </c>
      <c r="PI54" s="17" t="s">
        <v>478</v>
      </c>
      <c r="PJ54" s="17" t="s">
        <v>436</v>
      </c>
      <c r="PK54" s="17" t="s">
        <v>437</v>
      </c>
      <c r="PL54" s="17" t="s">
        <v>667</v>
      </c>
      <c r="PM54" s="17" t="s">
        <v>668</v>
      </c>
      <c r="PN54" s="17" t="s">
        <v>448</v>
      </c>
      <c r="PO54" s="17" t="s">
        <v>482</v>
      </c>
      <c r="PP54" s="17" t="s">
        <v>511</v>
      </c>
      <c r="PQ54" s="17" t="s">
        <v>438</v>
      </c>
      <c r="PR54" s="19"/>
      <c r="PS54" s="19"/>
      <c r="PT54" s="17" t="s">
        <v>483</v>
      </c>
      <c r="PU54" s="17" t="s">
        <v>484</v>
      </c>
      <c r="PV54" s="20">
        <v>530.6</v>
      </c>
      <c r="PW54" s="18">
        <v>1591.8</v>
      </c>
      <c r="PX54" s="17" t="s">
        <v>449</v>
      </c>
      <c r="PY54" s="17" t="s">
        <v>449</v>
      </c>
      <c r="PZ54" s="18">
        <v>1591.8</v>
      </c>
      <c r="QA54" s="17" t="s">
        <v>449</v>
      </c>
      <c r="QB54" s="20">
        <v>569.12</v>
      </c>
      <c r="QC54" s="17" t="s">
        <v>449</v>
      </c>
      <c r="QD54" s="20">
        <v>530.6</v>
      </c>
      <c r="QE54" s="17" t="s">
        <v>449</v>
      </c>
      <c r="QF54" s="17" t="s">
        <v>485</v>
      </c>
      <c r="QG54" s="20">
        <v>569.12</v>
      </c>
      <c r="QH54" s="17" t="s">
        <v>449</v>
      </c>
      <c r="QI54" s="20">
        <v>530.6</v>
      </c>
      <c r="QJ54" s="17" t="s">
        <v>449</v>
      </c>
      <c r="QK54" s="17" t="s">
        <v>486</v>
      </c>
      <c r="QL54" s="17" t="s">
        <v>438</v>
      </c>
      <c r="QM54" s="17" t="s">
        <v>438</v>
      </c>
      <c r="QN54" s="17" t="s">
        <v>438</v>
      </c>
      <c r="QO54" s="17" t="s">
        <v>487</v>
      </c>
      <c r="QP54" s="17" t="s">
        <v>438</v>
      </c>
      <c r="QQ54" s="17" t="s">
        <v>488</v>
      </c>
      <c r="QR54" s="17" t="s">
        <v>438</v>
      </c>
      <c r="QS54" s="17" t="s">
        <v>438</v>
      </c>
      <c r="QT54" s="17" t="s">
        <v>489</v>
      </c>
      <c r="QU54" s="17" t="s">
        <v>490</v>
      </c>
      <c r="QV54" s="17" t="s">
        <v>669</v>
      </c>
      <c r="QW54" s="17" t="s">
        <v>491</v>
      </c>
      <c r="QX54" s="17" t="s">
        <v>519</v>
      </c>
      <c r="QY54" s="17" t="s">
        <v>438</v>
      </c>
      <c r="QZ54" s="17" t="s">
        <v>438</v>
      </c>
      <c r="RA54" s="17" t="s">
        <v>449</v>
      </c>
      <c r="RB54" s="17" t="s">
        <v>449</v>
      </c>
    </row>
    <row r="55" spans="1:470" outlineLevel="2" x14ac:dyDescent="0.25">
      <c r="A55" s="17" t="s">
        <v>425</v>
      </c>
      <c r="B55" s="17" t="s">
        <v>696</v>
      </c>
      <c r="C55" s="17" t="s">
        <v>427</v>
      </c>
      <c r="D55" s="17" t="s">
        <v>428</v>
      </c>
      <c r="E55" s="17" t="s">
        <v>697</v>
      </c>
      <c r="F55" s="17" t="s">
        <v>698</v>
      </c>
      <c r="G55" s="17">
        <v>9102</v>
      </c>
      <c r="H55" s="18">
        <v>0</v>
      </c>
      <c r="I55" s="19">
        <v>44834</v>
      </c>
      <c r="J55" s="20">
        <v>2</v>
      </c>
      <c r="K55" s="18">
        <v>1578.98</v>
      </c>
      <c r="L55" s="18">
        <v>1578.98</v>
      </c>
      <c r="M55" s="18">
        <v>1599.8</v>
      </c>
      <c r="N55" s="18">
        <v>1599.8</v>
      </c>
      <c r="O55" s="18">
        <v>1599.8</v>
      </c>
      <c r="P55" s="18">
        <v>1599.8</v>
      </c>
      <c r="Q55" s="18">
        <v>0</v>
      </c>
      <c r="R55" s="18">
        <v>20.82</v>
      </c>
      <c r="S55" s="18">
        <v>0</v>
      </c>
      <c r="T55" s="17" t="s">
        <v>431</v>
      </c>
      <c r="U55" s="17" t="s">
        <v>1058</v>
      </c>
      <c r="V55" s="17" t="s">
        <v>699</v>
      </c>
      <c r="W55" s="17" t="s">
        <v>700</v>
      </c>
      <c r="X55" s="17" t="s">
        <v>435</v>
      </c>
      <c r="Y55" s="17" t="s">
        <v>436</v>
      </c>
      <c r="Z55" s="17" t="s">
        <v>437</v>
      </c>
      <c r="AA55" s="17" t="s">
        <v>431</v>
      </c>
      <c r="AB55" s="17" t="s">
        <v>438</v>
      </c>
      <c r="AC55" s="17" t="s">
        <v>438</v>
      </c>
      <c r="AD55" s="17" t="s">
        <v>438</v>
      </c>
      <c r="AE55" s="17" t="s">
        <v>438</v>
      </c>
      <c r="AF55" s="17" t="s">
        <v>439</v>
      </c>
      <c r="AG55" s="17" t="s">
        <v>438</v>
      </c>
      <c r="AH55" s="17" t="s">
        <v>438</v>
      </c>
      <c r="AI55" s="17" t="s">
        <v>440</v>
      </c>
      <c r="AJ55" s="17" t="s">
        <v>441</v>
      </c>
      <c r="AK55" s="17" t="s">
        <v>442</v>
      </c>
      <c r="AL55" s="18">
        <v>0</v>
      </c>
      <c r="AM55" s="17" t="s">
        <v>438</v>
      </c>
      <c r="AN55" s="21">
        <v>0</v>
      </c>
      <c r="AO55" s="17" t="s">
        <v>438</v>
      </c>
      <c r="AP55" s="21">
        <v>0</v>
      </c>
      <c r="AQ55" s="17" t="s">
        <v>438</v>
      </c>
      <c r="AR55" s="22" t="s">
        <v>443</v>
      </c>
      <c r="AS55" s="17" t="s">
        <v>438</v>
      </c>
      <c r="AT55" s="17" t="s">
        <v>438</v>
      </c>
      <c r="AU55" s="17" t="s">
        <v>438</v>
      </c>
      <c r="AV55" s="17" t="s">
        <v>438</v>
      </c>
      <c r="AW55" s="17" t="s">
        <v>438</v>
      </c>
      <c r="AX55" s="17" t="s">
        <v>701</v>
      </c>
      <c r="AY55" s="17" t="s">
        <v>437</v>
      </c>
      <c r="AZ55" s="17" t="s">
        <v>445</v>
      </c>
      <c r="BA55" s="18">
        <v>0</v>
      </c>
      <c r="BB55" s="21">
        <v>0</v>
      </c>
      <c r="BC55" s="21">
        <v>0</v>
      </c>
      <c r="BD55" s="17" t="s">
        <v>438</v>
      </c>
      <c r="BE55" s="21">
        <v>0</v>
      </c>
      <c r="BF55" s="17" t="s">
        <v>1059</v>
      </c>
      <c r="BG55" s="20">
        <v>0</v>
      </c>
      <c r="BH55" s="20">
        <v>0</v>
      </c>
      <c r="BI55" s="18">
        <v>1.3</v>
      </c>
      <c r="BJ55" s="17" t="s">
        <v>447</v>
      </c>
      <c r="BK55" s="17" t="s">
        <v>438</v>
      </c>
      <c r="BL55" s="19"/>
      <c r="BM55" s="17" t="s">
        <v>448</v>
      </c>
      <c r="BN55" s="23">
        <v>0</v>
      </c>
      <c r="BO55" s="17" t="s">
        <v>438</v>
      </c>
      <c r="BP55" s="17" t="s">
        <v>438</v>
      </c>
      <c r="BQ55" s="17" t="s">
        <v>438</v>
      </c>
      <c r="BR55" s="17" t="s">
        <v>436</v>
      </c>
      <c r="BS55" s="19"/>
      <c r="BT55" s="19"/>
      <c r="BU55" s="17" t="s">
        <v>438</v>
      </c>
      <c r="BV55" s="19"/>
      <c r="BW55" s="17" t="s">
        <v>438</v>
      </c>
      <c r="BX55" s="17" t="s">
        <v>438</v>
      </c>
      <c r="BY55" s="17" t="s">
        <v>438</v>
      </c>
      <c r="BZ55" s="17" t="s">
        <v>438</v>
      </c>
      <c r="CA55" s="17" t="s">
        <v>438</v>
      </c>
      <c r="CB55" s="17" t="s">
        <v>438</v>
      </c>
      <c r="CC55" s="17" t="s">
        <v>437</v>
      </c>
      <c r="CD55" s="17" t="s">
        <v>438</v>
      </c>
      <c r="CE55" s="17" t="s">
        <v>438</v>
      </c>
      <c r="CF55" s="18">
        <v>72764.800000000003</v>
      </c>
      <c r="CG55" s="18">
        <v>0</v>
      </c>
      <c r="CH55" s="18">
        <v>0</v>
      </c>
      <c r="CI55" s="17" t="s">
        <v>438</v>
      </c>
      <c r="CJ55" s="17" t="s">
        <v>436</v>
      </c>
      <c r="CK55" s="17" t="s">
        <v>438</v>
      </c>
      <c r="CL55" s="18">
        <v>1578.98</v>
      </c>
      <c r="CM55" s="17" t="s">
        <v>438</v>
      </c>
      <c r="CN55" s="18">
        <v>0</v>
      </c>
      <c r="CO55" s="18">
        <v>0</v>
      </c>
      <c r="CP55" s="17" t="s">
        <v>449</v>
      </c>
      <c r="CQ55" s="20">
        <v>0</v>
      </c>
      <c r="CR55" s="18">
        <v>1578.98</v>
      </c>
      <c r="CS55" s="18">
        <v>0</v>
      </c>
      <c r="CT55" s="17" t="s">
        <v>449</v>
      </c>
      <c r="CU55" s="17" t="s">
        <v>438</v>
      </c>
      <c r="CV55" s="18">
        <v>0</v>
      </c>
      <c r="CW55" s="17" t="s">
        <v>438</v>
      </c>
      <c r="CX55" s="18">
        <v>0</v>
      </c>
      <c r="CY55" s="17" t="s">
        <v>438</v>
      </c>
      <c r="CZ55" s="17" t="s">
        <v>449</v>
      </c>
      <c r="DA55" s="17" t="s">
        <v>438</v>
      </c>
      <c r="DB55" s="18">
        <v>0</v>
      </c>
      <c r="DC55" s="18">
        <v>5</v>
      </c>
      <c r="DD55" s="17" t="s">
        <v>449</v>
      </c>
      <c r="DE55" s="17" t="s">
        <v>450</v>
      </c>
      <c r="DF55" s="19">
        <v>44817</v>
      </c>
      <c r="DG55" s="18">
        <v>1578.98</v>
      </c>
      <c r="DH55" s="19"/>
      <c r="DI55" s="18">
        <v>0</v>
      </c>
      <c r="DJ55" s="17" t="s">
        <v>447</v>
      </c>
      <c r="DK55" s="17" t="s">
        <v>449</v>
      </c>
      <c r="DL55" s="17" t="s">
        <v>451</v>
      </c>
      <c r="DM55" s="18">
        <v>1578.98</v>
      </c>
      <c r="DN55" s="17" t="s">
        <v>449</v>
      </c>
      <c r="DO55" s="17" t="s">
        <v>438</v>
      </c>
      <c r="DP55" s="18">
        <v>0</v>
      </c>
      <c r="DQ55" s="19"/>
      <c r="DR55" s="18">
        <v>0</v>
      </c>
      <c r="DS55" s="17" t="s">
        <v>452</v>
      </c>
      <c r="DT55" s="17" t="s">
        <v>449</v>
      </c>
      <c r="DU55" s="17" t="s">
        <v>453</v>
      </c>
      <c r="DV55" s="18">
        <v>0</v>
      </c>
      <c r="DW55" s="17" t="s">
        <v>454</v>
      </c>
      <c r="DX55" s="17" t="s">
        <v>449</v>
      </c>
      <c r="DY55" s="17" t="s">
        <v>455</v>
      </c>
      <c r="DZ55" s="18">
        <v>0</v>
      </c>
      <c r="EA55" s="17" t="s">
        <v>456</v>
      </c>
      <c r="EB55" s="18">
        <v>0</v>
      </c>
      <c r="EC55" s="17" t="s">
        <v>438</v>
      </c>
      <c r="ED55" s="18">
        <v>0</v>
      </c>
      <c r="EE55" s="17" t="s">
        <v>438</v>
      </c>
      <c r="EF55" s="17" t="s">
        <v>449</v>
      </c>
      <c r="EG55" s="19">
        <v>44816</v>
      </c>
      <c r="EH55" s="18">
        <v>0</v>
      </c>
      <c r="EI55" s="17" t="s">
        <v>438</v>
      </c>
      <c r="EJ55" s="17" t="s">
        <v>449</v>
      </c>
      <c r="EK55" s="17" t="s">
        <v>457</v>
      </c>
      <c r="EL55" s="18">
        <v>0</v>
      </c>
      <c r="EM55" s="24">
        <v>0</v>
      </c>
      <c r="EN55" s="18">
        <v>0</v>
      </c>
      <c r="EO55" s="17" t="s">
        <v>1060</v>
      </c>
      <c r="EP55" s="17" t="s">
        <v>449</v>
      </c>
      <c r="EQ55" s="20">
        <v>2.198591</v>
      </c>
      <c r="ER55" s="18">
        <v>0</v>
      </c>
      <c r="ES55" s="20">
        <v>0</v>
      </c>
      <c r="ET55" s="17" t="s">
        <v>449</v>
      </c>
      <c r="EU55" s="18">
        <v>0</v>
      </c>
      <c r="EV55" s="18">
        <v>0</v>
      </c>
      <c r="EW55" s="20">
        <v>2.198591</v>
      </c>
      <c r="EX55" s="18">
        <v>0</v>
      </c>
      <c r="EY55" s="18">
        <v>159389135.09</v>
      </c>
      <c r="EZ55" s="17" t="s">
        <v>438</v>
      </c>
      <c r="FA55" s="18">
        <v>0</v>
      </c>
      <c r="FB55" s="18">
        <v>0</v>
      </c>
      <c r="FC55" s="17" t="s">
        <v>436</v>
      </c>
      <c r="FD55" s="17" t="s">
        <v>438</v>
      </c>
      <c r="FE55" s="17" t="s">
        <v>1061</v>
      </c>
      <c r="FF55" s="18">
        <v>0</v>
      </c>
      <c r="FG55" s="17" t="s">
        <v>1061</v>
      </c>
      <c r="FH55" s="17" t="s">
        <v>1062</v>
      </c>
      <c r="FI55" s="18">
        <v>0</v>
      </c>
      <c r="FJ55" s="17" t="s">
        <v>461</v>
      </c>
      <c r="FK55" s="17" t="s">
        <v>449</v>
      </c>
      <c r="FL55" s="19"/>
      <c r="FM55" s="18">
        <v>1578.98</v>
      </c>
      <c r="FN55" s="19"/>
      <c r="FO55" s="17" t="s">
        <v>449</v>
      </c>
      <c r="FP55" s="17" t="s">
        <v>428</v>
      </c>
      <c r="FQ55" s="18">
        <v>0</v>
      </c>
      <c r="FR55" s="17" t="s">
        <v>457</v>
      </c>
      <c r="FS55" s="18">
        <v>0</v>
      </c>
      <c r="FT55" s="17" t="s">
        <v>457</v>
      </c>
      <c r="FU55" s="17" t="s">
        <v>449</v>
      </c>
      <c r="FV55" s="24">
        <v>0</v>
      </c>
      <c r="FW55" s="18">
        <v>0</v>
      </c>
      <c r="FX55" s="24">
        <v>0</v>
      </c>
      <c r="FY55" s="17" t="s">
        <v>438</v>
      </c>
      <c r="FZ55" s="18">
        <v>0</v>
      </c>
      <c r="GA55" s="19"/>
      <c r="GB55" s="18">
        <v>0</v>
      </c>
      <c r="GC55" s="17" t="s">
        <v>438</v>
      </c>
      <c r="GD55" s="18">
        <v>0</v>
      </c>
      <c r="GE55" s="17" t="s">
        <v>438</v>
      </c>
      <c r="GF55" s="18">
        <v>0</v>
      </c>
      <c r="GG55" s="17" t="s">
        <v>438</v>
      </c>
      <c r="GH55" s="18">
        <v>0</v>
      </c>
      <c r="GI55" s="17" t="s">
        <v>438</v>
      </c>
      <c r="GJ55" s="18">
        <v>0</v>
      </c>
      <c r="GK55" s="18">
        <v>0</v>
      </c>
      <c r="GL55" s="18">
        <v>20.82</v>
      </c>
      <c r="GM55" s="18">
        <v>0</v>
      </c>
      <c r="GN55" s="18">
        <v>0</v>
      </c>
      <c r="GO55" s="25">
        <v>0</v>
      </c>
      <c r="GP55" s="17" t="s">
        <v>449</v>
      </c>
      <c r="GQ55" s="25">
        <v>0</v>
      </c>
      <c r="GR55" s="18">
        <v>20.82</v>
      </c>
      <c r="GS55" s="20">
        <v>0</v>
      </c>
      <c r="GT55" s="18">
        <v>0</v>
      </c>
      <c r="GU55" s="20">
        <v>0</v>
      </c>
      <c r="GV55" s="18">
        <v>20.82</v>
      </c>
      <c r="GW55" s="17" t="s">
        <v>702</v>
      </c>
      <c r="GX55" s="17" t="s">
        <v>449</v>
      </c>
      <c r="GY55" s="17" t="s">
        <v>703</v>
      </c>
      <c r="GZ55" s="18">
        <v>20.82</v>
      </c>
      <c r="HA55" s="17" t="s">
        <v>438</v>
      </c>
      <c r="HB55" s="18">
        <v>0</v>
      </c>
      <c r="HC55" s="17" t="s">
        <v>438</v>
      </c>
      <c r="HD55" s="18">
        <v>0</v>
      </c>
      <c r="HE55" s="17" t="s">
        <v>438</v>
      </c>
      <c r="HF55" s="17" t="s">
        <v>449</v>
      </c>
      <c r="HG55" s="17" t="s">
        <v>464</v>
      </c>
      <c r="HH55" s="18">
        <v>0</v>
      </c>
      <c r="HI55" s="17" t="s">
        <v>438</v>
      </c>
      <c r="HJ55" s="18">
        <v>0</v>
      </c>
      <c r="HK55" s="17" t="s">
        <v>465</v>
      </c>
      <c r="HL55" s="18">
        <v>0</v>
      </c>
      <c r="HM55" s="20">
        <v>0</v>
      </c>
      <c r="HN55" s="17" t="s">
        <v>449</v>
      </c>
      <c r="HO55" s="17" t="s">
        <v>438</v>
      </c>
      <c r="HP55" s="18">
        <v>0</v>
      </c>
      <c r="HQ55" s="17" t="s">
        <v>438</v>
      </c>
      <c r="HR55" s="18">
        <v>0</v>
      </c>
      <c r="HS55" s="17" t="s">
        <v>438</v>
      </c>
      <c r="HT55" s="18">
        <v>0</v>
      </c>
      <c r="HU55" s="17" t="s">
        <v>438</v>
      </c>
      <c r="HV55" s="17" t="s">
        <v>449</v>
      </c>
      <c r="HW55" s="17" t="s">
        <v>438</v>
      </c>
      <c r="HX55" s="18">
        <v>0</v>
      </c>
      <c r="HY55" s="20">
        <v>0</v>
      </c>
      <c r="HZ55" s="18">
        <v>0</v>
      </c>
      <c r="IA55" s="20">
        <v>0</v>
      </c>
      <c r="IB55" s="18">
        <v>0</v>
      </c>
      <c r="IC55" s="17" t="s">
        <v>1063</v>
      </c>
      <c r="ID55" s="18">
        <v>0</v>
      </c>
      <c r="IE55" s="20">
        <v>0</v>
      </c>
      <c r="IF55" s="17" t="s">
        <v>449</v>
      </c>
      <c r="IG55" s="24">
        <v>0</v>
      </c>
      <c r="IH55" s="18">
        <v>0</v>
      </c>
      <c r="II55" s="17" t="s">
        <v>438</v>
      </c>
      <c r="IJ55" s="18">
        <v>0</v>
      </c>
      <c r="IK55" s="17" t="s">
        <v>438</v>
      </c>
      <c r="IL55" s="18">
        <v>0</v>
      </c>
      <c r="IM55" s="17" t="s">
        <v>438</v>
      </c>
      <c r="IN55" s="17" t="s">
        <v>449</v>
      </c>
      <c r="IO55" s="17" t="s">
        <v>438</v>
      </c>
      <c r="IP55" s="18">
        <v>0</v>
      </c>
      <c r="IQ55" s="17" t="s">
        <v>438</v>
      </c>
      <c r="IR55" s="18">
        <v>0</v>
      </c>
      <c r="IS55" s="17" t="s">
        <v>438</v>
      </c>
      <c r="IT55" s="18">
        <v>0</v>
      </c>
      <c r="IU55" s="17" t="s">
        <v>438</v>
      </c>
      <c r="IV55" s="17" t="s">
        <v>449</v>
      </c>
      <c r="IW55" s="17" t="s">
        <v>438</v>
      </c>
      <c r="IX55" s="18">
        <v>0</v>
      </c>
      <c r="IY55" s="17" t="s">
        <v>438</v>
      </c>
      <c r="IZ55" s="18">
        <v>0</v>
      </c>
      <c r="JA55" s="17" t="s">
        <v>1064</v>
      </c>
      <c r="JB55" s="18">
        <v>0</v>
      </c>
      <c r="JC55" s="17" t="s">
        <v>468</v>
      </c>
      <c r="JD55" s="17" t="s">
        <v>449</v>
      </c>
      <c r="JE55" s="18">
        <v>0</v>
      </c>
      <c r="JF55" s="19"/>
      <c r="JG55" s="17" t="s">
        <v>449</v>
      </c>
      <c r="JH55" s="19"/>
      <c r="JI55" s="18">
        <v>0</v>
      </c>
      <c r="JJ55" s="17" t="s">
        <v>438</v>
      </c>
      <c r="JK55" s="17" t="s">
        <v>449</v>
      </c>
      <c r="JL55" s="17" t="s">
        <v>438</v>
      </c>
      <c r="JM55" s="18">
        <v>0</v>
      </c>
      <c r="JN55" s="26">
        <v>0</v>
      </c>
      <c r="JO55" s="17" t="s">
        <v>449</v>
      </c>
      <c r="JP55" s="20">
        <v>789.49</v>
      </c>
      <c r="JQ55" s="18">
        <v>0</v>
      </c>
      <c r="JR55" s="17" t="s">
        <v>449</v>
      </c>
      <c r="JS55" s="17" t="s">
        <v>438</v>
      </c>
      <c r="JT55" s="17" t="s">
        <v>438</v>
      </c>
      <c r="JU55" s="18">
        <v>0</v>
      </c>
      <c r="JV55" s="17" t="s">
        <v>438</v>
      </c>
      <c r="JW55" s="17" t="s">
        <v>449</v>
      </c>
      <c r="JX55" s="24">
        <v>0</v>
      </c>
      <c r="JY55" s="18">
        <v>1599.8</v>
      </c>
      <c r="JZ55" s="19"/>
      <c r="KA55" s="17" t="s">
        <v>449</v>
      </c>
      <c r="KB55" s="26">
        <v>0</v>
      </c>
      <c r="KC55" s="18">
        <v>1599.8</v>
      </c>
      <c r="KD55" s="25">
        <v>0</v>
      </c>
      <c r="KE55" s="18">
        <v>0</v>
      </c>
      <c r="KF55" s="25">
        <v>0</v>
      </c>
      <c r="KG55" s="17" t="s">
        <v>449</v>
      </c>
      <c r="KH55" s="25">
        <v>0</v>
      </c>
      <c r="KI55" s="18">
        <v>1599.8</v>
      </c>
      <c r="KJ55" s="26">
        <v>0</v>
      </c>
      <c r="KK55" s="17" t="s">
        <v>449</v>
      </c>
      <c r="KL55" s="25">
        <v>2E-3</v>
      </c>
      <c r="KM55" s="18">
        <v>0</v>
      </c>
      <c r="KN55" s="25">
        <v>2E-3</v>
      </c>
      <c r="KO55" s="18">
        <v>0</v>
      </c>
      <c r="KP55" s="25">
        <v>0</v>
      </c>
      <c r="KQ55" s="17" t="s">
        <v>438</v>
      </c>
      <c r="KR55" s="17" t="s">
        <v>704</v>
      </c>
      <c r="KS55" s="18">
        <v>0</v>
      </c>
      <c r="KT55" s="17" t="s">
        <v>705</v>
      </c>
      <c r="KU55" s="17" t="s">
        <v>438</v>
      </c>
      <c r="KV55" s="17" t="s">
        <v>438</v>
      </c>
      <c r="KW55" s="18">
        <v>0</v>
      </c>
      <c r="KX55" s="17" t="s">
        <v>438</v>
      </c>
      <c r="KY55" s="18">
        <v>0</v>
      </c>
      <c r="KZ55" s="17" t="s">
        <v>438</v>
      </c>
      <c r="LA55" s="17" t="s">
        <v>438</v>
      </c>
      <c r="LB55" s="17" t="s">
        <v>438</v>
      </c>
      <c r="LC55" s="18">
        <v>0</v>
      </c>
      <c r="LD55" s="17" t="s">
        <v>438</v>
      </c>
      <c r="LE55" s="17" t="s">
        <v>438</v>
      </c>
      <c r="LF55" s="17" t="s">
        <v>438</v>
      </c>
      <c r="LG55" s="18">
        <v>0</v>
      </c>
      <c r="LH55" s="17" t="s">
        <v>438</v>
      </c>
      <c r="LI55" s="18">
        <v>0</v>
      </c>
      <c r="LJ55" s="17" t="s">
        <v>438</v>
      </c>
      <c r="LK55" s="17" t="s">
        <v>438</v>
      </c>
      <c r="LL55" s="17" t="s">
        <v>438</v>
      </c>
      <c r="LM55" s="18">
        <v>0</v>
      </c>
      <c r="LN55" s="17" t="s">
        <v>438</v>
      </c>
      <c r="LO55" s="17" t="s">
        <v>438</v>
      </c>
      <c r="LP55" s="17" t="s">
        <v>438</v>
      </c>
      <c r="LQ55" s="18">
        <v>0</v>
      </c>
      <c r="LR55" s="18">
        <v>0</v>
      </c>
      <c r="LS55" s="17" t="s">
        <v>438</v>
      </c>
      <c r="LT55" s="20">
        <v>0</v>
      </c>
      <c r="LU55" s="18">
        <v>0</v>
      </c>
      <c r="LV55" s="18">
        <v>0</v>
      </c>
      <c r="LW55" s="17" t="s">
        <v>449</v>
      </c>
      <c r="LX55" s="17" t="s">
        <v>438</v>
      </c>
      <c r="LY55" s="18">
        <v>0</v>
      </c>
      <c r="LZ55" s="19">
        <v>44834</v>
      </c>
      <c r="MA55" s="17" t="s">
        <v>449</v>
      </c>
      <c r="MB55" s="17" t="s">
        <v>438</v>
      </c>
      <c r="MC55" s="18">
        <v>0</v>
      </c>
      <c r="MD55" s="19"/>
      <c r="ME55" s="17" t="s">
        <v>449</v>
      </c>
      <c r="MF55" s="23">
        <v>0</v>
      </c>
      <c r="MG55" s="18">
        <v>0</v>
      </c>
      <c r="MH55" s="17" t="s">
        <v>438</v>
      </c>
      <c r="MI55" s="17" t="s">
        <v>449</v>
      </c>
      <c r="MJ55" s="17" t="s">
        <v>438</v>
      </c>
      <c r="MK55" s="18">
        <v>0</v>
      </c>
      <c r="ML55" s="17" t="s">
        <v>438</v>
      </c>
      <c r="MM55" s="18">
        <v>0</v>
      </c>
      <c r="MN55" s="17" t="s">
        <v>1065</v>
      </c>
      <c r="MO55" s="17" t="s">
        <v>449</v>
      </c>
      <c r="MP55" s="17" t="s">
        <v>438</v>
      </c>
      <c r="MQ55" s="18">
        <v>0</v>
      </c>
      <c r="MR55" s="17" t="s">
        <v>438</v>
      </c>
      <c r="MS55" s="17" t="s">
        <v>449</v>
      </c>
      <c r="MT55" s="17" t="s">
        <v>438</v>
      </c>
      <c r="MU55" s="18">
        <v>0</v>
      </c>
      <c r="MV55" s="17" t="s">
        <v>438</v>
      </c>
      <c r="MW55" s="18">
        <v>0</v>
      </c>
      <c r="MX55" s="17" t="s">
        <v>438</v>
      </c>
      <c r="MY55" s="17" t="s">
        <v>438</v>
      </c>
      <c r="MZ55" s="18">
        <v>0</v>
      </c>
      <c r="NA55" s="17" t="s">
        <v>472</v>
      </c>
      <c r="NB55" s="17" t="s">
        <v>438</v>
      </c>
      <c r="NC55" s="18">
        <v>1599.8</v>
      </c>
      <c r="ND55" s="18">
        <v>0</v>
      </c>
      <c r="NE55" s="18">
        <v>1599.8</v>
      </c>
      <c r="NF55" s="17" t="s">
        <v>438</v>
      </c>
      <c r="NG55" s="18">
        <v>1599.8</v>
      </c>
      <c r="NH55" s="18">
        <v>0</v>
      </c>
      <c r="NI55" s="18">
        <v>0</v>
      </c>
      <c r="NJ55" s="17" t="s">
        <v>438</v>
      </c>
      <c r="NK55" s="18">
        <v>20.82</v>
      </c>
      <c r="NL55" s="18">
        <v>0</v>
      </c>
      <c r="NM55" s="18">
        <v>20.82</v>
      </c>
      <c r="NN55" s="17" t="s">
        <v>438</v>
      </c>
      <c r="NO55" s="17" t="s">
        <v>473</v>
      </c>
      <c r="NP55" s="18">
        <v>0</v>
      </c>
      <c r="NQ55" s="20">
        <v>0</v>
      </c>
      <c r="NR55" s="17" t="s">
        <v>438</v>
      </c>
      <c r="NS55" s="20">
        <v>0</v>
      </c>
      <c r="NT55" s="18">
        <v>0</v>
      </c>
      <c r="NU55" s="18">
        <v>0</v>
      </c>
      <c r="NV55" s="17" t="s">
        <v>438</v>
      </c>
      <c r="NW55" s="18">
        <v>0</v>
      </c>
      <c r="NX55" s="18">
        <v>0</v>
      </c>
      <c r="NY55" s="17" t="s">
        <v>438</v>
      </c>
      <c r="NZ55" s="17" t="s">
        <v>438</v>
      </c>
      <c r="OA55" s="18">
        <v>1599.8</v>
      </c>
      <c r="OB55" s="18">
        <v>0</v>
      </c>
      <c r="OC55" s="17" t="s">
        <v>438</v>
      </c>
      <c r="OD55" s="17" t="s">
        <v>438</v>
      </c>
      <c r="OE55" s="17" t="s">
        <v>438</v>
      </c>
      <c r="OF55" s="18">
        <v>0</v>
      </c>
      <c r="OG55" s="17" t="s">
        <v>438</v>
      </c>
      <c r="OH55" s="17" t="s">
        <v>438</v>
      </c>
      <c r="OI55" s="17" t="s">
        <v>438</v>
      </c>
      <c r="OJ55" s="18">
        <v>0</v>
      </c>
      <c r="OK55" s="17" t="s">
        <v>438</v>
      </c>
      <c r="OL55" s="17" t="s">
        <v>438</v>
      </c>
      <c r="OM55" s="17" t="s">
        <v>438</v>
      </c>
      <c r="ON55" s="18">
        <v>0</v>
      </c>
      <c r="OO55" s="17" t="s">
        <v>438</v>
      </c>
      <c r="OP55" s="17" t="s">
        <v>438</v>
      </c>
      <c r="OQ55" s="17" t="s">
        <v>474</v>
      </c>
      <c r="OR55" s="18">
        <v>0</v>
      </c>
      <c r="OS55" s="17" t="s">
        <v>438</v>
      </c>
      <c r="OT55" s="17" t="s">
        <v>438</v>
      </c>
      <c r="OU55" s="17" t="s">
        <v>438</v>
      </c>
      <c r="OV55" s="18">
        <v>0</v>
      </c>
      <c r="OW55" s="17" t="s">
        <v>438</v>
      </c>
      <c r="OX55" s="17" t="s">
        <v>438</v>
      </c>
      <c r="OY55" s="17" t="s">
        <v>427</v>
      </c>
      <c r="OZ55" s="18">
        <v>0</v>
      </c>
      <c r="PA55" s="18">
        <v>0</v>
      </c>
      <c r="PB55" s="18">
        <v>0</v>
      </c>
      <c r="PC55" s="21">
        <v>1</v>
      </c>
      <c r="PD55" s="17" t="s">
        <v>438</v>
      </c>
      <c r="PE55" s="17" t="s">
        <v>438</v>
      </c>
      <c r="PF55" s="17" t="s">
        <v>1066</v>
      </c>
      <c r="PG55" s="17" t="s">
        <v>1067</v>
      </c>
      <c r="PH55" s="17" t="s">
        <v>477</v>
      </c>
      <c r="PI55" s="17" t="s">
        <v>478</v>
      </c>
      <c r="PJ55" s="17" t="s">
        <v>436</v>
      </c>
      <c r="PK55" s="17" t="s">
        <v>437</v>
      </c>
      <c r="PL55" s="17" t="s">
        <v>706</v>
      </c>
      <c r="PM55" s="17" t="s">
        <v>707</v>
      </c>
      <c r="PN55" s="17" t="s">
        <v>481</v>
      </c>
      <c r="PO55" s="17" t="s">
        <v>482</v>
      </c>
      <c r="PP55" s="17" t="s">
        <v>702</v>
      </c>
      <c r="PQ55" s="17" t="s">
        <v>438</v>
      </c>
      <c r="PR55" s="19"/>
      <c r="PS55" s="19"/>
      <c r="PT55" s="17" t="s">
        <v>483</v>
      </c>
      <c r="PU55" s="17" t="s">
        <v>484</v>
      </c>
      <c r="PV55" s="20">
        <v>799.9</v>
      </c>
      <c r="PW55" s="18">
        <v>1599.8</v>
      </c>
      <c r="PX55" s="17" t="s">
        <v>449</v>
      </c>
      <c r="PY55" s="17" t="s">
        <v>449</v>
      </c>
      <c r="PZ55" s="18">
        <v>1599.8</v>
      </c>
      <c r="QA55" s="17" t="s">
        <v>449</v>
      </c>
      <c r="QB55" s="20">
        <v>789.49</v>
      </c>
      <c r="QC55" s="17" t="s">
        <v>449</v>
      </c>
      <c r="QD55" s="20">
        <v>799.9</v>
      </c>
      <c r="QE55" s="17" t="s">
        <v>449</v>
      </c>
      <c r="QF55" s="17" t="s">
        <v>485</v>
      </c>
      <c r="QG55" s="20">
        <v>789.49</v>
      </c>
      <c r="QH55" s="17" t="s">
        <v>449</v>
      </c>
      <c r="QI55" s="20">
        <v>799.9</v>
      </c>
      <c r="QJ55" s="17" t="s">
        <v>449</v>
      </c>
      <c r="QK55" s="17" t="s">
        <v>486</v>
      </c>
      <c r="QL55" s="17" t="s">
        <v>438</v>
      </c>
      <c r="QM55" s="17" t="s">
        <v>438</v>
      </c>
      <c r="QN55" s="17" t="s">
        <v>438</v>
      </c>
      <c r="QO55" s="17" t="s">
        <v>487</v>
      </c>
      <c r="QP55" s="17" t="s">
        <v>438</v>
      </c>
      <c r="QQ55" s="17" t="s">
        <v>488</v>
      </c>
      <c r="QR55" s="17" t="s">
        <v>438</v>
      </c>
      <c r="QS55" s="17" t="s">
        <v>438</v>
      </c>
      <c r="QT55" s="17" t="s">
        <v>489</v>
      </c>
      <c r="QU55" s="17" t="s">
        <v>490</v>
      </c>
      <c r="QV55" s="17" t="s">
        <v>425</v>
      </c>
      <c r="QW55" s="17" t="s">
        <v>491</v>
      </c>
      <c r="QX55" s="17" t="s">
        <v>703</v>
      </c>
      <c r="QY55" s="17" t="s">
        <v>438</v>
      </c>
      <c r="QZ55" s="17" t="s">
        <v>438</v>
      </c>
      <c r="RA55" s="17" t="s">
        <v>449</v>
      </c>
      <c r="RB55" s="17" t="s">
        <v>449</v>
      </c>
    </row>
    <row r="56" spans="1:470" outlineLevel="2" x14ac:dyDescent="0.25">
      <c r="A56" s="17" t="s">
        <v>425</v>
      </c>
      <c r="B56" s="17" t="s">
        <v>708</v>
      </c>
      <c r="C56" s="17" t="s">
        <v>427</v>
      </c>
      <c r="D56" s="17" t="s">
        <v>428</v>
      </c>
      <c r="E56" s="17" t="s">
        <v>709</v>
      </c>
      <c r="F56" s="17" t="s">
        <v>710</v>
      </c>
      <c r="G56" s="17">
        <v>9102</v>
      </c>
      <c r="H56" s="18">
        <v>0</v>
      </c>
      <c r="I56" s="19">
        <v>44834</v>
      </c>
      <c r="J56" s="20">
        <v>1</v>
      </c>
      <c r="K56" s="18">
        <v>3323.9</v>
      </c>
      <c r="L56" s="18">
        <v>3323.9</v>
      </c>
      <c r="M56" s="18">
        <v>3342.45</v>
      </c>
      <c r="N56" s="18">
        <v>3342.45</v>
      </c>
      <c r="O56" s="18">
        <v>3342.45</v>
      </c>
      <c r="P56" s="18">
        <v>3342.45</v>
      </c>
      <c r="Q56" s="18">
        <v>0</v>
      </c>
      <c r="R56" s="18">
        <v>18.55</v>
      </c>
      <c r="S56" s="18">
        <v>0</v>
      </c>
      <c r="T56" s="17" t="s">
        <v>431</v>
      </c>
      <c r="U56" s="17" t="s">
        <v>1058</v>
      </c>
      <c r="V56" s="17" t="s">
        <v>711</v>
      </c>
      <c r="W56" s="17" t="s">
        <v>712</v>
      </c>
      <c r="X56" s="17" t="s">
        <v>435</v>
      </c>
      <c r="Y56" s="17" t="s">
        <v>436</v>
      </c>
      <c r="Z56" s="17" t="s">
        <v>437</v>
      </c>
      <c r="AA56" s="17" t="s">
        <v>431</v>
      </c>
      <c r="AB56" s="17" t="s">
        <v>438</v>
      </c>
      <c r="AC56" s="17" t="s">
        <v>438</v>
      </c>
      <c r="AD56" s="17" t="s">
        <v>438</v>
      </c>
      <c r="AE56" s="17" t="s">
        <v>438</v>
      </c>
      <c r="AF56" s="17" t="s">
        <v>439</v>
      </c>
      <c r="AG56" s="17" t="s">
        <v>438</v>
      </c>
      <c r="AH56" s="17" t="s">
        <v>438</v>
      </c>
      <c r="AI56" s="17" t="s">
        <v>440</v>
      </c>
      <c r="AJ56" s="17" t="s">
        <v>441</v>
      </c>
      <c r="AK56" s="17" t="s">
        <v>442</v>
      </c>
      <c r="AL56" s="18">
        <v>0</v>
      </c>
      <c r="AM56" s="17" t="s">
        <v>438</v>
      </c>
      <c r="AN56" s="21">
        <v>0</v>
      </c>
      <c r="AO56" s="17" t="s">
        <v>438</v>
      </c>
      <c r="AP56" s="21">
        <v>0</v>
      </c>
      <c r="AQ56" s="17" t="s">
        <v>438</v>
      </c>
      <c r="AR56" s="22" t="s">
        <v>443</v>
      </c>
      <c r="AS56" s="17" t="s">
        <v>438</v>
      </c>
      <c r="AT56" s="17" t="s">
        <v>438</v>
      </c>
      <c r="AU56" s="17" t="s">
        <v>438</v>
      </c>
      <c r="AV56" s="17" t="s">
        <v>438</v>
      </c>
      <c r="AW56" s="17" t="s">
        <v>438</v>
      </c>
      <c r="AX56" s="17" t="s">
        <v>713</v>
      </c>
      <c r="AY56" s="17" t="s">
        <v>437</v>
      </c>
      <c r="AZ56" s="17" t="s">
        <v>445</v>
      </c>
      <c r="BA56" s="18">
        <v>0</v>
      </c>
      <c r="BB56" s="21">
        <v>0</v>
      </c>
      <c r="BC56" s="21">
        <v>0</v>
      </c>
      <c r="BD56" s="17" t="s">
        <v>438</v>
      </c>
      <c r="BE56" s="21">
        <v>0</v>
      </c>
      <c r="BF56" s="17" t="s">
        <v>1059</v>
      </c>
      <c r="BG56" s="20">
        <v>0</v>
      </c>
      <c r="BH56" s="20">
        <v>0</v>
      </c>
      <c r="BI56" s="18">
        <v>0.55000000000000004</v>
      </c>
      <c r="BJ56" s="17" t="s">
        <v>447</v>
      </c>
      <c r="BK56" s="17" t="s">
        <v>438</v>
      </c>
      <c r="BL56" s="19"/>
      <c r="BM56" s="17" t="s">
        <v>448</v>
      </c>
      <c r="BN56" s="23">
        <v>0</v>
      </c>
      <c r="BO56" s="17" t="s">
        <v>438</v>
      </c>
      <c r="BP56" s="17" t="s">
        <v>438</v>
      </c>
      <c r="BQ56" s="17" t="s">
        <v>438</v>
      </c>
      <c r="BR56" s="17" t="s">
        <v>436</v>
      </c>
      <c r="BS56" s="19"/>
      <c r="BT56" s="19"/>
      <c r="BU56" s="17" t="s">
        <v>438</v>
      </c>
      <c r="BV56" s="19"/>
      <c r="BW56" s="17" t="s">
        <v>438</v>
      </c>
      <c r="BX56" s="17" t="s">
        <v>438</v>
      </c>
      <c r="BY56" s="17" t="s">
        <v>438</v>
      </c>
      <c r="BZ56" s="17" t="s">
        <v>438</v>
      </c>
      <c r="CA56" s="17" t="s">
        <v>438</v>
      </c>
      <c r="CB56" s="17" t="s">
        <v>438</v>
      </c>
      <c r="CC56" s="17" t="s">
        <v>437</v>
      </c>
      <c r="CD56" s="17" t="s">
        <v>438</v>
      </c>
      <c r="CE56" s="17" t="s">
        <v>438</v>
      </c>
      <c r="CF56" s="18">
        <v>72764.800000000003</v>
      </c>
      <c r="CG56" s="18">
        <v>0</v>
      </c>
      <c r="CH56" s="18">
        <v>0</v>
      </c>
      <c r="CI56" s="17" t="s">
        <v>438</v>
      </c>
      <c r="CJ56" s="17" t="s">
        <v>436</v>
      </c>
      <c r="CK56" s="17" t="s">
        <v>438</v>
      </c>
      <c r="CL56" s="18">
        <v>3323.9</v>
      </c>
      <c r="CM56" s="17" t="s">
        <v>438</v>
      </c>
      <c r="CN56" s="18">
        <v>0</v>
      </c>
      <c r="CO56" s="18">
        <v>0</v>
      </c>
      <c r="CP56" s="17" t="s">
        <v>449</v>
      </c>
      <c r="CQ56" s="20">
        <v>0</v>
      </c>
      <c r="CR56" s="18">
        <v>3323.9</v>
      </c>
      <c r="CS56" s="18">
        <v>0</v>
      </c>
      <c r="CT56" s="17" t="s">
        <v>449</v>
      </c>
      <c r="CU56" s="17" t="s">
        <v>438</v>
      </c>
      <c r="CV56" s="18">
        <v>0</v>
      </c>
      <c r="CW56" s="17" t="s">
        <v>438</v>
      </c>
      <c r="CX56" s="18">
        <v>0</v>
      </c>
      <c r="CY56" s="17" t="s">
        <v>438</v>
      </c>
      <c r="CZ56" s="17" t="s">
        <v>449</v>
      </c>
      <c r="DA56" s="17" t="s">
        <v>438</v>
      </c>
      <c r="DB56" s="18">
        <v>0</v>
      </c>
      <c r="DC56" s="18">
        <v>1</v>
      </c>
      <c r="DD56" s="17" t="s">
        <v>449</v>
      </c>
      <c r="DE56" s="17" t="s">
        <v>450</v>
      </c>
      <c r="DF56" s="19">
        <v>44817</v>
      </c>
      <c r="DG56" s="18">
        <v>3323.9</v>
      </c>
      <c r="DH56" s="19"/>
      <c r="DI56" s="18">
        <v>0</v>
      </c>
      <c r="DJ56" s="17" t="s">
        <v>447</v>
      </c>
      <c r="DK56" s="17" t="s">
        <v>449</v>
      </c>
      <c r="DL56" s="17" t="s">
        <v>451</v>
      </c>
      <c r="DM56" s="18">
        <v>3323.9</v>
      </c>
      <c r="DN56" s="17" t="s">
        <v>449</v>
      </c>
      <c r="DO56" s="17" t="s">
        <v>438</v>
      </c>
      <c r="DP56" s="18">
        <v>0</v>
      </c>
      <c r="DQ56" s="19"/>
      <c r="DR56" s="18">
        <v>0</v>
      </c>
      <c r="DS56" s="17" t="s">
        <v>452</v>
      </c>
      <c r="DT56" s="17" t="s">
        <v>449</v>
      </c>
      <c r="DU56" s="17" t="s">
        <v>453</v>
      </c>
      <c r="DV56" s="18">
        <v>0</v>
      </c>
      <c r="DW56" s="17" t="s">
        <v>454</v>
      </c>
      <c r="DX56" s="17" t="s">
        <v>449</v>
      </c>
      <c r="DY56" s="17" t="s">
        <v>455</v>
      </c>
      <c r="DZ56" s="18">
        <v>0</v>
      </c>
      <c r="EA56" s="17" t="s">
        <v>456</v>
      </c>
      <c r="EB56" s="18">
        <v>0</v>
      </c>
      <c r="EC56" s="17" t="s">
        <v>438</v>
      </c>
      <c r="ED56" s="18">
        <v>0</v>
      </c>
      <c r="EE56" s="17" t="s">
        <v>438</v>
      </c>
      <c r="EF56" s="17" t="s">
        <v>449</v>
      </c>
      <c r="EG56" s="19">
        <v>44816</v>
      </c>
      <c r="EH56" s="18">
        <v>0</v>
      </c>
      <c r="EI56" s="17" t="s">
        <v>438</v>
      </c>
      <c r="EJ56" s="17" t="s">
        <v>449</v>
      </c>
      <c r="EK56" s="17" t="s">
        <v>457</v>
      </c>
      <c r="EL56" s="18">
        <v>0</v>
      </c>
      <c r="EM56" s="24">
        <v>0</v>
      </c>
      <c r="EN56" s="18">
        <v>0</v>
      </c>
      <c r="EO56" s="17" t="s">
        <v>1060</v>
      </c>
      <c r="EP56" s="17" t="s">
        <v>449</v>
      </c>
      <c r="EQ56" s="20">
        <v>4.5934990000000004</v>
      </c>
      <c r="ER56" s="18">
        <v>0</v>
      </c>
      <c r="ES56" s="20">
        <v>0</v>
      </c>
      <c r="ET56" s="17" t="s">
        <v>449</v>
      </c>
      <c r="EU56" s="18">
        <v>0</v>
      </c>
      <c r="EV56" s="18">
        <v>0</v>
      </c>
      <c r="EW56" s="20">
        <v>4.5934990000000004</v>
      </c>
      <c r="EX56" s="18">
        <v>0</v>
      </c>
      <c r="EY56" s="18">
        <v>159389135.09</v>
      </c>
      <c r="EZ56" s="17" t="s">
        <v>438</v>
      </c>
      <c r="FA56" s="18">
        <v>0</v>
      </c>
      <c r="FB56" s="18">
        <v>0</v>
      </c>
      <c r="FC56" s="17" t="s">
        <v>436</v>
      </c>
      <c r="FD56" s="17" t="s">
        <v>438</v>
      </c>
      <c r="FE56" s="17" t="s">
        <v>1061</v>
      </c>
      <c r="FF56" s="18">
        <v>0</v>
      </c>
      <c r="FG56" s="17" t="s">
        <v>1061</v>
      </c>
      <c r="FH56" s="17" t="s">
        <v>1062</v>
      </c>
      <c r="FI56" s="18">
        <v>0</v>
      </c>
      <c r="FJ56" s="17" t="s">
        <v>461</v>
      </c>
      <c r="FK56" s="17" t="s">
        <v>449</v>
      </c>
      <c r="FL56" s="19"/>
      <c r="FM56" s="18">
        <v>3323.9</v>
      </c>
      <c r="FN56" s="19"/>
      <c r="FO56" s="17" t="s">
        <v>449</v>
      </c>
      <c r="FP56" s="17" t="s">
        <v>428</v>
      </c>
      <c r="FQ56" s="18">
        <v>0</v>
      </c>
      <c r="FR56" s="17" t="s">
        <v>457</v>
      </c>
      <c r="FS56" s="18">
        <v>0</v>
      </c>
      <c r="FT56" s="17" t="s">
        <v>457</v>
      </c>
      <c r="FU56" s="17" t="s">
        <v>449</v>
      </c>
      <c r="FV56" s="24">
        <v>0</v>
      </c>
      <c r="FW56" s="18">
        <v>0</v>
      </c>
      <c r="FX56" s="24">
        <v>0</v>
      </c>
      <c r="FY56" s="17" t="s">
        <v>438</v>
      </c>
      <c r="FZ56" s="18">
        <v>0</v>
      </c>
      <c r="GA56" s="19"/>
      <c r="GB56" s="18">
        <v>0</v>
      </c>
      <c r="GC56" s="17" t="s">
        <v>438</v>
      </c>
      <c r="GD56" s="18">
        <v>0</v>
      </c>
      <c r="GE56" s="17" t="s">
        <v>438</v>
      </c>
      <c r="GF56" s="18">
        <v>0</v>
      </c>
      <c r="GG56" s="17" t="s">
        <v>438</v>
      </c>
      <c r="GH56" s="18">
        <v>0</v>
      </c>
      <c r="GI56" s="17" t="s">
        <v>438</v>
      </c>
      <c r="GJ56" s="18">
        <v>0</v>
      </c>
      <c r="GK56" s="18">
        <v>0</v>
      </c>
      <c r="GL56" s="18">
        <v>18.55</v>
      </c>
      <c r="GM56" s="18">
        <v>0</v>
      </c>
      <c r="GN56" s="18">
        <v>0</v>
      </c>
      <c r="GO56" s="25">
        <v>0</v>
      </c>
      <c r="GP56" s="17" t="s">
        <v>449</v>
      </c>
      <c r="GQ56" s="25">
        <v>0</v>
      </c>
      <c r="GR56" s="18">
        <v>18.55</v>
      </c>
      <c r="GS56" s="20">
        <v>0</v>
      </c>
      <c r="GT56" s="18">
        <v>0</v>
      </c>
      <c r="GU56" s="20">
        <v>0</v>
      </c>
      <c r="GV56" s="18">
        <v>18.55</v>
      </c>
      <c r="GW56" s="17" t="s">
        <v>462</v>
      </c>
      <c r="GX56" s="17" t="s">
        <v>449</v>
      </c>
      <c r="GY56" s="17" t="s">
        <v>463</v>
      </c>
      <c r="GZ56" s="18">
        <v>18.55</v>
      </c>
      <c r="HA56" s="17" t="s">
        <v>438</v>
      </c>
      <c r="HB56" s="18">
        <v>0</v>
      </c>
      <c r="HC56" s="17" t="s">
        <v>438</v>
      </c>
      <c r="HD56" s="18">
        <v>0</v>
      </c>
      <c r="HE56" s="17" t="s">
        <v>438</v>
      </c>
      <c r="HF56" s="17" t="s">
        <v>449</v>
      </c>
      <c r="HG56" s="17" t="s">
        <v>464</v>
      </c>
      <c r="HH56" s="18">
        <v>0</v>
      </c>
      <c r="HI56" s="17" t="s">
        <v>438</v>
      </c>
      <c r="HJ56" s="18">
        <v>0</v>
      </c>
      <c r="HK56" s="17" t="s">
        <v>465</v>
      </c>
      <c r="HL56" s="18">
        <v>0</v>
      </c>
      <c r="HM56" s="20">
        <v>0</v>
      </c>
      <c r="HN56" s="17" t="s">
        <v>449</v>
      </c>
      <c r="HO56" s="17" t="s">
        <v>438</v>
      </c>
      <c r="HP56" s="18">
        <v>0</v>
      </c>
      <c r="HQ56" s="17" t="s">
        <v>438</v>
      </c>
      <c r="HR56" s="18">
        <v>0</v>
      </c>
      <c r="HS56" s="17" t="s">
        <v>438</v>
      </c>
      <c r="HT56" s="18">
        <v>0</v>
      </c>
      <c r="HU56" s="17" t="s">
        <v>438</v>
      </c>
      <c r="HV56" s="17" t="s">
        <v>449</v>
      </c>
      <c r="HW56" s="17" t="s">
        <v>438</v>
      </c>
      <c r="HX56" s="18">
        <v>0</v>
      </c>
      <c r="HY56" s="20">
        <v>0</v>
      </c>
      <c r="HZ56" s="18">
        <v>0</v>
      </c>
      <c r="IA56" s="20">
        <v>0</v>
      </c>
      <c r="IB56" s="18">
        <v>0</v>
      </c>
      <c r="IC56" s="17" t="s">
        <v>1063</v>
      </c>
      <c r="ID56" s="18">
        <v>0</v>
      </c>
      <c r="IE56" s="20">
        <v>0</v>
      </c>
      <c r="IF56" s="17" t="s">
        <v>449</v>
      </c>
      <c r="IG56" s="24">
        <v>0</v>
      </c>
      <c r="IH56" s="18">
        <v>0</v>
      </c>
      <c r="II56" s="17" t="s">
        <v>438</v>
      </c>
      <c r="IJ56" s="18">
        <v>0</v>
      </c>
      <c r="IK56" s="17" t="s">
        <v>438</v>
      </c>
      <c r="IL56" s="18">
        <v>0</v>
      </c>
      <c r="IM56" s="17" t="s">
        <v>438</v>
      </c>
      <c r="IN56" s="17" t="s">
        <v>449</v>
      </c>
      <c r="IO56" s="17" t="s">
        <v>438</v>
      </c>
      <c r="IP56" s="18">
        <v>0</v>
      </c>
      <c r="IQ56" s="17" t="s">
        <v>438</v>
      </c>
      <c r="IR56" s="18">
        <v>0</v>
      </c>
      <c r="IS56" s="17" t="s">
        <v>438</v>
      </c>
      <c r="IT56" s="18">
        <v>0</v>
      </c>
      <c r="IU56" s="17" t="s">
        <v>438</v>
      </c>
      <c r="IV56" s="17" t="s">
        <v>449</v>
      </c>
      <c r="IW56" s="17" t="s">
        <v>438</v>
      </c>
      <c r="IX56" s="18">
        <v>0</v>
      </c>
      <c r="IY56" s="17" t="s">
        <v>438</v>
      </c>
      <c r="IZ56" s="18">
        <v>0</v>
      </c>
      <c r="JA56" s="17" t="s">
        <v>1064</v>
      </c>
      <c r="JB56" s="18">
        <v>0</v>
      </c>
      <c r="JC56" s="17" t="s">
        <v>468</v>
      </c>
      <c r="JD56" s="17" t="s">
        <v>449</v>
      </c>
      <c r="JE56" s="18">
        <v>0</v>
      </c>
      <c r="JF56" s="19"/>
      <c r="JG56" s="17" t="s">
        <v>449</v>
      </c>
      <c r="JH56" s="19"/>
      <c r="JI56" s="18">
        <v>0</v>
      </c>
      <c r="JJ56" s="17" t="s">
        <v>438</v>
      </c>
      <c r="JK56" s="17" t="s">
        <v>449</v>
      </c>
      <c r="JL56" s="17" t="s">
        <v>438</v>
      </c>
      <c r="JM56" s="18">
        <v>0</v>
      </c>
      <c r="JN56" s="26">
        <v>0</v>
      </c>
      <c r="JO56" s="17" t="s">
        <v>449</v>
      </c>
      <c r="JP56" s="20">
        <v>3323.9</v>
      </c>
      <c r="JQ56" s="18">
        <v>0</v>
      </c>
      <c r="JR56" s="17" t="s">
        <v>449</v>
      </c>
      <c r="JS56" s="17" t="s">
        <v>438</v>
      </c>
      <c r="JT56" s="17" t="s">
        <v>438</v>
      </c>
      <c r="JU56" s="18">
        <v>0</v>
      </c>
      <c r="JV56" s="17" t="s">
        <v>438</v>
      </c>
      <c r="JW56" s="17" t="s">
        <v>449</v>
      </c>
      <c r="JX56" s="24">
        <v>0</v>
      </c>
      <c r="JY56" s="18">
        <v>3342.45</v>
      </c>
      <c r="JZ56" s="19"/>
      <c r="KA56" s="17" t="s">
        <v>449</v>
      </c>
      <c r="KB56" s="26">
        <v>0</v>
      </c>
      <c r="KC56" s="18">
        <v>3342.45</v>
      </c>
      <c r="KD56" s="25">
        <v>0</v>
      </c>
      <c r="KE56" s="18">
        <v>0</v>
      </c>
      <c r="KF56" s="25">
        <v>0</v>
      </c>
      <c r="KG56" s="17" t="s">
        <v>449</v>
      </c>
      <c r="KH56" s="25">
        <v>0</v>
      </c>
      <c r="KI56" s="18">
        <v>3342.45</v>
      </c>
      <c r="KJ56" s="26">
        <v>0</v>
      </c>
      <c r="KK56" s="17" t="s">
        <v>449</v>
      </c>
      <c r="KL56" s="25">
        <v>2E-3</v>
      </c>
      <c r="KM56" s="18">
        <v>0</v>
      </c>
      <c r="KN56" s="25">
        <v>2E-3</v>
      </c>
      <c r="KO56" s="18">
        <v>0</v>
      </c>
      <c r="KP56" s="25">
        <v>0</v>
      </c>
      <c r="KQ56" s="17" t="s">
        <v>438</v>
      </c>
      <c r="KR56" s="17" t="s">
        <v>714</v>
      </c>
      <c r="KS56" s="18">
        <v>0</v>
      </c>
      <c r="KT56" s="17" t="s">
        <v>715</v>
      </c>
      <c r="KU56" s="17" t="s">
        <v>438</v>
      </c>
      <c r="KV56" s="17" t="s">
        <v>438</v>
      </c>
      <c r="KW56" s="18">
        <v>0</v>
      </c>
      <c r="KX56" s="17" t="s">
        <v>438</v>
      </c>
      <c r="KY56" s="18">
        <v>0</v>
      </c>
      <c r="KZ56" s="17" t="s">
        <v>438</v>
      </c>
      <c r="LA56" s="17" t="s">
        <v>438</v>
      </c>
      <c r="LB56" s="17" t="s">
        <v>438</v>
      </c>
      <c r="LC56" s="18">
        <v>0</v>
      </c>
      <c r="LD56" s="17" t="s">
        <v>438</v>
      </c>
      <c r="LE56" s="17" t="s">
        <v>438</v>
      </c>
      <c r="LF56" s="17" t="s">
        <v>438</v>
      </c>
      <c r="LG56" s="18">
        <v>0</v>
      </c>
      <c r="LH56" s="17" t="s">
        <v>438</v>
      </c>
      <c r="LI56" s="18">
        <v>0</v>
      </c>
      <c r="LJ56" s="17" t="s">
        <v>438</v>
      </c>
      <c r="LK56" s="17" t="s">
        <v>438</v>
      </c>
      <c r="LL56" s="17" t="s">
        <v>438</v>
      </c>
      <c r="LM56" s="18">
        <v>0</v>
      </c>
      <c r="LN56" s="17" t="s">
        <v>438</v>
      </c>
      <c r="LO56" s="17" t="s">
        <v>438</v>
      </c>
      <c r="LP56" s="17" t="s">
        <v>438</v>
      </c>
      <c r="LQ56" s="18">
        <v>0</v>
      </c>
      <c r="LR56" s="18">
        <v>0</v>
      </c>
      <c r="LS56" s="17" t="s">
        <v>438</v>
      </c>
      <c r="LT56" s="20">
        <v>0</v>
      </c>
      <c r="LU56" s="18">
        <v>0</v>
      </c>
      <c r="LV56" s="18">
        <v>0</v>
      </c>
      <c r="LW56" s="17" t="s">
        <v>449</v>
      </c>
      <c r="LX56" s="17" t="s">
        <v>438</v>
      </c>
      <c r="LY56" s="18">
        <v>0</v>
      </c>
      <c r="LZ56" s="19">
        <v>44834</v>
      </c>
      <c r="MA56" s="17" t="s">
        <v>449</v>
      </c>
      <c r="MB56" s="17" t="s">
        <v>438</v>
      </c>
      <c r="MC56" s="18">
        <v>0</v>
      </c>
      <c r="MD56" s="19"/>
      <c r="ME56" s="17" t="s">
        <v>449</v>
      </c>
      <c r="MF56" s="23">
        <v>0</v>
      </c>
      <c r="MG56" s="18">
        <v>0</v>
      </c>
      <c r="MH56" s="17" t="s">
        <v>438</v>
      </c>
      <c r="MI56" s="17" t="s">
        <v>449</v>
      </c>
      <c r="MJ56" s="17" t="s">
        <v>438</v>
      </c>
      <c r="MK56" s="18">
        <v>0</v>
      </c>
      <c r="ML56" s="17" t="s">
        <v>438</v>
      </c>
      <c r="MM56" s="18">
        <v>0</v>
      </c>
      <c r="MN56" s="17" t="s">
        <v>1065</v>
      </c>
      <c r="MO56" s="17" t="s">
        <v>449</v>
      </c>
      <c r="MP56" s="17" t="s">
        <v>438</v>
      </c>
      <c r="MQ56" s="18">
        <v>0</v>
      </c>
      <c r="MR56" s="17" t="s">
        <v>438</v>
      </c>
      <c r="MS56" s="17" t="s">
        <v>449</v>
      </c>
      <c r="MT56" s="17" t="s">
        <v>438</v>
      </c>
      <c r="MU56" s="18">
        <v>0</v>
      </c>
      <c r="MV56" s="17" t="s">
        <v>438</v>
      </c>
      <c r="MW56" s="18">
        <v>0</v>
      </c>
      <c r="MX56" s="17" t="s">
        <v>438</v>
      </c>
      <c r="MY56" s="17" t="s">
        <v>438</v>
      </c>
      <c r="MZ56" s="18">
        <v>0</v>
      </c>
      <c r="NA56" s="17" t="s">
        <v>472</v>
      </c>
      <c r="NB56" s="17" t="s">
        <v>438</v>
      </c>
      <c r="NC56" s="18">
        <v>3342.45</v>
      </c>
      <c r="ND56" s="18">
        <v>0</v>
      </c>
      <c r="NE56" s="18">
        <v>3342.45</v>
      </c>
      <c r="NF56" s="17" t="s">
        <v>438</v>
      </c>
      <c r="NG56" s="18">
        <v>3342.45</v>
      </c>
      <c r="NH56" s="18">
        <v>0</v>
      </c>
      <c r="NI56" s="18">
        <v>0</v>
      </c>
      <c r="NJ56" s="17" t="s">
        <v>438</v>
      </c>
      <c r="NK56" s="18">
        <v>18.55</v>
      </c>
      <c r="NL56" s="18">
        <v>0</v>
      </c>
      <c r="NM56" s="18">
        <v>18.55</v>
      </c>
      <c r="NN56" s="17" t="s">
        <v>438</v>
      </c>
      <c r="NO56" s="17" t="s">
        <v>473</v>
      </c>
      <c r="NP56" s="18">
        <v>0</v>
      </c>
      <c r="NQ56" s="20">
        <v>0</v>
      </c>
      <c r="NR56" s="17" t="s">
        <v>438</v>
      </c>
      <c r="NS56" s="20">
        <v>0</v>
      </c>
      <c r="NT56" s="18">
        <v>0</v>
      </c>
      <c r="NU56" s="18">
        <v>0</v>
      </c>
      <c r="NV56" s="17" t="s">
        <v>438</v>
      </c>
      <c r="NW56" s="18">
        <v>0</v>
      </c>
      <c r="NX56" s="18">
        <v>0</v>
      </c>
      <c r="NY56" s="17" t="s">
        <v>438</v>
      </c>
      <c r="NZ56" s="17" t="s">
        <v>438</v>
      </c>
      <c r="OA56" s="18">
        <v>3342.45</v>
      </c>
      <c r="OB56" s="18">
        <v>0</v>
      </c>
      <c r="OC56" s="17" t="s">
        <v>438</v>
      </c>
      <c r="OD56" s="17" t="s">
        <v>438</v>
      </c>
      <c r="OE56" s="17" t="s">
        <v>438</v>
      </c>
      <c r="OF56" s="18">
        <v>0</v>
      </c>
      <c r="OG56" s="17" t="s">
        <v>438</v>
      </c>
      <c r="OH56" s="17" t="s">
        <v>438</v>
      </c>
      <c r="OI56" s="17" t="s">
        <v>438</v>
      </c>
      <c r="OJ56" s="18">
        <v>0</v>
      </c>
      <c r="OK56" s="17" t="s">
        <v>438</v>
      </c>
      <c r="OL56" s="17" t="s">
        <v>438</v>
      </c>
      <c r="OM56" s="17" t="s">
        <v>438</v>
      </c>
      <c r="ON56" s="18">
        <v>0</v>
      </c>
      <c r="OO56" s="17" t="s">
        <v>438</v>
      </c>
      <c r="OP56" s="17" t="s">
        <v>438</v>
      </c>
      <c r="OQ56" s="17" t="s">
        <v>474</v>
      </c>
      <c r="OR56" s="18">
        <v>0</v>
      </c>
      <c r="OS56" s="17" t="s">
        <v>438</v>
      </c>
      <c r="OT56" s="17" t="s">
        <v>438</v>
      </c>
      <c r="OU56" s="17" t="s">
        <v>438</v>
      </c>
      <c r="OV56" s="18">
        <v>0</v>
      </c>
      <c r="OW56" s="17" t="s">
        <v>438</v>
      </c>
      <c r="OX56" s="17" t="s">
        <v>438</v>
      </c>
      <c r="OY56" s="17" t="s">
        <v>427</v>
      </c>
      <c r="OZ56" s="18">
        <v>0</v>
      </c>
      <c r="PA56" s="18">
        <v>0</v>
      </c>
      <c r="PB56" s="18">
        <v>0</v>
      </c>
      <c r="PC56" s="21">
        <v>1</v>
      </c>
      <c r="PD56" s="17" t="s">
        <v>438</v>
      </c>
      <c r="PE56" s="17" t="s">
        <v>438</v>
      </c>
      <c r="PF56" s="17" t="s">
        <v>1066</v>
      </c>
      <c r="PG56" s="17" t="s">
        <v>1067</v>
      </c>
      <c r="PH56" s="17" t="s">
        <v>477</v>
      </c>
      <c r="PI56" s="17" t="s">
        <v>478</v>
      </c>
      <c r="PJ56" s="17" t="s">
        <v>436</v>
      </c>
      <c r="PK56" s="17" t="s">
        <v>437</v>
      </c>
      <c r="PL56" s="17" t="s">
        <v>716</v>
      </c>
      <c r="PM56" s="17" t="s">
        <v>717</v>
      </c>
      <c r="PN56" s="17" t="s">
        <v>481</v>
      </c>
      <c r="PO56" s="17" t="s">
        <v>482</v>
      </c>
      <c r="PP56" s="17" t="s">
        <v>462</v>
      </c>
      <c r="PQ56" s="17" t="s">
        <v>438</v>
      </c>
      <c r="PR56" s="19"/>
      <c r="PS56" s="19"/>
      <c r="PT56" s="17" t="s">
        <v>483</v>
      </c>
      <c r="PU56" s="17" t="s">
        <v>484</v>
      </c>
      <c r="PV56" s="20">
        <v>3342.45</v>
      </c>
      <c r="PW56" s="18">
        <v>3342.45</v>
      </c>
      <c r="PX56" s="17" t="s">
        <v>449</v>
      </c>
      <c r="PY56" s="17" t="s">
        <v>449</v>
      </c>
      <c r="PZ56" s="18">
        <v>3342.45</v>
      </c>
      <c r="QA56" s="17" t="s">
        <v>449</v>
      </c>
      <c r="QB56" s="20">
        <v>3323.9</v>
      </c>
      <c r="QC56" s="17" t="s">
        <v>449</v>
      </c>
      <c r="QD56" s="20">
        <v>3342.45</v>
      </c>
      <c r="QE56" s="17" t="s">
        <v>449</v>
      </c>
      <c r="QF56" s="17" t="s">
        <v>485</v>
      </c>
      <c r="QG56" s="20">
        <v>3323.9</v>
      </c>
      <c r="QH56" s="17" t="s">
        <v>449</v>
      </c>
      <c r="QI56" s="20">
        <v>3342.45</v>
      </c>
      <c r="QJ56" s="17" t="s">
        <v>449</v>
      </c>
      <c r="QK56" s="17" t="s">
        <v>486</v>
      </c>
      <c r="QL56" s="17" t="s">
        <v>438</v>
      </c>
      <c r="QM56" s="17" t="s">
        <v>438</v>
      </c>
      <c r="QN56" s="17" t="s">
        <v>438</v>
      </c>
      <c r="QO56" s="17" t="s">
        <v>487</v>
      </c>
      <c r="QP56" s="17" t="s">
        <v>438</v>
      </c>
      <c r="QQ56" s="17" t="s">
        <v>488</v>
      </c>
      <c r="QR56" s="17" t="s">
        <v>438</v>
      </c>
      <c r="QS56" s="17" t="s">
        <v>438</v>
      </c>
      <c r="QT56" s="17" t="s">
        <v>489</v>
      </c>
      <c r="QU56" s="17" t="s">
        <v>490</v>
      </c>
      <c r="QV56" s="17" t="s">
        <v>425</v>
      </c>
      <c r="QW56" s="17" t="s">
        <v>491</v>
      </c>
      <c r="QX56" s="17" t="s">
        <v>463</v>
      </c>
      <c r="QY56" s="17" t="s">
        <v>438</v>
      </c>
      <c r="QZ56" s="17" t="s">
        <v>438</v>
      </c>
      <c r="RA56" s="17" t="s">
        <v>449</v>
      </c>
      <c r="RB56" s="17" t="s">
        <v>449</v>
      </c>
    </row>
    <row r="57" spans="1:470" outlineLevel="2" x14ac:dyDescent="0.25">
      <c r="A57" s="17" t="s">
        <v>425</v>
      </c>
      <c r="B57" s="17" t="s">
        <v>728</v>
      </c>
      <c r="C57" s="17" t="s">
        <v>427</v>
      </c>
      <c r="D57" s="17" t="s">
        <v>428</v>
      </c>
      <c r="E57" s="17" t="s">
        <v>729</v>
      </c>
      <c r="F57" s="17" t="s">
        <v>730</v>
      </c>
      <c r="G57" s="17">
        <v>9102</v>
      </c>
      <c r="H57" s="18">
        <v>0</v>
      </c>
      <c r="I57" s="19">
        <v>44834</v>
      </c>
      <c r="J57" s="20">
        <v>1</v>
      </c>
      <c r="K57" s="18">
        <v>1285.8900000000001</v>
      </c>
      <c r="L57" s="18">
        <v>1285.8900000000001</v>
      </c>
      <c r="M57" s="18">
        <v>1268.2</v>
      </c>
      <c r="N57" s="18">
        <v>1268.2</v>
      </c>
      <c r="O57" s="18">
        <v>1268.2</v>
      </c>
      <c r="P57" s="18">
        <v>1268.2</v>
      </c>
      <c r="Q57" s="18">
        <v>0</v>
      </c>
      <c r="R57" s="18">
        <v>-17.690000000000001</v>
      </c>
      <c r="S57" s="18">
        <v>0</v>
      </c>
      <c r="T57" s="17" t="s">
        <v>431</v>
      </c>
      <c r="U57" s="17" t="s">
        <v>1058</v>
      </c>
      <c r="V57" s="17" t="s">
        <v>731</v>
      </c>
      <c r="W57" s="17" t="s">
        <v>732</v>
      </c>
      <c r="X57" s="17" t="s">
        <v>435</v>
      </c>
      <c r="Y57" s="17" t="s">
        <v>436</v>
      </c>
      <c r="Z57" s="17" t="s">
        <v>437</v>
      </c>
      <c r="AA57" s="17" t="s">
        <v>431</v>
      </c>
      <c r="AB57" s="17" t="s">
        <v>438</v>
      </c>
      <c r="AC57" s="17" t="s">
        <v>438</v>
      </c>
      <c r="AD57" s="17" t="s">
        <v>438</v>
      </c>
      <c r="AE57" s="17" t="s">
        <v>438</v>
      </c>
      <c r="AF57" s="17" t="s">
        <v>439</v>
      </c>
      <c r="AG57" s="17" t="s">
        <v>438</v>
      </c>
      <c r="AH57" s="17" t="s">
        <v>438</v>
      </c>
      <c r="AI57" s="17" t="s">
        <v>440</v>
      </c>
      <c r="AJ57" s="17" t="s">
        <v>441</v>
      </c>
      <c r="AK57" s="17" t="s">
        <v>442</v>
      </c>
      <c r="AL57" s="18">
        <v>0</v>
      </c>
      <c r="AM57" s="17" t="s">
        <v>438</v>
      </c>
      <c r="AN57" s="21">
        <v>0</v>
      </c>
      <c r="AO57" s="17" t="s">
        <v>438</v>
      </c>
      <c r="AP57" s="21">
        <v>0</v>
      </c>
      <c r="AQ57" s="17" t="s">
        <v>438</v>
      </c>
      <c r="AR57" s="22" t="s">
        <v>443</v>
      </c>
      <c r="AS57" s="17" t="s">
        <v>438</v>
      </c>
      <c r="AT57" s="17" t="s">
        <v>438</v>
      </c>
      <c r="AU57" s="17" t="s">
        <v>438</v>
      </c>
      <c r="AV57" s="17" t="s">
        <v>438</v>
      </c>
      <c r="AW57" s="17" t="s">
        <v>438</v>
      </c>
      <c r="AX57" s="17" t="s">
        <v>733</v>
      </c>
      <c r="AY57" s="17" t="s">
        <v>437</v>
      </c>
      <c r="AZ57" s="17" t="s">
        <v>445</v>
      </c>
      <c r="BA57" s="18">
        <v>0</v>
      </c>
      <c r="BB57" s="21">
        <v>0</v>
      </c>
      <c r="BC57" s="21">
        <v>0</v>
      </c>
      <c r="BD57" s="17" t="s">
        <v>438</v>
      </c>
      <c r="BE57" s="21">
        <v>0</v>
      </c>
      <c r="BF57" s="17" t="s">
        <v>1059</v>
      </c>
      <c r="BG57" s="20">
        <v>0</v>
      </c>
      <c r="BH57" s="20">
        <v>0</v>
      </c>
      <c r="BI57" s="18">
        <v>-1.39</v>
      </c>
      <c r="BJ57" s="17" t="s">
        <v>447</v>
      </c>
      <c r="BK57" s="17" t="s">
        <v>438</v>
      </c>
      <c r="BL57" s="19"/>
      <c r="BM57" s="17" t="s">
        <v>448</v>
      </c>
      <c r="BN57" s="23">
        <v>0</v>
      </c>
      <c r="BO57" s="17" t="s">
        <v>438</v>
      </c>
      <c r="BP57" s="17" t="s">
        <v>438</v>
      </c>
      <c r="BQ57" s="17" t="s">
        <v>438</v>
      </c>
      <c r="BR57" s="17" t="s">
        <v>436</v>
      </c>
      <c r="BS57" s="19"/>
      <c r="BT57" s="19"/>
      <c r="BU57" s="17" t="s">
        <v>438</v>
      </c>
      <c r="BV57" s="19"/>
      <c r="BW57" s="17" t="s">
        <v>438</v>
      </c>
      <c r="BX57" s="17" t="s">
        <v>438</v>
      </c>
      <c r="BY57" s="17" t="s">
        <v>438</v>
      </c>
      <c r="BZ57" s="17" t="s">
        <v>438</v>
      </c>
      <c r="CA57" s="17" t="s">
        <v>438</v>
      </c>
      <c r="CB57" s="17" t="s">
        <v>438</v>
      </c>
      <c r="CC57" s="17" t="s">
        <v>437</v>
      </c>
      <c r="CD57" s="17" t="s">
        <v>438</v>
      </c>
      <c r="CE57" s="17" t="s">
        <v>438</v>
      </c>
      <c r="CF57" s="18">
        <v>72764.800000000003</v>
      </c>
      <c r="CG57" s="18">
        <v>0</v>
      </c>
      <c r="CH57" s="18">
        <v>0</v>
      </c>
      <c r="CI57" s="17" t="s">
        <v>438</v>
      </c>
      <c r="CJ57" s="17" t="s">
        <v>436</v>
      </c>
      <c r="CK57" s="17" t="s">
        <v>438</v>
      </c>
      <c r="CL57" s="18">
        <v>1285.8900000000001</v>
      </c>
      <c r="CM57" s="17" t="s">
        <v>438</v>
      </c>
      <c r="CN57" s="18">
        <v>0</v>
      </c>
      <c r="CO57" s="18">
        <v>0</v>
      </c>
      <c r="CP57" s="17" t="s">
        <v>449</v>
      </c>
      <c r="CQ57" s="20">
        <v>0</v>
      </c>
      <c r="CR57" s="18">
        <v>1285.8900000000001</v>
      </c>
      <c r="CS57" s="18">
        <v>0</v>
      </c>
      <c r="CT57" s="17" t="s">
        <v>449</v>
      </c>
      <c r="CU57" s="17" t="s">
        <v>438</v>
      </c>
      <c r="CV57" s="18">
        <v>0</v>
      </c>
      <c r="CW57" s="17" t="s">
        <v>438</v>
      </c>
      <c r="CX57" s="18">
        <v>0</v>
      </c>
      <c r="CY57" s="17" t="s">
        <v>438</v>
      </c>
      <c r="CZ57" s="17" t="s">
        <v>449</v>
      </c>
      <c r="DA57" s="17" t="s">
        <v>438</v>
      </c>
      <c r="DB57" s="18">
        <v>0</v>
      </c>
      <c r="DC57" s="18">
        <v>5</v>
      </c>
      <c r="DD57" s="17" t="s">
        <v>449</v>
      </c>
      <c r="DE57" s="17" t="s">
        <v>450</v>
      </c>
      <c r="DF57" s="19">
        <v>44817</v>
      </c>
      <c r="DG57" s="18">
        <v>1285.8900000000001</v>
      </c>
      <c r="DH57" s="19"/>
      <c r="DI57" s="18">
        <v>0</v>
      </c>
      <c r="DJ57" s="17" t="s">
        <v>447</v>
      </c>
      <c r="DK57" s="17" t="s">
        <v>449</v>
      </c>
      <c r="DL57" s="17" t="s">
        <v>451</v>
      </c>
      <c r="DM57" s="18">
        <v>1285.8900000000001</v>
      </c>
      <c r="DN57" s="17" t="s">
        <v>449</v>
      </c>
      <c r="DO57" s="17" t="s">
        <v>438</v>
      </c>
      <c r="DP57" s="18">
        <v>0</v>
      </c>
      <c r="DQ57" s="19"/>
      <c r="DR57" s="18">
        <v>0</v>
      </c>
      <c r="DS57" s="17" t="s">
        <v>452</v>
      </c>
      <c r="DT57" s="17" t="s">
        <v>449</v>
      </c>
      <c r="DU57" s="17" t="s">
        <v>453</v>
      </c>
      <c r="DV57" s="18">
        <v>0</v>
      </c>
      <c r="DW57" s="17" t="s">
        <v>454</v>
      </c>
      <c r="DX57" s="17" t="s">
        <v>449</v>
      </c>
      <c r="DY57" s="17" t="s">
        <v>455</v>
      </c>
      <c r="DZ57" s="18">
        <v>0</v>
      </c>
      <c r="EA57" s="17" t="s">
        <v>456</v>
      </c>
      <c r="EB57" s="18">
        <v>0</v>
      </c>
      <c r="EC57" s="17" t="s">
        <v>438</v>
      </c>
      <c r="ED57" s="18">
        <v>0</v>
      </c>
      <c r="EE57" s="17" t="s">
        <v>438</v>
      </c>
      <c r="EF57" s="17" t="s">
        <v>449</v>
      </c>
      <c r="EG57" s="19">
        <v>44816</v>
      </c>
      <c r="EH57" s="18">
        <v>0</v>
      </c>
      <c r="EI57" s="17" t="s">
        <v>438</v>
      </c>
      <c r="EJ57" s="17" t="s">
        <v>449</v>
      </c>
      <c r="EK57" s="17" t="s">
        <v>457</v>
      </c>
      <c r="EL57" s="18">
        <v>0</v>
      </c>
      <c r="EM57" s="24">
        <v>0</v>
      </c>
      <c r="EN57" s="18">
        <v>0</v>
      </c>
      <c r="EO57" s="17" t="s">
        <v>1060</v>
      </c>
      <c r="EP57" s="17" t="s">
        <v>449</v>
      </c>
      <c r="EQ57" s="20">
        <v>1.7428760000000001</v>
      </c>
      <c r="ER57" s="18">
        <v>0</v>
      </c>
      <c r="ES57" s="20">
        <v>0</v>
      </c>
      <c r="ET57" s="17" t="s">
        <v>449</v>
      </c>
      <c r="EU57" s="18">
        <v>0</v>
      </c>
      <c r="EV57" s="18">
        <v>0</v>
      </c>
      <c r="EW57" s="20">
        <v>1.7428760000000001</v>
      </c>
      <c r="EX57" s="18">
        <v>0</v>
      </c>
      <c r="EY57" s="18">
        <v>159389135.09</v>
      </c>
      <c r="EZ57" s="17" t="s">
        <v>438</v>
      </c>
      <c r="FA57" s="18">
        <v>0</v>
      </c>
      <c r="FB57" s="18">
        <v>0</v>
      </c>
      <c r="FC57" s="17" t="s">
        <v>436</v>
      </c>
      <c r="FD57" s="17" t="s">
        <v>438</v>
      </c>
      <c r="FE57" s="17" t="s">
        <v>1061</v>
      </c>
      <c r="FF57" s="18">
        <v>0</v>
      </c>
      <c r="FG57" s="17" t="s">
        <v>1061</v>
      </c>
      <c r="FH57" s="17" t="s">
        <v>1062</v>
      </c>
      <c r="FI57" s="18">
        <v>0</v>
      </c>
      <c r="FJ57" s="17" t="s">
        <v>461</v>
      </c>
      <c r="FK57" s="17" t="s">
        <v>449</v>
      </c>
      <c r="FL57" s="19"/>
      <c r="FM57" s="18">
        <v>1285.8900000000001</v>
      </c>
      <c r="FN57" s="19"/>
      <c r="FO57" s="17" t="s">
        <v>449</v>
      </c>
      <c r="FP57" s="17" t="s">
        <v>428</v>
      </c>
      <c r="FQ57" s="18">
        <v>0</v>
      </c>
      <c r="FR57" s="17" t="s">
        <v>457</v>
      </c>
      <c r="FS57" s="18">
        <v>0</v>
      </c>
      <c r="FT57" s="17" t="s">
        <v>457</v>
      </c>
      <c r="FU57" s="17" t="s">
        <v>449</v>
      </c>
      <c r="FV57" s="24">
        <v>0</v>
      </c>
      <c r="FW57" s="18">
        <v>0</v>
      </c>
      <c r="FX57" s="24">
        <v>0</v>
      </c>
      <c r="FY57" s="17" t="s">
        <v>438</v>
      </c>
      <c r="FZ57" s="18">
        <v>0</v>
      </c>
      <c r="GA57" s="19"/>
      <c r="GB57" s="18">
        <v>0</v>
      </c>
      <c r="GC57" s="17" t="s">
        <v>438</v>
      </c>
      <c r="GD57" s="18">
        <v>0</v>
      </c>
      <c r="GE57" s="17" t="s">
        <v>438</v>
      </c>
      <c r="GF57" s="18">
        <v>0</v>
      </c>
      <c r="GG57" s="17" t="s">
        <v>438</v>
      </c>
      <c r="GH57" s="18">
        <v>0</v>
      </c>
      <c r="GI57" s="17" t="s">
        <v>438</v>
      </c>
      <c r="GJ57" s="18">
        <v>0</v>
      </c>
      <c r="GK57" s="18">
        <v>0</v>
      </c>
      <c r="GL57" s="18">
        <v>-17.690000000000001</v>
      </c>
      <c r="GM57" s="18">
        <v>0</v>
      </c>
      <c r="GN57" s="18">
        <v>0</v>
      </c>
      <c r="GO57" s="25">
        <v>0</v>
      </c>
      <c r="GP57" s="17" t="s">
        <v>449</v>
      </c>
      <c r="GQ57" s="25">
        <v>0</v>
      </c>
      <c r="GR57" s="18">
        <v>0</v>
      </c>
      <c r="GS57" s="20">
        <v>0</v>
      </c>
      <c r="GT57" s="18">
        <v>17.690000000000001</v>
      </c>
      <c r="GU57" s="20">
        <v>0</v>
      </c>
      <c r="GV57" s="18">
        <v>-17.690000000000001</v>
      </c>
      <c r="GW57" s="17" t="s">
        <v>605</v>
      </c>
      <c r="GX57" s="17" t="s">
        <v>449</v>
      </c>
      <c r="GY57" s="17" t="s">
        <v>606</v>
      </c>
      <c r="GZ57" s="18">
        <v>0</v>
      </c>
      <c r="HA57" s="17" t="s">
        <v>438</v>
      </c>
      <c r="HB57" s="18">
        <v>17.690000000000001</v>
      </c>
      <c r="HC57" s="17" t="s">
        <v>438</v>
      </c>
      <c r="HD57" s="18">
        <v>0</v>
      </c>
      <c r="HE57" s="17" t="s">
        <v>438</v>
      </c>
      <c r="HF57" s="17" t="s">
        <v>449</v>
      </c>
      <c r="HG57" s="17" t="s">
        <v>464</v>
      </c>
      <c r="HH57" s="18">
        <v>0</v>
      </c>
      <c r="HI57" s="17" t="s">
        <v>438</v>
      </c>
      <c r="HJ57" s="18">
        <v>0</v>
      </c>
      <c r="HK57" s="17" t="s">
        <v>465</v>
      </c>
      <c r="HL57" s="18">
        <v>0</v>
      </c>
      <c r="HM57" s="20">
        <v>0</v>
      </c>
      <c r="HN57" s="17" t="s">
        <v>449</v>
      </c>
      <c r="HO57" s="17" t="s">
        <v>438</v>
      </c>
      <c r="HP57" s="18">
        <v>0</v>
      </c>
      <c r="HQ57" s="17" t="s">
        <v>438</v>
      </c>
      <c r="HR57" s="18">
        <v>0</v>
      </c>
      <c r="HS57" s="17" t="s">
        <v>438</v>
      </c>
      <c r="HT57" s="18">
        <v>0</v>
      </c>
      <c r="HU57" s="17" t="s">
        <v>438</v>
      </c>
      <c r="HV57" s="17" t="s">
        <v>449</v>
      </c>
      <c r="HW57" s="17" t="s">
        <v>438</v>
      </c>
      <c r="HX57" s="18">
        <v>0</v>
      </c>
      <c r="HY57" s="20">
        <v>0</v>
      </c>
      <c r="HZ57" s="18">
        <v>0</v>
      </c>
      <c r="IA57" s="20">
        <v>0</v>
      </c>
      <c r="IB57" s="18">
        <v>0</v>
      </c>
      <c r="IC57" s="17" t="s">
        <v>1063</v>
      </c>
      <c r="ID57" s="18">
        <v>0</v>
      </c>
      <c r="IE57" s="20">
        <v>0</v>
      </c>
      <c r="IF57" s="17" t="s">
        <v>449</v>
      </c>
      <c r="IG57" s="24">
        <v>0</v>
      </c>
      <c r="IH57" s="18">
        <v>0</v>
      </c>
      <c r="II57" s="17" t="s">
        <v>438</v>
      </c>
      <c r="IJ57" s="18">
        <v>0</v>
      </c>
      <c r="IK57" s="17" t="s">
        <v>438</v>
      </c>
      <c r="IL57" s="18">
        <v>0</v>
      </c>
      <c r="IM57" s="17" t="s">
        <v>438</v>
      </c>
      <c r="IN57" s="17" t="s">
        <v>449</v>
      </c>
      <c r="IO57" s="17" t="s">
        <v>438</v>
      </c>
      <c r="IP57" s="18">
        <v>0</v>
      </c>
      <c r="IQ57" s="17" t="s">
        <v>438</v>
      </c>
      <c r="IR57" s="18">
        <v>0</v>
      </c>
      <c r="IS57" s="17" t="s">
        <v>438</v>
      </c>
      <c r="IT57" s="18">
        <v>0</v>
      </c>
      <c r="IU57" s="17" t="s">
        <v>438</v>
      </c>
      <c r="IV57" s="17" t="s">
        <v>449</v>
      </c>
      <c r="IW57" s="17" t="s">
        <v>438</v>
      </c>
      <c r="IX57" s="18">
        <v>0</v>
      </c>
      <c r="IY57" s="17" t="s">
        <v>438</v>
      </c>
      <c r="IZ57" s="18">
        <v>0</v>
      </c>
      <c r="JA57" s="17" t="s">
        <v>1064</v>
      </c>
      <c r="JB57" s="18">
        <v>0</v>
      </c>
      <c r="JC57" s="17" t="s">
        <v>468</v>
      </c>
      <c r="JD57" s="17" t="s">
        <v>449</v>
      </c>
      <c r="JE57" s="18">
        <v>0</v>
      </c>
      <c r="JF57" s="19"/>
      <c r="JG57" s="17" t="s">
        <v>449</v>
      </c>
      <c r="JH57" s="19"/>
      <c r="JI57" s="18">
        <v>0</v>
      </c>
      <c r="JJ57" s="17" t="s">
        <v>438</v>
      </c>
      <c r="JK57" s="17" t="s">
        <v>449</v>
      </c>
      <c r="JL57" s="17" t="s">
        <v>438</v>
      </c>
      <c r="JM57" s="18">
        <v>0</v>
      </c>
      <c r="JN57" s="26">
        <v>0</v>
      </c>
      <c r="JO57" s="17" t="s">
        <v>449</v>
      </c>
      <c r="JP57" s="20">
        <v>1285.8900000000001</v>
      </c>
      <c r="JQ57" s="18">
        <v>0</v>
      </c>
      <c r="JR57" s="17" t="s">
        <v>449</v>
      </c>
      <c r="JS57" s="17" t="s">
        <v>438</v>
      </c>
      <c r="JT57" s="17" t="s">
        <v>438</v>
      </c>
      <c r="JU57" s="18">
        <v>0</v>
      </c>
      <c r="JV57" s="17" t="s">
        <v>438</v>
      </c>
      <c r="JW57" s="17" t="s">
        <v>449</v>
      </c>
      <c r="JX57" s="24">
        <v>0</v>
      </c>
      <c r="JY57" s="18">
        <v>1268.2</v>
      </c>
      <c r="JZ57" s="19"/>
      <c r="KA57" s="17" t="s">
        <v>449</v>
      </c>
      <c r="KB57" s="26">
        <v>0</v>
      </c>
      <c r="KC57" s="18">
        <v>1268.2</v>
      </c>
      <c r="KD57" s="25">
        <v>0</v>
      </c>
      <c r="KE57" s="18">
        <v>0</v>
      </c>
      <c r="KF57" s="25">
        <v>0</v>
      </c>
      <c r="KG57" s="17" t="s">
        <v>449</v>
      </c>
      <c r="KH57" s="25">
        <v>0</v>
      </c>
      <c r="KI57" s="18">
        <v>1268.2</v>
      </c>
      <c r="KJ57" s="26">
        <v>0</v>
      </c>
      <c r="KK57" s="17" t="s">
        <v>449</v>
      </c>
      <c r="KL57" s="25">
        <v>2E-3</v>
      </c>
      <c r="KM57" s="18">
        <v>0</v>
      </c>
      <c r="KN57" s="25">
        <v>2E-3</v>
      </c>
      <c r="KO57" s="18">
        <v>0</v>
      </c>
      <c r="KP57" s="25">
        <v>0</v>
      </c>
      <c r="KQ57" s="17" t="s">
        <v>438</v>
      </c>
      <c r="KR57" s="17" t="s">
        <v>734</v>
      </c>
      <c r="KS57" s="18">
        <v>0</v>
      </c>
      <c r="KT57" s="17" t="s">
        <v>735</v>
      </c>
      <c r="KU57" s="17" t="s">
        <v>438</v>
      </c>
      <c r="KV57" s="17" t="s">
        <v>438</v>
      </c>
      <c r="KW57" s="18">
        <v>0</v>
      </c>
      <c r="KX57" s="17" t="s">
        <v>438</v>
      </c>
      <c r="KY57" s="18">
        <v>0</v>
      </c>
      <c r="KZ57" s="17" t="s">
        <v>438</v>
      </c>
      <c r="LA57" s="17" t="s">
        <v>438</v>
      </c>
      <c r="LB57" s="17" t="s">
        <v>438</v>
      </c>
      <c r="LC57" s="18">
        <v>0</v>
      </c>
      <c r="LD57" s="17" t="s">
        <v>438</v>
      </c>
      <c r="LE57" s="17" t="s">
        <v>438</v>
      </c>
      <c r="LF57" s="17" t="s">
        <v>438</v>
      </c>
      <c r="LG57" s="18">
        <v>0</v>
      </c>
      <c r="LH57" s="17" t="s">
        <v>438</v>
      </c>
      <c r="LI57" s="18">
        <v>0</v>
      </c>
      <c r="LJ57" s="17" t="s">
        <v>438</v>
      </c>
      <c r="LK57" s="17" t="s">
        <v>438</v>
      </c>
      <c r="LL57" s="17" t="s">
        <v>438</v>
      </c>
      <c r="LM57" s="18">
        <v>0</v>
      </c>
      <c r="LN57" s="17" t="s">
        <v>438</v>
      </c>
      <c r="LO57" s="17" t="s">
        <v>438</v>
      </c>
      <c r="LP57" s="17" t="s">
        <v>438</v>
      </c>
      <c r="LQ57" s="18">
        <v>0</v>
      </c>
      <c r="LR57" s="18">
        <v>0</v>
      </c>
      <c r="LS57" s="17" t="s">
        <v>438</v>
      </c>
      <c r="LT57" s="20">
        <v>0</v>
      </c>
      <c r="LU57" s="18">
        <v>0</v>
      </c>
      <c r="LV57" s="18">
        <v>0</v>
      </c>
      <c r="LW57" s="17" t="s">
        <v>449</v>
      </c>
      <c r="LX57" s="17" t="s">
        <v>438</v>
      </c>
      <c r="LY57" s="18">
        <v>0</v>
      </c>
      <c r="LZ57" s="19">
        <v>44834</v>
      </c>
      <c r="MA57" s="17" t="s">
        <v>449</v>
      </c>
      <c r="MB57" s="17" t="s">
        <v>438</v>
      </c>
      <c r="MC57" s="18">
        <v>0</v>
      </c>
      <c r="MD57" s="19"/>
      <c r="ME57" s="17" t="s">
        <v>449</v>
      </c>
      <c r="MF57" s="23">
        <v>0</v>
      </c>
      <c r="MG57" s="18">
        <v>0</v>
      </c>
      <c r="MH57" s="17" t="s">
        <v>438</v>
      </c>
      <c r="MI57" s="17" t="s">
        <v>449</v>
      </c>
      <c r="MJ57" s="17" t="s">
        <v>438</v>
      </c>
      <c r="MK57" s="18">
        <v>0</v>
      </c>
      <c r="ML57" s="17" t="s">
        <v>438</v>
      </c>
      <c r="MM57" s="18">
        <v>0</v>
      </c>
      <c r="MN57" s="17" t="s">
        <v>1065</v>
      </c>
      <c r="MO57" s="17" t="s">
        <v>449</v>
      </c>
      <c r="MP57" s="17" t="s">
        <v>438</v>
      </c>
      <c r="MQ57" s="18">
        <v>0</v>
      </c>
      <c r="MR57" s="17" t="s">
        <v>438</v>
      </c>
      <c r="MS57" s="17" t="s">
        <v>449</v>
      </c>
      <c r="MT57" s="17" t="s">
        <v>438</v>
      </c>
      <c r="MU57" s="18">
        <v>0</v>
      </c>
      <c r="MV57" s="17" t="s">
        <v>438</v>
      </c>
      <c r="MW57" s="18">
        <v>0</v>
      </c>
      <c r="MX57" s="17" t="s">
        <v>438</v>
      </c>
      <c r="MY57" s="17" t="s">
        <v>438</v>
      </c>
      <c r="MZ57" s="18">
        <v>0</v>
      </c>
      <c r="NA57" s="17" t="s">
        <v>472</v>
      </c>
      <c r="NB57" s="17" t="s">
        <v>438</v>
      </c>
      <c r="NC57" s="18">
        <v>1268.2</v>
      </c>
      <c r="ND57" s="18">
        <v>0</v>
      </c>
      <c r="NE57" s="18">
        <v>1268.2</v>
      </c>
      <c r="NF57" s="17" t="s">
        <v>438</v>
      </c>
      <c r="NG57" s="18">
        <v>1268.2</v>
      </c>
      <c r="NH57" s="18">
        <v>0</v>
      </c>
      <c r="NI57" s="18">
        <v>0</v>
      </c>
      <c r="NJ57" s="17" t="s">
        <v>438</v>
      </c>
      <c r="NK57" s="18">
        <v>-17.690000000000001</v>
      </c>
      <c r="NL57" s="18">
        <v>0</v>
      </c>
      <c r="NM57" s="18">
        <v>-17.690000000000001</v>
      </c>
      <c r="NN57" s="17" t="s">
        <v>438</v>
      </c>
      <c r="NO57" s="17" t="s">
        <v>473</v>
      </c>
      <c r="NP57" s="18">
        <v>0</v>
      </c>
      <c r="NQ57" s="20">
        <v>0</v>
      </c>
      <c r="NR57" s="17" t="s">
        <v>438</v>
      </c>
      <c r="NS57" s="20">
        <v>0</v>
      </c>
      <c r="NT57" s="18">
        <v>0</v>
      </c>
      <c r="NU57" s="18">
        <v>0</v>
      </c>
      <c r="NV57" s="17" t="s">
        <v>438</v>
      </c>
      <c r="NW57" s="18">
        <v>0</v>
      </c>
      <c r="NX57" s="18">
        <v>0</v>
      </c>
      <c r="NY57" s="17" t="s">
        <v>438</v>
      </c>
      <c r="NZ57" s="17" t="s">
        <v>438</v>
      </c>
      <c r="OA57" s="18">
        <v>1268.2</v>
      </c>
      <c r="OB57" s="18">
        <v>0</v>
      </c>
      <c r="OC57" s="17" t="s">
        <v>438</v>
      </c>
      <c r="OD57" s="17" t="s">
        <v>438</v>
      </c>
      <c r="OE57" s="17" t="s">
        <v>438</v>
      </c>
      <c r="OF57" s="18">
        <v>0</v>
      </c>
      <c r="OG57" s="17" t="s">
        <v>438</v>
      </c>
      <c r="OH57" s="17" t="s">
        <v>438</v>
      </c>
      <c r="OI57" s="17" t="s">
        <v>438</v>
      </c>
      <c r="OJ57" s="18">
        <v>0</v>
      </c>
      <c r="OK57" s="17" t="s">
        <v>438</v>
      </c>
      <c r="OL57" s="17" t="s">
        <v>438</v>
      </c>
      <c r="OM57" s="17" t="s">
        <v>438</v>
      </c>
      <c r="ON57" s="18">
        <v>0</v>
      </c>
      <c r="OO57" s="17" t="s">
        <v>438</v>
      </c>
      <c r="OP57" s="17" t="s">
        <v>438</v>
      </c>
      <c r="OQ57" s="17" t="s">
        <v>474</v>
      </c>
      <c r="OR57" s="18">
        <v>0</v>
      </c>
      <c r="OS57" s="17" t="s">
        <v>438</v>
      </c>
      <c r="OT57" s="17" t="s">
        <v>438</v>
      </c>
      <c r="OU57" s="17" t="s">
        <v>438</v>
      </c>
      <c r="OV57" s="18">
        <v>0</v>
      </c>
      <c r="OW57" s="17" t="s">
        <v>438</v>
      </c>
      <c r="OX57" s="17" t="s">
        <v>438</v>
      </c>
      <c r="OY57" s="17" t="s">
        <v>427</v>
      </c>
      <c r="OZ57" s="18">
        <v>0</v>
      </c>
      <c r="PA57" s="18">
        <v>0</v>
      </c>
      <c r="PB57" s="18">
        <v>0</v>
      </c>
      <c r="PC57" s="21">
        <v>1</v>
      </c>
      <c r="PD57" s="17" t="s">
        <v>438</v>
      </c>
      <c r="PE57" s="17" t="s">
        <v>438</v>
      </c>
      <c r="PF57" s="17" t="s">
        <v>1066</v>
      </c>
      <c r="PG57" s="17" t="s">
        <v>1067</v>
      </c>
      <c r="PH57" s="17" t="s">
        <v>477</v>
      </c>
      <c r="PI57" s="17" t="s">
        <v>478</v>
      </c>
      <c r="PJ57" s="17" t="s">
        <v>436</v>
      </c>
      <c r="PK57" s="17" t="s">
        <v>437</v>
      </c>
      <c r="PL57" s="17" t="s">
        <v>736</v>
      </c>
      <c r="PM57" s="17" t="s">
        <v>737</v>
      </c>
      <c r="PN57" s="17" t="s">
        <v>481</v>
      </c>
      <c r="PO57" s="17" t="s">
        <v>482</v>
      </c>
      <c r="PP57" s="17" t="s">
        <v>605</v>
      </c>
      <c r="PQ57" s="17" t="s">
        <v>438</v>
      </c>
      <c r="PR57" s="19"/>
      <c r="PS57" s="19"/>
      <c r="PT57" s="17" t="s">
        <v>483</v>
      </c>
      <c r="PU57" s="17" t="s">
        <v>484</v>
      </c>
      <c r="PV57" s="20">
        <v>1268.2</v>
      </c>
      <c r="PW57" s="18">
        <v>1268.2</v>
      </c>
      <c r="PX57" s="17" t="s">
        <v>449</v>
      </c>
      <c r="PY57" s="17" t="s">
        <v>449</v>
      </c>
      <c r="PZ57" s="18">
        <v>1268.2</v>
      </c>
      <c r="QA57" s="17" t="s">
        <v>449</v>
      </c>
      <c r="QB57" s="20">
        <v>1285.8900000000001</v>
      </c>
      <c r="QC57" s="17" t="s">
        <v>449</v>
      </c>
      <c r="QD57" s="20">
        <v>1268.2</v>
      </c>
      <c r="QE57" s="17" t="s">
        <v>449</v>
      </c>
      <c r="QF57" s="17" t="s">
        <v>485</v>
      </c>
      <c r="QG57" s="20">
        <v>1285.8900000000001</v>
      </c>
      <c r="QH57" s="17" t="s">
        <v>449</v>
      </c>
      <c r="QI57" s="20">
        <v>1268.2</v>
      </c>
      <c r="QJ57" s="17" t="s">
        <v>449</v>
      </c>
      <c r="QK57" s="17" t="s">
        <v>486</v>
      </c>
      <c r="QL57" s="17" t="s">
        <v>438</v>
      </c>
      <c r="QM57" s="17" t="s">
        <v>438</v>
      </c>
      <c r="QN57" s="17" t="s">
        <v>438</v>
      </c>
      <c r="QO57" s="17" t="s">
        <v>487</v>
      </c>
      <c r="QP57" s="17" t="s">
        <v>438</v>
      </c>
      <c r="QQ57" s="17" t="s">
        <v>488</v>
      </c>
      <c r="QR57" s="17" t="s">
        <v>438</v>
      </c>
      <c r="QS57" s="17" t="s">
        <v>438</v>
      </c>
      <c r="QT57" s="17" t="s">
        <v>489</v>
      </c>
      <c r="QU57" s="17" t="s">
        <v>490</v>
      </c>
      <c r="QV57" s="17" t="s">
        <v>425</v>
      </c>
      <c r="QW57" s="17" t="s">
        <v>491</v>
      </c>
      <c r="QX57" s="17" t="s">
        <v>611</v>
      </c>
      <c r="QY57" s="17" t="s">
        <v>438</v>
      </c>
      <c r="QZ57" s="17" t="s">
        <v>438</v>
      </c>
      <c r="RA57" s="17" t="s">
        <v>449</v>
      </c>
      <c r="RB57" s="17" t="s">
        <v>449</v>
      </c>
    </row>
    <row r="58" spans="1:470" outlineLevel="2" x14ac:dyDescent="0.25">
      <c r="A58" s="17" t="s">
        <v>425</v>
      </c>
      <c r="B58" s="17" t="s">
        <v>758</v>
      </c>
      <c r="C58" s="17" t="s">
        <v>427</v>
      </c>
      <c r="D58" s="17" t="s">
        <v>428</v>
      </c>
      <c r="E58" s="17" t="s">
        <v>759</v>
      </c>
      <c r="F58" s="17" t="s">
        <v>760</v>
      </c>
      <c r="G58" s="17">
        <v>9102</v>
      </c>
      <c r="H58" s="18">
        <v>0</v>
      </c>
      <c r="I58" s="19">
        <v>44834</v>
      </c>
      <c r="J58" s="20">
        <v>1</v>
      </c>
      <c r="K58" s="18">
        <v>2621.84</v>
      </c>
      <c r="L58" s="18">
        <v>2621.84</v>
      </c>
      <c r="M58" s="18">
        <v>2606.9499999999998</v>
      </c>
      <c r="N58" s="18">
        <v>2606.9499999999998</v>
      </c>
      <c r="O58" s="18">
        <v>2606.9499999999998</v>
      </c>
      <c r="P58" s="18">
        <v>2606.9499999999998</v>
      </c>
      <c r="Q58" s="18">
        <v>0</v>
      </c>
      <c r="R58" s="18">
        <v>-14.89</v>
      </c>
      <c r="S58" s="18">
        <v>0</v>
      </c>
      <c r="T58" s="17" t="s">
        <v>431</v>
      </c>
      <c r="U58" s="17" t="s">
        <v>1058</v>
      </c>
      <c r="V58" s="17" t="s">
        <v>761</v>
      </c>
      <c r="W58" s="17" t="s">
        <v>762</v>
      </c>
      <c r="X58" s="17" t="s">
        <v>435</v>
      </c>
      <c r="Y58" s="17" t="s">
        <v>436</v>
      </c>
      <c r="Z58" s="17" t="s">
        <v>437</v>
      </c>
      <c r="AA58" s="17" t="s">
        <v>431</v>
      </c>
      <c r="AB58" s="17" t="s">
        <v>438</v>
      </c>
      <c r="AC58" s="17" t="s">
        <v>438</v>
      </c>
      <c r="AD58" s="17" t="s">
        <v>438</v>
      </c>
      <c r="AE58" s="17" t="s">
        <v>438</v>
      </c>
      <c r="AF58" s="17" t="s">
        <v>439</v>
      </c>
      <c r="AG58" s="17" t="s">
        <v>438</v>
      </c>
      <c r="AH58" s="17" t="s">
        <v>438</v>
      </c>
      <c r="AI58" s="17" t="s">
        <v>440</v>
      </c>
      <c r="AJ58" s="17" t="s">
        <v>441</v>
      </c>
      <c r="AK58" s="17" t="s">
        <v>442</v>
      </c>
      <c r="AL58" s="18">
        <v>0</v>
      </c>
      <c r="AM58" s="17" t="s">
        <v>438</v>
      </c>
      <c r="AN58" s="21">
        <v>0</v>
      </c>
      <c r="AO58" s="17" t="s">
        <v>438</v>
      </c>
      <c r="AP58" s="21">
        <v>0</v>
      </c>
      <c r="AQ58" s="17" t="s">
        <v>438</v>
      </c>
      <c r="AR58" s="22" t="s">
        <v>443</v>
      </c>
      <c r="AS58" s="17" t="s">
        <v>438</v>
      </c>
      <c r="AT58" s="17" t="s">
        <v>438</v>
      </c>
      <c r="AU58" s="17" t="s">
        <v>438</v>
      </c>
      <c r="AV58" s="17" t="s">
        <v>438</v>
      </c>
      <c r="AW58" s="17" t="s">
        <v>438</v>
      </c>
      <c r="AX58" s="17" t="s">
        <v>763</v>
      </c>
      <c r="AY58" s="17" t="s">
        <v>437</v>
      </c>
      <c r="AZ58" s="17" t="s">
        <v>445</v>
      </c>
      <c r="BA58" s="18">
        <v>0</v>
      </c>
      <c r="BB58" s="21">
        <v>0</v>
      </c>
      <c r="BC58" s="21">
        <v>0</v>
      </c>
      <c r="BD58" s="17" t="s">
        <v>438</v>
      </c>
      <c r="BE58" s="21">
        <v>0</v>
      </c>
      <c r="BF58" s="17" t="s">
        <v>1059</v>
      </c>
      <c r="BG58" s="20">
        <v>0</v>
      </c>
      <c r="BH58" s="20">
        <v>0</v>
      </c>
      <c r="BI58" s="18">
        <v>-0.56999999999999995</v>
      </c>
      <c r="BJ58" s="17" t="s">
        <v>447</v>
      </c>
      <c r="BK58" s="17" t="s">
        <v>438</v>
      </c>
      <c r="BL58" s="19"/>
      <c r="BM58" s="17" t="s">
        <v>448</v>
      </c>
      <c r="BN58" s="23">
        <v>0</v>
      </c>
      <c r="BO58" s="17" t="s">
        <v>438</v>
      </c>
      <c r="BP58" s="17" t="s">
        <v>438</v>
      </c>
      <c r="BQ58" s="17" t="s">
        <v>438</v>
      </c>
      <c r="BR58" s="17" t="s">
        <v>436</v>
      </c>
      <c r="BS58" s="19"/>
      <c r="BT58" s="19"/>
      <c r="BU58" s="17" t="s">
        <v>438</v>
      </c>
      <c r="BV58" s="19"/>
      <c r="BW58" s="17" t="s">
        <v>438</v>
      </c>
      <c r="BX58" s="17" t="s">
        <v>438</v>
      </c>
      <c r="BY58" s="17" t="s">
        <v>438</v>
      </c>
      <c r="BZ58" s="17" t="s">
        <v>438</v>
      </c>
      <c r="CA58" s="17" t="s">
        <v>438</v>
      </c>
      <c r="CB58" s="17" t="s">
        <v>438</v>
      </c>
      <c r="CC58" s="17" t="s">
        <v>437</v>
      </c>
      <c r="CD58" s="17" t="s">
        <v>438</v>
      </c>
      <c r="CE58" s="17" t="s">
        <v>438</v>
      </c>
      <c r="CF58" s="18">
        <v>72764.800000000003</v>
      </c>
      <c r="CG58" s="18">
        <v>0</v>
      </c>
      <c r="CH58" s="18">
        <v>0</v>
      </c>
      <c r="CI58" s="17" t="s">
        <v>438</v>
      </c>
      <c r="CJ58" s="17" t="s">
        <v>436</v>
      </c>
      <c r="CK58" s="17" t="s">
        <v>438</v>
      </c>
      <c r="CL58" s="18">
        <v>2621.84</v>
      </c>
      <c r="CM58" s="17" t="s">
        <v>438</v>
      </c>
      <c r="CN58" s="18">
        <v>0</v>
      </c>
      <c r="CO58" s="18">
        <v>0</v>
      </c>
      <c r="CP58" s="17" t="s">
        <v>449</v>
      </c>
      <c r="CQ58" s="20">
        <v>0</v>
      </c>
      <c r="CR58" s="18">
        <v>2621.84</v>
      </c>
      <c r="CS58" s="18">
        <v>0</v>
      </c>
      <c r="CT58" s="17" t="s">
        <v>449</v>
      </c>
      <c r="CU58" s="17" t="s">
        <v>438</v>
      </c>
      <c r="CV58" s="18">
        <v>0</v>
      </c>
      <c r="CW58" s="17" t="s">
        <v>438</v>
      </c>
      <c r="CX58" s="18">
        <v>0</v>
      </c>
      <c r="CY58" s="17" t="s">
        <v>438</v>
      </c>
      <c r="CZ58" s="17" t="s">
        <v>449</v>
      </c>
      <c r="DA58" s="17" t="s">
        <v>438</v>
      </c>
      <c r="DB58" s="18">
        <v>0</v>
      </c>
      <c r="DC58" s="18">
        <v>1</v>
      </c>
      <c r="DD58" s="17" t="s">
        <v>449</v>
      </c>
      <c r="DE58" s="17" t="s">
        <v>450</v>
      </c>
      <c r="DF58" s="19">
        <v>44817</v>
      </c>
      <c r="DG58" s="18">
        <v>2621.84</v>
      </c>
      <c r="DH58" s="19"/>
      <c r="DI58" s="18">
        <v>0</v>
      </c>
      <c r="DJ58" s="17" t="s">
        <v>447</v>
      </c>
      <c r="DK58" s="17" t="s">
        <v>449</v>
      </c>
      <c r="DL58" s="17" t="s">
        <v>451</v>
      </c>
      <c r="DM58" s="18">
        <v>2621.84</v>
      </c>
      <c r="DN58" s="17" t="s">
        <v>449</v>
      </c>
      <c r="DO58" s="17" t="s">
        <v>438</v>
      </c>
      <c r="DP58" s="18">
        <v>0</v>
      </c>
      <c r="DQ58" s="19"/>
      <c r="DR58" s="18">
        <v>0</v>
      </c>
      <c r="DS58" s="17" t="s">
        <v>452</v>
      </c>
      <c r="DT58" s="17" t="s">
        <v>449</v>
      </c>
      <c r="DU58" s="17" t="s">
        <v>453</v>
      </c>
      <c r="DV58" s="18">
        <v>0</v>
      </c>
      <c r="DW58" s="17" t="s">
        <v>454</v>
      </c>
      <c r="DX58" s="17" t="s">
        <v>449</v>
      </c>
      <c r="DY58" s="17" t="s">
        <v>455</v>
      </c>
      <c r="DZ58" s="18">
        <v>0</v>
      </c>
      <c r="EA58" s="17" t="s">
        <v>456</v>
      </c>
      <c r="EB58" s="18">
        <v>0</v>
      </c>
      <c r="EC58" s="17" t="s">
        <v>438</v>
      </c>
      <c r="ED58" s="18">
        <v>0</v>
      </c>
      <c r="EE58" s="17" t="s">
        <v>438</v>
      </c>
      <c r="EF58" s="17" t="s">
        <v>449</v>
      </c>
      <c r="EG58" s="19">
        <v>44816</v>
      </c>
      <c r="EH58" s="18">
        <v>0</v>
      </c>
      <c r="EI58" s="17" t="s">
        <v>438</v>
      </c>
      <c r="EJ58" s="17" t="s">
        <v>449</v>
      </c>
      <c r="EK58" s="17" t="s">
        <v>457</v>
      </c>
      <c r="EL58" s="18">
        <v>0</v>
      </c>
      <c r="EM58" s="24">
        <v>0</v>
      </c>
      <c r="EN58" s="18">
        <v>0</v>
      </c>
      <c r="EO58" s="17" t="s">
        <v>1060</v>
      </c>
      <c r="EP58" s="17" t="s">
        <v>449</v>
      </c>
      <c r="EQ58" s="20">
        <v>3.5827079999999998</v>
      </c>
      <c r="ER58" s="18">
        <v>0</v>
      </c>
      <c r="ES58" s="20">
        <v>0</v>
      </c>
      <c r="ET58" s="17" t="s">
        <v>449</v>
      </c>
      <c r="EU58" s="18">
        <v>0</v>
      </c>
      <c r="EV58" s="18">
        <v>0</v>
      </c>
      <c r="EW58" s="20">
        <v>3.5827079999999998</v>
      </c>
      <c r="EX58" s="18">
        <v>0</v>
      </c>
      <c r="EY58" s="18">
        <v>159389135.09</v>
      </c>
      <c r="EZ58" s="17" t="s">
        <v>438</v>
      </c>
      <c r="FA58" s="18">
        <v>0</v>
      </c>
      <c r="FB58" s="18">
        <v>0</v>
      </c>
      <c r="FC58" s="17" t="s">
        <v>436</v>
      </c>
      <c r="FD58" s="17" t="s">
        <v>438</v>
      </c>
      <c r="FE58" s="17" t="s">
        <v>1061</v>
      </c>
      <c r="FF58" s="18">
        <v>0</v>
      </c>
      <c r="FG58" s="17" t="s">
        <v>1061</v>
      </c>
      <c r="FH58" s="17" t="s">
        <v>1062</v>
      </c>
      <c r="FI58" s="18">
        <v>0</v>
      </c>
      <c r="FJ58" s="17" t="s">
        <v>461</v>
      </c>
      <c r="FK58" s="17" t="s">
        <v>449</v>
      </c>
      <c r="FL58" s="19"/>
      <c r="FM58" s="18">
        <v>2621.84</v>
      </c>
      <c r="FN58" s="19"/>
      <c r="FO58" s="17" t="s">
        <v>449</v>
      </c>
      <c r="FP58" s="17" t="s">
        <v>428</v>
      </c>
      <c r="FQ58" s="18">
        <v>0</v>
      </c>
      <c r="FR58" s="17" t="s">
        <v>457</v>
      </c>
      <c r="FS58" s="18">
        <v>0</v>
      </c>
      <c r="FT58" s="17" t="s">
        <v>457</v>
      </c>
      <c r="FU58" s="17" t="s">
        <v>449</v>
      </c>
      <c r="FV58" s="24">
        <v>0</v>
      </c>
      <c r="FW58" s="18">
        <v>0</v>
      </c>
      <c r="FX58" s="24">
        <v>0</v>
      </c>
      <c r="FY58" s="17" t="s">
        <v>438</v>
      </c>
      <c r="FZ58" s="18">
        <v>0</v>
      </c>
      <c r="GA58" s="19"/>
      <c r="GB58" s="18">
        <v>0</v>
      </c>
      <c r="GC58" s="17" t="s">
        <v>438</v>
      </c>
      <c r="GD58" s="18">
        <v>0</v>
      </c>
      <c r="GE58" s="17" t="s">
        <v>438</v>
      </c>
      <c r="GF58" s="18">
        <v>0</v>
      </c>
      <c r="GG58" s="17" t="s">
        <v>438</v>
      </c>
      <c r="GH58" s="18">
        <v>0</v>
      </c>
      <c r="GI58" s="17" t="s">
        <v>438</v>
      </c>
      <c r="GJ58" s="18">
        <v>0</v>
      </c>
      <c r="GK58" s="18">
        <v>0</v>
      </c>
      <c r="GL58" s="18">
        <v>-14.89</v>
      </c>
      <c r="GM58" s="18">
        <v>0</v>
      </c>
      <c r="GN58" s="18">
        <v>0</v>
      </c>
      <c r="GO58" s="25">
        <v>0</v>
      </c>
      <c r="GP58" s="17" t="s">
        <v>449</v>
      </c>
      <c r="GQ58" s="25">
        <v>0</v>
      </c>
      <c r="GR58" s="18">
        <v>0</v>
      </c>
      <c r="GS58" s="20">
        <v>0</v>
      </c>
      <c r="GT58" s="18">
        <v>14.89</v>
      </c>
      <c r="GU58" s="20">
        <v>0</v>
      </c>
      <c r="GV58" s="18">
        <v>-14.89</v>
      </c>
      <c r="GW58" s="17" t="s">
        <v>676</v>
      </c>
      <c r="GX58" s="17" t="s">
        <v>449</v>
      </c>
      <c r="GY58" s="17" t="s">
        <v>677</v>
      </c>
      <c r="GZ58" s="18">
        <v>0</v>
      </c>
      <c r="HA58" s="17" t="s">
        <v>438</v>
      </c>
      <c r="HB58" s="18">
        <v>14.89</v>
      </c>
      <c r="HC58" s="17" t="s">
        <v>438</v>
      </c>
      <c r="HD58" s="18">
        <v>0</v>
      </c>
      <c r="HE58" s="17" t="s">
        <v>438</v>
      </c>
      <c r="HF58" s="17" t="s">
        <v>449</v>
      </c>
      <c r="HG58" s="17" t="s">
        <v>464</v>
      </c>
      <c r="HH58" s="18">
        <v>0</v>
      </c>
      <c r="HI58" s="17" t="s">
        <v>438</v>
      </c>
      <c r="HJ58" s="18">
        <v>0</v>
      </c>
      <c r="HK58" s="17" t="s">
        <v>465</v>
      </c>
      <c r="HL58" s="18">
        <v>0</v>
      </c>
      <c r="HM58" s="20">
        <v>0</v>
      </c>
      <c r="HN58" s="17" t="s">
        <v>449</v>
      </c>
      <c r="HO58" s="17" t="s">
        <v>438</v>
      </c>
      <c r="HP58" s="18">
        <v>0</v>
      </c>
      <c r="HQ58" s="17" t="s">
        <v>438</v>
      </c>
      <c r="HR58" s="18">
        <v>0</v>
      </c>
      <c r="HS58" s="17" t="s">
        <v>438</v>
      </c>
      <c r="HT58" s="18">
        <v>0</v>
      </c>
      <c r="HU58" s="17" t="s">
        <v>438</v>
      </c>
      <c r="HV58" s="17" t="s">
        <v>449</v>
      </c>
      <c r="HW58" s="17" t="s">
        <v>438</v>
      </c>
      <c r="HX58" s="18">
        <v>0</v>
      </c>
      <c r="HY58" s="20">
        <v>0</v>
      </c>
      <c r="HZ58" s="18">
        <v>0</v>
      </c>
      <c r="IA58" s="20">
        <v>0</v>
      </c>
      <c r="IB58" s="18">
        <v>0</v>
      </c>
      <c r="IC58" s="17" t="s">
        <v>1063</v>
      </c>
      <c r="ID58" s="18">
        <v>0</v>
      </c>
      <c r="IE58" s="20">
        <v>0</v>
      </c>
      <c r="IF58" s="17" t="s">
        <v>449</v>
      </c>
      <c r="IG58" s="24">
        <v>0</v>
      </c>
      <c r="IH58" s="18">
        <v>0</v>
      </c>
      <c r="II58" s="17" t="s">
        <v>438</v>
      </c>
      <c r="IJ58" s="18">
        <v>0</v>
      </c>
      <c r="IK58" s="17" t="s">
        <v>438</v>
      </c>
      <c r="IL58" s="18">
        <v>0</v>
      </c>
      <c r="IM58" s="17" t="s">
        <v>438</v>
      </c>
      <c r="IN58" s="17" t="s">
        <v>449</v>
      </c>
      <c r="IO58" s="17" t="s">
        <v>438</v>
      </c>
      <c r="IP58" s="18">
        <v>0</v>
      </c>
      <c r="IQ58" s="17" t="s">
        <v>438</v>
      </c>
      <c r="IR58" s="18">
        <v>0</v>
      </c>
      <c r="IS58" s="17" t="s">
        <v>438</v>
      </c>
      <c r="IT58" s="18">
        <v>0</v>
      </c>
      <c r="IU58" s="17" t="s">
        <v>438</v>
      </c>
      <c r="IV58" s="17" t="s">
        <v>449</v>
      </c>
      <c r="IW58" s="17" t="s">
        <v>438</v>
      </c>
      <c r="IX58" s="18">
        <v>0</v>
      </c>
      <c r="IY58" s="17" t="s">
        <v>438</v>
      </c>
      <c r="IZ58" s="18">
        <v>0</v>
      </c>
      <c r="JA58" s="17" t="s">
        <v>1064</v>
      </c>
      <c r="JB58" s="18">
        <v>0</v>
      </c>
      <c r="JC58" s="17" t="s">
        <v>468</v>
      </c>
      <c r="JD58" s="17" t="s">
        <v>449</v>
      </c>
      <c r="JE58" s="18">
        <v>0</v>
      </c>
      <c r="JF58" s="19"/>
      <c r="JG58" s="17" t="s">
        <v>449</v>
      </c>
      <c r="JH58" s="19"/>
      <c r="JI58" s="18">
        <v>0</v>
      </c>
      <c r="JJ58" s="17" t="s">
        <v>438</v>
      </c>
      <c r="JK58" s="17" t="s">
        <v>449</v>
      </c>
      <c r="JL58" s="17" t="s">
        <v>438</v>
      </c>
      <c r="JM58" s="18">
        <v>0</v>
      </c>
      <c r="JN58" s="26">
        <v>0</v>
      </c>
      <c r="JO58" s="17" t="s">
        <v>449</v>
      </c>
      <c r="JP58" s="20">
        <v>2621.84</v>
      </c>
      <c r="JQ58" s="18">
        <v>0</v>
      </c>
      <c r="JR58" s="17" t="s">
        <v>449</v>
      </c>
      <c r="JS58" s="17" t="s">
        <v>438</v>
      </c>
      <c r="JT58" s="17" t="s">
        <v>438</v>
      </c>
      <c r="JU58" s="18">
        <v>0</v>
      </c>
      <c r="JV58" s="17" t="s">
        <v>438</v>
      </c>
      <c r="JW58" s="17" t="s">
        <v>449</v>
      </c>
      <c r="JX58" s="24">
        <v>0</v>
      </c>
      <c r="JY58" s="18">
        <v>2606.9499999999998</v>
      </c>
      <c r="JZ58" s="19"/>
      <c r="KA58" s="17" t="s">
        <v>449</v>
      </c>
      <c r="KB58" s="26">
        <v>0</v>
      </c>
      <c r="KC58" s="18">
        <v>2606.9499999999998</v>
      </c>
      <c r="KD58" s="25">
        <v>0</v>
      </c>
      <c r="KE58" s="18">
        <v>0</v>
      </c>
      <c r="KF58" s="25">
        <v>0</v>
      </c>
      <c r="KG58" s="17" t="s">
        <v>449</v>
      </c>
      <c r="KH58" s="25">
        <v>0</v>
      </c>
      <c r="KI58" s="18">
        <v>2606.9499999999998</v>
      </c>
      <c r="KJ58" s="26">
        <v>0</v>
      </c>
      <c r="KK58" s="17" t="s">
        <v>449</v>
      </c>
      <c r="KL58" s="25">
        <v>2E-3</v>
      </c>
      <c r="KM58" s="18">
        <v>0</v>
      </c>
      <c r="KN58" s="25">
        <v>2E-3</v>
      </c>
      <c r="KO58" s="18">
        <v>0</v>
      </c>
      <c r="KP58" s="25">
        <v>0</v>
      </c>
      <c r="KQ58" s="17" t="s">
        <v>438</v>
      </c>
      <c r="KR58" s="17" t="s">
        <v>764</v>
      </c>
      <c r="KS58" s="18">
        <v>0</v>
      </c>
      <c r="KT58" s="17" t="s">
        <v>765</v>
      </c>
      <c r="KU58" s="17" t="s">
        <v>438</v>
      </c>
      <c r="KV58" s="17" t="s">
        <v>438</v>
      </c>
      <c r="KW58" s="18">
        <v>0</v>
      </c>
      <c r="KX58" s="17" t="s">
        <v>438</v>
      </c>
      <c r="KY58" s="18">
        <v>0</v>
      </c>
      <c r="KZ58" s="17" t="s">
        <v>438</v>
      </c>
      <c r="LA58" s="17" t="s">
        <v>438</v>
      </c>
      <c r="LB58" s="17" t="s">
        <v>438</v>
      </c>
      <c r="LC58" s="18">
        <v>0</v>
      </c>
      <c r="LD58" s="17" t="s">
        <v>438</v>
      </c>
      <c r="LE58" s="17" t="s">
        <v>438</v>
      </c>
      <c r="LF58" s="17" t="s">
        <v>438</v>
      </c>
      <c r="LG58" s="18">
        <v>0</v>
      </c>
      <c r="LH58" s="17" t="s">
        <v>438</v>
      </c>
      <c r="LI58" s="18">
        <v>0</v>
      </c>
      <c r="LJ58" s="17" t="s">
        <v>438</v>
      </c>
      <c r="LK58" s="17" t="s">
        <v>438</v>
      </c>
      <c r="LL58" s="17" t="s">
        <v>438</v>
      </c>
      <c r="LM58" s="18">
        <v>0</v>
      </c>
      <c r="LN58" s="17" t="s">
        <v>438</v>
      </c>
      <c r="LO58" s="17" t="s">
        <v>438</v>
      </c>
      <c r="LP58" s="17" t="s">
        <v>438</v>
      </c>
      <c r="LQ58" s="18">
        <v>0</v>
      </c>
      <c r="LR58" s="18">
        <v>0</v>
      </c>
      <c r="LS58" s="17" t="s">
        <v>438</v>
      </c>
      <c r="LT58" s="20">
        <v>0</v>
      </c>
      <c r="LU58" s="18">
        <v>0</v>
      </c>
      <c r="LV58" s="18">
        <v>0</v>
      </c>
      <c r="LW58" s="17" t="s">
        <v>449</v>
      </c>
      <c r="LX58" s="17" t="s">
        <v>438</v>
      </c>
      <c r="LY58" s="18">
        <v>0</v>
      </c>
      <c r="LZ58" s="19">
        <v>44834</v>
      </c>
      <c r="MA58" s="17" t="s">
        <v>449</v>
      </c>
      <c r="MB58" s="17" t="s">
        <v>438</v>
      </c>
      <c r="MC58" s="18">
        <v>0</v>
      </c>
      <c r="MD58" s="19"/>
      <c r="ME58" s="17" t="s">
        <v>449</v>
      </c>
      <c r="MF58" s="23">
        <v>0</v>
      </c>
      <c r="MG58" s="18">
        <v>0</v>
      </c>
      <c r="MH58" s="17" t="s">
        <v>438</v>
      </c>
      <c r="MI58" s="17" t="s">
        <v>449</v>
      </c>
      <c r="MJ58" s="17" t="s">
        <v>438</v>
      </c>
      <c r="MK58" s="18">
        <v>0</v>
      </c>
      <c r="ML58" s="17" t="s">
        <v>438</v>
      </c>
      <c r="MM58" s="18">
        <v>0</v>
      </c>
      <c r="MN58" s="17" t="s">
        <v>1065</v>
      </c>
      <c r="MO58" s="17" t="s">
        <v>449</v>
      </c>
      <c r="MP58" s="17" t="s">
        <v>438</v>
      </c>
      <c r="MQ58" s="18">
        <v>0</v>
      </c>
      <c r="MR58" s="17" t="s">
        <v>438</v>
      </c>
      <c r="MS58" s="17" t="s">
        <v>449</v>
      </c>
      <c r="MT58" s="17" t="s">
        <v>438</v>
      </c>
      <c r="MU58" s="18">
        <v>0</v>
      </c>
      <c r="MV58" s="17" t="s">
        <v>438</v>
      </c>
      <c r="MW58" s="18">
        <v>0</v>
      </c>
      <c r="MX58" s="17" t="s">
        <v>438</v>
      </c>
      <c r="MY58" s="17" t="s">
        <v>438</v>
      </c>
      <c r="MZ58" s="18">
        <v>0</v>
      </c>
      <c r="NA58" s="17" t="s">
        <v>472</v>
      </c>
      <c r="NB58" s="17" t="s">
        <v>438</v>
      </c>
      <c r="NC58" s="18">
        <v>2606.9499999999998</v>
      </c>
      <c r="ND58" s="18">
        <v>0</v>
      </c>
      <c r="NE58" s="18">
        <v>2606.9499999999998</v>
      </c>
      <c r="NF58" s="17" t="s">
        <v>438</v>
      </c>
      <c r="NG58" s="18">
        <v>2606.9499999999998</v>
      </c>
      <c r="NH58" s="18">
        <v>0</v>
      </c>
      <c r="NI58" s="18">
        <v>0</v>
      </c>
      <c r="NJ58" s="17" t="s">
        <v>438</v>
      </c>
      <c r="NK58" s="18">
        <v>-14.89</v>
      </c>
      <c r="NL58" s="18">
        <v>0</v>
      </c>
      <c r="NM58" s="18">
        <v>-14.89</v>
      </c>
      <c r="NN58" s="17" t="s">
        <v>438</v>
      </c>
      <c r="NO58" s="17" t="s">
        <v>473</v>
      </c>
      <c r="NP58" s="18">
        <v>0</v>
      </c>
      <c r="NQ58" s="20">
        <v>0</v>
      </c>
      <c r="NR58" s="17" t="s">
        <v>438</v>
      </c>
      <c r="NS58" s="20">
        <v>0</v>
      </c>
      <c r="NT58" s="18">
        <v>0</v>
      </c>
      <c r="NU58" s="18">
        <v>0</v>
      </c>
      <c r="NV58" s="17" t="s">
        <v>438</v>
      </c>
      <c r="NW58" s="18">
        <v>0</v>
      </c>
      <c r="NX58" s="18">
        <v>0</v>
      </c>
      <c r="NY58" s="17" t="s">
        <v>438</v>
      </c>
      <c r="NZ58" s="17" t="s">
        <v>438</v>
      </c>
      <c r="OA58" s="18">
        <v>2606.9499999999998</v>
      </c>
      <c r="OB58" s="18">
        <v>0</v>
      </c>
      <c r="OC58" s="17" t="s">
        <v>438</v>
      </c>
      <c r="OD58" s="17" t="s">
        <v>438</v>
      </c>
      <c r="OE58" s="17" t="s">
        <v>438</v>
      </c>
      <c r="OF58" s="18">
        <v>0</v>
      </c>
      <c r="OG58" s="17" t="s">
        <v>438</v>
      </c>
      <c r="OH58" s="17" t="s">
        <v>438</v>
      </c>
      <c r="OI58" s="17" t="s">
        <v>438</v>
      </c>
      <c r="OJ58" s="18">
        <v>0</v>
      </c>
      <c r="OK58" s="17" t="s">
        <v>438</v>
      </c>
      <c r="OL58" s="17" t="s">
        <v>438</v>
      </c>
      <c r="OM58" s="17" t="s">
        <v>438</v>
      </c>
      <c r="ON58" s="18">
        <v>0</v>
      </c>
      <c r="OO58" s="17" t="s">
        <v>438</v>
      </c>
      <c r="OP58" s="17" t="s">
        <v>438</v>
      </c>
      <c r="OQ58" s="17" t="s">
        <v>474</v>
      </c>
      <c r="OR58" s="18">
        <v>0</v>
      </c>
      <c r="OS58" s="17" t="s">
        <v>438</v>
      </c>
      <c r="OT58" s="17" t="s">
        <v>438</v>
      </c>
      <c r="OU58" s="17" t="s">
        <v>438</v>
      </c>
      <c r="OV58" s="18">
        <v>0</v>
      </c>
      <c r="OW58" s="17" t="s">
        <v>438</v>
      </c>
      <c r="OX58" s="17" t="s">
        <v>438</v>
      </c>
      <c r="OY58" s="17" t="s">
        <v>427</v>
      </c>
      <c r="OZ58" s="18">
        <v>0</v>
      </c>
      <c r="PA58" s="18">
        <v>0</v>
      </c>
      <c r="PB58" s="18">
        <v>0</v>
      </c>
      <c r="PC58" s="21">
        <v>1</v>
      </c>
      <c r="PD58" s="17" t="s">
        <v>438</v>
      </c>
      <c r="PE58" s="17" t="s">
        <v>438</v>
      </c>
      <c r="PF58" s="17" t="s">
        <v>1066</v>
      </c>
      <c r="PG58" s="17" t="s">
        <v>1067</v>
      </c>
      <c r="PH58" s="17" t="s">
        <v>477</v>
      </c>
      <c r="PI58" s="17" t="s">
        <v>478</v>
      </c>
      <c r="PJ58" s="17" t="s">
        <v>436</v>
      </c>
      <c r="PK58" s="17" t="s">
        <v>437</v>
      </c>
      <c r="PL58" s="17" t="s">
        <v>766</v>
      </c>
      <c r="PM58" s="17" t="s">
        <v>767</v>
      </c>
      <c r="PN58" s="17" t="s">
        <v>481</v>
      </c>
      <c r="PO58" s="17" t="s">
        <v>482</v>
      </c>
      <c r="PP58" s="17" t="s">
        <v>676</v>
      </c>
      <c r="PQ58" s="17" t="s">
        <v>438</v>
      </c>
      <c r="PR58" s="19"/>
      <c r="PS58" s="19"/>
      <c r="PT58" s="17" t="s">
        <v>483</v>
      </c>
      <c r="PU58" s="17" t="s">
        <v>484</v>
      </c>
      <c r="PV58" s="20">
        <v>2606.9499999999998</v>
      </c>
      <c r="PW58" s="18">
        <v>2606.9499999999998</v>
      </c>
      <c r="PX58" s="17" t="s">
        <v>449</v>
      </c>
      <c r="PY58" s="17" t="s">
        <v>449</v>
      </c>
      <c r="PZ58" s="18">
        <v>2606.9499999999998</v>
      </c>
      <c r="QA58" s="17" t="s">
        <v>449</v>
      </c>
      <c r="QB58" s="20">
        <v>2621.84</v>
      </c>
      <c r="QC58" s="17" t="s">
        <v>449</v>
      </c>
      <c r="QD58" s="20">
        <v>2606.9499999999998</v>
      </c>
      <c r="QE58" s="17" t="s">
        <v>449</v>
      </c>
      <c r="QF58" s="17" t="s">
        <v>485</v>
      </c>
      <c r="QG58" s="20">
        <v>2621.84</v>
      </c>
      <c r="QH58" s="17" t="s">
        <v>449</v>
      </c>
      <c r="QI58" s="20">
        <v>2606.9499999999998</v>
      </c>
      <c r="QJ58" s="17" t="s">
        <v>449</v>
      </c>
      <c r="QK58" s="17" t="s">
        <v>486</v>
      </c>
      <c r="QL58" s="17" t="s">
        <v>438</v>
      </c>
      <c r="QM58" s="17" t="s">
        <v>438</v>
      </c>
      <c r="QN58" s="17" t="s">
        <v>438</v>
      </c>
      <c r="QO58" s="17" t="s">
        <v>487</v>
      </c>
      <c r="QP58" s="17" t="s">
        <v>438</v>
      </c>
      <c r="QQ58" s="17" t="s">
        <v>488</v>
      </c>
      <c r="QR58" s="17" t="s">
        <v>438</v>
      </c>
      <c r="QS58" s="17" t="s">
        <v>438</v>
      </c>
      <c r="QT58" s="17" t="s">
        <v>489</v>
      </c>
      <c r="QU58" s="17" t="s">
        <v>490</v>
      </c>
      <c r="QV58" s="17" t="s">
        <v>425</v>
      </c>
      <c r="QW58" s="17" t="s">
        <v>491</v>
      </c>
      <c r="QX58" s="17" t="s">
        <v>682</v>
      </c>
      <c r="QY58" s="17" t="s">
        <v>438</v>
      </c>
      <c r="QZ58" s="17" t="s">
        <v>438</v>
      </c>
      <c r="RA58" s="17" t="s">
        <v>449</v>
      </c>
      <c r="RB58" s="17" t="s">
        <v>449</v>
      </c>
    </row>
    <row r="59" spans="1:470" outlineLevel="2" x14ac:dyDescent="0.25">
      <c r="A59" s="17" t="s">
        <v>425</v>
      </c>
      <c r="B59" s="17" t="s">
        <v>788</v>
      </c>
      <c r="C59" s="17" t="s">
        <v>427</v>
      </c>
      <c r="D59" s="17" t="s">
        <v>428</v>
      </c>
      <c r="E59" s="17" t="s">
        <v>789</v>
      </c>
      <c r="F59" s="17" t="s">
        <v>790</v>
      </c>
      <c r="G59" s="17">
        <v>9102</v>
      </c>
      <c r="H59" s="18">
        <v>0</v>
      </c>
      <c r="I59" s="19">
        <v>44834</v>
      </c>
      <c r="J59" s="20">
        <v>2</v>
      </c>
      <c r="K59" s="18">
        <v>1774.48</v>
      </c>
      <c r="L59" s="18">
        <v>1774.48</v>
      </c>
      <c r="M59" s="18">
        <v>1897.3</v>
      </c>
      <c r="N59" s="18">
        <v>1897.3</v>
      </c>
      <c r="O59" s="18">
        <v>1897.3</v>
      </c>
      <c r="P59" s="18">
        <v>1897.3</v>
      </c>
      <c r="Q59" s="18">
        <v>0</v>
      </c>
      <c r="R59" s="18">
        <v>122.82</v>
      </c>
      <c r="S59" s="18">
        <v>0</v>
      </c>
      <c r="T59" s="17" t="s">
        <v>431</v>
      </c>
      <c r="U59" s="17" t="s">
        <v>1058</v>
      </c>
      <c r="V59" s="17" t="s">
        <v>791</v>
      </c>
      <c r="W59" s="17" t="s">
        <v>792</v>
      </c>
      <c r="X59" s="17" t="s">
        <v>435</v>
      </c>
      <c r="Y59" s="17" t="s">
        <v>436</v>
      </c>
      <c r="Z59" s="17" t="s">
        <v>437</v>
      </c>
      <c r="AA59" s="17" t="s">
        <v>431</v>
      </c>
      <c r="AB59" s="17" t="s">
        <v>438</v>
      </c>
      <c r="AC59" s="17" t="s">
        <v>438</v>
      </c>
      <c r="AD59" s="17" t="s">
        <v>438</v>
      </c>
      <c r="AE59" s="17" t="s">
        <v>438</v>
      </c>
      <c r="AF59" s="17" t="s">
        <v>439</v>
      </c>
      <c r="AG59" s="17" t="s">
        <v>438</v>
      </c>
      <c r="AH59" s="17" t="s">
        <v>438</v>
      </c>
      <c r="AI59" s="17" t="s">
        <v>440</v>
      </c>
      <c r="AJ59" s="17" t="s">
        <v>441</v>
      </c>
      <c r="AK59" s="17" t="s">
        <v>442</v>
      </c>
      <c r="AL59" s="18">
        <v>0</v>
      </c>
      <c r="AM59" s="17" t="s">
        <v>438</v>
      </c>
      <c r="AN59" s="21">
        <v>0</v>
      </c>
      <c r="AO59" s="17" t="s">
        <v>438</v>
      </c>
      <c r="AP59" s="21">
        <v>0</v>
      </c>
      <c r="AQ59" s="17" t="s">
        <v>438</v>
      </c>
      <c r="AR59" s="22" t="s">
        <v>443</v>
      </c>
      <c r="AS59" s="17" t="s">
        <v>438</v>
      </c>
      <c r="AT59" s="17" t="s">
        <v>438</v>
      </c>
      <c r="AU59" s="17" t="s">
        <v>438</v>
      </c>
      <c r="AV59" s="17" t="s">
        <v>438</v>
      </c>
      <c r="AW59" s="17" t="s">
        <v>438</v>
      </c>
      <c r="AX59" s="17" t="s">
        <v>793</v>
      </c>
      <c r="AY59" s="17" t="s">
        <v>437</v>
      </c>
      <c r="AZ59" s="17" t="s">
        <v>445</v>
      </c>
      <c r="BA59" s="18">
        <v>0</v>
      </c>
      <c r="BB59" s="21">
        <v>0</v>
      </c>
      <c r="BC59" s="21">
        <v>0</v>
      </c>
      <c r="BD59" s="17" t="s">
        <v>438</v>
      </c>
      <c r="BE59" s="21">
        <v>0</v>
      </c>
      <c r="BF59" s="17" t="s">
        <v>1059</v>
      </c>
      <c r="BG59" s="20">
        <v>0</v>
      </c>
      <c r="BH59" s="20">
        <v>0</v>
      </c>
      <c r="BI59" s="18">
        <v>6.47</v>
      </c>
      <c r="BJ59" s="17" t="s">
        <v>447</v>
      </c>
      <c r="BK59" s="17" t="s">
        <v>438</v>
      </c>
      <c r="BL59" s="19"/>
      <c r="BM59" s="17" t="s">
        <v>448</v>
      </c>
      <c r="BN59" s="23">
        <v>0</v>
      </c>
      <c r="BO59" s="17" t="s">
        <v>438</v>
      </c>
      <c r="BP59" s="17" t="s">
        <v>438</v>
      </c>
      <c r="BQ59" s="17" t="s">
        <v>438</v>
      </c>
      <c r="BR59" s="17" t="s">
        <v>436</v>
      </c>
      <c r="BS59" s="19"/>
      <c r="BT59" s="19"/>
      <c r="BU59" s="17" t="s">
        <v>438</v>
      </c>
      <c r="BV59" s="19"/>
      <c r="BW59" s="17" t="s">
        <v>438</v>
      </c>
      <c r="BX59" s="17" t="s">
        <v>438</v>
      </c>
      <c r="BY59" s="17" t="s">
        <v>438</v>
      </c>
      <c r="BZ59" s="17" t="s">
        <v>438</v>
      </c>
      <c r="CA59" s="17" t="s">
        <v>438</v>
      </c>
      <c r="CB59" s="17" t="s">
        <v>438</v>
      </c>
      <c r="CC59" s="17" t="s">
        <v>437</v>
      </c>
      <c r="CD59" s="17" t="s">
        <v>438</v>
      </c>
      <c r="CE59" s="17" t="s">
        <v>438</v>
      </c>
      <c r="CF59" s="18">
        <v>72764.800000000003</v>
      </c>
      <c r="CG59" s="18">
        <v>0</v>
      </c>
      <c r="CH59" s="18">
        <v>0</v>
      </c>
      <c r="CI59" s="17" t="s">
        <v>438</v>
      </c>
      <c r="CJ59" s="17" t="s">
        <v>436</v>
      </c>
      <c r="CK59" s="17" t="s">
        <v>438</v>
      </c>
      <c r="CL59" s="18">
        <v>1774.48</v>
      </c>
      <c r="CM59" s="17" t="s">
        <v>438</v>
      </c>
      <c r="CN59" s="18">
        <v>0</v>
      </c>
      <c r="CO59" s="18">
        <v>0</v>
      </c>
      <c r="CP59" s="17" t="s">
        <v>449</v>
      </c>
      <c r="CQ59" s="20">
        <v>0</v>
      </c>
      <c r="CR59" s="18">
        <v>1774.48</v>
      </c>
      <c r="CS59" s="18">
        <v>0</v>
      </c>
      <c r="CT59" s="17" t="s">
        <v>449</v>
      </c>
      <c r="CU59" s="17" t="s">
        <v>438</v>
      </c>
      <c r="CV59" s="18">
        <v>0</v>
      </c>
      <c r="CW59" s="17" t="s">
        <v>438</v>
      </c>
      <c r="CX59" s="18">
        <v>0</v>
      </c>
      <c r="CY59" s="17" t="s">
        <v>438</v>
      </c>
      <c r="CZ59" s="17" t="s">
        <v>449</v>
      </c>
      <c r="DA59" s="17" t="s">
        <v>438</v>
      </c>
      <c r="DB59" s="18">
        <v>0</v>
      </c>
      <c r="DC59" s="18">
        <v>1</v>
      </c>
      <c r="DD59" s="17" t="s">
        <v>449</v>
      </c>
      <c r="DE59" s="17" t="s">
        <v>450</v>
      </c>
      <c r="DF59" s="19">
        <v>44817</v>
      </c>
      <c r="DG59" s="18">
        <v>1774.48</v>
      </c>
      <c r="DH59" s="19"/>
      <c r="DI59" s="18">
        <v>0</v>
      </c>
      <c r="DJ59" s="17" t="s">
        <v>447</v>
      </c>
      <c r="DK59" s="17" t="s">
        <v>449</v>
      </c>
      <c r="DL59" s="17" t="s">
        <v>451</v>
      </c>
      <c r="DM59" s="18">
        <v>1774.48</v>
      </c>
      <c r="DN59" s="17" t="s">
        <v>449</v>
      </c>
      <c r="DO59" s="17" t="s">
        <v>438</v>
      </c>
      <c r="DP59" s="18">
        <v>0</v>
      </c>
      <c r="DQ59" s="19"/>
      <c r="DR59" s="18">
        <v>0</v>
      </c>
      <c r="DS59" s="17" t="s">
        <v>452</v>
      </c>
      <c r="DT59" s="17" t="s">
        <v>449</v>
      </c>
      <c r="DU59" s="17" t="s">
        <v>453</v>
      </c>
      <c r="DV59" s="18">
        <v>0</v>
      </c>
      <c r="DW59" s="17" t="s">
        <v>454</v>
      </c>
      <c r="DX59" s="17" t="s">
        <v>449</v>
      </c>
      <c r="DY59" s="17" t="s">
        <v>455</v>
      </c>
      <c r="DZ59" s="18">
        <v>0</v>
      </c>
      <c r="EA59" s="17" t="s">
        <v>456</v>
      </c>
      <c r="EB59" s="18">
        <v>0</v>
      </c>
      <c r="EC59" s="17" t="s">
        <v>438</v>
      </c>
      <c r="ED59" s="18">
        <v>0</v>
      </c>
      <c r="EE59" s="17" t="s">
        <v>438</v>
      </c>
      <c r="EF59" s="17" t="s">
        <v>449</v>
      </c>
      <c r="EG59" s="19">
        <v>44816</v>
      </c>
      <c r="EH59" s="18">
        <v>0</v>
      </c>
      <c r="EI59" s="17" t="s">
        <v>438</v>
      </c>
      <c r="EJ59" s="17" t="s">
        <v>449</v>
      </c>
      <c r="EK59" s="17" t="s">
        <v>457</v>
      </c>
      <c r="EL59" s="18">
        <v>0</v>
      </c>
      <c r="EM59" s="24">
        <v>0</v>
      </c>
      <c r="EN59" s="18">
        <v>0</v>
      </c>
      <c r="EO59" s="17" t="s">
        <v>1060</v>
      </c>
      <c r="EP59" s="17" t="s">
        <v>449</v>
      </c>
      <c r="EQ59" s="20">
        <v>2.6074419999999998</v>
      </c>
      <c r="ER59" s="18">
        <v>0</v>
      </c>
      <c r="ES59" s="20">
        <v>0</v>
      </c>
      <c r="ET59" s="17" t="s">
        <v>449</v>
      </c>
      <c r="EU59" s="18">
        <v>0</v>
      </c>
      <c r="EV59" s="18">
        <v>0</v>
      </c>
      <c r="EW59" s="20">
        <v>2.6074419999999998</v>
      </c>
      <c r="EX59" s="18">
        <v>0</v>
      </c>
      <c r="EY59" s="18">
        <v>159389135.09</v>
      </c>
      <c r="EZ59" s="17" t="s">
        <v>438</v>
      </c>
      <c r="FA59" s="18">
        <v>0</v>
      </c>
      <c r="FB59" s="18">
        <v>0</v>
      </c>
      <c r="FC59" s="17" t="s">
        <v>436</v>
      </c>
      <c r="FD59" s="17" t="s">
        <v>438</v>
      </c>
      <c r="FE59" s="17" t="s">
        <v>1061</v>
      </c>
      <c r="FF59" s="18">
        <v>0</v>
      </c>
      <c r="FG59" s="17" t="s">
        <v>1061</v>
      </c>
      <c r="FH59" s="17" t="s">
        <v>1062</v>
      </c>
      <c r="FI59" s="18">
        <v>0</v>
      </c>
      <c r="FJ59" s="17" t="s">
        <v>461</v>
      </c>
      <c r="FK59" s="17" t="s">
        <v>449</v>
      </c>
      <c r="FL59" s="19"/>
      <c r="FM59" s="18">
        <v>1774.48</v>
      </c>
      <c r="FN59" s="19"/>
      <c r="FO59" s="17" t="s">
        <v>449</v>
      </c>
      <c r="FP59" s="17" t="s">
        <v>428</v>
      </c>
      <c r="FQ59" s="18">
        <v>0</v>
      </c>
      <c r="FR59" s="17" t="s">
        <v>457</v>
      </c>
      <c r="FS59" s="18">
        <v>0</v>
      </c>
      <c r="FT59" s="17" t="s">
        <v>457</v>
      </c>
      <c r="FU59" s="17" t="s">
        <v>449</v>
      </c>
      <c r="FV59" s="24">
        <v>0</v>
      </c>
      <c r="FW59" s="18">
        <v>0</v>
      </c>
      <c r="FX59" s="24">
        <v>0</v>
      </c>
      <c r="FY59" s="17" t="s">
        <v>438</v>
      </c>
      <c r="FZ59" s="18">
        <v>0</v>
      </c>
      <c r="GA59" s="19"/>
      <c r="GB59" s="18">
        <v>0</v>
      </c>
      <c r="GC59" s="17" t="s">
        <v>438</v>
      </c>
      <c r="GD59" s="18">
        <v>0</v>
      </c>
      <c r="GE59" s="17" t="s">
        <v>438</v>
      </c>
      <c r="GF59" s="18">
        <v>0</v>
      </c>
      <c r="GG59" s="17" t="s">
        <v>438</v>
      </c>
      <c r="GH59" s="18">
        <v>0</v>
      </c>
      <c r="GI59" s="17" t="s">
        <v>438</v>
      </c>
      <c r="GJ59" s="18">
        <v>0</v>
      </c>
      <c r="GK59" s="18">
        <v>0</v>
      </c>
      <c r="GL59" s="18">
        <v>122.82</v>
      </c>
      <c r="GM59" s="18">
        <v>0</v>
      </c>
      <c r="GN59" s="18">
        <v>0</v>
      </c>
      <c r="GO59" s="25">
        <v>0</v>
      </c>
      <c r="GP59" s="17" t="s">
        <v>449</v>
      </c>
      <c r="GQ59" s="25">
        <v>0</v>
      </c>
      <c r="GR59" s="18">
        <v>122.82</v>
      </c>
      <c r="GS59" s="20">
        <v>0</v>
      </c>
      <c r="GT59" s="18">
        <v>0</v>
      </c>
      <c r="GU59" s="20">
        <v>0</v>
      </c>
      <c r="GV59" s="18">
        <v>122.82</v>
      </c>
      <c r="GW59" s="17" t="s">
        <v>794</v>
      </c>
      <c r="GX59" s="17" t="s">
        <v>449</v>
      </c>
      <c r="GY59" s="17" t="s">
        <v>795</v>
      </c>
      <c r="GZ59" s="18">
        <v>122.82</v>
      </c>
      <c r="HA59" s="17" t="s">
        <v>438</v>
      </c>
      <c r="HB59" s="18">
        <v>0</v>
      </c>
      <c r="HC59" s="17" t="s">
        <v>438</v>
      </c>
      <c r="HD59" s="18">
        <v>0</v>
      </c>
      <c r="HE59" s="17" t="s">
        <v>438</v>
      </c>
      <c r="HF59" s="17" t="s">
        <v>449</v>
      </c>
      <c r="HG59" s="17" t="s">
        <v>464</v>
      </c>
      <c r="HH59" s="18">
        <v>0</v>
      </c>
      <c r="HI59" s="17" t="s">
        <v>438</v>
      </c>
      <c r="HJ59" s="18">
        <v>0</v>
      </c>
      <c r="HK59" s="17" t="s">
        <v>465</v>
      </c>
      <c r="HL59" s="18">
        <v>0</v>
      </c>
      <c r="HM59" s="20">
        <v>0</v>
      </c>
      <c r="HN59" s="17" t="s">
        <v>449</v>
      </c>
      <c r="HO59" s="17" t="s">
        <v>438</v>
      </c>
      <c r="HP59" s="18">
        <v>0</v>
      </c>
      <c r="HQ59" s="17" t="s">
        <v>438</v>
      </c>
      <c r="HR59" s="18">
        <v>0</v>
      </c>
      <c r="HS59" s="17" t="s">
        <v>438</v>
      </c>
      <c r="HT59" s="18">
        <v>0</v>
      </c>
      <c r="HU59" s="17" t="s">
        <v>438</v>
      </c>
      <c r="HV59" s="17" t="s">
        <v>449</v>
      </c>
      <c r="HW59" s="17" t="s">
        <v>438</v>
      </c>
      <c r="HX59" s="18">
        <v>0</v>
      </c>
      <c r="HY59" s="20">
        <v>0</v>
      </c>
      <c r="HZ59" s="18">
        <v>0</v>
      </c>
      <c r="IA59" s="20">
        <v>0</v>
      </c>
      <c r="IB59" s="18">
        <v>0</v>
      </c>
      <c r="IC59" s="17" t="s">
        <v>1063</v>
      </c>
      <c r="ID59" s="18">
        <v>0</v>
      </c>
      <c r="IE59" s="20">
        <v>0</v>
      </c>
      <c r="IF59" s="17" t="s">
        <v>449</v>
      </c>
      <c r="IG59" s="24">
        <v>0</v>
      </c>
      <c r="IH59" s="18">
        <v>0</v>
      </c>
      <c r="II59" s="17" t="s">
        <v>438</v>
      </c>
      <c r="IJ59" s="18">
        <v>0</v>
      </c>
      <c r="IK59" s="17" t="s">
        <v>438</v>
      </c>
      <c r="IL59" s="18">
        <v>0</v>
      </c>
      <c r="IM59" s="17" t="s">
        <v>438</v>
      </c>
      <c r="IN59" s="17" t="s">
        <v>449</v>
      </c>
      <c r="IO59" s="17" t="s">
        <v>438</v>
      </c>
      <c r="IP59" s="18">
        <v>0</v>
      </c>
      <c r="IQ59" s="17" t="s">
        <v>438</v>
      </c>
      <c r="IR59" s="18">
        <v>0</v>
      </c>
      <c r="IS59" s="17" t="s">
        <v>438</v>
      </c>
      <c r="IT59" s="18">
        <v>0</v>
      </c>
      <c r="IU59" s="17" t="s">
        <v>438</v>
      </c>
      <c r="IV59" s="17" t="s">
        <v>449</v>
      </c>
      <c r="IW59" s="17" t="s">
        <v>438</v>
      </c>
      <c r="IX59" s="18">
        <v>0</v>
      </c>
      <c r="IY59" s="17" t="s">
        <v>438</v>
      </c>
      <c r="IZ59" s="18">
        <v>0</v>
      </c>
      <c r="JA59" s="17" t="s">
        <v>1064</v>
      </c>
      <c r="JB59" s="18">
        <v>0</v>
      </c>
      <c r="JC59" s="17" t="s">
        <v>468</v>
      </c>
      <c r="JD59" s="17" t="s">
        <v>449</v>
      </c>
      <c r="JE59" s="18">
        <v>0</v>
      </c>
      <c r="JF59" s="19"/>
      <c r="JG59" s="17" t="s">
        <v>449</v>
      </c>
      <c r="JH59" s="19"/>
      <c r="JI59" s="18">
        <v>0</v>
      </c>
      <c r="JJ59" s="17" t="s">
        <v>438</v>
      </c>
      <c r="JK59" s="17" t="s">
        <v>449</v>
      </c>
      <c r="JL59" s="17" t="s">
        <v>438</v>
      </c>
      <c r="JM59" s="18">
        <v>0</v>
      </c>
      <c r="JN59" s="26">
        <v>0</v>
      </c>
      <c r="JO59" s="17" t="s">
        <v>449</v>
      </c>
      <c r="JP59" s="20">
        <v>887.24</v>
      </c>
      <c r="JQ59" s="18">
        <v>0</v>
      </c>
      <c r="JR59" s="17" t="s">
        <v>449</v>
      </c>
      <c r="JS59" s="17" t="s">
        <v>438</v>
      </c>
      <c r="JT59" s="17" t="s">
        <v>438</v>
      </c>
      <c r="JU59" s="18">
        <v>0</v>
      </c>
      <c r="JV59" s="17" t="s">
        <v>438</v>
      </c>
      <c r="JW59" s="17" t="s">
        <v>449</v>
      </c>
      <c r="JX59" s="24">
        <v>0</v>
      </c>
      <c r="JY59" s="18">
        <v>1897.3</v>
      </c>
      <c r="JZ59" s="19"/>
      <c r="KA59" s="17" t="s">
        <v>449</v>
      </c>
      <c r="KB59" s="26">
        <v>0</v>
      </c>
      <c r="KC59" s="18">
        <v>1897.3</v>
      </c>
      <c r="KD59" s="25">
        <v>0</v>
      </c>
      <c r="KE59" s="18">
        <v>0</v>
      </c>
      <c r="KF59" s="25">
        <v>0</v>
      </c>
      <c r="KG59" s="17" t="s">
        <v>449</v>
      </c>
      <c r="KH59" s="25">
        <v>0</v>
      </c>
      <c r="KI59" s="18">
        <v>1897.3</v>
      </c>
      <c r="KJ59" s="26">
        <v>0</v>
      </c>
      <c r="KK59" s="17" t="s">
        <v>449</v>
      </c>
      <c r="KL59" s="25">
        <v>2E-3</v>
      </c>
      <c r="KM59" s="18">
        <v>0</v>
      </c>
      <c r="KN59" s="25">
        <v>2E-3</v>
      </c>
      <c r="KO59" s="18">
        <v>0</v>
      </c>
      <c r="KP59" s="25">
        <v>0</v>
      </c>
      <c r="KQ59" s="17" t="s">
        <v>438</v>
      </c>
      <c r="KR59" s="17" t="s">
        <v>796</v>
      </c>
      <c r="KS59" s="18">
        <v>0</v>
      </c>
      <c r="KT59" s="17" t="s">
        <v>797</v>
      </c>
      <c r="KU59" s="17" t="s">
        <v>438</v>
      </c>
      <c r="KV59" s="17" t="s">
        <v>438</v>
      </c>
      <c r="KW59" s="18">
        <v>0</v>
      </c>
      <c r="KX59" s="17" t="s">
        <v>438</v>
      </c>
      <c r="KY59" s="18">
        <v>0</v>
      </c>
      <c r="KZ59" s="17" t="s">
        <v>438</v>
      </c>
      <c r="LA59" s="17" t="s">
        <v>438</v>
      </c>
      <c r="LB59" s="17" t="s">
        <v>438</v>
      </c>
      <c r="LC59" s="18">
        <v>0</v>
      </c>
      <c r="LD59" s="17" t="s">
        <v>438</v>
      </c>
      <c r="LE59" s="17" t="s">
        <v>438</v>
      </c>
      <c r="LF59" s="17" t="s">
        <v>438</v>
      </c>
      <c r="LG59" s="18">
        <v>0</v>
      </c>
      <c r="LH59" s="17" t="s">
        <v>438</v>
      </c>
      <c r="LI59" s="18">
        <v>0</v>
      </c>
      <c r="LJ59" s="17" t="s">
        <v>438</v>
      </c>
      <c r="LK59" s="17" t="s">
        <v>438</v>
      </c>
      <c r="LL59" s="17" t="s">
        <v>438</v>
      </c>
      <c r="LM59" s="18">
        <v>0</v>
      </c>
      <c r="LN59" s="17" t="s">
        <v>438</v>
      </c>
      <c r="LO59" s="17" t="s">
        <v>438</v>
      </c>
      <c r="LP59" s="17" t="s">
        <v>438</v>
      </c>
      <c r="LQ59" s="18">
        <v>0</v>
      </c>
      <c r="LR59" s="18">
        <v>0</v>
      </c>
      <c r="LS59" s="17" t="s">
        <v>438</v>
      </c>
      <c r="LT59" s="20">
        <v>0</v>
      </c>
      <c r="LU59" s="18">
        <v>0</v>
      </c>
      <c r="LV59" s="18">
        <v>0</v>
      </c>
      <c r="LW59" s="17" t="s">
        <v>449</v>
      </c>
      <c r="LX59" s="17" t="s">
        <v>438</v>
      </c>
      <c r="LY59" s="18">
        <v>0</v>
      </c>
      <c r="LZ59" s="19">
        <v>44834</v>
      </c>
      <c r="MA59" s="17" t="s">
        <v>449</v>
      </c>
      <c r="MB59" s="17" t="s">
        <v>438</v>
      </c>
      <c r="MC59" s="18">
        <v>0</v>
      </c>
      <c r="MD59" s="19"/>
      <c r="ME59" s="17" t="s">
        <v>449</v>
      </c>
      <c r="MF59" s="23">
        <v>0</v>
      </c>
      <c r="MG59" s="18">
        <v>0</v>
      </c>
      <c r="MH59" s="17" t="s">
        <v>438</v>
      </c>
      <c r="MI59" s="17" t="s">
        <v>449</v>
      </c>
      <c r="MJ59" s="17" t="s">
        <v>438</v>
      </c>
      <c r="MK59" s="18">
        <v>0</v>
      </c>
      <c r="ML59" s="17" t="s">
        <v>438</v>
      </c>
      <c r="MM59" s="18">
        <v>0</v>
      </c>
      <c r="MN59" s="17" t="s">
        <v>1065</v>
      </c>
      <c r="MO59" s="17" t="s">
        <v>449</v>
      </c>
      <c r="MP59" s="17" t="s">
        <v>438</v>
      </c>
      <c r="MQ59" s="18">
        <v>0</v>
      </c>
      <c r="MR59" s="17" t="s">
        <v>438</v>
      </c>
      <c r="MS59" s="17" t="s">
        <v>449</v>
      </c>
      <c r="MT59" s="17" t="s">
        <v>438</v>
      </c>
      <c r="MU59" s="18">
        <v>0</v>
      </c>
      <c r="MV59" s="17" t="s">
        <v>438</v>
      </c>
      <c r="MW59" s="18">
        <v>0</v>
      </c>
      <c r="MX59" s="17" t="s">
        <v>438</v>
      </c>
      <c r="MY59" s="17" t="s">
        <v>438</v>
      </c>
      <c r="MZ59" s="18">
        <v>0</v>
      </c>
      <c r="NA59" s="17" t="s">
        <v>472</v>
      </c>
      <c r="NB59" s="17" t="s">
        <v>438</v>
      </c>
      <c r="NC59" s="18">
        <v>1897.3</v>
      </c>
      <c r="ND59" s="18">
        <v>0</v>
      </c>
      <c r="NE59" s="18">
        <v>1897.3</v>
      </c>
      <c r="NF59" s="17" t="s">
        <v>438</v>
      </c>
      <c r="NG59" s="18">
        <v>1897.3</v>
      </c>
      <c r="NH59" s="18">
        <v>0</v>
      </c>
      <c r="NI59" s="18">
        <v>0</v>
      </c>
      <c r="NJ59" s="17" t="s">
        <v>438</v>
      </c>
      <c r="NK59" s="18">
        <v>122.82</v>
      </c>
      <c r="NL59" s="18">
        <v>0</v>
      </c>
      <c r="NM59" s="18">
        <v>122.82</v>
      </c>
      <c r="NN59" s="17" t="s">
        <v>438</v>
      </c>
      <c r="NO59" s="17" t="s">
        <v>473</v>
      </c>
      <c r="NP59" s="18">
        <v>0</v>
      </c>
      <c r="NQ59" s="20">
        <v>0</v>
      </c>
      <c r="NR59" s="17" t="s">
        <v>438</v>
      </c>
      <c r="NS59" s="20">
        <v>0</v>
      </c>
      <c r="NT59" s="18">
        <v>0</v>
      </c>
      <c r="NU59" s="18">
        <v>0</v>
      </c>
      <c r="NV59" s="17" t="s">
        <v>438</v>
      </c>
      <c r="NW59" s="18">
        <v>0</v>
      </c>
      <c r="NX59" s="18">
        <v>0</v>
      </c>
      <c r="NY59" s="17" t="s">
        <v>438</v>
      </c>
      <c r="NZ59" s="17" t="s">
        <v>438</v>
      </c>
      <c r="OA59" s="18">
        <v>1897.3</v>
      </c>
      <c r="OB59" s="18">
        <v>0</v>
      </c>
      <c r="OC59" s="17" t="s">
        <v>438</v>
      </c>
      <c r="OD59" s="17" t="s">
        <v>438</v>
      </c>
      <c r="OE59" s="17" t="s">
        <v>438</v>
      </c>
      <c r="OF59" s="18">
        <v>0</v>
      </c>
      <c r="OG59" s="17" t="s">
        <v>438</v>
      </c>
      <c r="OH59" s="17" t="s">
        <v>438</v>
      </c>
      <c r="OI59" s="17" t="s">
        <v>438</v>
      </c>
      <c r="OJ59" s="18">
        <v>0</v>
      </c>
      <c r="OK59" s="17" t="s">
        <v>438</v>
      </c>
      <c r="OL59" s="17" t="s">
        <v>438</v>
      </c>
      <c r="OM59" s="17" t="s">
        <v>438</v>
      </c>
      <c r="ON59" s="18">
        <v>0</v>
      </c>
      <c r="OO59" s="17" t="s">
        <v>438</v>
      </c>
      <c r="OP59" s="17" t="s">
        <v>438</v>
      </c>
      <c r="OQ59" s="17" t="s">
        <v>474</v>
      </c>
      <c r="OR59" s="18">
        <v>0</v>
      </c>
      <c r="OS59" s="17" t="s">
        <v>438</v>
      </c>
      <c r="OT59" s="17" t="s">
        <v>438</v>
      </c>
      <c r="OU59" s="17" t="s">
        <v>438</v>
      </c>
      <c r="OV59" s="18">
        <v>0</v>
      </c>
      <c r="OW59" s="17" t="s">
        <v>438</v>
      </c>
      <c r="OX59" s="17" t="s">
        <v>438</v>
      </c>
      <c r="OY59" s="17" t="s">
        <v>427</v>
      </c>
      <c r="OZ59" s="18">
        <v>0</v>
      </c>
      <c r="PA59" s="18">
        <v>0</v>
      </c>
      <c r="PB59" s="18">
        <v>0</v>
      </c>
      <c r="PC59" s="21">
        <v>1</v>
      </c>
      <c r="PD59" s="17" t="s">
        <v>438</v>
      </c>
      <c r="PE59" s="17" t="s">
        <v>438</v>
      </c>
      <c r="PF59" s="17" t="s">
        <v>1066</v>
      </c>
      <c r="PG59" s="17" t="s">
        <v>1067</v>
      </c>
      <c r="PH59" s="17" t="s">
        <v>477</v>
      </c>
      <c r="PI59" s="17" t="s">
        <v>478</v>
      </c>
      <c r="PJ59" s="17" t="s">
        <v>436</v>
      </c>
      <c r="PK59" s="17" t="s">
        <v>437</v>
      </c>
      <c r="PL59" s="17" t="s">
        <v>798</v>
      </c>
      <c r="PM59" s="17" t="s">
        <v>799</v>
      </c>
      <c r="PN59" s="17" t="s">
        <v>481</v>
      </c>
      <c r="PO59" s="17" t="s">
        <v>482</v>
      </c>
      <c r="PP59" s="17" t="s">
        <v>794</v>
      </c>
      <c r="PQ59" s="17" t="s">
        <v>438</v>
      </c>
      <c r="PR59" s="19"/>
      <c r="PS59" s="19"/>
      <c r="PT59" s="17" t="s">
        <v>483</v>
      </c>
      <c r="PU59" s="17" t="s">
        <v>484</v>
      </c>
      <c r="PV59" s="20">
        <v>948.65</v>
      </c>
      <c r="PW59" s="18">
        <v>1897.3</v>
      </c>
      <c r="PX59" s="17" t="s">
        <v>449</v>
      </c>
      <c r="PY59" s="17" t="s">
        <v>449</v>
      </c>
      <c r="PZ59" s="18">
        <v>1897.3</v>
      </c>
      <c r="QA59" s="17" t="s">
        <v>449</v>
      </c>
      <c r="QB59" s="20">
        <v>887.24</v>
      </c>
      <c r="QC59" s="17" t="s">
        <v>449</v>
      </c>
      <c r="QD59" s="20">
        <v>948.65</v>
      </c>
      <c r="QE59" s="17" t="s">
        <v>449</v>
      </c>
      <c r="QF59" s="17" t="s">
        <v>485</v>
      </c>
      <c r="QG59" s="20">
        <v>887.24</v>
      </c>
      <c r="QH59" s="17" t="s">
        <v>449</v>
      </c>
      <c r="QI59" s="20">
        <v>948.65</v>
      </c>
      <c r="QJ59" s="17" t="s">
        <v>449</v>
      </c>
      <c r="QK59" s="17" t="s">
        <v>486</v>
      </c>
      <c r="QL59" s="17" t="s">
        <v>438</v>
      </c>
      <c r="QM59" s="17" t="s">
        <v>438</v>
      </c>
      <c r="QN59" s="17" t="s">
        <v>438</v>
      </c>
      <c r="QO59" s="17" t="s">
        <v>487</v>
      </c>
      <c r="QP59" s="17" t="s">
        <v>438</v>
      </c>
      <c r="QQ59" s="17" t="s">
        <v>488</v>
      </c>
      <c r="QR59" s="17" t="s">
        <v>438</v>
      </c>
      <c r="QS59" s="17" t="s">
        <v>438</v>
      </c>
      <c r="QT59" s="17" t="s">
        <v>489</v>
      </c>
      <c r="QU59" s="17" t="s">
        <v>490</v>
      </c>
      <c r="QV59" s="17" t="s">
        <v>425</v>
      </c>
      <c r="QW59" s="17" t="s">
        <v>491</v>
      </c>
      <c r="QX59" s="17" t="s">
        <v>800</v>
      </c>
      <c r="QY59" s="17" t="s">
        <v>438</v>
      </c>
      <c r="QZ59" s="17" t="s">
        <v>438</v>
      </c>
      <c r="RA59" s="17" t="s">
        <v>449</v>
      </c>
      <c r="RB59" s="17" t="s">
        <v>449</v>
      </c>
    </row>
    <row r="60" spans="1:470" outlineLevel="2" x14ac:dyDescent="0.25">
      <c r="A60" s="17" t="s">
        <v>425</v>
      </c>
      <c r="B60" s="17" t="s">
        <v>811</v>
      </c>
      <c r="C60" s="17" t="s">
        <v>427</v>
      </c>
      <c r="D60" s="17" t="s">
        <v>428</v>
      </c>
      <c r="E60" s="17" t="s">
        <v>812</v>
      </c>
      <c r="F60" s="17" t="s">
        <v>813</v>
      </c>
      <c r="G60" s="17">
        <v>9102</v>
      </c>
      <c r="H60" s="18">
        <v>0</v>
      </c>
      <c r="I60" s="19">
        <v>44834</v>
      </c>
      <c r="J60" s="20">
        <v>8</v>
      </c>
      <c r="K60" s="18">
        <v>821.9</v>
      </c>
      <c r="L60" s="18">
        <v>821.9</v>
      </c>
      <c r="M60" s="18">
        <v>794.4</v>
      </c>
      <c r="N60" s="18">
        <v>794.4</v>
      </c>
      <c r="O60" s="18">
        <v>794.4</v>
      </c>
      <c r="P60" s="18">
        <v>794.4</v>
      </c>
      <c r="Q60" s="18">
        <v>0</v>
      </c>
      <c r="R60" s="18">
        <v>-27.5</v>
      </c>
      <c r="S60" s="18">
        <v>0</v>
      </c>
      <c r="T60" s="17" t="s">
        <v>431</v>
      </c>
      <c r="U60" s="17" t="s">
        <v>1058</v>
      </c>
      <c r="V60" s="17" t="s">
        <v>814</v>
      </c>
      <c r="W60" s="17" t="s">
        <v>815</v>
      </c>
      <c r="X60" s="17" t="s">
        <v>435</v>
      </c>
      <c r="Y60" s="17" t="s">
        <v>436</v>
      </c>
      <c r="Z60" s="17" t="s">
        <v>437</v>
      </c>
      <c r="AA60" s="17" t="s">
        <v>431</v>
      </c>
      <c r="AB60" s="17" t="s">
        <v>438</v>
      </c>
      <c r="AC60" s="17" t="s">
        <v>438</v>
      </c>
      <c r="AD60" s="17" t="s">
        <v>438</v>
      </c>
      <c r="AE60" s="17" t="s">
        <v>438</v>
      </c>
      <c r="AF60" s="17" t="s">
        <v>439</v>
      </c>
      <c r="AG60" s="17" t="s">
        <v>438</v>
      </c>
      <c r="AH60" s="17" t="s">
        <v>438</v>
      </c>
      <c r="AI60" s="17" t="s">
        <v>440</v>
      </c>
      <c r="AJ60" s="17" t="s">
        <v>441</v>
      </c>
      <c r="AK60" s="17" t="s">
        <v>442</v>
      </c>
      <c r="AL60" s="18">
        <v>0</v>
      </c>
      <c r="AM60" s="17" t="s">
        <v>438</v>
      </c>
      <c r="AN60" s="21">
        <v>0</v>
      </c>
      <c r="AO60" s="17" t="s">
        <v>438</v>
      </c>
      <c r="AP60" s="21">
        <v>0</v>
      </c>
      <c r="AQ60" s="17" t="s">
        <v>438</v>
      </c>
      <c r="AR60" s="22" t="s">
        <v>443</v>
      </c>
      <c r="AS60" s="17" t="s">
        <v>438</v>
      </c>
      <c r="AT60" s="17" t="s">
        <v>438</v>
      </c>
      <c r="AU60" s="17" t="s">
        <v>438</v>
      </c>
      <c r="AV60" s="17" t="s">
        <v>438</v>
      </c>
      <c r="AW60" s="17" t="s">
        <v>438</v>
      </c>
      <c r="AX60" s="17" t="s">
        <v>816</v>
      </c>
      <c r="AY60" s="17" t="s">
        <v>437</v>
      </c>
      <c r="AZ60" s="17" t="s">
        <v>445</v>
      </c>
      <c r="BA60" s="18">
        <v>0</v>
      </c>
      <c r="BB60" s="21">
        <v>0</v>
      </c>
      <c r="BC60" s="21">
        <v>0</v>
      </c>
      <c r="BD60" s="17" t="s">
        <v>438</v>
      </c>
      <c r="BE60" s="21">
        <v>0</v>
      </c>
      <c r="BF60" s="17" t="s">
        <v>1059</v>
      </c>
      <c r="BG60" s="20">
        <v>0</v>
      </c>
      <c r="BH60" s="20">
        <v>0</v>
      </c>
      <c r="BI60" s="18">
        <v>-3.46</v>
      </c>
      <c r="BJ60" s="17" t="s">
        <v>447</v>
      </c>
      <c r="BK60" s="17" t="s">
        <v>438</v>
      </c>
      <c r="BL60" s="19"/>
      <c r="BM60" s="17" t="s">
        <v>448</v>
      </c>
      <c r="BN60" s="23">
        <v>0</v>
      </c>
      <c r="BO60" s="17" t="s">
        <v>438</v>
      </c>
      <c r="BP60" s="17" t="s">
        <v>438</v>
      </c>
      <c r="BQ60" s="17" t="s">
        <v>438</v>
      </c>
      <c r="BR60" s="17" t="s">
        <v>436</v>
      </c>
      <c r="BS60" s="19"/>
      <c r="BT60" s="19"/>
      <c r="BU60" s="17" t="s">
        <v>438</v>
      </c>
      <c r="BV60" s="19"/>
      <c r="BW60" s="17" t="s">
        <v>438</v>
      </c>
      <c r="BX60" s="17" t="s">
        <v>438</v>
      </c>
      <c r="BY60" s="17" t="s">
        <v>438</v>
      </c>
      <c r="BZ60" s="17" t="s">
        <v>438</v>
      </c>
      <c r="CA60" s="17" t="s">
        <v>438</v>
      </c>
      <c r="CB60" s="17" t="s">
        <v>438</v>
      </c>
      <c r="CC60" s="17" t="s">
        <v>437</v>
      </c>
      <c r="CD60" s="17" t="s">
        <v>438</v>
      </c>
      <c r="CE60" s="17" t="s">
        <v>438</v>
      </c>
      <c r="CF60" s="18">
        <v>72764.800000000003</v>
      </c>
      <c r="CG60" s="18">
        <v>0</v>
      </c>
      <c r="CH60" s="18">
        <v>0</v>
      </c>
      <c r="CI60" s="17" t="s">
        <v>438</v>
      </c>
      <c r="CJ60" s="17" t="s">
        <v>436</v>
      </c>
      <c r="CK60" s="17" t="s">
        <v>438</v>
      </c>
      <c r="CL60" s="18">
        <v>821.9</v>
      </c>
      <c r="CM60" s="17" t="s">
        <v>438</v>
      </c>
      <c r="CN60" s="18">
        <v>0</v>
      </c>
      <c r="CO60" s="18">
        <v>0</v>
      </c>
      <c r="CP60" s="17" t="s">
        <v>449</v>
      </c>
      <c r="CQ60" s="20">
        <v>0</v>
      </c>
      <c r="CR60" s="18">
        <v>821.9</v>
      </c>
      <c r="CS60" s="18">
        <v>0</v>
      </c>
      <c r="CT60" s="17" t="s">
        <v>449</v>
      </c>
      <c r="CU60" s="17" t="s">
        <v>438</v>
      </c>
      <c r="CV60" s="18">
        <v>0</v>
      </c>
      <c r="CW60" s="17" t="s">
        <v>438</v>
      </c>
      <c r="CX60" s="18">
        <v>0</v>
      </c>
      <c r="CY60" s="17" t="s">
        <v>438</v>
      </c>
      <c r="CZ60" s="17" t="s">
        <v>449</v>
      </c>
      <c r="DA60" s="17" t="s">
        <v>438</v>
      </c>
      <c r="DB60" s="18">
        <v>0</v>
      </c>
      <c r="DC60" s="18">
        <v>1</v>
      </c>
      <c r="DD60" s="17" t="s">
        <v>449</v>
      </c>
      <c r="DE60" s="17" t="s">
        <v>450</v>
      </c>
      <c r="DF60" s="19">
        <v>44817</v>
      </c>
      <c r="DG60" s="18">
        <v>821.9</v>
      </c>
      <c r="DH60" s="19"/>
      <c r="DI60" s="18">
        <v>0</v>
      </c>
      <c r="DJ60" s="17" t="s">
        <v>447</v>
      </c>
      <c r="DK60" s="17" t="s">
        <v>449</v>
      </c>
      <c r="DL60" s="17" t="s">
        <v>451</v>
      </c>
      <c r="DM60" s="18">
        <v>821.9</v>
      </c>
      <c r="DN60" s="17" t="s">
        <v>449</v>
      </c>
      <c r="DO60" s="17" t="s">
        <v>438</v>
      </c>
      <c r="DP60" s="18">
        <v>0</v>
      </c>
      <c r="DQ60" s="19"/>
      <c r="DR60" s="18">
        <v>0</v>
      </c>
      <c r="DS60" s="17" t="s">
        <v>452</v>
      </c>
      <c r="DT60" s="17" t="s">
        <v>449</v>
      </c>
      <c r="DU60" s="17" t="s">
        <v>453</v>
      </c>
      <c r="DV60" s="18">
        <v>0</v>
      </c>
      <c r="DW60" s="17" t="s">
        <v>454</v>
      </c>
      <c r="DX60" s="17" t="s">
        <v>449</v>
      </c>
      <c r="DY60" s="17" t="s">
        <v>455</v>
      </c>
      <c r="DZ60" s="18">
        <v>0</v>
      </c>
      <c r="EA60" s="17" t="s">
        <v>456</v>
      </c>
      <c r="EB60" s="18">
        <v>0</v>
      </c>
      <c r="EC60" s="17" t="s">
        <v>438</v>
      </c>
      <c r="ED60" s="18">
        <v>0</v>
      </c>
      <c r="EE60" s="17" t="s">
        <v>438</v>
      </c>
      <c r="EF60" s="17" t="s">
        <v>449</v>
      </c>
      <c r="EG60" s="19">
        <v>44816</v>
      </c>
      <c r="EH60" s="18">
        <v>0</v>
      </c>
      <c r="EI60" s="17" t="s">
        <v>438</v>
      </c>
      <c r="EJ60" s="17" t="s">
        <v>449</v>
      </c>
      <c r="EK60" s="17" t="s">
        <v>457</v>
      </c>
      <c r="EL60" s="18">
        <v>0</v>
      </c>
      <c r="EM60" s="24">
        <v>0</v>
      </c>
      <c r="EN60" s="18">
        <v>0</v>
      </c>
      <c r="EO60" s="17" t="s">
        <v>1060</v>
      </c>
      <c r="EP60" s="17" t="s">
        <v>449</v>
      </c>
      <c r="EQ60" s="20">
        <v>1.091737</v>
      </c>
      <c r="ER60" s="18">
        <v>0</v>
      </c>
      <c r="ES60" s="20">
        <v>0</v>
      </c>
      <c r="ET60" s="17" t="s">
        <v>449</v>
      </c>
      <c r="EU60" s="18">
        <v>0</v>
      </c>
      <c r="EV60" s="18">
        <v>0</v>
      </c>
      <c r="EW60" s="20">
        <v>1.091737</v>
      </c>
      <c r="EX60" s="18">
        <v>0</v>
      </c>
      <c r="EY60" s="18">
        <v>159389135.09</v>
      </c>
      <c r="EZ60" s="17" t="s">
        <v>438</v>
      </c>
      <c r="FA60" s="18">
        <v>0</v>
      </c>
      <c r="FB60" s="18">
        <v>0</v>
      </c>
      <c r="FC60" s="17" t="s">
        <v>436</v>
      </c>
      <c r="FD60" s="17" t="s">
        <v>438</v>
      </c>
      <c r="FE60" s="17" t="s">
        <v>1061</v>
      </c>
      <c r="FF60" s="18">
        <v>0</v>
      </c>
      <c r="FG60" s="17" t="s">
        <v>1061</v>
      </c>
      <c r="FH60" s="17" t="s">
        <v>1062</v>
      </c>
      <c r="FI60" s="18">
        <v>0</v>
      </c>
      <c r="FJ60" s="17" t="s">
        <v>461</v>
      </c>
      <c r="FK60" s="17" t="s">
        <v>449</v>
      </c>
      <c r="FL60" s="19"/>
      <c r="FM60" s="18">
        <v>821.9</v>
      </c>
      <c r="FN60" s="19"/>
      <c r="FO60" s="17" t="s">
        <v>449</v>
      </c>
      <c r="FP60" s="17" t="s">
        <v>428</v>
      </c>
      <c r="FQ60" s="18">
        <v>0</v>
      </c>
      <c r="FR60" s="17" t="s">
        <v>457</v>
      </c>
      <c r="FS60" s="18">
        <v>0</v>
      </c>
      <c r="FT60" s="17" t="s">
        <v>457</v>
      </c>
      <c r="FU60" s="17" t="s">
        <v>449</v>
      </c>
      <c r="FV60" s="24">
        <v>0</v>
      </c>
      <c r="FW60" s="18">
        <v>0</v>
      </c>
      <c r="FX60" s="24">
        <v>0</v>
      </c>
      <c r="FY60" s="17" t="s">
        <v>438</v>
      </c>
      <c r="FZ60" s="18">
        <v>0</v>
      </c>
      <c r="GA60" s="19"/>
      <c r="GB60" s="18">
        <v>0</v>
      </c>
      <c r="GC60" s="17" t="s">
        <v>438</v>
      </c>
      <c r="GD60" s="18">
        <v>0</v>
      </c>
      <c r="GE60" s="17" t="s">
        <v>438</v>
      </c>
      <c r="GF60" s="18">
        <v>0</v>
      </c>
      <c r="GG60" s="17" t="s">
        <v>438</v>
      </c>
      <c r="GH60" s="18">
        <v>0</v>
      </c>
      <c r="GI60" s="17" t="s">
        <v>438</v>
      </c>
      <c r="GJ60" s="18">
        <v>0</v>
      </c>
      <c r="GK60" s="18">
        <v>0</v>
      </c>
      <c r="GL60" s="18">
        <v>-27.5</v>
      </c>
      <c r="GM60" s="18">
        <v>0</v>
      </c>
      <c r="GN60" s="18">
        <v>0</v>
      </c>
      <c r="GO60" s="25">
        <v>0</v>
      </c>
      <c r="GP60" s="17" t="s">
        <v>449</v>
      </c>
      <c r="GQ60" s="25">
        <v>0</v>
      </c>
      <c r="GR60" s="18">
        <v>0</v>
      </c>
      <c r="GS60" s="20">
        <v>0</v>
      </c>
      <c r="GT60" s="18">
        <v>27.5</v>
      </c>
      <c r="GU60" s="20">
        <v>0</v>
      </c>
      <c r="GV60" s="18">
        <v>-27.5</v>
      </c>
      <c r="GW60" s="17" t="s">
        <v>817</v>
      </c>
      <c r="GX60" s="17" t="s">
        <v>449</v>
      </c>
      <c r="GY60" s="17" t="s">
        <v>818</v>
      </c>
      <c r="GZ60" s="18">
        <v>0</v>
      </c>
      <c r="HA60" s="17" t="s">
        <v>438</v>
      </c>
      <c r="HB60" s="18">
        <v>27.5</v>
      </c>
      <c r="HC60" s="17" t="s">
        <v>438</v>
      </c>
      <c r="HD60" s="18">
        <v>0</v>
      </c>
      <c r="HE60" s="17" t="s">
        <v>438</v>
      </c>
      <c r="HF60" s="17" t="s">
        <v>449</v>
      </c>
      <c r="HG60" s="17" t="s">
        <v>464</v>
      </c>
      <c r="HH60" s="18">
        <v>0</v>
      </c>
      <c r="HI60" s="17" t="s">
        <v>438</v>
      </c>
      <c r="HJ60" s="18">
        <v>0</v>
      </c>
      <c r="HK60" s="17" t="s">
        <v>465</v>
      </c>
      <c r="HL60" s="18">
        <v>0</v>
      </c>
      <c r="HM60" s="20">
        <v>0</v>
      </c>
      <c r="HN60" s="17" t="s">
        <v>449</v>
      </c>
      <c r="HO60" s="17" t="s">
        <v>438</v>
      </c>
      <c r="HP60" s="18">
        <v>0</v>
      </c>
      <c r="HQ60" s="17" t="s">
        <v>438</v>
      </c>
      <c r="HR60" s="18">
        <v>0</v>
      </c>
      <c r="HS60" s="17" t="s">
        <v>438</v>
      </c>
      <c r="HT60" s="18">
        <v>0</v>
      </c>
      <c r="HU60" s="17" t="s">
        <v>438</v>
      </c>
      <c r="HV60" s="17" t="s">
        <v>449</v>
      </c>
      <c r="HW60" s="17" t="s">
        <v>438</v>
      </c>
      <c r="HX60" s="18">
        <v>0</v>
      </c>
      <c r="HY60" s="20">
        <v>0</v>
      </c>
      <c r="HZ60" s="18">
        <v>0</v>
      </c>
      <c r="IA60" s="20">
        <v>0</v>
      </c>
      <c r="IB60" s="18">
        <v>0</v>
      </c>
      <c r="IC60" s="17" t="s">
        <v>1063</v>
      </c>
      <c r="ID60" s="18">
        <v>0</v>
      </c>
      <c r="IE60" s="20">
        <v>0</v>
      </c>
      <c r="IF60" s="17" t="s">
        <v>449</v>
      </c>
      <c r="IG60" s="24">
        <v>0</v>
      </c>
      <c r="IH60" s="18">
        <v>0</v>
      </c>
      <c r="II60" s="17" t="s">
        <v>438</v>
      </c>
      <c r="IJ60" s="18">
        <v>0</v>
      </c>
      <c r="IK60" s="17" t="s">
        <v>438</v>
      </c>
      <c r="IL60" s="18">
        <v>0</v>
      </c>
      <c r="IM60" s="17" t="s">
        <v>438</v>
      </c>
      <c r="IN60" s="17" t="s">
        <v>449</v>
      </c>
      <c r="IO60" s="17" t="s">
        <v>438</v>
      </c>
      <c r="IP60" s="18">
        <v>0</v>
      </c>
      <c r="IQ60" s="17" t="s">
        <v>438</v>
      </c>
      <c r="IR60" s="18">
        <v>0</v>
      </c>
      <c r="IS60" s="17" t="s">
        <v>438</v>
      </c>
      <c r="IT60" s="18">
        <v>0</v>
      </c>
      <c r="IU60" s="17" t="s">
        <v>438</v>
      </c>
      <c r="IV60" s="17" t="s">
        <v>449</v>
      </c>
      <c r="IW60" s="17" t="s">
        <v>438</v>
      </c>
      <c r="IX60" s="18">
        <v>0</v>
      </c>
      <c r="IY60" s="17" t="s">
        <v>438</v>
      </c>
      <c r="IZ60" s="18">
        <v>0</v>
      </c>
      <c r="JA60" s="17" t="s">
        <v>1064</v>
      </c>
      <c r="JB60" s="18">
        <v>0</v>
      </c>
      <c r="JC60" s="17" t="s">
        <v>468</v>
      </c>
      <c r="JD60" s="17" t="s">
        <v>449</v>
      </c>
      <c r="JE60" s="18">
        <v>0</v>
      </c>
      <c r="JF60" s="19"/>
      <c r="JG60" s="17" t="s">
        <v>449</v>
      </c>
      <c r="JH60" s="19"/>
      <c r="JI60" s="18">
        <v>0</v>
      </c>
      <c r="JJ60" s="17" t="s">
        <v>438</v>
      </c>
      <c r="JK60" s="17" t="s">
        <v>449</v>
      </c>
      <c r="JL60" s="17" t="s">
        <v>438</v>
      </c>
      <c r="JM60" s="18">
        <v>0</v>
      </c>
      <c r="JN60" s="26">
        <v>0</v>
      </c>
      <c r="JO60" s="17" t="s">
        <v>449</v>
      </c>
      <c r="JP60" s="20">
        <v>102.7375</v>
      </c>
      <c r="JQ60" s="18">
        <v>0</v>
      </c>
      <c r="JR60" s="17" t="s">
        <v>449</v>
      </c>
      <c r="JS60" s="17" t="s">
        <v>438</v>
      </c>
      <c r="JT60" s="17" t="s">
        <v>438</v>
      </c>
      <c r="JU60" s="18">
        <v>0</v>
      </c>
      <c r="JV60" s="17" t="s">
        <v>438</v>
      </c>
      <c r="JW60" s="17" t="s">
        <v>449</v>
      </c>
      <c r="JX60" s="24">
        <v>0</v>
      </c>
      <c r="JY60" s="18">
        <v>794.4</v>
      </c>
      <c r="JZ60" s="19"/>
      <c r="KA60" s="17" t="s">
        <v>449</v>
      </c>
      <c r="KB60" s="26">
        <v>0</v>
      </c>
      <c r="KC60" s="18">
        <v>794.4</v>
      </c>
      <c r="KD60" s="25">
        <v>0</v>
      </c>
      <c r="KE60" s="18">
        <v>0</v>
      </c>
      <c r="KF60" s="25">
        <v>0</v>
      </c>
      <c r="KG60" s="17" t="s">
        <v>449</v>
      </c>
      <c r="KH60" s="25">
        <v>0</v>
      </c>
      <c r="KI60" s="18">
        <v>794.4</v>
      </c>
      <c r="KJ60" s="26">
        <v>0</v>
      </c>
      <c r="KK60" s="17" t="s">
        <v>449</v>
      </c>
      <c r="KL60" s="25">
        <v>2E-3</v>
      </c>
      <c r="KM60" s="18">
        <v>0</v>
      </c>
      <c r="KN60" s="25">
        <v>2E-3</v>
      </c>
      <c r="KO60" s="18">
        <v>0</v>
      </c>
      <c r="KP60" s="25">
        <v>0</v>
      </c>
      <c r="KQ60" s="17" t="s">
        <v>438</v>
      </c>
      <c r="KR60" s="17" t="s">
        <v>819</v>
      </c>
      <c r="KS60" s="18">
        <v>0</v>
      </c>
      <c r="KT60" s="17" t="s">
        <v>820</v>
      </c>
      <c r="KU60" s="17" t="s">
        <v>438</v>
      </c>
      <c r="KV60" s="17" t="s">
        <v>438</v>
      </c>
      <c r="KW60" s="18">
        <v>0</v>
      </c>
      <c r="KX60" s="17" t="s">
        <v>438</v>
      </c>
      <c r="KY60" s="18">
        <v>0</v>
      </c>
      <c r="KZ60" s="17" t="s">
        <v>438</v>
      </c>
      <c r="LA60" s="17" t="s">
        <v>438</v>
      </c>
      <c r="LB60" s="17" t="s">
        <v>438</v>
      </c>
      <c r="LC60" s="18">
        <v>0</v>
      </c>
      <c r="LD60" s="17" t="s">
        <v>438</v>
      </c>
      <c r="LE60" s="17" t="s">
        <v>438</v>
      </c>
      <c r="LF60" s="17" t="s">
        <v>438</v>
      </c>
      <c r="LG60" s="18">
        <v>0</v>
      </c>
      <c r="LH60" s="17" t="s">
        <v>438</v>
      </c>
      <c r="LI60" s="18">
        <v>0</v>
      </c>
      <c r="LJ60" s="17" t="s">
        <v>438</v>
      </c>
      <c r="LK60" s="17" t="s">
        <v>438</v>
      </c>
      <c r="LL60" s="17" t="s">
        <v>438</v>
      </c>
      <c r="LM60" s="18">
        <v>0</v>
      </c>
      <c r="LN60" s="17" t="s">
        <v>438</v>
      </c>
      <c r="LO60" s="17" t="s">
        <v>438</v>
      </c>
      <c r="LP60" s="17" t="s">
        <v>438</v>
      </c>
      <c r="LQ60" s="18">
        <v>0</v>
      </c>
      <c r="LR60" s="18">
        <v>0</v>
      </c>
      <c r="LS60" s="17" t="s">
        <v>438</v>
      </c>
      <c r="LT60" s="20">
        <v>0</v>
      </c>
      <c r="LU60" s="18">
        <v>0</v>
      </c>
      <c r="LV60" s="18">
        <v>0</v>
      </c>
      <c r="LW60" s="17" t="s">
        <v>449</v>
      </c>
      <c r="LX60" s="17" t="s">
        <v>438</v>
      </c>
      <c r="LY60" s="18">
        <v>0</v>
      </c>
      <c r="LZ60" s="19">
        <v>44834</v>
      </c>
      <c r="MA60" s="17" t="s">
        <v>449</v>
      </c>
      <c r="MB60" s="17" t="s">
        <v>438</v>
      </c>
      <c r="MC60" s="18">
        <v>0</v>
      </c>
      <c r="MD60" s="19"/>
      <c r="ME60" s="17" t="s">
        <v>449</v>
      </c>
      <c r="MF60" s="23">
        <v>0</v>
      </c>
      <c r="MG60" s="18">
        <v>0</v>
      </c>
      <c r="MH60" s="17" t="s">
        <v>438</v>
      </c>
      <c r="MI60" s="17" t="s">
        <v>449</v>
      </c>
      <c r="MJ60" s="17" t="s">
        <v>438</v>
      </c>
      <c r="MK60" s="18">
        <v>0</v>
      </c>
      <c r="ML60" s="17" t="s">
        <v>438</v>
      </c>
      <c r="MM60" s="18">
        <v>0</v>
      </c>
      <c r="MN60" s="17" t="s">
        <v>1065</v>
      </c>
      <c r="MO60" s="17" t="s">
        <v>449</v>
      </c>
      <c r="MP60" s="17" t="s">
        <v>438</v>
      </c>
      <c r="MQ60" s="18">
        <v>0</v>
      </c>
      <c r="MR60" s="17" t="s">
        <v>438</v>
      </c>
      <c r="MS60" s="17" t="s">
        <v>449</v>
      </c>
      <c r="MT60" s="17" t="s">
        <v>438</v>
      </c>
      <c r="MU60" s="18">
        <v>0</v>
      </c>
      <c r="MV60" s="17" t="s">
        <v>438</v>
      </c>
      <c r="MW60" s="18">
        <v>0</v>
      </c>
      <c r="MX60" s="17" t="s">
        <v>438</v>
      </c>
      <c r="MY60" s="17" t="s">
        <v>438</v>
      </c>
      <c r="MZ60" s="18">
        <v>0</v>
      </c>
      <c r="NA60" s="17" t="s">
        <v>472</v>
      </c>
      <c r="NB60" s="17" t="s">
        <v>438</v>
      </c>
      <c r="NC60" s="18">
        <v>794.4</v>
      </c>
      <c r="ND60" s="18">
        <v>0</v>
      </c>
      <c r="NE60" s="18">
        <v>794.4</v>
      </c>
      <c r="NF60" s="17" t="s">
        <v>438</v>
      </c>
      <c r="NG60" s="18">
        <v>794.4</v>
      </c>
      <c r="NH60" s="18">
        <v>0</v>
      </c>
      <c r="NI60" s="18">
        <v>0</v>
      </c>
      <c r="NJ60" s="17" t="s">
        <v>438</v>
      </c>
      <c r="NK60" s="18">
        <v>-27.5</v>
      </c>
      <c r="NL60" s="18">
        <v>0</v>
      </c>
      <c r="NM60" s="18">
        <v>-27.5</v>
      </c>
      <c r="NN60" s="17" t="s">
        <v>438</v>
      </c>
      <c r="NO60" s="17" t="s">
        <v>473</v>
      </c>
      <c r="NP60" s="18">
        <v>0</v>
      </c>
      <c r="NQ60" s="20">
        <v>0</v>
      </c>
      <c r="NR60" s="17" t="s">
        <v>438</v>
      </c>
      <c r="NS60" s="20">
        <v>0</v>
      </c>
      <c r="NT60" s="18">
        <v>0</v>
      </c>
      <c r="NU60" s="18">
        <v>0</v>
      </c>
      <c r="NV60" s="17" t="s">
        <v>438</v>
      </c>
      <c r="NW60" s="18">
        <v>0</v>
      </c>
      <c r="NX60" s="18">
        <v>0</v>
      </c>
      <c r="NY60" s="17" t="s">
        <v>438</v>
      </c>
      <c r="NZ60" s="17" t="s">
        <v>438</v>
      </c>
      <c r="OA60" s="18">
        <v>794.4</v>
      </c>
      <c r="OB60" s="18">
        <v>0</v>
      </c>
      <c r="OC60" s="17" t="s">
        <v>438</v>
      </c>
      <c r="OD60" s="17" t="s">
        <v>438</v>
      </c>
      <c r="OE60" s="17" t="s">
        <v>438</v>
      </c>
      <c r="OF60" s="18">
        <v>0</v>
      </c>
      <c r="OG60" s="17" t="s">
        <v>438</v>
      </c>
      <c r="OH60" s="17" t="s">
        <v>438</v>
      </c>
      <c r="OI60" s="17" t="s">
        <v>438</v>
      </c>
      <c r="OJ60" s="18">
        <v>0</v>
      </c>
      <c r="OK60" s="17" t="s">
        <v>438</v>
      </c>
      <c r="OL60" s="17" t="s">
        <v>438</v>
      </c>
      <c r="OM60" s="17" t="s">
        <v>438</v>
      </c>
      <c r="ON60" s="18">
        <v>0</v>
      </c>
      <c r="OO60" s="17" t="s">
        <v>438</v>
      </c>
      <c r="OP60" s="17" t="s">
        <v>438</v>
      </c>
      <c r="OQ60" s="17" t="s">
        <v>474</v>
      </c>
      <c r="OR60" s="18">
        <v>0</v>
      </c>
      <c r="OS60" s="17" t="s">
        <v>438</v>
      </c>
      <c r="OT60" s="17" t="s">
        <v>438</v>
      </c>
      <c r="OU60" s="17" t="s">
        <v>438</v>
      </c>
      <c r="OV60" s="18">
        <v>0</v>
      </c>
      <c r="OW60" s="17" t="s">
        <v>438</v>
      </c>
      <c r="OX60" s="17" t="s">
        <v>438</v>
      </c>
      <c r="OY60" s="17" t="s">
        <v>427</v>
      </c>
      <c r="OZ60" s="18">
        <v>0</v>
      </c>
      <c r="PA60" s="18">
        <v>0</v>
      </c>
      <c r="PB60" s="18">
        <v>0</v>
      </c>
      <c r="PC60" s="21">
        <v>1</v>
      </c>
      <c r="PD60" s="17" t="s">
        <v>438</v>
      </c>
      <c r="PE60" s="17" t="s">
        <v>438</v>
      </c>
      <c r="PF60" s="17" t="s">
        <v>1066</v>
      </c>
      <c r="PG60" s="17" t="s">
        <v>1067</v>
      </c>
      <c r="PH60" s="17" t="s">
        <v>477</v>
      </c>
      <c r="PI60" s="17" t="s">
        <v>478</v>
      </c>
      <c r="PJ60" s="17" t="s">
        <v>436</v>
      </c>
      <c r="PK60" s="17" t="s">
        <v>437</v>
      </c>
      <c r="PL60" s="17" t="s">
        <v>821</v>
      </c>
      <c r="PM60" s="17" t="s">
        <v>822</v>
      </c>
      <c r="PN60" s="17" t="s">
        <v>526</v>
      </c>
      <c r="PO60" s="17" t="s">
        <v>482</v>
      </c>
      <c r="PP60" s="17" t="s">
        <v>817</v>
      </c>
      <c r="PQ60" s="17" t="s">
        <v>438</v>
      </c>
      <c r="PR60" s="19"/>
      <c r="PS60" s="19"/>
      <c r="PT60" s="17" t="s">
        <v>483</v>
      </c>
      <c r="PU60" s="17" t="s">
        <v>484</v>
      </c>
      <c r="PV60" s="20">
        <v>99.3</v>
      </c>
      <c r="PW60" s="18">
        <v>794.4</v>
      </c>
      <c r="PX60" s="17" t="s">
        <v>449</v>
      </c>
      <c r="PY60" s="17" t="s">
        <v>449</v>
      </c>
      <c r="PZ60" s="18">
        <v>794.4</v>
      </c>
      <c r="QA60" s="17" t="s">
        <v>449</v>
      </c>
      <c r="QB60" s="20">
        <v>102.7375</v>
      </c>
      <c r="QC60" s="17" t="s">
        <v>449</v>
      </c>
      <c r="QD60" s="20">
        <v>99.3</v>
      </c>
      <c r="QE60" s="17" t="s">
        <v>449</v>
      </c>
      <c r="QF60" s="17" t="s">
        <v>485</v>
      </c>
      <c r="QG60" s="20">
        <v>102.7375</v>
      </c>
      <c r="QH60" s="17" t="s">
        <v>449</v>
      </c>
      <c r="QI60" s="20">
        <v>99.3</v>
      </c>
      <c r="QJ60" s="17" t="s">
        <v>449</v>
      </c>
      <c r="QK60" s="17" t="s">
        <v>486</v>
      </c>
      <c r="QL60" s="17" t="s">
        <v>438</v>
      </c>
      <c r="QM60" s="17" t="s">
        <v>438</v>
      </c>
      <c r="QN60" s="17" t="s">
        <v>438</v>
      </c>
      <c r="QO60" s="17" t="s">
        <v>487</v>
      </c>
      <c r="QP60" s="17" t="s">
        <v>438</v>
      </c>
      <c r="QQ60" s="17" t="s">
        <v>488</v>
      </c>
      <c r="QR60" s="17" t="s">
        <v>438</v>
      </c>
      <c r="QS60" s="17" t="s">
        <v>438</v>
      </c>
      <c r="QT60" s="17" t="s">
        <v>489</v>
      </c>
      <c r="QU60" s="17" t="s">
        <v>490</v>
      </c>
      <c r="QV60" s="17" t="s">
        <v>624</v>
      </c>
      <c r="QW60" s="17" t="s">
        <v>491</v>
      </c>
      <c r="QX60" s="17" t="s">
        <v>823</v>
      </c>
      <c r="QY60" s="17" t="s">
        <v>438</v>
      </c>
      <c r="QZ60" s="17" t="s">
        <v>438</v>
      </c>
      <c r="RA60" s="17" t="s">
        <v>449</v>
      </c>
      <c r="RB60" s="17" t="s">
        <v>449</v>
      </c>
    </row>
    <row r="61" spans="1:470" outlineLevel="2" x14ac:dyDescent="0.25">
      <c r="A61" s="17" t="s">
        <v>425</v>
      </c>
      <c r="B61" s="17" t="s">
        <v>834</v>
      </c>
      <c r="C61" s="17" t="s">
        <v>427</v>
      </c>
      <c r="D61" s="17" t="s">
        <v>428</v>
      </c>
      <c r="E61" s="17" t="s">
        <v>835</v>
      </c>
      <c r="F61" s="17" t="s">
        <v>836</v>
      </c>
      <c r="G61" s="17">
        <v>9102</v>
      </c>
      <c r="H61" s="18">
        <v>0</v>
      </c>
      <c r="I61" s="19">
        <v>44834</v>
      </c>
      <c r="J61" s="20">
        <v>7</v>
      </c>
      <c r="K61" s="18">
        <v>1160.55</v>
      </c>
      <c r="L61" s="18">
        <v>1160.55</v>
      </c>
      <c r="M61" s="18">
        <v>1117.55</v>
      </c>
      <c r="N61" s="18">
        <v>1117.55</v>
      </c>
      <c r="O61" s="18">
        <v>1117.55</v>
      </c>
      <c r="P61" s="18">
        <v>1117.55</v>
      </c>
      <c r="Q61" s="18">
        <v>0</v>
      </c>
      <c r="R61" s="18">
        <v>-43</v>
      </c>
      <c r="S61" s="18">
        <v>0</v>
      </c>
      <c r="T61" s="17" t="s">
        <v>431</v>
      </c>
      <c r="U61" s="17" t="s">
        <v>1058</v>
      </c>
      <c r="V61" s="17" t="s">
        <v>837</v>
      </c>
      <c r="W61" s="17" t="s">
        <v>838</v>
      </c>
      <c r="X61" s="17" t="s">
        <v>435</v>
      </c>
      <c r="Y61" s="17" t="s">
        <v>436</v>
      </c>
      <c r="Z61" s="17" t="s">
        <v>437</v>
      </c>
      <c r="AA61" s="17" t="s">
        <v>431</v>
      </c>
      <c r="AB61" s="17" t="s">
        <v>438</v>
      </c>
      <c r="AC61" s="17" t="s">
        <v>438</v>
      </c>
      <c r="AD61" s="17" t="s">
        <v>438</v>
      </c>
      <c r="AE61" s="17" t="s">
        <v>438</v>
      </c>
      <c r="AF61" s="17" t="s">
        <v>439</v>
      </c>
      <c r="AG61" s="17" t="s">
        <v>438</v>
      </c>
      <c r="AH61" s="17" t="s">
        <v>438</v>
      </c>
      <c r="AI61" s="17" t="s">
        <v>440</v>
      </c>
      <c r="AJ61" s="17" t="s">
        <v>441</v>
      </c>
      <c r="AK61" s="17" t="s">
        <v>442</v>
      </c>
      <c r="AL61" s="18">
        <v>0</v>
      </c>
      <c r="AM61" s="17" t="s">
        <v>438</v>
      </c>
      <c r="AN61" s="21">
        <v>0</v>
      </c>
      <c r="AO61" s="17" t="s">
        <v>438</v>
      </c>
      <c r="AP61" s="21">
        <v>0</v>
      </c>
      <c r="AQ61" s="17" t="s">
        <v>438</v>
      </c>
      <c r="AR61" s="22" t="s">
        <v>443</v>
      </c>
      <c r="AS61" s="17" t="s">
        <v>438</v>
      </c>
      <c r="AT61" s="17" t="s">
        <v>438</v>
      </c>
      <c r="AU61" s="17" t="s">
        <v>438</v>
      </c>
      <c r="AV61" s="17" t="s">
        <v>438</v>
      </c>
      <c r="AW61" s="17" t="s">
        <v>438</v>
      </c>
      <c r="AX61" s="17" t="s">
        <v>839</v>
      </c>
      <c r="AY61" s="17" t="s">
        <v>437</v>
      </c>
      <c r="AZ61" s="17" t="s">
        <v>445</v>
      </c>
      <c r="BA61" s="18">
        <v>0</v>
      </c>
      <c r="BB61" s="21">
        <v>0</v>
      </c>
      <c r="BC61" s="21">
        <v>0</v>
      </c>
      <c r="BD61" s="17" t="s">
        <v>438</v>
      </c>
      <c r="BE61" s="21">
        <v>0</v>
      </c>
      <c r="BF61" s="17" t="s">
        <v>1059</v>
      </c>
      <c r="BG61" s="20">
        <v>0</v>
      </c>
      <c r="BH61" s="20">
        <v>0</v>
      </c>
      <c r="BI61" s="18">
        <v>-3.85</v>
      </c>
      <c r="BJ61" s="17" t="s">
        <v>447</v>
      </c>
      <c r="BK61" s="17" t="s">
        <v>438</v>
      </c>
      <c r="BL61" s="19"/>
      <c r="BM61" s="17" t="s">
        <v>448</v>
      </c>
      <c r="BN61" s="23">
        <v>0</v>
      </c>
      <c r="BO61" s="17" t="s">
        <v>438</v>
      </c>
      <c r="BP61" s="17" t="s">
        <v>438</v>
      </c>
      <c r="BQ61" s="17" t="s">
        <v>438</v>
      </c>
      <c r="BR61" s="17" t="s">
        <v>436</v>
      </c>
      <c r="BS61" s="19"/>
      <c r="BT61" s="19"/>
      <c r="BU61" s="17" t="s">
        <v>438</v>
      </c>
      <c r="BV61" s="19"/>
      <c r="BW61" s="17" t="s">
        <v>438</v>
      </c>
      <c r="BX61" s="17" t="s">
        <v>438</v>
      </c>
      <c r="BY61" s="17" t="s">
        <v>438</v>
      </c>
      <c r="BZ61" s="17" t="s">
        <v>438</v>
      </c>
      <c r="CA61" s="17" t="s">
        <v>438</v>
      </c>
      <c r="CB61" s="17" t="s">
        <v>438</v>
      </c>
      <c r="CC61" s="17" t="s">
        <v>437</v>
      </c>
      <c r="CD61" s="17" t="s">
        <v>438</v>
      </c>
      <c r="CE61" s="17" t="s">
        <v>438</v>
      </c>
      <c r="CF61" s="18">
        <v>72764.800000000003</v>
      </c>
      <c r="CG61" s="18">
        <v>0</v>
      </c>
      <c r="CH61" s="18">
        <v>0</v>
      </c>
      <c r="CI61" s="17" t="s">
        <v>438</v>
      </c>
      <c r="CJ61" s="17" t="s">
        <v>436</v>
      </c>
      <c r="CK61" s="17" t="s">
        <v>438</v>
      </c>
      <c r="CL61" s="18">
        <v>1160.55</v>
      </c>
      <c r="CM61" s="17" t="s">
        <v>438</v>
      </c>
      <c r="CN61" s="18">
        <v>0</v>
      </c>
      <c r="CO61" s="18">
        <v>0</v>
      </c>
      <c r="CP61" s="17" t="s">
        <v>449</v>
      </c>
      <c r="CQ61" s="20">
        <v>0</v>
      </c>
      <c r="CR61" s="18">
        <v>1160.55</v>
      </c>
      <c r="CS61" s="18">
        <v>0</v>
      </c>
      <c r="CT61" s="17" t="s">
        <v>449</v>
      </c>
      <c r="CU61" s="17" t="s">
        <v>438</v>
      </c>
      <c r="CV61" s="18">
        <v>0</v>
      </c>
      <c r="CW61" s="17" t="s">
        <v>438</v>
      </c>
      <c r="CX61" s="18">
        <v>0</v>
      </c>
      <c r="CY61" s="17" t="s">
        <v>438</v>
      </c>
      <c r="CZ61" s="17" t="s">
        <v>449</v>
      </c>
      <c r="DA61" s="17" t="s">
        <v>438</v>
      </c>
      <c r="DB61" s="18">
        <v>0</v>
      </c>
      <c r="DC61" s="18">
        <v>10</v>
      </c>
      <c r="DD61" s="17" t="s">
        <v>449</v>
      </c>
      <c r="DE61" s="17" t="s">
        <v>450</v>
      </c>
      <c r="DF61" s="19">
        <v>44817</v>
      </c>
      <c r="DG61" s="18">
        <v>1160.55</v>
      </c>
      <c r="DH61" s="19"/>
      <c r="DI61" s="18">
        <v>0</v>
      </c>
      <c r="DJ61" s="17" t="s">
        <v>447</v>
      </c>
      <c r="DK61" s="17" t="s">
        <v>449</v>
      </c>
      <c r="DL61" s="17" t="s">
        <v>451</v>
      </c>
      <c r="DM61" s="18">
        <v>1160.55</v>
      </c>
      <c r="DN61" s="17" t="s">
        <v>449</v>
      </c>
      <c r="DO61" s="17" t="s">
        <v>438</v>
      </c>
      <c r="DP61" s="18">
        <v>0</v>
      </c>
      <c r="DQ61" s="19"/>
      <c r="DR61" s="18">
        <v>0</v>
      </c>
      <c r="DS61" s="17" t="s">
        <v>452</v>
      </c>
      <c r="DT61" s="17" t="s">
        <v>449</v>
      </c>
      <c r="DU61" s="17" t="s">
        <v>453</v>
      </c>
      <c r="DV61" s="18">
        <v>0</v>
      </c>
      <c r="DW61" s="17" t="s">
        <v>454</v>
      </c>
      <c r="DX61" s="17" t="s">
        <v>449</v>
      </c>
      <c r="DY61" s="17" t="s">
        <v>455</v>
      </c>
      <c r="DZ61" s="18">
        <v>0</v>
      </c>
      <c r="EA61" s="17" t="s">
        <v>456</v>
      </c>
      <c r="EB61" s="18">
        <v>0</v>
      </c>
      <c r="EC61" s="17" t="s">
        <v>438</v>
      </c>
      <c r="ED61" s="18">
        <v>0</v>
      </c>
      <c r="EE61" s="17" t="s">
        <v>438</v>
      </c>
      <c r="EF61" s="17" t="s">
        <v>449</v>
      </c>
      <c r="EG61" s="19">
        <v>44816</v>
      </c>
      <c r="EH61" s="18">
        <v>0</v>
      </c>
      <c r="EI61" s="17" t="s">
        <v>438</v>
      </c>
      <c r="EJ61" s="17" t="s">
        <v>449</v>
      </c>
      <c r="EK61" s="17" t="s">
        <v>457</v>
      </c>
      <c r="EL61" s="18">
        <v>0</v>
      </c>
      <c r="EM61" s="24">
        <v>0</v>
      </c>
      <c r="EN61" s="18">
        <v>0</v>
      </c>
      <c r="EO61" s="17" t="s">
        <v>1060</v>
      </c>
      <c r="EP61" s="17" t="s">
        <v>449</v>
      </c>
      <c r="EQ61" s="20">
        <v>1.535839</v>
      </c>
      <c r="ER61" s="18">
        <v>0</v>
      </c>
      <c r="ES61" s="20">
        <v>0</v>
      </c>
      <c r="ET61" s="17" t="s">
        <v>449</v>
      </c>
      <c r="EU61" s="18">
        <v>0</v>
      </c>
      <c r="EV61" s="18">
        <v>0</v>
      </c>
      <c r="EW61" s="20">
        <v>1.535839</v>
      </c>
      <c r="EX61" s="18">
        <v>0</v>
      </c>
      <c r="EY61" s="18">
        <v>159389135.09</v>
      </c>
      <c r="EZ61" s="17" t="s">
        <v>438</v>
      </c>
      <c r="FA61" s="18">
        <v>0</v>
      </c>
      <c r="FB61" s="18">
        <v>0</v>
      </c>
      <c r="FC61" s="17" t="s">
        <v>436</v>
      </c>
      <c r="FD61" s="17" t="s">
        <v>438</v>
      </c>
      <c r="FE61" s="17" t="s">
        <v>1061</v>
      </c>
      <c r="FF61" s="18">
        <v>0</v>
      </c>
      <c r="FG61" s="17" t="s">
        <v>1061</v>
      </c>
      <c r="FH61" s="17" t="s">
        <v>1062</v>
      </c>
      <c r="FI61" s="18">
        <v>0</v>
      </c>
      <c r="FJ61" s="17" t="s">
        <v>461</v>
      </c>
      <c r="FK61" s="17" t="s">
        <v>449</v>
      </c>
      <c r="FL61" s="19"/>
      <c r="FM61" s="18">
        <v>1160.55</v>
      </c>
      <c r="FN61" s="19"/>
      <c r="FO61" s="17" t="s">
        <v>449</v>
      </c>
      <c r="FP61" s="17" t="s">
        <v>428</v>
      </c>
      <c r="FQ61" s="18">
        <v>0</v>
      </c>
      <c r="FR61" s="17" t="s">
        <v>457</v>
      </c>
      <c r="FS61" s="18">
        <v>0</v>
      </c>
      <c r="FT61" s="17" t="s">
        <v>457</v>
      </c>
      <c r="FU61" s="17" t="s">
        <v>449</v>
      </c>
      <c r="FV61" s="24">
        <v>0</v>
      </c>
      <c r="FW61" s="18">
        <v>0</v>
      </c>
      <c r="FX61" s="24">
        <v>0</v>
      </c>
      <c r="FY61" s="17" t="s">
        <v>438</v>
      </c>
      <c r="FZ61" s="18">
        <v>0</v>
      </c>
      <c r="GA61" s="19"/>
      <c r="GB61" s="18">
        <v>0</v>
      </c>
      <c r="GC61" s="17" t="s">
        <v>438</v>
      </c>
      <c r="GD61" s="18">
        <v>0</v>
      </c>
      <c r="GE61" s="17" t="s">
        <v>438</v>
      </c>
      <c r="GF61" s="18">
        <v>0</v>
      </c>
      <c r="GG61" s="17" t="s">
        <v>438</v>
      </c>
      <c r="GH61" s="18">
        <v>0</v>
      </c>
      <c r="GI61" s="17" t="s">
        <v>438</v>
      </c>
      <c r="GJ61" s="18">
        <v>0</v>
      </c>
      <c r="GK61" s="18">
        <v>0</v>
      </c>
      <c r="GL61" s="18">
        <v>-43</v>
      </c>
      <c r="GM61" s="18">
        <v>0</v>
      </c>
      <c r="GN61" s="18">
        <v>0</v>
      </c>
      <c r="GO61" s="25">
        <v>0</v>
      </c>
      <c r="GP61" s="17" t="s">
        <v>449</v>
      </c>
      <c r="GQ61" s="25">
        <v>0</v>
      </c>
      <c r="GR61" s="18">
        <v>0</v>
      </c>
      <c r="GS61" s="20">
        <v>0</v>
      </c>
      <c r="GT61" s="18">
        <v>43</v>
      </c>
      <c r="GU61" s="20">
        <v>0</v>
      </c>
      <c r="GV61" s="18">
        <v>-43</v>
      </c>
      <c r="GW61" s="17" t="s">
        <v>817</v>
      </c>
      <c r="GX61" s="17" t="s">
        <v>449</v>
      </c>
      <c r="GY61" s="17" t="s">
        <v>818</v>
      </c>
      <c r="GZ61" s="18">
        <v>0</v>
      </c>
      <c r="HA61" s="17" t="s">
        <v>438</v>
      </c>
      <c r="HB61" s="18">
        <v>43</v>
      </c>
      <c r="HC61" s="17" t="s">
        <v>438</v>
      </c>
      <c r="HD61" s="18">
        <v>0</v>
      </c>
      <c r="HE61" s="17" t="s">
        <v>438</v>
      </c>
      <c r="HF61" s="17" t="s">
        <v>449</v>
      </c>
      <c r="HG61" s="17" t="s">
        <v>464</v>
      </c>
      <c r="HH61" s="18">
        <v>0</v>
      </c>
      <c r="HI61" s="17" t="s">
        <v>438</v>
      </c>
      <c r="HJ61" s="18">
        <v>0</v>
      </c>
      <c r="HK61" s="17" t="s">
        <v>465</v>
      </c>
      <c r="HL61" s="18">
        <v>0</v>
      </c>
      <c r="HM61" s="20">
        <v>0</v>
      </c>
      <c r="HN61" s="17" t="s">
        <v>449</v>
      </c>
      <c r="HO61" s="17" t="s">
        <v>438</v>
      </c>
      <c r="HP61" s="18">
        <v>0</v>
      </c>
      <c r="HQ61" s="17" t="s">
        <v>438</v>
      </c>
      <c r="HR61" s="18">
        <v>0</v>
      </c>
      <c r="HS61" s="17" t="s">
        <v>438</v>
      </c>
      <c r="HT61" s="18">
        <v>0</v>
      </c>
      <c r="HU61" s="17" t="s">
        <v>438</v>
      </c>
      <c r="HV61" s="17" t="s">
        <v>449</v>
      </c>
      <c r="HW61" s="17" t="s">
        <v>438</v>
      </c>
      <c r="HX61" s="18">
        <v>0</v>
      </c>
      <c r="HY61" s="20">
        <v>0</v>
      </c>
      <c r="HZ61" s="18">
        <v>0</v>
      </c>
      <c r="IA61" s="20">
        <v>0</v>
      </c>
      <c r="IB61" s="18">
        <v>0</v>
      </c>
      <c r="IC61" s="17" t="s">
        <v>1063</v>
      </c>
      <c r="ID61" s="18">
        <v>0</v>
      </c>
      <c r="IE61" s="20">
        <v>0</v>
      </c>
      <c r="IF61" s="17" t="s">
        <v>449</v>
      </c>
      <c r="IG61" s="24">
        <v>0</v>
      </c>
      <c r="IH61" s="18">
        <v>0</v>
      </c>
      <c r="II61" s="17" t="s">
        <v>438</v>
      </c>
      <c r="IJ61" s="18">
        <v>0</v>
      </c>
      <c r="IK61" s="17" t="s">
        <v>438</v>
      </c>
      <c r="IL61" s="18">
        <v>0</v>
      </c>
      <c r="IM61" s="17" t="s">
        <v>438</v>
      </c>
      <c r="IN61" s="17" t="s">
        <v>449</v>
      </c>
      <c r="IO61" s="17" t="s">
        <v>438</v>
      </c>
      <c r="IP61" s="18">
        <v>0</v>
      </c>
      <c r="IQ61" s="17" t="s">
        <v>438</v>
      </c>
      <c r="IR61" s="18">
        <v>0</v>
      </c>
      <c r="IS61" s="17" t="s">
        <v>438</v>
      </c>
      <c r="IT61" s="18">
        <v>0</v>
      </c>
      <c r="IU61" s="17" t="s">
        <v>438</v>
      </c>
      <c r="IV61" s="17" t="s">
        <v>449</v>
      </c>
      <c r="IW61" s="17" t="s">
        <v>438</v>
      </c>
      <c r="IX61" s="18">
        <v>0</v>
      </c>
      <c r="IY61" s="17" t="s">
        <v>438</v>
      </c>
      <c r="IZ61" s="18">
        <v>0</v>
      </c>
      <c r="JA61" s="17" t="s">
        <v>1064</v>
      </c>
      <c r="JB61" s="18">
        <v>0</v>
      </c>
      <c r="JC61" s="17" t="s">
        <v>468</v>
      </c>
      <c r="JD61" s="17" t="s">
        <v>449</v>
      </c>
      <c r="JE61" s="18">
        <v>0</v>
      </c>
      <c r="JF61" s="19"/>
      <c r="JG61" s="17" t="s">
        <v>449</v>
      </c>
      <c r="JH61" s="19"/>
      <c r="JI61" s="18">
        <v>0</v>
      </c>
      <c r="JJ61" s="17" t="s">
        <v>438</v>
      </c>
      <c r="JK61" s="17" t="s">
        <v>449</v>
      </c>
      <c r="JL61" s="17" t="s">
        <v>438</v>
      </c>
      <c r="JM61" s="18">
        <v>0</v>
      </c>
      <c r="JN61" s="26">
        <v>0</v>
      </c>
      <c r="JO61" s="17" t="s">
        <v>449</v>
      </c>
      <c r="JP61" s="20">
        <v>165.792857</v>
      </c>
      <c r="JQ61" s="18">
        <v>0</v>
      </c>
      <c r="JR61" s="17" t="s">
        <v>449</v>
      </c>
      <c r="JS61" s="17" t="s">
        <v>438</v>
      </c>
      <c r="JT61" s="17" t="s">
        <v>438</v>
      </c>
      <c r="JU61" s="18">
        <v>0</v>
      </c>
      <c r="JV61" s="17" t="s">
        <v>438</v>
      </c>
      <c r="JW61" s="17" t="s">
        <v>449</v>
      </c>
      <c r="JX61" s="24">
        <v>0</v>
      </c>
      <c r="JY61" s="18">
        <v>1117.55</v>
      </c>
      <c r="JZ61" s="19"/>
      <c r="KA61" s="17" t="s">
        <v>449</v>
      </c>
      <c r="KB61" s="26">
        <v>0</v>
      </c>
      <c r="KC61" s="18">
        <v>1117.55</v>
      </c>
      <c r="KD61" s="25">
        <v>0</v>
      </c>
      <c r="KE61" s="18">
        <v>0</v>
      </c>
      <c r="KF61" s="25">
        <v>0</v>
      </c>
      <c r="KG61" s="17" t="s">
        <v>449</v>
      </c>
      <c r="KH61" s="25">
        <v>0</v>
      </c>
      <c r="KI61" s="18">
        <v>1117.55</v>
      </c>
      <c r="KJ61" s="26">
        <v>0</v>
      </c>
      <c r="KK61" s="17" t="s">
        <v>449</v>
      </c>
      <c r="KL61" s="25">
        <v>2E-3</v>
      </c>
      <c r="KM61" s="18">
        <v>0</v>
      </c>
      <c r="KN61" s="25">
        <v>2E-3</v>
      </c>
      <c r="KO61" s="18">
        <v>0</v>
      </c>
      <c r="KP61" s="25">
        <v>0</v>
      </c>
      <c r="KQ61" s="17" t="s">
        <v>438</v>
      </c>
      <c r="KR61" s="17" t="s">
        <v>840</v>
      </c>
      <c r="KS61" s="18">
        <v>0</v>
      </c>
      <c r="KT61" s="17" t="s">
        <v>841</v>
      </c>
      <c r="KU61" s="17" t="s">
        <v>438</v>
      </c>
      <c r="KV61" s="17" t="s">
        <v>438</v>
      </c>
      <c r="KW61" s="18">
        <v>0</v>
      </c>
      <c r="KX61" s="17" t="s">
        <v>438</v>
      </c>
      <c r="KY61" s="18">
        <v>0</v>
      </c>
      <c r="KZ61" s="17" t="s">
        <v>438</v>
      </c>
      <c r="LA61" s="17" t="s">
        <v>438</v>
      </c>
      <c r="LB61" s="17" t="s">
        <v>438</v>
      </c>
      <c r="LC61" s="18">
        <v>0</v>
      </c>
      <c r="LD61" s="17" t="s">
        <v>438</v>
      </c>
      <c r="LE61" s="17" t="s">
        <v>438</v>
      </c>
      <c r="LF61" s="17" t="s">
        <v>438</v>
      </c>
      <c r="LG61" s="18">
        <v>0</v>
      </c>
      <c r="LH61" s="17" t="s">
        <v>438</v>
      </c>
      <c r="LI61" s="18">
        <v>0</v>
      </c>
      <c r="LJ61" s="17" t="s">
        <v>438</v>
      </c>
      <c r="LK61" s="17" t="s">
        <v>438</v>
      </c>
      <c r="LL61" s="17" t="s">
        <v>438</v>
      </c>
      <c r="LM61" s="18">
        <v>0</v>
      </c>
      <c r="LN61" s="17" t="s">
        <v>438</v>
      </c>
      <c r="LO61" s="17" t="s">
        <v>438</v>
      </c>
      <c r="LP61" s="17" t="s">
        <v>438</v>
      </c>
      <c r="LQ61" s="18">
        <v>0</v>
      </c>
      <c r="LR61" s="18">
        <v>0</v>
      </c>
      <c r="LS61" s="17" t="s">
        <v>438</v>
      </c>
      <c r="LT61" s="20">
        <v>0</v>
      </c>
      <c r="LU61" s="18">
        <v>0</v>
      </c>
      <c r="LV61" s="18">
        <v>0</v>
      </c>
      <c r="LW61" s="17" t="s">
        <v>449</v>
      </c>
      <c r="LX61" s="17" t="s">
        <v>438</v>
      </c>
      <c r="LY61" s="18">
        <v>0</v>
      </c>
      <c r="LZ61" s="19">
        <v>44834</v>
      </c>
      <c r="MA61" s="17" t="s">
        <v>449</v>
      </c>
      <c r="MB61" s="17" t="s">
        <v>438</v>
      </c>
      <c r="MC61" s="18">
        <v>0</v>
      </c>
      <c r="MD61" s="19"/>
      <c r="ME61" s="17" t="s">
        <v>449</v>
      </c>
      <c r="MF61" s="23">
        <v>0</v>
      </c>
      <c r="MG61" s="18">
        <v>0</v>
      </c>
      <c r="MH61" s="17" t="s">
        <v>438</v>
      </c>
      <c r="MI61" s="17" t="s">
        <v>449</v>
      </c>
      <c r="MJ61" s="17" t="s">
        <v>438</v>
      </c>
      <c r="MK61" s="18">
        <v>0</v>
      </c>
      <c r="ML61" s="17" t="s">
        <v>438</v>
      </c>
      <c r="MM61" s="18">
        <v>0</v>
      </c>
      <c r="MN61" s="17" t="s">
        <v>1065</v>
      </c>
      <c r="MO61" s="17" t="s">
        <v>449</v>
      </c>
      <c r="MP61" s="17" t="s">
        <v>438</v>
      </c>
      <c r="MQ61" s="18">
        <v>0</v>
      </c>
      <c r="MR61" s="17" t="s">
        <v>438</v>
      </c>
      <c r="MS61" s="17" t="s">
        <v>449</v>
      </c>
      <c r="MT61" s="17" t="s">
        <v>438</v>
      </c>
      <c r="MU61" s="18">
        <v>0</v>
      </c>
      <c r="MV61" s="17" t="s">
        <v>438</v>
      </c>
      <c r="MW61" s="18">
        <v>0</v>
      </c>
      <c r="MX61" s="17" t="s">
        <v>438</v>
      </c>
      <c r="MY61" s="17" t="s">
        <v>438</v>
      </c>
      <c r="MZ61" s="18">
        <v>0</v>
      </c>
      <c r="NA61" s="17" t="s">
        <v>472</v>
      </c>
      <c r="NB61" s="17" t="s">
        <v>438</v>
      </c>
      <c r="NC61" s="18">
        <v>1117.55</v>
      </c>
      <c r="ND61" s="18">
        <v>0</v>
      </c>
      <c r="NE61" s="18">
        <v>1117.55</v>
      </c>
      <c r="NF61" s="17" t="s">
        <v>438</v>
      </c>
      <c r="NG61" s="18">
        <v>1117.55</v>
      </c>
      <c r="NH61" s="18">
        <v>0</v>
      </c>
      <c r="NI61" s="18">
        <v>0</v>
      </c>
      <c r="NJ61" s="17" t="s">
        <v>438</v>
      </c>
      <c r="NK61" s="18">
        <v>-43</v>
      </c>
      <c r="NL61" s="18">
        <v>0</v>
      </c>
      <c r="NM61" s="18">
        <v>-43</v>
      </c>
      <c r="NN61" s="17" t="s">
        <v>438</v>
      </c>
      <c r="NO61" s="17" t="s">
        <v>473</v>
      </c>
      <c r="NP61" s="18">
        <v>0</v>
      </c>
      <c r="NQ61" s="20">
        <v>0</v>
      </c>
      <c r="NR61" s="17" t="s">
        <v>438</v>
      </c>
      <c r="NS61" s="20">
        <v>0</v>
      </c>
      <c r="NT61" s="18">
        <v>0</v>
      </c>
      <c r="NU61" s="18">
        <v>0</v>
      </c>
      <c r="NV61" s="17" t="s">
        <v>438</v>
      </c>
      <c r="NW61" s="18">
        <v>0</v>
      </c>
      <c r="NX61" s="18">
        <v>0</v>
      </c>
      <c r="NY61" s="17" t="s">
        <v>438</v>
      </c>
      <c r="NZ61" s="17" t="s">
        <v>438</v>
      </c>
      <c r="OA61" s="18">
        <v>1117.55</v>
      </c>
      <c r="OB61" s="18">
        <v>0</v>
      </c>
      <c r="OC61" s="17" t="s">
        <v>438</v>
      </c>
      <c r="OD61" s="17" t="s">
        <v>438</v>
      </c>
      <c r="OE61" s="17" t="s">
        <v>438</v>
      </c>
      <c r="OF61" s="18">
        <v>0</v>
      </c>
      <c r="OG61" s="17" t="s">
        <v>438</v>
      </c>
      <c r="OH61" s="17" t="s">
        <v>438</v>
      </c>
      <c r="OI61" s="17" t="s">
        <v>438</v>
      </c>
      <c r="OJ61" s="18">
        <v>0</v>
      </c>
      <c r="OK61" s="17" t="s">
        <v>438</v>
      </c>
      <c r="OL61" s="17" t="s">
        <v>438</v>
      </c>
      <c r="OM61" s="17" t="s">
        <v>438</v>
      </c>
      <c r="ON61" s="18">
        <v>0</v>
      </c>
      <c r="OO61" s="17" t="s">
        <v>438</v>
      </c>
      <c r="OP61" s="17" t="s">
        <v>438</v>
      </c>
      <c r="OQ61" s="17" t="s">
        <v>666</v>
      </c>
      <c r="OR61" s="18">
        <v>0</v>
      </c>
      <c r="OS61" s="17" t="s">
        <v>438</v>
      </c>
      <c r="OT61" s="17" t="s">
        <v>438</v>
      </c>
      <c r="OU61" s="17" t="s">
        <v>438</v>
      </c>
      <c r="OV61" s="18">
        <v>0</v>
      </c>
      <c r="OW61" s="17" t="s">
        <v>438</v>
      </c>
      <c r="OX61" s="17" t="s">
        <v>438</v>
      </c>
      <c r="OY61" s="17" t="s">
        <v>427</v>
      </c>
      <c r="OZ61" s="18">
        <v>0</v>
      </c>
      <c r="PA61" s="18">
        <v>0</v>
      </c>
      <c r="PB61" s="18">
        <v>0</v>
      </c>
      <c r="PC61" s="21">
        <v>1</v>
      </c>
      <c r="PD61" s="17" t="s">
        <v>438</v>
      </c>
      <c r="PE61" s="17" t="s">
        <v>438</v>
      </c>
      <c r="PF61" s="17" t="s">
        <v>1066</v>
      </c>
      <c r="PG61" s="17" t="s">
        <v>1067</v>
      </c>
      <c r="PH61" s="17" t="s">
        <v>477</v>
      </c>
      <c r="PI61" s="17" t="s">
        <v>478</v>
      </c>
      <c r="PJ61" s="17" t="s">
        <v>436</v>
      </c>
      <c r="PK61" s="17" t="s">
        <v>437</v>
      </c>
      <c r="PL61" s="17" t="s">
        <v>842</v>
      </c>
      <c r="PM61" s="17" t="s">
        <v>843</v>
      </c>
      <c r="PN61" s="17" t="s">
        <v>676</v>
      </c>
      <c r="PO61" s="17" t="s">
        <v>482</v>
      </c>
      <c r="PP61" s="17" t="s">
        <v>817</v>
      </c>
      <c r="PQ61" s="17" t="s">
        <v>438</v>
      </c>
      <c r="PR61" s="19"/>
      <c r="PS61" s="19"/>
      <c r="PT61" s="17" t="s">
        <v>483</v>
      </c>
      <c r="PU61" s="17" t="s">
        <v>484</v>
      </c>
      <c r="PV61" s="20">
        <v>159.65</v>
      </c>
      <c r="PW61" s="18">
        <v>1117.55</v>
      </c>
      <c r="PX61" s="17" t="s">
        <v>449</v>
      </c>
      <c r="PY61" s="17" t="s">
        <v>449</v>
      </c>
      <c r="PZ61" s="18">
        <v>1117.55</v>
      </c>
      <c r="QA61" s="17" t="s">
        <v>449</v>
      </c>
      <c r="QB61" s="20">
        <v>165.792857</v>
      </c>
      <c r="QC61" s="17" t="s">
        <v>449</v>
      </c>
      <c r="QD61" s="20">
        <v>159.65</v>
      </c>
      <c r="QE61" s="17" t="s">
        <v>449</v>
      </c>
      <c r="QF61" s="17" t="s">
        <v>485</v>
      </c>
      <c r="QG61" s="20">
        <v>165.792857</v>
      </c>
      <c r="QH61" s="17" t="s">
        <v>449</v>
      </c>
      <c r="QI61" s="20">
        <v>159.65</v>
      </c>
      <c r="QJ61" s="17" t="s">
        <v>449</v>
      </c>
      <c r="QK61" s="17" t="s">
        <v>486</v>
      </c>
      <c r="QL61" s="17" t="s">
        <v>438</v>
      </c>
      <c r="QM61" s="17" t="s">
        <v>438</v>
      </c>
      <c r="QN61" s="17" t="s">
        <v>438</v>
      </c>
      <c r="QO61" s="17" t="s">
        <v>487</v>
      </c>
      <c r="QP61" s="17" t="s">
        <v>438</v>
      </c>
      <c r="QQ61" s="17" t="s">
        <v>488</v>
      </c>
      <c r="QR61" s="17" t="s">
        <v>438</v>
      </c>
      <c r="QS61" s="17" t="s">
        <v>438</v>
      </c>
      <c r="QT61" s="17" t="s">
        <v>489</v>
      </c>
      <c r="QU61" s="17" t="s">
        <v>490</v>
      </c>
      <c r="QV61" s="17" t="s">
        <v>844</v>
      </c>
      <c r="QW61" s="17" t="s">
        <v>491</v>
      </c>
      <c r="QX61" s="17" t="s">
        <v>823</v>
      </c>
      <c r="QY61" s="17" t="s">
        <v>438</v>
      </c>
      <c r="QZ61" s="17" t="s">
        <v>438</v>
      </c>
      <c r="RA61" s="17" t="s">
        <v>449</v>
      </c>
      <c r="RB61" s="17" t="s">
        <v>449</v>
      </c>
    </row>
    <row r="62" spans="1:470" outlineLevel="2" x14ac:dyDescent="0.25">
      <c r="A62" s="17" t="s">
        <v>425</v>
      </c>
      <c r="B62" s="17" t="s">
        <v>858</v>
      </c>
      <c r="C62" s="17" t="s">
        <v>427</v>
      </c>
      <c r="D62" s="17" t="s">
        <v>428</v>
      </c>
      <c r="E62" s="17" t="s">
        <v>859</v>
      </c>
      <c r="F62" s="17" t="s">
        <v>860</v>
      </c>
      <c r="G62" s="17">
        <v>9102</v>
      </c>
      <c r="H62" s="18">
        <v>0</v>
      </c>
      <c r="I62" s="19">
        <v>44834</v>
      </c>
      <c r="J62" s="20">
        <v>6</v>
      </c>
      <c r="K62" s="18">
        <v>663.2</v>
      </c>
      <c r="L62" s="18">
        <v>663.2</v>
      </c>
      <c r="M62" s="18">
        <v>605.70000000000005</v>
      </c>
      <c r="N62" s="18">
        <v>605.70000000000005</v>
      </c>
      <c r="O62" s="18">
        <v>605.70000000000005</v>
      </c>
      <c r="P62" s="18">
        <v>605.70000000000005</v>
      </c>
      <c r="Q62" s="18">
        <v>0</v>
      </c>
      <c r="R62" s="18">
        <v>-57.5</v>
      </c>
      <c r="S62" s="18">
        <v>0</v>
      </c>
      <c r="T62" s="17" t="s">
        <v>431</v>
      </c>
      <c r="U62" s="17" t="s">
        <v>1058</v>
      </c>
      <c r="V62" s="17" t="s">
        <v>861</v>
      </c>
      <c r="W62" s="17" t="s">
        <v>862</v>
      </c>
      <c r="X62" s="17" t="s">
        <v>435</v>
      </c>
      <c r="Y62" s="17" t="s">
        <v>436</v>
      </c>
      <c r="Z62" s="17" t="s">
        <v>437</v>
      </c>
      <c r="AA62" s="17" t="s">
        <v>431</v>
      </c>
      <c r="AB62" s="17" t="s">
        <v>438</v>
      </c>
      <c r="AC62" s="17" t="s">
        <v>438</v>
      </c>
      <c r="AD62" s="17" t="s">
        <v>438</v>
      </c>
      <c r="AE62" s="17" t="s">
        <v>438</v>
      </c>
      <c r="AF62" s="17" t="s">
        <v>439</v>
      </c>
      <c r="AG62" s="17" t="s">
        <v>438</v>
      </c>
      <c r="AH62" s="17" t="s">
        <v>438</v>
      </c>
      <c r="AI62" s="17" t="s">
        <v>440</v>
      </c>
      <c r="AJ62" s="17" t="s">
        <v>441</v>
      </c>
      <c r="AK62" s="17" t="s">
        <v>442</v>
      </c>
      <c r="AL62" s="18">
        <v>0</v>
      </c>
      <c r="AM62" s="17" t="s">
        <v>438</v>
      </c>
      <c r="AN62" s="21">
        <v>0</v>
      </c>
      <c r="AO62" s="17" t="s">
        <v>438</v>
      </c>
      <c r="AP62" s="21">
        <v>0</v>
      </c>
      <c r="AQ62" s="17" t="s">
        <v>438</v>
      </c>
      <c r="AR62" s="22" t="s">
        <v>443</v>
      </c>
      <c r="AS62" s="17" t="s">
        <v>438</v>
      </c>
      <c r="AT62" s="17" t="s">
        <v>438</v>
      </c>
      <c r="AU62" s="17" t="s">
        <v>438</v>
      </c>
      <c r="AV62" s="17" t="s">
        <v>438</v>
      </c>
      <c r="AW62" s="17" t="s">
        <v>438</v>
      </c>
      <c r="AX62" s="17" t="s">
        <v>863</v>
      </c>
      <c r="AY62" s="17" t="s">
        <v>437</v>
      </c>
      <c r="AZ62" s="17" t="s">
        <v>445</v>
      </c>
      <c r="BA62" s="18">
        <v>0</v>
      </c>
      <c r="BB62" s="21">
        <v>0</v>
      </c>
      <c r="BC62" s="21">
        <v>0</v>
      </c>
      <c r="BD62" s="17" t="s">
        <v>438</v>
      </c>
      <c r="BE62" s="21">
        <v>0</v>
      </c>
      <c r="BF62" s="17" t="s">
        <v>1059</v>
      </c>
      <c r="BG62" s="20">
        <v>0</v>
      </c>
      <c r="BH62" s="20">
        <v>0</v>
      </c>
      <c r="BI62" s="18">
        <v>-9.49</v>
      </c>
      <c r="BJ62" s="17" t="s">
        <v>447</v>
      </c>
      <c r="BK62" s="17" t="s">
        <v>438</v>
      </c>
      <c r="BL62" s="19"/>
      <c r="BM62" s="17" t="s">
        <v>448</v>
      </c>
      <c r="BN62" s="23">
        <v>0</v>
      </c>
      <c r="BO62" s="17" t="s">
        <v>438</v>
      </c>
      <c r="BP62" s="17" t="s">
        <v>438</v>
      </c>
      <c r="BQ62" s="17" t="s">
        <v>438</v>
      </c>
      <c r="BR62" s="17" t="s">
        <v>436</v>
      </c>
      <c r="BS62" s="19"/>
      <c r="BT62" s="19"/>
      <c r="BU62" s="17" t="s">
        <v>438</v>
      </c>
      <c r="BV62" s="19"/>
      <c r="BW62" s="17" t="s">
        <v>438</v>
      </c>
      <c r="BX62" s="17" t="s">
        <v>438</v>
      </c>
      <c r="BY62" s="17" t="s">
        <v>438</v>
      </c>
      <c r="BZ62" s="17" t="s">
        <v>438</v>
      </c>
      <c r="CA62" s="17" t="s">
        <v>438</v>
      </c>
      <c r="CB62" s="17" t="s">
        <v>438</v>
      </c>
      <c r="CC62" s="17" t="s">
        <v>437</v>
      </c>
      <c r="CD62" s="17" t="s">
        <v>438</v>
      </c>
      <c r="CE62" s="17" t="s">
        <v>438</v>
      </c>
      <c r="CF62" s="18">
        <v>72764.800000000003</v>
      </c>
      <c r="CG62" s="18">
        <v>0</v>
      </c>
      <c r="CH62" s="18">
        <v>0</v>
      </c>
      <c r="CI62" s="17" t="s">
        <v>438</v>
      </c>
      <c r="CJ62" s="17" t="s">
        <v>436</v>
      </c>
      <c r="CK62" s="17" t="s">
        <v>438</v>
      </c>
      <c r="CL62" s="18">
        <v>663.2</v>
      </c>
      <c r="CM62" s="17" t="s">
        <v>438</v>
      </c>
      <c r="CN62" s="18">
        <v>0</v>
      </c>
      <c r="CO62" s="18">
        <v>0</v>
      </c>
      <c r="CP62" s="17" t="s">
        <v>449</v>
      </c>
      <c r="CQ62" s="20">
        <v>0</v>
      </c>
      <c r="CR62" s="18">
        <v>663.2</v>
      </c>
      <c r="CS62" s="18">
        <v>0</v>
      </c>
      <c r="CT62" s="17" t="s">
        <v>449</v>
      </c>
      <c r="CU62" s="17" t="s">
        <v>438</v>
      </c>
      <c r="CV62" s="18">
        <v>0</v>
      </c>
      <c r="CW62" s="17" t="s">
        <v>438</v>
      </c>
      <c r="CX62" s="18">
        <v>0</v>
      </c>
      <c r="CY62" s="17" t="s">
        <v>438</v>
      </c>
      <c r="CZ62" s="17" t="s">
        <v>449</v>
      </c>
      <c r="DA62" s="17" t="s">
        <v>438</v>
      </c>
      <c r="DB62" s="18">
        <v>0</v>
      </c>
      <c r="DC62" s="18">
        <v>1</v>
      </c>
      <c r="DD62" s="17" t="s">
        <v>449</v>
      </c>
      <c r="DE62" s="17" t="s">
        <v>450</v>
      </c>
      <c r="DF62" s="19">
        <v>44817</v>
      </c>
      <c r="DG62" s="18">
        <v>663.2</v>
      </c>
      <c r="DH62" s="19"/>
      <c r="DI62" s="18">
        <v>0</v>
      </c>
      <c r="DJ62" s="17" t="s">
        <v>447</v>
      </c>
      <c r="DK62" s="17" t="s">
        <v>449</v>
      </c>
      <c r="DL62" s="17" t="s">
        <v>451</v>
      </c>
      <c r="DM62" s="18">
        <v>663.2</v>
      </c>
      <c r="DN62" s="17" t="s">
        <v>449</v>
      </c>
      <c r="DO62" s="17" t="s">
        <v>438</v>
      </c>
      <c r="DP62" s="18">
        <v>0</v>
      </c>
      <c r="DQ62" s="19"/>
      <c r="DR62" s="18">
        <v>0</v>
      </c>
      <c r="DS62" s="17" t="s">
        <v>452</v>
      </c>
      <c r="DT62" s="17" t="s">
        <v>449</v>
      </c>
      <c r="DU62" s="17" t="s">
        <v>453</v>
      </c>
      <c r="DV62" s="18">
        <v>0</v>
      </c>
      <c r="DW62" s="17" t="s">
        <v>454</v>
      </c>
      <c r="DX62" s="17" t="s">
        <v>449</v>
      </c>
      <c r="DY62" s="17" t="s">
        <v>455</v>
      </c>
      <c r="DZ62" s="18">
        <v>0</v>
      </c>
      <c r="EA62" s="17" t="s">
        <v>456</v>
      </c>
      <c r="EB62" s="18">
        <v>0</v>
      </c>
      <c r="EC62" s="17" t="s">
        <v>438</v>
      </c>
      <c r="ED62" s="18">
        <v>0</v>
      </c>
      <c r="EE62" s="17" t="s">
        <v>438</v>
      </c>
      <c r="EF62" s="17" t="s">
        <v>449</v>
      </c>
      <c r="EG62" s="19">
        <v>44816</v>
      </c>
      <c r="EH62" s="18">
        <v>0</v>
      </c>
      <c r="EI62" s="17" t="s">
        <v>438</v>
      </c>
      <c r="EJ62" s="17" t="s">
        <v>449</v>
      </c>
      <c r="EK62" s="17" t="s">
        <v>457</v>
      </c>
      <c r="EL62" s="18">
        <v>0</v>
      </c>
      <c r="EM62" s="24">
        <v>0</v>
      </c>
      <c r="EN62" s="18">
        <v>0</v>
      </c>
      <c r="EO62" s="17" t="s">
        <v>1060</v>
      </c>
      <c r="EP62" s="17" t="s">
        <v>449</v>
      </c>
      <c r="EQ62" s="20">
        <v>0.83240800000000004</v>
      </c>
      <c r="ER62" s="18">
        <v>0</v>
      </c>
      <c r="ES62" s="20">
        <v>0</v>
      </c>
      <c r="ET62" s="17" t="s">
        <v>449</v>
      </c>
      <c r="EU62" s="18">
        <v>0</v>
      </c>
      <c r="EV62" s="18">
        <v>0</v>
      </c>
      <c r="EW62" s="20">
        <v>0.83240800000000004</v>
      </c>
      <c r="EX62" s="18">
        <v>0</v>
      </c>
      <c r="EY62" s="18">
        <v>159389135.09</v>
      </c>
      <c r="EZ62" s="17" t="s">
        <v>438</v>
      </c>
      <c r="FA62" s="18">
        <v>0</v>
      </c>
      <c r="FB62" s="18">
        <v>0</v>
      </c>
      <c r="FC62" s="17" t="s">
        <v>436</v>
      </c>
      <c r="FD62" s="17" t="s">
        <v>438</v>
      </c>
      <c r="FE62" s="17" t="s">
        <v>1061</v>
      </c>
      <c r="FF62" s="18">
        <v>0</v>
      </c>
      <c r="FG62" s="17" t="s">
        <v>1061</v>
      </c>
      <c r="FH62" s="17" t="s">
        <v>1062</v>
      </c>
      <c r="FI62" s="18">
        <v>0</v>
      </c>
      <c r="FJ62" s="17" t="s">
        <v>461</v>
      </c>
      <c r="FK62" s="17" t="s">
        <v>449</v>
      </c>
      <c r="FL62" s="19"/>
      <c r="FM62" s="18">
        <v>663.2</v>
      </c>
      <c r="FN62" s="19"/>
      <c r="FO62" s="17" t="s">
        <v>449</v>
      </c>
      <c r="FP62" s="17" t="s">
        <v>428</v>
      </c>
      <c r="FQ62" s="18">
        <v>0</v>
      </c>
      <c r="FR62" s="17" t="s">
        <v>457</v>
      </c>
      <c r="FS62" s="18">
        <v>0</v>
      </c>
      <c r="FT62" s="17" t="s">
        <v>457</v>
      </c>
      <c r="FU62" s="17" t="s">
        <v>449</v>
      </c>
      <c r="FV62" s="24">
        <v>0</v>
      </c>
      <c r="FW62" s="18">
        <v>0</v>
      </c>
      <c r="FX62" s="24">
        <v>0</v>
      </c>
      <c r="FY62" s="17" t="s">
        <v>438</v>
      </c>
      <c r="FZ62" s="18">
        <v>0</v>
      </c>
      <c r="GA62" s="19"/>
      <c r="GB62" s="18">
        <v>0</v>
      </c>
      <c r="GC62" s="17" t="s">
        <v>438</v>
      </c>
      <c r="GD62" s="18">
        <v>0</v>
      </c>
      <c r="GE62" s="17" t="s">
        <v>438</v>
      </c>
      <c r="GF62" s="18">
        <v>0</v>
      </c>
      <c r="GG62" s="17" t="s">
        <v>438</v>
      </c>
      <c r="GH62" s="18">
        <v>0</v>
      </c>
      <c r="GI62" s="17" t="s">
        <v>438</v>
      </c>
      <c r="GJ62" s="18">
        <v>0</v>
      </c>
      <c r="GK62" s="18">
        <v>0</v>
      </c>
      <c r="GL62" s="18">
        <v>-57.5</v>
      </c>
      <c r="GM62" s="18">
        <v>0</v>
      </c>
      <c r="GN62" s="18">
        <v>0</v>
      </c>
      <c r="GO62" s="25">
        <v>0</v>
      </c>
      <c r="GP62" s="17" t="s">
        <v>449</v>
      </c>
      <c r="GQ62" s="25">
        <v>0</v>
      </c>
      <c r="GR62" s="18">
        <v>0</v>
      </c>
      <c r="GS62" s="20">
        <v>0</v>
      </c>
      <c r="GT62" s="18">
        <v>57.5</v>
      </c>
      <c r="GU62" s="20">
        <v>0</v>
      </c>
      <c r="GV62" s="18">
        <v>-57.5</v>
      </c>
      <c r="GW62" s="17" t="s">
        <v>462</v>
      </c>
      <c r="GX62" s="17" t="s">
        <v>449</v>
      </c>
      <c r="GY62" s="17" t="s">
        <v>463</v>
      </c>
      <c r="GZ62" s="18">
        <v>0</v>
      </c>
      <c r="HA62" s="17" t="s">
        <v>438</v>
      </c>
      <c r="HB62" s="18">
        <v>57.5</v>
      </c>
      <c r="HC62" s="17" t="s">
        <v>438</v>
      </c>
      <c r="HD62" s="18">
        <v>0</v>
      </c>
      <c r="HE62" s="17" t="s">
        <v>438</v>
      </c>
      <c r="HF62" s="17" t="s">
        <v>449</v>
      </c>
      <c r="HG62" s="17" t="s">
        <v>464</v>
      </c>
      <c r="HH62" s="18">
        <v>0</v>
      </c>
      <c r="HI62" s="17" t="s">
        <v>438</v>
      </c>
      <c r="HJ62" s="18">
        <v>0</v>
      </c>
      <c r="HK62" s="17" t="s">
        <v>465</v>
      </c>
      <c r="HL62" s="18">
        <v>0</v>
      </c>
      <c r="HM62" s="20">
        <v>0</v>
      </c>
      <c r="HN62" s="17" t="s">
        <v>449</v>
      </c>
      <c r="HO62" s="17" t="s">
        <v>438</v>
      </c>
      <c r="HP62" s="18">
        <v>0</v>
      </c>
      <c r="HQ62" s="17" t="s">
        <v>438</v>
      </c>
      <c r="HR62" s="18">
        <v>0</v>
      </c>
      <c r="HS62" s="17" t="s">
        <v>438</v>
      </c>
      <c r="HT62" s="18">
        <v>0</v>
      </c>
      <c r="HU62" s="17" t="s">
        <v>438</v>
      </c>
      <c r="HV62" s="17" t="s">
        <v>449</v>
      </c>
      <c r="HW62" s="17" t="s">
        <v>438</v>
      </c>
      <c r="HX62" s="18">
        <v>0</v>
      </c>
      <c r="HY62" s="20">
        <v>0</v>
      </c>
      <c r="HZ62" s="18">
        <v>0</v>
      </c>
      <c r="IA62" s="20">
        <v>0</v>
      </c>
      <c r="IB62" s="18">
        <v>0</v>
      </c>
      <c r="IC62" s="17" t="s">
        <v>1063</v>
      </c>
      <c r="ID62" s="18">
        <v>0</v>
      </c>
      <c r="IE62" s="20">
        <v>0</v>
      </c>
      <c r="IF62" s="17" t="s">
        <v>449</v>
      </c>
      <c r="IG62" s="24">
        <v>0</v>
      </c>
      <c r="IH62" s="18">
        <v>0</v>
      </c>
      <c r="II62" s="17" t="s">
        <v>438</v>
      </c>
      <c r="IJ62" s="18">
        <v>0</v>
      </c>
      <c r="IK62" s="17" t="s">
        <v>438</v>
      </c>
      <c r="IL62" s="18">
        <v>0</v>
      </c>
      <c r="IM62" s="17" t="s">
        <v>438</v>
      </c>
      <c r="IN62" s="17" t="s">
        <v>449</v>
      </c>
      <c r="IO62" s="17" t="s">
        <v>438</v>
      </c>
      <c r="IP62" s="18">
        <v>0</v>
      </c>
      <c r="IQ62" s="17" t="s">
        <v>438</v>
      </c>
      <c r="IR62" s="18">
        <v>0</v>
      </c>
      <c r="IS62" s="17" t="s">
        <v>438</v>
      </c>
      <c r="IT62" s="18">
        <v>0</v>
      </c>
      <c r="IU62" s="17" t="s">
        <v>438</v>
      </c>
      <c r="IV62" s="17" t="s">
        <v>449</v>
      </c>
      <c r="IW62" s="17" t="s">
        <v>438</v>
      </c>
      <c r="IX62" s="18">
        <v>0</v>
      </c>
      <c r="IY62" s="17" t="s">
        <v>438</v>
      </c>
      <c r="IZ62" s="18">
        <v>0</v>
      </c>
      <c r="JA62" s="17" t="s">
        <v>1064</v>
      </c>
      <c r="JB62" s="18">
        <v>0</v>
      </c>
      <c r="JC62" s="17" t="s">
        <v>468</v>
      </c>
      <c r="JD62" s="17" t="s">
        <v>449</v>
      </c>
      <c r="JE62" s="18">
        <v>0</v>
      </c>
      <c r="JF62" s="19"/>
      <c r="JG62" s="17" t="s">
        <v>449</v>
      </c>
      <c r="JH62" s="19"/>
      <c r="JI62" s="18">
        <v>0</v>
      </c>
      <c r="JJ62" s="17" t="s">
        <v>438</v>
      </c>
      <c r="JK62" s="17" t="s">
        <v>449</v>
      </c>
      <c r="JL62" s="17" t="s">
        <v>438</v>
      </c>
      <c r="JM62" s="18">
        <v>0</v>
      </c>
      <c r="JN62" s="26">
        <v>0</v>
      </c>
      <c r="JO62" s="17" t="s">
        <v>449</v>
      </c>
      <c r="JP62" s="20">
        <v>110.533333</v>
      </c>
      <c r="JQ62" s="18">
        <v>0</v>
      </c>
      <c r="JR62" s="17" t="s">
        <v>449</v>
      </c>
      <c r="JS62" s="17" t="s">
        <v>438</v>
      </c>
      <c r="JT62" s="17" t="s">
        <v>438</v>
      </c>
      <c r="JU62" s="18">
        <v>0</v>
      </c>
      <c r="JV62" s="17" t="s">
        <v>438</v>
      </c>
      <c r="JW62" s="17" t="s">
        <v>449</v>
      </c>
      <c r="JX62" s="24">
        <v>0</v>
      </c>
      <c r="JY62" s="18">
        <v>605.70000000000005</v>
      </c>
      <c r="JZ62" s="19"/>
      <c r="KA62" s="17" t="s">
        <v>449</v>
      </c>
      <c r="KB62" s="26">
        <v>0</v>
      </c>
      <c r="KC62" s="18">
        <v>605.70000000000005</v>
      </c>
      <c r="KD62" s="25">
        <v>0</v>
      </c>
      <c r="KE62" s="18">
        <v>0</v>
      </c>
      <c r="KF62" s="25">
        <v>0</v>
      </c>
      <c r="KG62" s="17" t="s">
        <v>449</v>
      </c>
      <c r="KH62" s="25">
        <v>0</v>
      </c>
      <c r="KI62" s="18">
        <v>605.70000000000005</v>
      </c>
      <c r="KJ62" s="26">
        <v>0</v>
      </c>
      <c r="KK62" s="17" t="s">
        <v>449</v>
      </c>
      <c r="KL62" s="25">
        <v>2E-3</v>
      </c>
      <c r="KM62" s="18">
        <v>0</v>
      </c>
      <c r="KN62" s="25">
        <v>2E-3</v>
      </c>
      <c r="KO62" s="18">
        <v>0</v>
      </c>
      <c r="KP62" s="25">
        <v>0</v>
      </c>
      <c r="KQ62" s="17" t="s">
        <v>438</v>
      </c>
      <c r="KR62" s="17" t="s">
        <v>864</v>
      </c>
      <c r="KS62" s="18">
        <v>0</v>
      </c>
      <c r="KT62" s="17" t="s">
        <v>865</v>
      </c>
      <c r="KU62" s="17" t="s">
        <v>438</v>
      </c>
      <c r="KV62" s="17" t="s">
        <v>438</v>
      </c>
      <c r="KW62" s="18">
        <v>0</v>
      </c>
      <c r="KX62" s="17" t="s">
        <v>438</v>
      </c>
      <c r="KY62" s="18">
        <v>0</v>
      </c>
      <c r="KZ62" s="17" t="s">
        <v>438</v>
      </c>
      <c r="LA62" s="17" t="s">
        <v>438</v>
      </c>
      <c r="LB62" s="17" t="s">
        <v>438</v>
      </c>
      <c r="LC62" s="18">
        <v>0</v>
      </c>
      <c r="LD62" s="17" t="s">
        <v>438</v>
      </c>
      <c r="LE62" s="17" t="s">
        <v>438</v>
      </c>
      <c r="LF62" s="17" t="s">
        <v>438</v>
      </c>
      <c r="LG62" s="18">
        <v>0</v>
      </c>
      <c r="LH62" s="17" t="s">
        <v>438</v>
      </c>
      <c r="LI62" s="18">
        <v>0</v>
      </c>
      <c r="LJ62" s="17" t="s">
        <v>438</v>
      </c>
      <c r="LK62" s="17" t="s">
        <v>438</v>
      </c>
      <c r="LL62" s="17" t="s">
        <v>438</v>
      </c>
      <c r="LM62" s="18">
        <v>0</v>
      </c>
      <c r="LN62" s="17" t="s">
        <v>438</v>
      </c>
      <c r="LO62" s="17" t="s">
        <v>438</v>
      </c>
      <c r="LP62" s="17" t="s">
        <v>438</v>
      </c>
      <c r="LQ62" s="18">
        <v>0</v>
      </c>
      <c r="LR62" s="18">
        <v>0</v>
      </c>
      <c r="LS62" s="17" t="s">
        <v>438</v>
      </c>
      <c r="LT62" s="20">
        <v>0</v>
      </c>
      <c r="LU62" s="18">
        <v>0</v>
      </c>
      <c r="LV62" s="18">
        <v>0</v>
      </c>
      <c r="LW62" s="17" t="s">
        <v>449</v>
      </c>
      <c r="LX62" s="17" t="s">
        <v>438</v>
      </c>
      <c r="LY62" s="18">
        <v>0</v>
      </c>
      <c r="LZ62" s="19">
        <v>44834</v>
      </c>
      <c r="MA62" s="17" t="s">
        <v>449</v>
      </c>
      <c r="MB62" s="17" t="s">
        <v>438</v>
      </c>
      <c r="MC62" s="18">
        <v>0</v>
      </c>
      <c r="MD62" s="19"/>
      <c r="ME62" s="17" t="s">
        <v>449</v>
      </c>
      <c r="MF62" s="23">
        <v>0</v>
      </c>
      <c r="MG62" s="18">
        <v>0</v>
      </c>
      <c r="MH62" s="17" t="s">
        <v>438</v>
      </c>
      <c r="MI62" s="17" t="s">
        <v>449</v>
      </c>
      <c r="MJ62" s="17" t="s">
        <v>438</v>
      </c>
      <c r="MK62" s="18">
        <v>0</v>
      </c>
      <c r="ML62" s="17" t="s">
        <v>438</v>
      </c>
      <c r="MM62" s="18">
        <v>0</v>
      </c>
      <c r="MN62" s="17" t="s">
        <v>1065</v>
      </c>
      <c r="MO62" s="17" t="s">
        <v>449</v>
      </c>
      <c r="MP62" s="17" t="s">
        <v>438</v>
      </c>
      <c r="MQ62" s="18">
        <v>0</v>
      </c>
      <c r="MR62" s="17" t="s">
        <v>438</v>
      </c>
      <c r="MS62" s="17" t="s">
        <v>449</v>
      </c>
      <c r="MT62" s="17" t="s">
        <v>438</v>
      </c>
      <c r="MU62" s="18">
        <v>0</v>
      </c>
      <c r="MV62" s="17" t="s">
        <v>438</v>
      </c>
      <c r="MW62" s="18">
        <v>0</v>
      </c>
      <c r="MX62" s="17" t="s">
        <v>438</v>
      </c>
      <c r="MY62" s="17" t="s">
        <v>438</v>
      </c>
      <c r="MZ62" s="18">
        <v>0</v>
      </c>
      <c r="NA62" s="17" t="s">
        <v>472</v>
      </c>
      <c r="NB62" s="17" t="s">
        <v>438</v>
      </c>
      <c r="NC62" s="18">
        <v>605.70000000000005</v>
      </c>
      <c r="ND62" s="18">
        <v>0</v>
      </c>
      <c r="NE62" s="18">
        <v>605.70000000000005</v>
      </c>
      <c r="NF62" s="17" t="s">
        <v>438</v>
      </c>
      <c r="NG62" s="18">
        <v>605.70000000000005</v>
      </c>
      <c r="NH62" s="18">
        <v>0</v>
      </c>
      <c r="NI62" s="18">
        <v>0</v>
      </c>
      <c r="NJ62" s="17" t="s">
        <v>438</v>
      </c>
      <c r="NK62" s="18">
        <v>-57.5</v>
      </c>
      <c r="NL62" s="18">
        <v>0</v>
      </c>
      <c r="NM62" s="18">
        <v>-57.5</v>
      </c>
      <c r="NN62" s="17" t="s">
        <v>438</v>
      </c>
      <c r="NO62" s="17" t="s">
        <v>473</v>
      </c>
      <c r="NP62" s="18">
        <v>0</v>
      </c>
      <c r="NQ62" s="20">
        <v>0</v>
      </c>
      <c r="NR62" s="17" t="s">
        <v>438</v>
      </c>
      <c r="NS62" s="20">
        <v>0</v>
      </c>
      <c r="NT62" s="18">
        <v>0</v>
      </c>
      <c r="NU62" s="18">
        <v>0</v>
      </c>
      <c r="NV62" s="17" t="s">
        <v>438</v>
      </c>
      <c r="NW62" s="18">
        <v>0</v>
      </c>
      <c r="NX62" s="18">
        <v>0</v>
      </c>
      <c r="NY62" s="17" t="s">
        <v>438</v>
      </c>
      <c r="NZ62" s="17" t="s">
        <v>438</v>
      </c>
      <c r="OA62" s="18">
        <v>605.70000000000005</v>
      </c>
      <c r="OB62" s="18">
        <v>0</v>
      </c>
      <c r="OC62" s="17" t="s">
        <v>438</v>
      </c>
      <c r="OD62" s="17" t="s">
        <v>438</v>
      </c>
      <c r="OE62" s="17" t="s">
        <v>438</v>
      </c>
      <c r="OF62" s="18">
        <v>0</v>
      </c>
      <c r="OG62" s="17" t="s">
        <v>438</v>
      </c>
      <c r="OH62" s="17" t="s">
        <v>438</v>
      </c>
      <c r="OI62" s="17" t="s">
        <v>438</v>
      </c>
      <c r="OJ62" s="18">
        <v>0</v>
      </c>
      <c r="OK62" s="17" t="s">
        <v>438</v>
      </c>
      <c r="OL62" s="17" t="s">
        <v>438</v>
      </c>
      <c r="OM62" s="17" t="s">
        <v>438</v>
      </c>
      <c r="ON62" s="18">
        <v>0</v>
      </c>
      <c r="OO62" s="17" t="s">
        <v>438</v>
      </c>
      <c r="OP62" s="17" t="s">
        <v>438</v>
      </c>
      <c r="OQ62" s="17" t="s">
        <v>666</v>
      </c>
      <c r="OR62" s="18">
        <v>0</v>
      </c>
      <c r="OS62" s="17" t="s">
        <v>438</v>
      </c>
      <c r="OT62" s="17" t="s">
        <v>438</v>
      </c>
      <c r="OU62" s="17" t="s">
        <v>438</v>
      </c>
      <c r="OV62" s="18">
        <v>0</v>
      </c>
      <c r="OW62" s="17" t="s">
        <v>438</v>
      </c>
      <c r="OX62" s="17" t="s">
        <v>438</v>
      </c>
      <c r="OY62" s="17" t="s">
        <v>427</v>
      </c>
      <c r="OZ62" s="18">
        <v>0</v>
      </c>
      <c r="PA62" s="18">
        <v>0</v>
      </c>
      <c r="PB62" s="18">
        <v>0</v>
      </c>
      <c r="PC62" s="21">
        <v>1</v>
      </c>
      <c r="PD62" s="17" t="s">
        <v>438</v>
      </c>
      <c r="PE62" s="17" t="s">
        <v>438</v>
      </c>
      <c r="PF62" s="17" t="s">
        <v>1066</v>
      </c>
      <c r="PG62" s="17" t="s">
        <v>1067</v>
      </c>
      <c r="PH62" s="17" t="s">
        <v>477</v>
      </c>
      <c r="PI62" s="17" t="s">
        <v>478</v>
      </c>
      <c r="PJ62" s="17" t="s">
        <v>436</v>
      </c>
      <c r="PK62" s="17" t="s">
        <v>437</v>
      </c>
      <c r="PL62" s="17" t="s">
        <v>866</v>
      </c>
      <c r="PM62" s="17" t="s">
        <v>867</v>
      </c>
      <c r="PN62" s="17" t="s">
        <v>676</v>
      </c>
      <c r="PO62" s="17" t="s">
        <v>482</v>
      </c>
      <c r="PP62" s="17" t="s">
        <v>462</v>
      </c>
      <c r="PQ62" s="17" t="s">
        <v>438</v>
      </c>
      <c r="PR62" s="19"/>
      <c r="PS62" s="19"/>
      <c r="PT62" s="17" t="s">
        <v>483</v>
      </c>
      <c r="PU62" s="17" t="s">
        <v>484</v>
      </c>
      <c r="PV62" s="20">
        <v>100.95</v>
      </c>
      <c r="PW62" s="18">
        <v>605.70000000000005</v>
      </c>
      <c r="PX62" s="17" t="s">
        <v>449</v>
      </c>
      <c r="PY62" s="17" t="s">
        <v>449</v>
      </c>
      <c r="PZ62" s="18">
        <v>605.70000000000005</v>
      </c>
      <c r="QA62" s="17" t="s">
        <v>449</v>
      </c>
      <c r="QB62" s="20">
        <v>110.533333</v>
      </c>
      <c r="QC62" s="17" t="s">
        <v>449</v>
      </c>
      <c r="QD62" s="20">
        <v>100.95</v>
      </c>
      <c r="QE62" s="17" t="s">
        <v>449</v>
      </c>
      <c r="QF62" s="17" t="s">
        <v>485</v>
      </c>
      <c r="QG62" s="20">
        <v>110.533333</v>
      </c>
      <c r="QH62" s="17" t="s">
        <v>449</v>
      </c>
      <c r="QI62" s="20">
        <v>100.95</v>
      </c>
      <c r="QJ62" s="17" t="s">
        <v>449</v>
      </c>
      <c r="QK62" s="17" t="s">
        <v>486</v>
      </c>
      <c r="QL62" s="17" t="s">
        <v>438</v>
      </c>
      <c r="QM62" s="17" t="s">
        <v>438</v>
      </c>
      <c r="QN62" s="17" t="s">
        <v>438</v>
      </c>
      <c r="QO62" s="17" t="s">
        <v>487</v>
      </c>
      <c r="QP62" s="17" t="s">
        <v>438</v>
      </c>
      <c r="QQ62" s="17" t="s">
        <v>488</v>
      </c>
      <c r="QR62" s="17" t="s">
        <v>438</v>
      </c>
      <c r="QS62" s="17" t="s">
        <v>438</v>
      </c>
      <c r="QT62" s="17" t="s">
        <v>489</v>
      </c>
      <c r="QU62" s="17" t="s">
        <v>490</v>
      </c>
      <c r="QV62" s="17" t="s">
        <v>844</v>
      </c>
      <c r="QW62" s="17" t="s">
        <v>491</v>
      </c>
      <c r="QX62" s="17" t="s">
        <v>463</v>
      </c>
      <c r="QY62" s="17" t="s">
        <v>438</v>
      </c>
      <c r="QZ62" s="17" t="s">
        <v>438</v>
      </c>
      <c r="RA62" s="17" t="s">
        <v>449</v>
      </c>
      <c r="RB62" s="17" t="s">
        <v>449</v>
      </c>
    </row>
    <row r="63" spans="1:470" outlineLevel="2" x14ac:dyDescent="0.25">
      <c r="A63" s="17" t="s">
        <v>425</v>
      </c>
      <c r="B63" s="17" t="s">
        <v>868</v>
      </c>
      <c r="C63" s="17" t="s">
        <v>427</v>
      </c>
      <c r="D63" s="17" t="s">
        <v>428</v>
      </c>
      <c r="E63" s="17" t="s">
        <v>869</v>
      </c>
      <c r="F63" s="17" t="s">
        <v>870</v>
      </c>
      <c r="G63" s="17">
        <v>9102</v>
      </c>
      <c r="H63" s="18">
        <v>0</v>
      </c>
      <c r="I63" s="19">
        <v>44834</v>
      </c>
      <c r="J63" s="20">
        <v>2</v>
      </c>
      <c r="K63" s="18">
        <v>460.74</v>
      </c>
      <c r="L63" s="18">
        <v>460.74</v>
      </c>
      <c r="M63" s="18">
        <v>424.5</v>
      </c>
      <c r="N63" s="18">
        <v>424.5</v>
      </c>
      <c r="O63" s="18">
        <v>424.5</v>
      </c>
      <c r="P63" s="18">
        <v>424.5</v>
      </c>
      <c r="Q63" s="18">
        <v>0</v>
      </c>
      <c r="R63" s="18">
        <v>-36.24</v>
      </c>
      <c r="S63" s="18">
        <v>0</v>
      </c>
      <c r="T63" s="17" t="s">
        <v>431</v>
      </c>
      <c r="U63" s="17" t="s">
        <v>1058</v>
      </c>
      <c r="V63" s="17" t="s">
        <v>871</v>
      </c>
      <c r="W63" s="17" t="s">
        <v>872</v>
      </c>
      <c r="X63" s="17" t="s">
        <v>435</v>
      </c>
      <c r="Y63" s="17" t="s">
        <v>436</v>
      </c>
      <c r="Z63" s="17" t="s">
        <v>437</v>
      </c>
      <c r="AA63" s="17" t="s">
        <v>431</v>
      </c>
      <c r="AB63" s="17" t="s">
        <v>438</v>
      </c>
      <c r="AC63" s="17" t="s">
        <v>438</v>
      </c>
      <c r="AD63" s="17" t="s">
        <v>438</v>
      </c>
      <c r="AE63" s="17" t="s">
        <v>438</v>
      </c>
      <c r="AF63" s="17" t="s">
        <v>439</v>
      </c>
      <c r="AG63" s="17" t="s">
        <v>438</v>
      </c>
      <c r="AH63" s="17" t="s">
        <v>438</v>
      </c>
      <c r="AI63" s="17" t="s">
        <v>440</v>
      </c>
      <c r="AJ63" s="17" t="s">
        <v>441</v>
      </c>
      <c r="AK63" s="17" t="s">
        <v>442</v>
      </c>
      <c r="AL63" s="18">
        <v>0</v>
      </c>
      <c r="AM63" s="17" t="s">
        <v>438</v>
      </c>
      <c r="AN63" s="21">
        <v>0</v>
      </c>
      <c r="AO63" s="17" t="s">
        <v>438</v>
      </c>
      <c r="AP63" s="21">
        <v>0</v>
      </c>
      <c r="AQ63" s="17" t="s">
        <v>438</v>
      </c>
      <c r="AR63" s="22" t="s">
        <v>443</v>
      </c>
      <c r="AS63" s="17" t="s">
        <v>438</v>
      </c>
      <c r="AT63" s="17" t="s">
        <v>438</v>
      </c>
      <c r="AU63" s="17" t="s">
        <v>438</v>
      </c>
      <c r="AV63" s="17" t="s">
        <v>438</v>
      </c>
      <c r="AW63" s="17" t="s">
        <v>438</v>
      </c>
      <c r="AX63" s="17" t="s">
        <v>873</v>
      </c>
      <c r="AY63" s="17" t="s">
        <v>437</v>
      </c>
      <c r="AZ63" s="17" t="s">
        <v>445</v>
      </c>
      <c r="BA63" s="18">
        <v>0</v>
      </c>
      <c r="BB63" s="21">
        <v>0</v>
      </c>
      <c r="BC63" s="21">
        <v>0</v>
      </c>
      <c r="BD63" s="17" t="s">
        <v>438</v>
      </c>
      <c r="BE63" s="21">
        <v>0</v>
      </c>
      <c r="BF63" s="17" t="s">
        <v>1059</v>
      </c>
      <c r="BG63" s="20">
        <v>0</v>
      </c>
      <c r="BH63" s="20">
        <v>0</v>
      </c>
      <c r="BI63" s="18">
        <v>-8.5399999999999991</v>
      </c>
      <c r="BJ63" s="17" t="s">
        <v>447</v>
      </c>
      <c r="BK63" s="17" t="s">
        <v>438</v>
      </c>
      <c r="BL63" s="19"/>
      <c r="BM63" s="17" t="s">
        <v>448</v>
      </c>
      <c r="BN63" s="23">
        <v>0</v>
      </c>
      <c r="BO63" s="17" t="s">
        <v>438</v>
      </c>
      <c r="BP63" s="17" t="s">
        <v>438</v>
      </c>
      <c r="BQ63" s="17" t="s">
        <v>438</v>
      </c>
      <c r="BR63" s="17" t="s">
        <v>436</v>
      </c>
      <c r="BS63" s="19"/>
      <c r="BT63" s="19"/>
      <c r="BU63" s="17" t="s">
        <v>438</v>
      </c>
      <c r="BV63" s="19"/>
      <c r="BW63" s="17" t="s">
        <v>438</v>
      </c>
      <c r="BX63" s="17" t="s">
        <v>438</v>
      </c>
      <c r="BY63" s="17" t="s">
        <v>438</v>
      </c>
      <c r="BZ63" s="17" t="s">
        <v>438</v>
      </c>
      <c r="CA63" s="17" t="s">
        <v>438</v>
      </c>
      <c r="CB63" s="17" t="s">
        <v>438</v>
      </c>
      <c r="CC63" s="17" t="s">
        <v>437</v>
      </c>
      <c r="CD63" s="17" t="s">
        <v>438</v>
      </c>
      <c r="CE63" s="17" t="s">
        <v>438</v>
      </c>
      <c r="CF63" s="18">
        <v>72764.800000000003</v>
      </c>
      <c r="CG63" s="18">
        <v>0</v>
      </c>
      <c r="CH63" s="18">
        <v>0</v>
      </c>
      <c r="CI63" s="17" t="s">
        <v>438</v>
      </c>
      <c r="CJ63" s="17" t="s">
        <v>436</v>
      </c>
      <c r="CK63" s="17" t="s">
        <v>438</v>
      </c>
      <c r="CL63" s="18">
        <v>460.74</v>
      </c>
      <c r="CM63" s="17" t="s">
        <v>438</v>
      </c>
      <c r="CN63" s="18">
        <v>0</v>
      </c>
      <c r="CO63" s="18">
        <v>0</v>
      </c>
      <c r="CP63" s="17" t="s">
        <v>449</v>
      </c>
      <c r="CQ63" s="20">
        <v>0</v>
      </c>
      <c r="CR63" s="18">
        <v>460.74</v>
      </c>
      <c r="CS63" s="18">
        <v>0</v>
      </c>
      <c r="CT63" s="17" t="s">
        <v>449</v>
      </c>
      <c r="CU63" s="17" t="s">
        <v>438</v>
      </c>
      <c r="CV63" s="18">
        <v>0</v>
      </c>
      <c r="CW63" s="17" t="s">
        <v>438</v>
      </c>
      <c r="CX63" s="18">
        <v>0</v>
      </c>
      <c r="CY63" s="17" t="s">
        <v>438</v>
      </c>
      <c r="CZ63" s="17" t="s">
        <v>449</v>
      </c>
      <c r="DA63" s="17" t="s">
        <v>438</v>
      </c>
      <c r="DB63" s="18">
        <v>0</v>
      </c>
      <c r="DC63" s="18">
        <v>10</v>
      </c>
      <c r="DD63" s="17" t="s">
        <v>449</v>
      </c>
      <c r="DE63" s="17" t="s">
        <v>450</v>
      </c>
      <c r="DF63" s="19">
        <v>44817</v>
      </c>
      <c r="DG63" s="18">
        <v>460.74</v>
      </c>
      <c r="DH63" s="19"/>
      <c r="DI63" s="18">
        <v>0</v>
      </c>
      <c r="DJ63" s="17" t="s">
        <v>447</v>
      </c>
      <c r="DK63" s="17" t="s">
        <v>449</v>
      </c>
      <c r="DL63" s="17" t="s">
        <v>451</v>
      </c>
      <c r="DM63" s="18">
        <v>460.74</v>
      </c>
      <c r="DN63" s="17" t="s">
        <v>449</v>
      </c>
      <c r="DO63" s="17" t="s">
        <v>438</v>
      </c>
      <c r="DP63" s="18">
        <v>0</v>
      </c>
      <c r="DQ63" s="19"/>
      <c r="DR63" s="18">
        <v>0</v>
      </c>
      <c r="DS63" s="17" t="s">
        <v>452</v>
      </c>
      <c r="DT63" s="17" t="s">
        <v>449</v>
      </c>
      <c r="DU63" s="17" t="s">
        <v>453</v>
      </c>
      <c r="DV63" s="18">
        <v>0</v>
      </c>
      <c r="DW63" s="17" t="s">
        <v>454</v>
      </c>
      <c r="DX63" s="17" t="s">
        <v>449</v>
      </c>
      <c r="DY63" s="17" t="s">
        <v>455</v>
      </c>
      <c r="DZ63" s="18">
        <v>0</v>
      </c>
      <c r="EA63" s="17" t="s">
        <v>456</v>
      </c>
      <c r="EB63" s="18">
        <v>0</v>
      </c>
      <c r="EC63" s="17" t="s">
        <v>438</v>
      </c>
      <c r="ED63" s="18">
        <v>0</v>
      </c>
      <c r="EE63" s="17" t="s">
        <v>438</v>
      </c>
      <c r="EF63" s="17" t="s">
        <v>449</v>
      </c>
      <c r="EG63" s="19">
        <v>44816</v>
      </c>
      <c r="EH63" s="18">
        <v>0</v>
      </c>
      <c r="EI63" s="17" t="s">
        <v>438</v>
      </c>
      <c r="EJ63" s="17" t="s">
        <v>449</v>
      </c>
      <c r="EK63" s="17" t="s">
        <v>457</v>
      </c>
      <c r="EL63" s="18">
        <v>0</v>
      </c>
      <c r="EM63" s="24">
        <v>0</v>
      </c>
      <c r="EN63" s="18">
        <v>0</v>
      </c>
      <c r="EO63" s="17" t="s">
        <v>1060</v>
      </c>
      <c r="EP63" s="17" t="s">
        <v>449</v>
      </c>
      <c r="EQ63" s="20">
        <v>0.58338599999999996</v>
      </c>
      <c r="ER63" s="18">
        <v>0</v>
      </c>
      <c r="ES63" s="20">
        <v>0</v>
      </c>
      <c r="ET63" s="17" t="s">
        <v>449</v>
      </c>
      <c r="EU63" s="18">
        <v>0</v>
      </c>
      <c r="EV63" s="18">
        <v>0</v>
      </c>
      <c r="EW63" s="20">
        <v>0.58338599999999996</v>
      </c>
      <c r="EX63" s="18">
        <v>0</v>
      </c>
      <c r="EY63" s="18">
        <v>159389135.09</v>
      </c>
      <c r="EZ63" s="17" t="s">
        <v>438</v>
      </c>
      <c r="FA63" s="18">
        <v>0</v>
      </c>
      <c r="FB63" s="18">
        <v>0</v>
      </c>
      <c r="FC63" s="17" t="s">
        <v>436</v>
      </c>
      <c r="FD63" s="17" t="s">
        <v>438</v>
      </c>
      <c r="FE63" s="17" t="s">
        <v>1061</v>
      </c>
      <c r="FF63" s="18">
        <v>0</v>
      </c>
      <c r="FG63" s="17" t="s">
        <v>1061</v>
      </c>
      <c r="FH63" s="17" t="s">
        <v>1062</v>
      </c>
      <c r="FI63" s="18">
        <v>0</v>
      </c>
      <c r="FJ63" s="17" t="s">
        <v>461</v>
      </c>
      <c r="FK63" s="17" t="s">
        <v>449</v>
      </c>
      <c r="FL63" s="19"/>
      <c r="FM63" s="18">
        <v>460.74</v>
      </c>
      <c r="FN63" s="19"/>
      <c r="FO63" s="17" t="s">
        <v>449</v>
      </c>
      <c r="FP63" s="17" t="s">
        <v>428</v>
      </c>
      <c r="FQ63" s="18">
        <v>0</v>
      </c>
      <c r="FR63" s="17" t="s">
        <v>457</v>
      </c>
      <c r="FS63" s="18">
        <v>0</v>
      </c>
      <c r="FT63" s="17" t="s">
        <v>457</v>
      </c>
      <c r="FU63" s="17" t="s">
        <v>449</v>
      </c>
      <c r="FV63" s="24">
        <v>0</v>
      </c>
      <c r="FW63" s="18">
        <v>0</v>
      </c>
      <c r="FX63" s="24">
        <v>0</v>
      </c>
      <c r="FY63" s="17" t="s">
        <v>438</v>
      </c>
      <c r="FZ63" s="18">
        <v>0</v>
      </c>
      <c r="GA63" s="19"/>
      <c r="GB63" s="18">
        <v>0</v>
      </c>
      <c r="GC63" s="17" t="s">
        <v>438</v>
      </c>
      <c r="GD63" s="18">
        <v>0</v>
      </c>
      <c r="GE63" s="17" t="s">
        <v>438</v>
      </c>
      <c r="GF63" s="18">
        <v>0</v>
      </c>
      <c r="GG63" s="17" t="s">
        <v>438</v>
      </c>
      <c r="GH63" s="18">
        <v>0</v>
      </c>
      <c r="GI63" s="17" t="s">
        <v>438</v>
      </c>
      <c r="GJ63" s="18">
        <v>0</v>
      </c>
      <c r="GK63" s="18">
        <v>0</v>
      </c>
      <c r="GL63" s="18">
        <v>-36.24</v>
      </c>
      <c r="GM63" s="18">
        <v>0</v>
      </c>
      <c r="GN63" s="18">
        <v>0</v>
      </c>
      <c r="GO63" s="25">
        <v>0</v>
      </c>
      <c r="GP63" s="17" t="s">
        <v>449</v>
      </c>
      <c r="GQ63" s="25">
        <v>0</v>
      </c>
      <c r="GR63" s="18">
        <v>0</v>
      </c>
      <c r="GS63" s="20">
        <v>0</v>
      </c>
      <c r="GT63" s="18">
        <v>36.24</v>
      </c>
      <c r="GU63" s="20">
        <v>0</v>
      </c>
      <c r="GV63" s="18">
        <v>-36.24</v>
      </c>
      <c r="GW63" s="17" t="s">
        <v>874</v>
      </c>
      <c r="GX63" s="17" t="s">
        <v>449</v>
      </c>
      <c r="GY63" s="17" t="s">
        <v>875</v>
      </c>
      <c r="GZ63" s="18">
        <v>0</v>
      </c>
      <c r="HA63" s="17" t="s">
        <v>438</v>
      </c>
      <c r="HB63" s="18">
        <v>36.24</v>
      </c>
      <c r="HC63" s="17" t="s">
        <v>438</v>
      </c>
      <c r="HD63" s="18">
        <v>0</v>
      </c>
      <c r="HE63" s="17" t="s">
        <v>438</v>
      </c>
      <c r="HF63" s="17" t="s">
        <v>449</v>
      </c>
      <c r="HG63" s="17" t="s">
        <v>464</v>
      </c>
      <c r="HH63" s="18">
        <v>0</v>
      </c>
      <c r="HI63" s="17" t="s">
        <v>438</v>
      </c>
      <c r="HJ63" s="18">
        <v>0</v>
      </c>
      <c r="HK63" s="17" t="s">
        <v>465</v>
      </c>
      <c r="HL63" s="18">
        <v>0</v>
      </c>
      <c r="HM63" s="20">
        <v>0</v>
      </c>
      <c r="HN63" s="17" t="s">
        <v>449</v>
      </c>
      <c r="HO63" s="17" t="s">
        <v>438</v>
      </c>
      <c r="HP63" s="18">
        <v>0</v>
      </c>
      <c r="HQ63" s="17" t="s">
        <v>438</v>
      </c>
      <c r="HR63" s="18">
        <v>0</v>
      </c>
      <c r="HS63" s="17" t="s">
        <v>438</v>
      </c>
      <c r="HT63" s="18">
        <v>0</v>
      </c>
      <c r="HU63" s="17" t="s">
        <v>438</v>
      </c>
      <c r="HV63" s="17" t="s">
        <v>449</v>
      </c>
      <c r="HW63" s="17" t="s">
        <v>438</v>
      </c>
      <c r="HX63" s="18">
        <v>0</v>
      </c>
      <c r="HY63" s="20">
        <v>0</v>
      </c>
      <c r="HZ63" s="18">
        <v>0</v>
      </c>
      <c r="IA63" s="20">
        <v>0</v>
      </c>
      <c r="IB63" s="18">
        <v>0</v>
      </c>
      <c r="IC63" s="17" t="s">
        <v>1063</v>
      </c>
      <c r="ID63" s="18">
        <v>0</v>
      </c>
      <c r="IE63" s="20">
        <v>0</v>
      </c>
      <c r="IF63" s="17" t="s">
        <v>449</v>
      </c>
      <c r="IG63" s="24">
        <v>0</v>
      </c>
      <c r="IH63" s="18">
        <v>0</v>
      </c>
      <c r="II63" s="17" t="s">
        <v>438</v>
      </c>
      <c r="IJ63" s="18">
        <v>0</v>
      </c>
      <c r="IK63" s="17" t="s">
        <v>438</v>
      </c>
      <c r="IL63" s="18">
        <v>0</v>
      </c>
      <c r="IM63" s="17" t="s">
        <v>438</v>
      </c>
      <c r="IN63" s="17" t="s">
        <v>449</v>
      </c>
      <c r="IO63" s="17" t="s">
        <v>438</v>
      </c>
      <c r="IP63" s="18">
        <v>0</v>
      </c>
      <c r="IQ63" s="17" t="s">
        <v>438</v>
      </c>
      <c r="IR63" s="18">
        <v>0</v>
      </c>
      <c r="IS63" s="17" t="s">
        <v>438</v>
      </c>
      <c r="IT63" s="18">
        <v>0</v>
      </c>
      <c r="IU63" s="17" t="s">
        <v>438</v>
      </c>
      <c r="IV63" s="17" t="s">
        <v>449</v>
      </c>
      <c r="IW63" s="17" t="s">
        <v>438</v>
      </c>
      <c r="IX63" s="18">
        <v>0</v>
      </c>
      <c r="IY63" s="17" t="s">
        <v>438</v>
      </c>
      <c r="IZ63" s="18">
        <v>0</v>
      </c>
      <c r="JA63" s="17" t="s">
        <v>1064</v>
      </c>
      <c r="JB63" s="18">
        <v>0</v>
      </c>
      <c r="JC63" s="17" t="s">
        <v>468</v>
      </c>
      <c r="JD63" s="17" t="s">
        <v>449</v>
      </c>
      <c r="JE63" s="18">
        <v>0</v>
      </c>
      <c r="JF63" s="19"/>
      <c r="JG63" s="17" t="s">
        <v>449</v>
      </c>
      <c r="JH63" s="19"/>
      <c r="JI63" s="18">
        <v>0</v>
      </c>
      <c r="JJ63" s="17" t="s">
        <v>438</v>
      </c>
      <c r="JK63" s="17" t="s">
        <v>449</v>
      </c>
      <c r="JL63" s="17" t="s">
        <v>438</v>
      </c>
      <c r="JM63" s="18">
        <v>0</v>
      </c>
      <c r="JN63" s="26">
        <v>0</v>
      </c>
      <c r="JO63" s="17" t="s">
        <v>449</v>
      </c>
      <c r="JP63" s="20">
        <v>230.37</v>
      </c>
      <c r="JQ63" s="18">
        <v>0</v>
      </c>
      <c r="JR63" s="17" t="s">
        <v>449</v>
      </c>
      <c r="JS63" s="17" t="s">
        <v>438</v>
      </c>
      <c r="JT63" s="17" t="s">
        <v>438</v>
      </c>
      <c r="JU63" s="18">
        <v>0</v>
      </c>
      <c r="JV63" s="17" t="s">
        <v>438</v>
      </c>
      <c r="JW63" s="17" t="s">
        <v>449</v>
      </c>
      <c r="JX63" s="24">
        <v>0</v>
      </c>
      <c r="JY63" s="18">
        <v>424.5</v>
      </c>
      <c r="JZ63" s="19"/>
      <c r="KA63" s="17" t="s">
        <v>449</v>
      </c>
      <c r="KB63" s="26">
        <v>0</v>
      </c>
      <c r="KC63" s="18">
        <v>424.5</v>
      </c>
      <c r="KD63" s="25">
        <v>0</v>
      </c>
      <c r="KE63" s="18">
        <v>0</v>
      </c>
      <c r="KF63" s="25">
        <v>0</v>
      </c>
      <c r="KG63" s="17" t="s">
        <v>449</v>
      </c>
      <c r="KH63" s="25">
        <v>0</v>
      </c>
      <c r="KI63" s="18">
        <v>424.5</v>
      </c>
      <c r="KJ63" s="26">
        <v>0</v>
      </c>
      <c r="KK63" s="17" t="s">
        <v>449</v>
      </c>
      <c r="KL63" s="25">
        <v>2E-3</v>
      </c>
      <c r="KM63" s="18">
        <v>0</v>
      </c>
      <c r="KN63" s="25">
        <v>2E-3</v>
      </c>
      <c r="KO63" s="18">
        <v>0</v>
      </c>
      <c r="KP63" s="25">
        <v>0</v>
      </c>
      <c r="KQ63" s="17" t="s">
        <v>438</v>
      </c>
      <c r="KR63" s="17" t="s">
        <v>876</v>
      </c>
      <c r="KS63" s="18">
        <v>0</v>
      </c>
      <c r="KT63" s="17" t="s">
        <v>877</v>
      </c>
      <c r="KU63" s="17" t="s">
        <v>438</v>
      </c>
      <c r="KV63" s="17" t="s">
        <v>438</v>
      </c>
      <c r="KW63" s="18">
        <v>0</v>
      </c>
      <c r="KX63" s="17" t="s">
        <v>438</v>
      </c>
      <c r="KY63" s="18">
        <v>0</v>
      </c>
      <c r="KZ63" s="17" t="s">
        <v>438</v>
      </c>
      <c r="LA63" s="17" t="s">
        <v>438</v>
      </c>
      <c r="LB63" s="17" t="s">
        <v>438</v>
      </c>
      <c r="LC63" s="18">
        <v>0</v>
      </c>
      <c r="LD63" s="17" t="s">
        <v>438</v>
      </c>
      <c r="LE63" s="17" t="s">
        <v>438</v>
      </c>
      <c r="LF63" s="17" t="s">
        <v>438</v>
      </c>
      <c r="LG63" s="18">
        <v>0</v>
      </c>
      <c r="LH63" s="17" t="s">
        <v>438</v>
      </c>
      <c r="LI63" s="18">
        <v>0</v>
      </c>
      <c r="LJ63" s="17" t="s">
        <v>438</v>
      </c>
      <c r="LK63" s="17" t="s">
        <v>438</v>
      </c>
      <c r="LL63" s="17" t="s">
        <v>438</v>
      </c>
      <c r="LM63" s="18">
        <v>0</v>
      </c>
      <c r="LN63" s="17" t="s">
        <v>438</v>
      </c>
      <c r="LO63" s="17" t="s">
        <v>438</v>
      </c>
      <c r="LP63" s="17" t="s">
        <v>438</v>
      </c>
      <c r="LQ63" s="18">
        <v>0</v>
      </c>
      <c r="LR63" s="18">
        <v>0</v>
      </c>
      <c r="LS63" s="17" t="s">
        <v>438</v>
      </c>
      <c r="LT63" s="20">
        <v>0</v>
      </c>
      <c r="LU63" s="18">
        <v>0</v>
      </c>
      <c r="LV63" s="18">
        <v>0</v>
      </c>
      <c r="LW63" s="17" t="s">
        <v>449</v>
      </c>
      <c r="LX63" s="17" t="s">
        <v>438</v>
      </c>
      <c r="LY63" s="18">
        <v>0</v>
      </c>
      <c r="LZ63" s="19">
        <v>44834</v>
      </c>
      <c r="MA63" s="17" t="s">
        <v>449</v>
      </c>
      <c r="MB63" s="17" t="s">
        <v>438</v>
      </c>
      <c r="MC63" s="18">
        <v>0</v>
      </c>
      <c r="MD63" s="19"/>
      <c r="ME63" s="17" t="s">
        <v>449</v>
      </c>
      <c r="MF63" s="23">
        <v>0</v>
      </c>
      <c r="MG63" s="18">
        <v>0</v>
      </c>
      <c r="MH63" s="17" t="s">
        <v>438</v>
      </c>
      <c r="MI63" s="17" t="s">
        <v>449</v>
      </c>
      <c r="MJ63" s="17" t="s">
        <v>438</v>
      </c>
      <c r="MK63" s="18">
        <v>0</v>
      </c>
      <c r="ML63" s="17" t="s">
        <v>438</v>
      </c>
      <c r="MM63" s="18">
        <v>0</v>
      </c>
      <c r="MN63" s="17" t="s">
        <v>1065</v>
      </c>
      <c r="MO63" s="17" t="s">
        <v>449</v>
      </c>
      <c r="MP63" s="17" t="s">
        <v>438</v>
      </c>
      <c r="MQ63" s="18">
        <v>0</v>
      </c>
      <c r="MR63" s="17" t="s">
        <v>438</v>
      </c>
      <c r="MS63" s="17" t="s">
        <v>449</v>
      </c>
      <c r="MT63" s="17" t="s">
        <v>438</v>
      </c>
      <c r="MU63" s="18">
        <v>0</v>
      </c>
      <c r="MV63" s="17" t="s">
        <v>438</v>
      </c>
      <c r="MW63" s="18">
        <v>0</v>
      </c>
      <c r="MX63" s="17" t="s">
        <v>438</v>
      </c>
      <c r="MY63" s="17" t="s">
        <v>438</v>
      </c>
      <c r="MZ63" s="18">
        <v>0</v>
      </c>
      <c r="NA63" s="17" t="s">
        <v>472</v>
      </c>
      <c r="NB63" s="17" t="s">
        <v>438</v>
      </c>
      <c r="NC63" s="18">
        <v>424.5</v>
      </c>
      <c r="ND63" s="18">
        <v>0</v>
      </c>
      <c r="NE63" s="18">
        <v>424.5</v>
      </c>
      <c r="NF63" s="17" t="s">
        <v>438</v>
      </c>
      <c r="NG63" s="18">
        <v>424.5</v>
      </c>
      <c r="NH63" s="18">
        <v>0</v>
      </c>
      <c r="NI63" s="18">
        <v>0</v>
      </c>
      <c r="NJ63" s="17" t="s">
        <v>438</v>
      </c>
      <c r="NK63" s="18">
        <v>-36.24</v>
      </c>
      <c r="NL63" s="18">
        <v>0</v>
      </c>
      <c r="NM63" s="18">
        <v>-36.24</v>
      </c>
      <c r="NN63" s="17" t="s">
        <v>438</v>
      </c>
      <c r="NO63" s="17" t="s">
        <v>473</v>
      </c>
      <c r="NP63" s="18">
        <v>0</v>
      </c>
      <c r="NQ63" s="20">
        <v>0</v>
      </c>
      <c r="NR63" s="17" t="s">
        <v>438</v>
      </c>
      <c r="NS63" s="20">
        <v>0</v>
      </c>
      <c r="NT63" s="18">
        <v>0</v>
      </c>
      <c r="NU63" s="18">
        <v>0</v>
      </c>
      <c r="NV63" s="17" t="s">
        <v>438</v>
      </c>
      <c r="NW63" s="18">
        <v>0</v>
      </c>
      <c r="NX63" s="18">
        <v>0</v>
      </c>
      <c r="NY63" s="17" t="s">
        <v>438</v>
      </c>
      <c r="NZ63" s="17" t="s">
        <v>438</v>
      </c>
      <c r="OA63" s="18">
        <v>424.5</v>
      </c>
      <c r="OB63" s="18">
        <v>0</v>
      </c>
      <c r="OC63" s="17" t="s">
        <v>438</v>
      </c>
      <c r="OD63" s="17" t="s">
        <v>438</v>
      </c>
      <c r="OE63" s="17" t="s">
        <v>438</v>
      </c>
      <c r="OF63" s="18">
        <v>0</v>
      </c>
      <c r="OG63" s="17" t="s">
        <v>438</v>
      </c>
      <c r="OH63" s="17" t="s">
        <v>438</v>
      </c>
      <c r="OI63" s="17" t="s">
        <v>438</v>
      </c>
      <c r="OJ63" s="18">
        <v>0</v>
      </c>
      <c r="OK63" s="17" t="s">
        <v>438</v>
      </c>
      <c r="OL63" s="17" t="s">
        <v>438</v>
      </c>
      <c r="OM63" s="17" t="s">
        <v>438</v>
      </c>
      <c r="ON63" s="18">
        <v>0</v>
      </c>
      <c r="OO63" s="17" t="s">
        <v>438</v>
      </c>
      <c r="OP63" s="17" t="s">
        <v>438</v>
      </c>
      <c r="OQ63" s="17" t="s">
        <v>666</v>
      </c>
      <c r="OR63" s="18">
        <v>0</v>
      </c>
      <c r="OS63" s="17" t="s">
        <v>438</v>
      </c>
      <c r="OT63" s="17" t="s">
        <v>438</v>
      </c>
      <c r="OU63" s="17" t="s">
        <v>438</v>
      </c>
      <c r="OV63" s="18">
        <v>0</v>
      </c>
      <c r="OW63" s="17" t="s">
        <v>438</v>
      </c>
      <c r="OX63" s="17" t="s">
        <v>438</v>
      </c>
      <c r="OY63" s="17" t="s">
        <v>427</v>
      </c>
      <c r="OZ63" s="18">
        <v>0</v>
      </c>
      <c r="PA63" s="18">
        <v>0</v>
      </c>
      <c r="PB63" s="18">
        <v>0</v>
      </c>
      <c r="PC63" s="21">
        <v>1</v>
      </c>
      <c r="PD63" s="17" t="s">
        <v>438</v>
      </c>
      <c r="PE63" s="17" t="s">
        <v>438</v>
      </c>
      <c r="PF63" s="17" t="s">
        <v>1066</v>
      </c>
      <c r="PG63" s="17" t="s">
        <v>1067</v>
      </c>
      <c r="PH63" s="17" t="s">
        <v>477</v>
      </c>
      <c r="PI63" s="17" t="s">
        <v>478</v>
      </c>
      <c r="PJ63" s="17" t="s">
        <v>436</v>
      </c>
      <c r="PK63" s="17" t="s">
        <v>437</v>
      </c>
      <c r="PL63" s="17" t="s">
        <v>878</v>
      </c>
      <c r="PM63" s="17" t="s">
        <v>879</v>
      </c>
      <c r="PN63" s="17" t="s">
        <v>676</v>
      </c>
      <c r="PO63" s="17" t="s">
        <v>482</v>
      </c>
      <c r="PP63" s="17" t="s">
        <v>874</v>
      </c>
      <c r="PQ63" s="17" t="s">
        <v>438</v>
      </c>
      <c r="PR63" s="19"/>
      <c r="PS63" s="19"/>
      <c r="PT63" s="17" t="s">
        <v>483</v>
      </c>
      <c r="PU63" s="17" t="s">
        <v>484</v>
      </c>
      <c r="PV63" s="20">
        <v>212.25</v>
      </c>
      <c r="PW63" s="18">
        <v>424.5</v>
      </c>
      <c r="PX63" s="17" t="s">
        <v>449</v>
      </c>
      <c r="PY63" s="17" t="s">
        <v>449</v>
      </c>
      <c r="PZ63" s="18">
        <v>424.5</v>
      </c>
      <c r="QA63" s="17" t="s">
        <v>449</v>
      </c>
      <c r="QB63" s="20">
        <v>230.37</v>
      </c>
      <c r="QC63" s="17" t="s">
        <v>449</v>
      </c>
      <c r="QD63" s="20">
        <v>212.25</v>
      </c>
      <c r="QE63" s="17" t="s">
        <v>449</v>
      </c>
      <c r="QF63" s="17" t="s">
        <v>485</v>
      </c>
      <c r="QG63" s="20">
        <v>230.37</v>
      </c>
      <c r="QH63" s="17" t="s">
        <v>449</v>
      </c>
      <c r="QI63" s="20">
        <v>212.25</v>
      </c>
      <c r="QJ63" s="17" t="s">
        <v>449</v>
      </c>
      <c r="QK63" s="17" t="s">
        <v>486</v>
      </c>
      <c r="QL63" s="17" t="s">
        <v>438</v>
      </c>
      <c r="QM63" s="17" t="s">
        <v>438</v>
      </c>
      <c r="QN63" s="17" t="s">
        <v>438</v>
      </c>
      <c r="QO63" s="17" t="s">
        <v>487</v>
      </c>
      <c r="QP63" s="17" t="s">
        <v>438</v>
      </c>
      <c r="QQ63" s="17" t="s">
        <v>488</v>
      </c>
      <c r="QR63" s="17" t="s">
        <v>438</v>
      </c>
      <c r="QS63" s="17" t="s">
        <v>438</v>
      </c>
      <c r="QT63" s="17" t="s">
        <v>489</v>
      </c>
      <c r="QU63" s="17" t="s">
        <v>490</v>
      </c>
      <c r="QV63" s="17" t="s">
        <v>844</v>
      </c>
      <c r="QW63" s="17" t="s">
        <v>491</v>
      </c>
      <c r="QX63" s="17" t="s">
        <v>880</v>
      </c>
      <c r="QY63" s="17" t="s">
        <v>438</v>
      </c>
      <c r="QZ63" s="17" t="s">
        <v>438</v>
      </c>
      <c r="RA63" s="17" t="s">
        <v>449</v>
      </c>
      <c r="RB63" s="17" t="s">
        <v>449</v>
      </c>
    </row>
    <row r="64" spans="1:470" outlineLevel="2" x14ac:dyDescent="0.25">
      <c r="A64" s="17" t="s">
        <v>425</v>
      </c>
      <c r="B64" s="17" t="s">
        <v>904</v>
      </c>
      <c r="C64" s="17" t="s">
        <v>427</v>
      </c>
      <c r="D64" s="17" t="s">
        <v>428</v>
      </c>
      <c r="E64" s="17" t="s">
        <v>905</v>
      </c>
      <c r="F64" s="17" t="s">
        <v>906</v>
      </c>
      <c r="G64" s="17">
        <v>9102</v>
      </c>
      <c r="H64" s="18">
        <v>0</v>
      </c>
      <c r="I64" s="19">
        <v>44834</v>
      </c>
      <c r="J64" s="20">
        <v>1</v>
      </c>
      <c r="K64" s="18">
        <v>2692.71</v>
      </c>
      <c r="L64" s="18">
        <v>2692.71</v>
      </c>
      <c r="M64" s="18">
        <v>2549.1999999999998</v>
      </c>
      <c r="N64" s="18">
        <v>2549.1999999999998</v>
      </c>
      <c r="O64" s="18">
        <v>2549.1999999999998</v>
      </c>
      <c r="P64" s="18">
        <v>2549.1999999999998</v>
      </c>
      <c r="Q64" s="18">
        <v>0</v>
      </c>
      <c r="R64" s="18">
        <v>-143.51</v>
      </c>
      <c r="S64" s="18">
        <v>0</v>
      </c>
      <c r="T64" s="17" t="s">
        <v>431</v>
      </c>
      <c r="U64" s="17" t="s">
        <v>1058</v>
      </c>
      <c r="V64" s="17" t="s">
        <v>907</v>
      </c>
      <c r="W64" s="17" t="s">
        <v>908</v>
      </c>
      <c r="X64" s="17" t="s">
        <v>435</v>
      </c>
      <c r="Y64" s="17" t="s">
        <v>436</v>
      </c>
      <c r="Z64" s="17" t="s">
        <v>437</v>
      </c>
      <c r="AA64" s="17" t="s">
        <v>431</v>
      </c>
      <c r="AB64" s="17" t="s">
        <v>438</v>
      </c>
      <c r="AC64" s="17" t="s">
        <v>438</v>
      </c>
      <c r="AD64" s="17" t="s">
        <v>438</v>
      </c>
      <c r="AE64" s="17" t="s">
        <v>438</v>
      </c>
      <c r="AF64" s="17" t="s">
        <v>439</v>
      </c>
      <c r="AG64" s="17" t="s">
        <v>438</v>
      </c>
      <c r="AH64" s="17" t="s">
        <v>438</v>
      </c>
      <c r="AI64" s="17" t="s">
        <v>440</v>
      </c>
      <c r="AJ64" s="17" t="s">
        <v>441</v>
      </c>
      <c r="AK64" s="17" t="s">
        <v>442</v>
      </c>
      <c r="AL64" s="18">
        <v>0</v>
      </c>
      <c r="AM64" s="17" t="s">
        <v>438</v>
      </c>
      <c r="AN64" s="21">
        <v>0</v>
      </c>
      <c r="AO64" s="17" t="s">
        <v>438</v>
      </c>
      <c r="AP64" s="21">
        <v>0</v>
      </c>
      <c r="AQ64" s="17" t="s">
        <v>438</v>
      </c>
      <c r="AR64" s="22" t="s">
        <v>443</v>
      </c>
      <c r="AS64" s="17" t="s">
        <v>438</v>
      </c>
      <c r="AT64" s="17" t="s">
        <v>438</v>
      </c>
      <c r="AU64" s="17" t="s">
        <v>438</v>
      </c>
      <c r="AV64" s="17" t="s">
        <v>438</v>
      </c>
      <c r="AW64" s="17" t="s">
        <v>438</v>
      </c>
      <c r="AX64" s="17" t="s">
        <v>909</v>
      </c>
      <c r="AY64" s="17" t="s">
        <v>437</v>
      </c>
      <c r="AZ64" s="17" t="s">
        <v>445</v>
      </c>
      <c r="BA64" s="18">
        <v>0</v>
      </c>
      <c r="BB64" s="21">
        <v>0</v>
      </c>
      <c r="BC64" s="21">
        <v>0</v>
      </c>
      <c r="BD64" s="17" t="s">
        <v>438</v>
      </c>
      <c r="BE64" s="21">
        <v>0</v>
      </c>
      <c r="BF64" s="17" t="s">
        <v>1059</v>
      </c>
      <c r="BG64" s="20">
        <v>0</v>
      </c>
      <c r="BH64" s="20">
        <v>0</v>
      </c>
      <c r="BI64" s="18">
        <v>-5.63</v>
      </c>
      <c r="BJ64" s="17" t="s">
        <v>447</v>
      </c>
      <c r="BK64" s="17" t="s">
        <v>438</v>
      </c>
      <c r="BL64" s="19"/>
      <c r="BM64" s="17" t="s">
        <v>448</v>
      </c>
      <c r="BN64" s="23">
        <v>0</v>
      </c>
      <c r="BO64" s="17" t="s">
        <v>438</v>
      </c>
      <c r="BP64" s="17" t="s">
        <v>438</v>
      </c>
      <c r="BQ64" s="17" t="s">
        <v>438</v>
      </c>
      <c r="BR64" s="17" t="s">
        <v>436</v>
      </c>
      <c r="BS64" s="19"/>
      <c r="BT64" s="19"/>
      <c r="BU64" s="17" t="s">
        <v>438</v>
      </c>
      <c r="BV64" s="19"/>
      <c r="BW64" s="17" t="s">
        <v>438</v>
      </c>
      <c r="BX64" s="17" t="s">
        <v>438</v>
      </c>
      <c r="BY64" s="17" t="s">
        <v>438</v>
      </c>
      <c r="BZ64" s="17" t="s">
        <v>438</v>
      </c>
      <c r="CA64" s="17" t="s">
        <v>438</v>
      </c>
      <c r="CB64" s="17" t="s">
        <v>438</v>
      </c>
      <c r="CC64" s="17" t="s">
        <v>437</v>
      </c>
      <c r="CD64" s="17" t="s">
        <v>438</v>
      </c>
      <c r="CE64" s="17" t="s">
        <v>438</v>
      </c>
      <c r="CF64" s="18">
        <v>72764.800000000003</v>
      </c>
      <c r="CG64" s="18">
        <v>0</v>
      </c>
      <c r="CH64" s="18">
        <v>0</v>
      </c>
      <c r="CI64" s="17" t="s">
        <v>438</v>
      </c>
      <c r="CJ64" s="17" t="s">
        <v>436</v>
      </c>
      <c r="CK64" s="17" t="s">
        <v>438</v>
      </c>
      <c r="CL64" s="18">
        <v>2692.71</v>
      </c>
      <c r="CM64" s="17" t="s">
        <v>438</v>
      </c>
      <c r="CN64" s="18">
        <v>0</v>
      </c>
      <c r="CO64" s="18">
        <v>0</v>
      </c>
      <c r="CP64" s="17" t="s">
        <v>449</v>
      </c>
      <c r="CQ64" s="20">
        <v>0</v>
      </c>
      <c r="CR64" s="18">
        <v>2692.71</v>
      </c>
      <c r="CS64" s="18">
        <v>0</v>
      </c>
      <c r="CT64" s="17" t="s">
        <v>449</v>
      </c>
      <c r="CU64" s="17" t="s">
        <v>438</v>
      </c>
      <c r="CV64" s="18">
        <v>0</v>
      </c>
      <c r="CW64" s="17" t="s">
        <v>438</v>
      </c>
      <c r="CX64" s="18">
        <v>0</v>
      </c>
      <c r="CY64" s="17" t="s">
        <v>438</v>
      </c>
      <c r="CZ64" s="17" t="s">
        <v>449</v>
      </c>
      <c r="DA64" s="17" t="s">
        <v>438</v>
      </c>
      <c r="DB64" s="18">
        <v>0</v>
      </c>
      <c r="DC64" s="18">
        <v>2</v>
      </c>
      <c r="DD64" s="17" t="s">
        <v>449</v>
      </c>
      <c r="DE64" s="17" t="s">
        <v>450</v>
      </c>
      <c r="DF64" s="19">
        <v>44817</v>
      </c>
      <c r="DG64" s="18">
        <v>2692.71</v>
      </c>
      <c r="DH64" s="19"/>
      <c r="DI64" s="18">
        <v>0</v>
      </c>
      <c r="DJ64" s="17" t="s">
        <v>447</v>
      </c>
      <c r="DK64" s="17" t="s">
        <v>449</v>
      </c>
      <c r="DL64" s="17" t="s">
        <v>451</v>
      </c>
      <c r="DM64" s="18">
        <v>2692.71</v>
      </c>
      <c r="DN64" s="17" t="s">
        <v>449</v>
      </c>
      <c r="DO64" s="17" t="s">
        <v>438</v>
      </c>
      <c r="DP64" s="18">
        <v>0</v>
      </c>
      <c r="DQ64" s="19"/>
      <c r="DR64" s="18">
        <v>0</v>
      </c>
      <c r="DS64" s="17" t="s">
        <v>452</v>
      </c>
      <c r="DT64" s="17" t="s">
        <v>449</v>
      </c>
      <c r="DU64" s="17" t="s">
        <v>453</v>
      </c>
      <c r="DV64" s="18">
        <v>0</v>
      </c>
      <c r="DW64" s="17" t="s">
        <v>454</v>
      </c>
      <c r="DX64" s="17" t="s">
        <v>449</v>
      </c>
      <c r="DY64" s="17" t="s">
        <v>455</v>
      </c>
      <c r="DZ64" s="18">
        <v>0</v>
      </c>
      <c r="EA64" s="17" t="s">
        <v>456</v>
      </c>
      <c r="EB64" s="18">
        <v>0</v>
      </c>
      <c r="EC64" s="17" t="s">
        <v>438</v>
      </c>
      <c r="ED64" s="18">
        <v>0</v>
      </c>
      <c r="EE64" s="17" t="s">
        <v>438</v>
      </c>
      <c r="EF64" s="17" t="s">
        <v>449</v>
      </c>
      <c r="EG64" s="19">
        <v>44816</v>
      </c>
      <c r="EH64" s="18">
        <v>0</v>
      </c>
      <c r="EI64" s="17" t="s">
        <v>438</v>
      </c>
      <c r="EJ64" s="17" t="s">
        <v>449</v>
      </c>
      <c r="EK64" s="17" t="s">
        <v>457</v>
      </c>
      <c r="EL64" s="18">
        <v>0</v>
      </c>
      <c r="EM64" s="24">
        <v>0</v>
      </c>
      <c r="EN64" s="18">
        <v>0</v>
      </c>
      <c r="EO64" s="17" t="s">
        <v>1060</v>
      </c>
      <c r="EP64" s="17" t="s">
        <v>449</v>
      </c>
      <c r="EQ64" s="20">
        <v>3.503342</v>
      </c>
      <c r="ER64" s="18">
        <v>0</v>
      </c>
      <c r="ES64" s="20">
        <v>0</v>
      </c>
      <c r="ET64" s="17" t="s">
        <v>449</v>
      </c>
      <c r="EU64" s="18">
        <v>0</v>
      </c>
      <c r="EV64" s="18">
        <v>0</v>
      </c>
      <c r="EW64" s="20">
        <v>3.503342</v>
      </c>
      <c r="EX64" s="18">
        <v>0</v>
      </c>
      <c r="EY64" s="18">
        <v>159389135.09</v>
      </c>
      <c r="EZ64" s="17" t="s">
        <v>438</v>
      </c>
      <c r="FA64" s="18">
        <v>0</v>
      </c>
      <c r="FB64" s="18">
        <v>0</v>
      </c>
      <c r="FC64" s="17" t="s">
        <v>436</v>
      </c>
      <c r="FD64" s="17" t="s">
        <v>438</v>
      </c>
      <c r="FE64" s="17" t="s">
        <v>1061</v>
      </c>
      <c r="FF64" s="18">
        <v>0</v>
      </c>
      <c r="FG64" s="17" t="s">
        <v>1061</v>
      </c>
      <c r="FH64" s="17" t="s">
        <v>1062</v>
      </c>
      <c r="FI64" s="18">
        <v>0</v>
      </c>
      <c r="FJ64" s="17" t="s">
        <v>461</v>
      </c>
      <c r="FK64" s="17" t="s">
        <v>449</v>
      </c>
      <c r="FL64" s="19"/>
      <c r="FM64" s="18">
        <v>2692.71</v>
      </c>
      <c r="FN64" s="19"/>
      <c r="FO64" s="17" t="s">
        <v>449</v>
      </c>
      <c r="FP64" s="17" t="s">
        <v>428</v>
      </c>
      <c r="FQ64" s="18">
        <v>0</v>
      </c>
      <c r="FR64" s="17" t="s">
        <v>457</v>
      </c>
      <c r="FS64" s="18">
        <v>0</v>
      </c>
      <c r="FT64" s="17" t="s">
        <v>457</v>
      </c>
      <c r="FU64" s="17" t="s">
        <v>449</v>
      </c>
      <c r="FV64" s="24">
        <v>0</v>
      </c>
      <c r="FW64" s="18">
        <v>0</v>
      </c>
      <c r="FX64" s="24">
        <v>0</v>
      </c>
      <c r="FY64" s="17" t="s">
        <v>438</v>
      </c>
      <c r="FZ64" s="18">
        <v>0</v>
      </c>
      <c r="GA64" s="19"/>
      <c r="GB64" s="18">
        <v>0</v>
      </c>
      <c r="GC64" s="17" t="s">
        <v>438</v>
      </c>
      <c r="GD64" s="18">
        <v>0</v>
      </c>
      <c r="GE64" s="17" t="s">
        <v>438</v>
      </c>
      <c r="GF64" s="18">
        <v>0</v>
      </c>
      <c r="GG64" s="17" t="s">
        <v>438</v>
      </c>
      <c r="GH64" s="18">
        <v>0</v>
      </c>
      <c r="GI64" s="17" t="s">
        <v>438</v>
      </c>
      <c r="GJ64" s="18">
        <v>0</v>
      </c>
      <c r="GK64" s="18">
        <v>0</v>
      </c>
      <c r="GL64" s="18">
        <v>-143.51</v>
      </c>
      <c r="GM64" s="18">
        <v>0</v>
      </c>
      <c r="GN64" s="18">
        <v>0</v>
      </c>
      <c r="GO64" s="25">
        <v>0</v>
      </c>
      <c r="GP64" s="17" t="s">
        <v>449</v>
      </c>
      <c r="GQ64" s="25">
        <v>0</v>
      </c>
      <c r="GR64" s="18">
        <v>0</v>
      </c>
      <c r="GS64" s="20">
        <v>0</v>
      </c>
      <c r="GT64" s="18">
        <v>143.51</v>
      </c>
      <c r="GU64" s="20">
        <v>0</v>
      </c>
      <c r="GV64" s="18">
        <v>-143.51</v>
      </c>
      <c r="GW64" s="17" t="s">
        <v>605</v>
      </c>
      <c r="GX64" s="17" t="s">
        <v>449</v>
      </c>
      <c r="GY64" s="17" t="s">
        <v>606</v>
      </c>
      <c r="GZ64" s="18">
        <v>0</v>
      </c>
      <c r="HA64" s="17" t="s">
        <v>438</v>
      </c>
      <c r="HB64" s="18">
        <v>143.51</v>
      </c>
      <c r="HC64" s="17" t="s">
        <v>438</v>
      </c>
      <c r="HD64" s="18">
        <v>0</v>
      </c>
      <c r="HE64" s="17" t="s">
        <v>438</v>
      </c>
      <c r="HF64" s="17" t="s">
        <v>449</v>
      </c>
      <c r="HG64" s="17" t="s">
        <v>464</v>
      </c>
      <c r="HH64" s="18">
        <v>0</v>
      </c>
      <c r="HI64" s="17" t="s">
        <v>438</v>
      </c>
      <c r="HJ64" s="18">
        <v>0</v>
      </c>
      <c r="HK64" s="17" t="s">
        <v>465</v>
      </c>
      <c r="HL64" s="18">
        <v>0</v>
      </c>
      <c r="HM64" s="20">
        <v>0</v>
      </c>
      <c r="HN64" s="17" t="s">
        <v>449</v>
      </c>
      <c r="HO64" s="17" t="s">
        <v>438</v>
      </c>
      <c r="HP64" s="18">
        <v>0</v>
      </c>
      <c r="HQ64" s="17" t="s">
        <v>438</v>
      </c>
      <c r="HR64" s="18">
        <v>0</v>
      </c>
      <c r="HS64" s="17" t="s">
        <v>438</v>
      </c>
      <c r="HT64" s="18">
        <v>0</v>
      </c>
      <c r="HU64" s="17" t="s">
        <v>438</v>
      </c>
      <c r="HV64" s="17" t="s">
        <v>449</v>
      </c>
      <c r="HW64" s="17" t="s">
        <v>438</v>
      </c>
      <c r="HX64" s="18">
        <v>0</v>
      </c>
      <c r="HY64" s="20">
        <v>0</v>
      </c>
      <c r="HZ64" s="18">
        <v>0</v>
      </c>
      <c r="IA64" s="20">
        <v>0</v>
      </c>
      <c r="IB64" s="18">
        <v>0</v>
      </c>
      <c r="IC64" s="17" t="s">
        <v>1063</v>
      </c>
      <c r="ID64" s="18">
        <v>0</v>
      </c>
      <c r="IE64" s="20">
        <v>0</v>
      </c>
      <c r="IF64" s="17" t="s">
        <v>449</v>
      </c>
      <c r="IG64" s="24">
        <v>0</v>
      </c>
      <c r="IH64" s="18">
        <v>0</v>
      </c>
      <c r="II64" s="17" t="s">
        <v>438</v>
      </c>
      <c r="IJ64" s="18">
        <v>0</v>
      </c>
      <c r="IK64" s="17" t="s">
        <v>438</v>
      </c>
      <c r="IL64" s="18">
        <v>0</v>
      </c>
      <c r="IM64" s="17" t="s">
        <v>438</v>
      </c>
      <c r="IN64" s="17" t="s">
        <v>449</v>
      </c>
      <c r="IO64" s="17" t="s">
        <v>438</v>
      </c>
      <c r="IP64" s="18">
        <v>0</v>
      </c>
      <c r="IQ64" s="17" t="s">
        <v>438</v>
      </c>
      <c r="IR64" s="18">
        <v>0</v>
      </c>
      <c r="IS64" s="17" t="s">
        <v>438</v>
      </c>
      <c r="IT64" s="18">
        <v>0</v>
      </c>
      <c r="IU64" s="17" t="s">
        <v>438</v>
      </c>
      <c r="IV64" s="17" t="s">
        <v>449</v>
      </c>
      <c r="IW64" s="17" t="s">
        <v>438</v>
      </c>
      <c r="IX64" s="18">
        <v>0</v>
      </c>
      <c r="IY64" s="17" t="s">
        <v>438</v>
      </c>
      <c r="IZ64" s="18">
        <v>0</v>
      </c>
      <c r="JA64" s="17" t="s">
        <v>1064</v>
      </c>
      <c r="JB64" s="18">
        <v>0</v>
      </c>
      <c r="JC64" s="17" t="s">
        <v>468</v>
      </c>
      <c r="JD64" s="17" t="s">
        <v>449</v>
      </c>
      <c r="JE64" s="18">
        <v>0</v>
      </c>
      <c r="JF64" s="19"/>
      <c r="JG64" s="17" t="s">
        <v>449</v>
      </c>
      <c r="JH64" s="19"/>
      <c r="JI64" s="18">
        <v>0</v>
      </c>
      <c r="JJ64" s="17" t="s">
        <v>438</v>
      </c>
      <c r="JK64" s="17" t="s">
        <v>449</v>
      </c>
      <c r="JL64" s="17" t="s">
        <v>438</v>
      </c>
      <c r="JM64" s="18">
        <v>0</v>
      </c>
      <c r="JN64" s="26">
        <v>0</v>
      </c>
      <c r="JO64" s="17" t="s">
        <v>449</v>
      </c>
      <c r="JP64" s="20">
        <v>2692.71</v>
      </c>
      <c r="JQ64" s="18">
        <v>0</v>
      </c>
      <c r="JR64" s="17" t="s">
        <v>449</v>
      </c>
      <c r="JS64" s="17" t="s">
        <v>438</v>
      </c>
      <c r="JT64" s="17" t="s">
        <v>438</v>
      </c>
      <c r="JU64" s="18">
        <v>0</v>
      </c>
      <c r="JV64" s="17" t="s">
        <v>438</v>
      </c>
      <c r="JW64" s="17" t="s">
        <v>449</v>
      </c>
      <c r="JX64" s="24">
        <v>0</v>
      </c>
      <c r="JY64" s="18">
        <v>2549.1999999999998</v>
      </c>
      <c r="JZ64" s="19"/>
      <c r="KA64" s="17" t="s">
        <v>449</v>
      </c>
      <c r="KB64" s="26">
        <v>0</v>
      </c>
      <c r="KC64" s="18">
        <v>2549.1999999999998</v>
      </c>
      <c r="KD64" s="25">
        <v>0</v>
      </c>
      <c r="KE64" s="18">
        <v>0</v>
      </c>
      <c r="KF64" s="25">
        <v>0</v>
      </c>
      <c r="KG64" s="17" t="s">
        <v>449</v>
      </c>
      <c r="KH64" s="25">
        <v>0</v>
      </c>
      <c r="KI64" s="18">
        <v>2549.1999999999998</v>
      </c>
      <c r="KJ64" s="26">
        <v>0</v>
      </c>
      <c r="KK64" s="17" t="s">
        <v>449</v>
      </c>
      <c r="KL64" s="25">
        <v>2E-3</v>
      </c>
      <c r="KM64" s="18">
        <v>0</v>
      </c>
      <c r="KN64" s="25">
        <v>2E-3</v>
      </c>
      <c r="KO64" s="18">
        <v>0</v>
      </c>
      <c r="KP64" s="25">
        <v>0</v>
      </c>
      <c r="KQ64" s="17" t="s">
        <v>438</v>
      </c>
      <c r="KR64" s="17" t="s">
        <v>910</v>
      </c>
      <c r="KS64" s="18">
        <v>0</v>
      </c>
      <c r="KT64" s="17" t="s">
        <v>911</v>
      </c>
      <c r="KU64" s="17" t="s">
        <v>438</v>
      </c>
      <c r="KV64" s="17" t="s">
        <v>438</v>
      </c>
      <c r="KW64" s="18">
        <v>0</v>
      </c>
      <c r="KX64" s="17" t="s">
        <v>438</v>
      </c>
      <c r="KY64" s="18">
        <v>0</v>
      </c>
      <c r="KZ64" s="17" t="s">
        <v>438</v>
      </c>
      <c r="LA64" s="17" t="s">
        <v>438</v>
      </c>
      <c r="LB64" s="17" t="s">
        <v>438</v>
      </c>
      <c r="LC64" s="18">
        <v>0</v>
      </c>
      <c r="LD64" s="17" t="s">
        <v>438</v>
      </c>
      <c r="LE64" s="17" t="s">
        <v>438</v>
      </c>
      <c r="LF64" s="17" t="s">
        <v>438</v>
      </c>
      <c r="LG64" s="18">
        <v>0</v>
      </c>
      <c r="LH64" s="17" t="s">
        <v>438</v>
      </c>
      <c r="LI64" s="18">
        <v>0</v>
      </c>
      <c r="LJ64" s="17" t="s">
        <v>438</v>
      </c>
      <c r="LK64" s="17" t="s">
        <v>438</v>
      </c>
      <c r="LL64" s="17" t="s">
        <v>438</v>
      </c>
      <c r="LM64" s="18">
        <v>0</v>
      </c>
      <c r="LN64" s="17" t="s">
        <v>438</v>
      </c>
      <c r="LO64" s="17" t="s">
        <v>438</v>
      </c>
      <c r="LP64" s="17" t="s">
        <v>438</v>
      </c>
      <c r="LQ64" s="18">
        <v>0</v>
      </c>
      <c r="LR64" s="18">
        <v>0</v>
      </c>
      <c r="LS64" s="17" t="s">
        <v>438</v>
      </c>
      <c r="LT64" s="20">
        <v>0</v>
      </c>
      <c r="LU64" s="18">
        <v>0</v>
      </c>
      <c r="LV64" s="18">
        <v>0</v>
      </c>
      <c r="LW64" s="17" t="s">
        <v>449</v>
      </c>
      <c r="LX64" s="17" t="s">
        <v>438</v>
      </c>
      <c r="LY64" s="18">
        <v>0</v>
      </c>
      <c r="LZ64" s="19">
        <v>44834</v>
      </c>
      <c r="MA64" s="17" t="s">
        <v>449</v>
      </c>
      <c r="MB64" s="17" t="s">
        <v>438</v>
      </c>
      <c r="MC64" s="18">
        <v>0</v>
      </c>
      <c r="MD64" s="19"/>
      <c r="ME64" s="17" t="s">
        <v>449</v>
      </c>
      <c r="MF64" s="23">
        <v>0</v>
      </c>
      <c r="MG64" s="18">
        <v>0</v>
      </c>
      <c r="MH64" s="17" t="s">
        <v>438</v>
      </c>
      <c r="MI64" s="17" t="s">
        <v>449</v>
      </c>
      <c r="MJ64" s="17" t="s">
        <v>438</v>
      </c>
      <c r="MK64" s="18">
        <v>0</v>
      </c>
      <c r="ML64" s="17" t="s">
        <v>438</v>
      </c>
      <c r="MM64" s="18">
        <v>0</v>
      </c>
      <c r="MN64" s="17" t="s">
        <v>1065</v>
      </c>
      <c r="MO64" s="17" t="s">
        <v>449</v>
      </c>
      <c r="MP64" s="17" t="s">
        <v>438</v>
      </c>
      <c r="MQ64" s="18">
        <v>0</v>
      </c>
      <c r="MR64" s="17" t="s">
        <v>438</v>
      </c>
      <c r="MS64" s="17" t="s">
        <v>449</v>
      </c>
      <c r="MT64" s="17" t="s">
        <v>438</v>
      </c>
      <c r="MU64" s="18">
        <v>0</v>
      </c>
      <c r="MV64" s="17" t="s">
        <v>438</v>
      </c>
      <c r="MW64" s="18">
        <v>0</v>
      </c>
      <c r="MX64" s="17" t="s">
        <v>438</v>
      </c>
      <c r="MY64" s="17" t="s">
        <v>438</v>
      </c>
      <c r="MZ64" s="18">
        <v>0</v>
      </c>
      <c r="NA64" s="17" t="s">
        <v>472</v>
      </c>
      <c r="NB64" s="17" t="s">
        <v>438</v>
      </c>
      <c r="NC64" s="18">
        <v>2549.1999999999998</v>
      </c>
      <c r="ND64" s="18">
        <v>0</v>
      </c>
      <c r="NE64" s="18">
        <v>2549.1999999999998</v>
      </c>
      <c r="NF64" s="17" t="s">
        <v>438</v>
      </c>
      <c r="NG64" s="18">
        <v>2549.1999999999998</v>
      </c>
      <c r="NH64" s="18">
        <v>0</v>
      </c>
      <c r="NI64" s="18">
        <v>0</v>
      </c>
      <c r="NJ64" s="17" t="s">
        <v>438</v>
      </c>
      <c r="NK64" s="18">
        <v>-143.51</v>
      </c>
      <c r="NL64" s="18">
        <v>0</v>
      </c>
      <c r="NM64" s="18">
        <v>-143.51</v>
      </c>
      <c r="NN64" s="17" t="s">
        <v>438</v>
      </c>
      <c r="NO64" s="17" t="s">
        <v>473</v>
      </c>
      <c r="NP64" s="18">
        <v>0</v>
      </c>
      <c r="NQ64" s="20">
        <v>0</v>
      </c>
      <c r="NR64" s="17" t="s">
        <v>438</v>
      </c>
      <c r="NS64" s="20">
        <v>0</v>
      </c>
      <c r="NT64" s="18">
        <v>0</v>
      </c>
      <c r="NU64" s="18">
        <v>0</v>
      </c>
      <c r="NV64" s="17" t="s">
        <v>438</v>
      </c>
      <c r="NW64" s="18">
        <v>0</v>
      </c>
      <c r="NX64" s="18">
        <v>0</v>
      </c>
      <c r="NY64" s="17" t="s">
        <v>438</v>
      </c>
      <c r="NZ64" s="17" t="s">
        <v>438</v>
      </c>
      <c r="OA64" s="18">
        <v>2549.1999999999998</v>
      </c>
      <c r="OB64" s="18">
        <v>0</v>
      </c>
      <c r="OC64" s="17" t="s">
        <v>438</v>
      </c>
      <c r="OD64" s="17" t="s">
        <v>438</v>
      </c>
      <c r="OE64" s="17" t="s">
        <v>438</v>
      </c>
      <c r="OF64" s="18">
        <v>0</v>
      </c>
      <c r="OG64" s="17" t="s">
        <v>438</v>
      </c>
      <c r="OH64" s="17" t="s">
        <v>438</v>
      </c>
      <c r="OI64" s="17" t="s">
        <v>438</v>
      </c>
      <c r="OJ64" s="18">
        <v>0</v>
      </c>
      <c r="OK64" s="17" t="s">
        <v>438</v>
      </c>
      <c r="OL64" s="17" t="s">
        <v>438</v>
      </c>
      <c r="OM64" s="17" t="s">
        <v>438</v>
      </c>
      <c r="ON64" s="18">
        <v>0</v>
      </c>
      <c r="OO64" s="17" t="s">
        <v>438</v>
      </c>
      <c r="OP64" s="17" t="s">
        <v>438</v>
      </c>
      <c r="OQ64" s="17" t="s">
        <v>474</v>
      </c>
      <c r="OR64" s="18">
        <v>0</v>
      </c>
      <c r="OS64" s="17" t="s">
        <v>438</v>
      </c>
      <c r="OT64" s="17" t="s">
        <v>438</v>
      </c>
      <c r="OU64" s="17" t="s">
        <v>438</v>
      </c>
      <c r="OV64" s="18">
        <v>0</v>
      </c>
      <c r="OW64" s="17" t="s">
        <v>438</v>
      </c>
      <c r="OX64" s="17" t="s">
        <v>438</v>
      </c>
      <c r="OY64" s="17" t="s">
        <v>427</v>
      </c>
      <c r="OZ64" s="18">
        <v>0</v>
      </c>
      <c r="PA64" s="18">
        <v>0</v>
      </c>
      <c r="PB64" s="18">
        <v>0</v>
      </c>
      <c r="PC64" s="21">
        <v>1</v>
      </c>
      <c r="PD64" s="17" t="s">
        <v>438</v>
      </c>
      <c r="PE64" s="17" t="s">
        <v>438</v>
      </c>
      <c r="PF64" s="17" t="s">
        <v>1066</v>
      </c>
      <c r="PG64" s="17" t="s">
        <v>1067</v>
      </c>
      <c r="PH64" s="17" t="s">
        <v>477</v>
      </c>
      <c r="PI64" s="17" t="s">
        <v>478</v>
      </c>
      <c r="PJ64" s="17" t="s">
        <v>436</v>
      </c>
      <c r="PK64" s="17" t="s">
        <v>437</v>
      </c>
      <c r="PL64" s="17" t="s">
        <v>912</v>
      </c>
      <c r="PM64" s="17" t="s">
        <v>913</v>
      </c>
      <c r="PN64" s="17" t="s">
        <v>481</v>
      </c>
      <c r="PO64" s="17" t="s">
        <v>482</v>
      </c>
      <c r="PP64" s="17" t="s">
        <v>605</v>
      </c>
      <c r="PQ64" s="17" t="s">
        <v>438</v>
      </c>
      <c r="PR64" s="19"/>
      <c r="PS64" s="19"/>
      <c r="PT64" s="17" t="s">
        <v>483</v>
      </c>
      <c r="PU64" s="17" t="s">
        <v>484</v>
      </c>
      <c r="PV64" s="20">
        <v>2549.1999999999998</v>
      </c>
      <c r="PW64" s="18">
        <v>2549.1999999999998</v>
      </c>
      <c r="PX64" s="17" t="s">
        <v>449</v>
      </c>
      <c r="PY64" s="17" t="s">
        <v>449</v>
      </c>
      <c r="PZ64" s="18">
        <v>2549.1999999999998</v>
      </c>
      <c r="QA64" s="17" t="s">
        <v>449</v>
      </c>
      <c r="QB64" s="20">
        <v>2692.71</v>
      </c>
      <c r="QC64" s="17" t="s">
        <v>449</v>
      </c>
      <c r="QD64" s="20">
        <v>2549.1999999999998</v>
      </c>
      <c r="QE64" s="17" t="s">
        <v>449</v>
      </c>
      <c r="QF64" s="17" t="s">
        <v>485</v>
      </c>
      <c r="QG64" s="20">
        <v>2692.71</v>
      </c>
      <c r="QH64" s="17" t="s">
        <v>449</v>
      </c>
      <c r="QI64" s="20">
        <v>2549.1999999999998</v>
      </c>
      <c r="QJ64" s="17" t="s">
        <v>449</v>
      </c>
      <c r="QK64" s="17" t="s">
        <v>486</v>
      </c>
      <c r="QL64" s="17" t="s">
        <v>438</v>
      </c>
      <c r="QM64" s="17" t="s">
        <v>438</v>
      </c>
      <c r="QN64" s="17" t="s">
        <v>438</v>
      </c>
      <c r="QO64" s="17" t="s">
        <v>487</v>
      </c>
      <c r="QP64" s="17" t="s">
        <v>438</v>
      </c>
      <c r="QQ64" s="17" t="s">
        <v>488</v>
      </c>
      <c r="QR64" s="17" t="s">
        <v>438</v>
      </c>
      <c r="QS64" s="17" t="s">
        <v>438</v>
      </c>
      <c r="QT64" s="17" t="s">
        <v>489</v>
      </c>
      <c r="QU64" s="17" t="s">
        <v>490</v>
      </c>
      <c r="QV64" s="17" t="s">
        <v>425</v>
      </c>
      <c r="QW64" s="17" t="s">
        <v>491</v>
      </c>
      <c r="QX64" s="17" t="s">
        <v>611</v>
      </c>
      <c r="QY64" s="17" t="s">
        <v>438</v>
      </c>
      <c r="QZ64" s="17" t="s">
        <v>438</v>
      </c>
      <c r="RA64" s="17" t="s">
        <v>449</v>
      </c>
      <c r="RB64" s="17" t="s">
        <v>449</v>
      </c>
    </row>
    <row r="65" spans="1:470" outlineLevel="2" x14ac:dyDescent="0.25">
      <c r="A65" s="17" t="s">
        <v>425</v>
      </c>
      <c r="B65" s="17" t="s">
        <v>924</v>
      </c>
      <c r="C65" s="17" t="s">
        <v>427</v>
      </c>
      <c r="D65" s="17" t="s">
        <v>428</v>
      </c>
      <c r="E65" s="17" t="s">
        <v>925</v>
      </c>
      <c r="F65" s="17" t="s">
        <v>926</v>
      </c>
      <c r="G65" s="17">
        <v>9102</v>
      </c>
      <c r="H65" s="18">
        <v>0</v>
      </c>
      <c r="I65" s="19">
        <v>44834</v>
      </c>
      <c r="J65" s="20">
        <v>1</v>
      </c>
      <c r="K65" s="18">
        <v>2473.9899999999998</v>
      </c>
      <c r="L65" s="18">
        <v>2473.9899999999998</v>
      </c>
      <c r="M65" s="18">
        <v>2344.85</v>
      </c>
      <c r="N65" s="18">
        <v>2344.85</v>
      </c>
      <c r="O65" s="18">
        <v>2344.85</v>
      </c>
      <c r="P65" s="18">
        <v>2344.85</v>
      </c>
      <c r="Q65" s="18">
        <v>0</v>
      </c>
      <c r="R65" s="18">
        <v>-129.13999999999999</v>
      </c>
      <c r="S65" s="18">
        <v>0</v>
      </c>
      <c r="T65" s="17" t="s">
        <v>431</v>
      </c>
      <c r="U65" s="17" t="s">
        <v>1058</v>
      </c>
      <c r="V65" s="17" t="s">
        <v>927</v>
      </c>
      <c r="W65" s="17" t="s">
        <v>928</v>
      </c>
      <c r="X65" s="17" t="s">
        <v>435</v>
      </c>
      <c r="Y65" s="17" t="s">
        <v>436</v>
      </c>
      <c r="Z65" s="17" t="s">
        <v>437</v>
      </c>
      <c r="AA65" s="17" t="s">
        <v>431</v>
      </c>
      <c r="AB65" s="17" t="s">
        <v>438</v>
      </c>
      <c r="AC65" s="17" t="s">
        <v>438</v>
      </c>
      <c r="AD65" s="17" t="s">
        <v>438</v>
      </c>
      <c r="AE65" s="17" t="s">
        <v>438</v>
      </c>
      <c r="AF65" s="17" t="s">
        <v>439</v>
      </c>
      <c r="AG65" s="17" t="s">
        <v>438</v>
      </c>
      <c r="AH65" s="17" t="s">
        <v>438</v>
      </c>
      <c r="AI65" s="17" t="s">
        <v>440</v>
      </c>
      <c r="AJ65" s="17" t="s">
        <v>441</v>
      </c>
      <c r="AK65" s="17" t="s">
        <v>442</v>
      </c>
      <c r="AL65" s="18">
        <v>0</v>
      </c>
      <c r="AM65" s="17" t="s">
        <v>438</v>
      </c>
      <c r="AN65" s="21">
        <v>0</v>
      </c>
      <c r="AO65" s="17" t="s">
        <v>438</v>
      </c>
      <c r="AP65" s="21">
        <v>0</v>
      </c>
      <c r="AQ65" s="17" t="s">
        <v>438</v>
      </c>
      <c r="AR65" s="22" t="s">
        <v>443</v>
      </c>
      <c r="AS65" s="17" t="s">
        <v>438</v>
      </c>
      <c r="AT65" s="17" t="s">
        <v>438</v>
      </c>
      <c r="AU65" s="17" t="s">
        <v>438</v>
      </c>
      <c r="AV65" s="17" t="s">
        <v>438</v>
      </c>
      <c r="AW65" s="17" t="s">
        <v>438</v>
      </c>
      <c r="AX65" s="17" t="s">
        <v>929</v>
      </c>
      <c r="AY65" s="17" t="s">
        <v>437</v>
      </c>
      <c r="AZ65" s="17" t="s">
        <v>445</v>
      </c>
      <c r="BA65" s="18">
        <v>0</v>
      </c>
      <c r="BB65" s="21">
        <v>0</v>
      </c>
      <c r="BC65" s="21">
        <v>0</v>
      </c>
      <c r="BD65" s="17" t="s">
        <v>438</v>
      </c>
      <c r="BE65" s="21">
        <v>0</v>
      </c>
      <c r="BF65" s="17" t="s">
        <v>1059</v>
      </c>
      <c r="BG65" s="20">
        <v>0</v>
      </c>
      <c r="BH65" s="20">
        <v>0</v>
      </c>
      <c r="BI65" s="18">
        <v>-5.51</v>
      </c>
      <c r="BJ65" s="17" t="s">
        <v>447</v>
      </c>
      <c r="BK65" s="17" t="s">
        <v>438</v>
      </c>
      <c r="BL65" s="19"/>
      <c r="BM65" s="17" t="s">
        <v>448</v>
      </c>
      <c r="BN65" s="23">
        <v>0</v>
      </c>
      <c r="BO65" s="17" t="s">
        <v>438</v>
      </c>
      <c r="BP65" s="17" t="s">
        <v>438</v>
      </c>
      <c r="BQ65" s="17" t="s">
        <v>438</v>
      </c>
      <c r="BR65" s="17" t="s">
        <v>436</v>
      </c>
      <c r="BS65" s="19"/>
      <c r="BT65" s="19"/>
      <c r="BU65" s="17" t="s">
        <v>438</v>
      </c>
      <c r="BV65" s="19"/>
      <c r="BW65" s="17" t="s">
        <v>438</v>
      </c>
      <c r="BX65" s="17" t="s">
        <v>438</v>
      </c>
      <c r="BY65" s="17" t="s">
        <v>438</v>
      </c>
      <c r="BZ65" s="17" t="s">
        <v>438</v>
      </c>
      <c r="CA65" s="17" t="s">
        <v>438</v>
      </c>
      <c r="CB65" s="17" t="s">
        <v>438</v>
      </c>
      <c r="CC65" s="17" t="s">
        <v>437</v>
      </c>
      <c r="CD65" s="17" t="s">
        <v>438</v>
      </c>
      <c r="CE65" s="17" t="s">
        <v>438</v>
      </c>
      <c r="CF65" s="18">
        <v>72764.800000000003</v>
      </c>
      <c r="CG65" s="18">
        <v>0</v>
      </c>
      <c r="CH65" s="18">
        <v>0</v>
      </c>
      <c r="CI65" s="17" t="s">
        <v>438</v>
      </c>
      <c r="CJ65" s="17" t="s">
        <v>436</v>
      </c>
      <c r="CK65" s="17" t="s">
        <v>438</v>
      </c>
      <c r="CL65" s="18">
        <v>2473.9899999999998</v>
      </c>
      <c r="CM65" s="17" t="s">
        <v>438</v>
      </c>
      <c r="CN65" s="18">
        <v>0</v>
      </c>
      <c r="CO65" s="18">
        <v>0</v>
      </c>
      <c r="CP65" s="17" t="s">
        <v>449</v>
      </c>
      <c r="CQ65" s="20">
        <v>0</v>
      </c>
      <c r="CR65" s="18">
        <v>2473.9899999999998</v>
      </c>
      <c r="CS65" s="18">
        <v>0</v>
      </c>
      <c r="CT65" s="17" t="s">
        <v>449</v>
      </c>
      <c r="CU65" s="17" t="s">
        <v>438</v>
      </c>
      <c r="CV65" s="18">
        <v>0</v>
      </c>
      <c r="CW65" s="17" t="s">
        <v>438</v>
      </c>
      <c r="CX65" s="18">
        <v>0</v>
      </c>
      <c r="CY65" s="17" t="s">
        <v>438</v>
      </c>
      <c r="CZ65" s="17" t="s">
        <v>449</v>
      </c>
      <c r="DA65" s="17" t="s">
        <v>438</v>
      </c>
      <c r="DB65" s="18">
        <v>0</v>
      </c>
      <c r="DC65" s="18">
        <v>10</v>
      </c>
      <c r="DD65" s="17" t="s">
        <v>449</v>
      </c>
      <c r="DE65" s="17" t="s">
        <v>450</v>
      </c>
      <c r="DF65" s="19">
        <v>44817</v>
      </c>
      <c r="DG65" s="18">
        <v>2473.9899999999998</v>
      </c>
      <c r="DH65" s="19"/>
      <c r="DI65" s="18">
        <v>0</v>
      </c>
      <c r="DJ65" s="17" t="s">
        <v>447</v>
      </c>
      <c r="DK65" s="17" t="s">
        <v>449</v>
      </c>
      <c r="DL65" s="17" t="s">
        <v>451</v>
      </c>
      <c r="DM65" s="18">
        <v>2473.9899999999998</v>
      </c>
      <c r="DN65" s="17" t="s">
        <v>449</v>
      </c>
      <c r="DO65" s="17" t="s">
        <v>438</v>
      </c>
      <c r="DP65" s="18">
        <v>0</v>
      </c>
      <c r="DQ65" s="19"/>
      <c r="DR65" s="18">
        <v>0</v>
      </c>
      <c r="DS65" s="17" t="s">
        <v>452</v>
      </c>
      <c r="DT65" s="17" t="s">
        <v>449</v>
      </c>
      <c r="DU65" s="17" t="s">
        <v>453</v>
      </c>
      <c r="DV65" s="18">
        <v>0</v>
      </c>
      <c r="DW65" s="17" t="s">
        <v>454</v>
      </c>
      <c r="DX65" s="17" t="s">
        <v>449</v>
      </c>
      <c r="DY65" s="17" t="s">
        <v>455</v>
      </c>
      <c r="DZ65" s="18">
        <v>0</v>
      </c>
      <c r="EA65" s="17" t="s">
        <v>456</v>
      </c>
      <c r="EB65" s="18">
        <v>0</v>
      </c>
      <c r="EC65" s="17" t="s">
        <v>438</v>
      </c>
      <c r="ED65" s="18">
        <v>0</v>
      </c>
      <c r="EE65" s="17" t="s">
        <v>438</v>
      </c>
      <c r="EF65" s="17" t="s">
        <v>449</v>
      </c>
      <c r="EG65" s="19">
        <v>44816</v>
      </c>
      <c r="EH65" s="18">
        <v>0</v>
      </c>
      <c r="EI65" s="17" t="s">
        <v>438</v>
      </c>
      <c r="EJ65" s="17" t="s">
        <v>449</v>
      </c>
      <c r="EK65" s="17" t="s">
        <v>457</v>
      </c>
      <c r="EL65" s="18">
        <v>0</v>
      </c>
      <c r="EM65" s="24">
        <v>0</v>
      </c>
      <c r="EN65" s="18">
        <v>0</v>
      </c>
      <c r="EO65" s="17" t="s">
        <v>1060</v>
      </c>
      <c r="EP65" s="17" t="s">
        <v>449</v>
      </c>
      <c r="EQ65" s="20">
        <v>3.2225060000000001</v>
      </c>
      <c r="ER65" s="18">
        <v>0</v>
      </c>
      <c r="ES65" s="20">
        <v>0</v>
      </c>
      <c r="ET65" s="17" t="s">
        <v>449</v>
      </c>
      <c r="EU65" s="18">
        <v>0</v>
      </c>
      <c r="EV65" s="18">
        <v>0</v>
      </c>
      <c r="EW65" s="20">
        <v>3.2225060000000001</v>
      </c>
      <c r="EX65" s="18">
        <v>0</v>
      </c>
      <c r="EY65" s="18">
        <v>159389135.09</v>
      </c>
      <c r="EZ65" s="17" t="s">
        <v>438</v>
      </c>
      <c r="FA65" s="18">
        <v>0</v>
      </c>
      <c r="FB65" s="18">
        <v>0</v>
      </c>
      <c r="FC65" s="17" t="s">
        <v>436</v>
      </c>
      <c r="FD65" s="17" t="s">
        <v>438</v>
      </c>
      <c r="FE65" s="17" t="s">
        <v>1061</v>
      </c>
      <c r="FF65" s="18">
        <v>0</v>
      </c>
      <c r="FG65" s="17" t="s">
        <v>1061</v>
      </c>
      <c r="FH65" s="17" t="s">
        <v>1062</v>
      </c>
      <c r="FI65" s="18">
        <v>0</v>
      </c>
      <c r="FJ65" s="17" t="s">
        <v>461</v>
      </c>
      <c r="FK65" s="17" t="s">
        <v>449</v>
      </c>
      <c r="FL65" s="19"/>
      <c r="FM65" s="18">
        <v>2473.9899999999998</v>
      </c>
      <c r="FN65" s="19"/>
      <c r="FO65" s="17" t="s">
        <v>449</v>
      </c>
      <c r="FP65" s="17" t="s">
        <v>428</v>
      </c>
      <c r="FQ65" s="18">
        <v>0</v>
      </c>
      <c r="FR65" s="17" t="s">
        <v>457</v>
      </c>
      <c r="FS65" s="18">
        <v>0</v>
      </c>
      <c r="FT65" s="17" t="s">
        <v>457</v>
      </c>
      <c r="FU65" s="17" t="s">
        <v>449</v>
      </c>
      <c r="FV65" s="24">
        <v>0</v>
      </c>
      <c r="FW65" s="18">
        <v>0</v>
      </c>
      <c r="FX65" s="24">
        <v>0</v>
      </c>
      <c r="FY65" s="17" t="s">
        <v>438</v>
      </c>
      <c r="FZ65" s="18">
        <v>0</v>
      </c>
      <c r="GA65" s="19"/>
      <c r="GB65" s="18">
        <v>0</v>
      </c>
      <c r="GC65" s="17" t="s">
        <v>438</v>
      </c>
      <c r="GD65" s="18">
        <v>0</v>
      </c>
      <c r="GE65" s="17" t="s">
        <v>438</v>
      </c>
      <c r="GF65" s="18">
        <v>0</v>
      </c>
      <c r="GG65" s="17" t="s">
        <v>438</v>
      </c>
      <c r="GH65" s="18">
        <v>0</v>
      </c>
      <c r="GI65" s="17" t="s">
        <v>438</v>
      </c>
      <c r="GJ65" s="18">
        <v>0</v>
      </c>
      <c r="GK65" s="18">
        <v>0</v>
      </c>
      <c r="GL65" s="18">
        <v>-129.13999999999999</v>
      </c>
      <c r="GM65" s="18">
        <v>0</v>
      </c>
      <c r="GN65" s="18">
        <v>0</v>
      </c>
      <c r="GO65" s="25">
        <v>0</v>
      </c>
      <c r="GP65" s="17" t="s">
        <v>449</v>
      </c>
      <c r="GQ65" s="25">
        <v>0</v>
      </c>
      <c r="GR65" s="18">
        <v>0</v>
      </c>
      <c r="GS65" s="20">
        <v>0</v>
      </c>
      <c r="GT65" s="18">
        <v>129.13999999999999</v>
      </c>
      <c r="GU65" s="20">
        <v>0</v>
      </c>
      <c r="GV65" s="18">
        <v>-129.13999999999999</v>
      </c>
      <c r="GW65" s="17" t="s">
        <v>930</v>
      </c>
      <c r="GX65" s="17" t="s">
        <v>449</v>
      </c>
      <c r="GY65" s="17" t="s">
        <v>931</v>
      </c>
      <c r="GZ65" s="18">
        <v>0</v>
      </c>
      <c r="HA65" s="17" t="s">
        <v>438</v>
      </c>
      <c r="HB65" s="18">
        <v>129.13999999999999</v>
      </c>
      <c r="HC65" s="17" t="s">
        <v>438</v>
      </c>
      <c r="HD65" s="18">
        <v>0</v>
      </c>
      <c r="HE65" s="17" t="s">
        <v>438</v>
      </c>
      <c r="HF65" s="17" t="s">
        <v>449</v>
      </c>
      <c r="HG65" s="17" t="s">
        <v>464</v>
      </c>
      <c r="HH65" s="18">
        <v>0</v>
      </c>
      <c r="HI65" s="17" t="s">
        <v>438</v>
      </c>
      <c r="HJ65" s="18">
        <v>0</v>
      </c>
      <c r="HK65" s="17" t="s">
        <v>465</v>
      </c>
      <c r="HL65" s="18">
        <v>0</v>
      </c>
      <c r="HM65" s="20">
        <v>0</v>
      </c>
      <c r="HN65" s="17" t="s">
        <v>449</v>
      </c>
      <c r="HO65" s="17" t="s">
        <v>438</v>
      </c>
      <c r="HP65" s="18">
        <v>0</v>
      </c>
      <c r="HQ65" s="17" t="s">
        <v>438</v>
      </c>
      <c r="HR65" s="18">
        <v>0</v>
      </c>
      <c r="HS65" s="17" t="s">
        <v>438</v>
      </c>
      <c r="HT65" s="18">
        <v>0</v>
      </c>
      <c r="HU65" s="17" t="s">
        <v>438</v>
      </c>
      <c r="HV65" s="17" t="s">
        <v>449</v>
      </c>
      <c r="HW65" s="17" t="s">
        <v>438</v>
      </c>
      <c r="HX65" s="18">
        <v>0</v>
      </c>
      <c r="HY65" s="20">
        <v>0</v>
      </c>
      <c r="HZ65" s="18">
        <v>0</v>
      </c>
      <c r="IA65" s="20">
        <v>0</v>
      </c>
      <c r="IB65" s="18">
        <v>0</v>
      </c>
      <c r="IC65" s="17" t="s">
        <v>1063</v>
      </c>
      <c r="ID65" s="18">
        <v>0</v>
      </c>
      <c r="IE65" s="20">
        <v>0</v>
      </c>
      <c r="IF65" s="17" t="s">
        <v>449</v>
      </c>
      <c r="IG65" s="24">
        <v>0</v>
      </c>
      <c r="IH65" s="18">
        <v>0</v>
      </c>
      <c r="II65" s="17" t="s">
        <v>438</v>
      </c>
      <c r="IJ65" s="18">
        <v>0</v>
      </c>
      <c r="IK65" s="17" t="s">
        <v>438</v>
      </c>
      <c r="IL65" s="18">
        <v>0</v>
      </c>
      <c r="IM65" s="17" t="s">
        <v>438</v>
      </c>
      <c r="IN65" s="17" t="s">
        <v>449</v>
      </c>
      <c r="IO65" s="17" t="s">
        <v>438</v>
      </c>
      <c r="IP65" s="18">
        <v>0</v>
      </c>
      <c r="IQ65" s="17" t="s">
        <v>438</v>
      </c>
      <c r="IR65" s="18">
        <v>0</v>
      </c>
      <c r="IS65" s="17" t="s">
        <v>438</v>
      </c>
      <c r="IT65" s="18">
        <v>0</v>
      </c>
      <c r="IU65" s="17" t="s">
        <v>438</v>
      </c>
      <c r="IV65" s="17" t="s">
        <v>449</v>
      </c>
      <c r="IW65" s="17" t="s">
        <v>438</v>
      </c>
      <c r="IX65" s="18">
        <v>0</v>
      </c>
      <c r="IY65" s="17" t="s">
        <v>438</v>
      </c>
      <c r="IZ65" s="18">
        <v>0</v>
      </c>
      <c r="JA65" s="17" t="s">
        <v>1064</v>
      </c>
      <c r="JB65" s="18">
        <v>0</v>
      </c>
      <c r="JC65" s="17" t="s">
        <v>468</v>
      </c>
      <c r="JD65" s="17" t="s">
        <v>449</v>
      </c>
      <c r="JE65" s="18">
        <v>0</v>
      </c>
      <c r="JF65" s="19"/>
      <c r="JG65" s="17" t="s">
        <v>449</v>
      </c>
      <c r="JH65" s="19"/>
      <c r="JI65" s="18">
        <v>0</v>
      </c>
      <c r="JJ65" s="17" t="s">
        <v>438</v>
      </c>
      <c r="JK65" s="17" t="s">
        <v>449</v>
      </c>
      <c r="JL65" s="17" t="s">
        <v>438</v>
      </c>
      <c r="JM65" s="18">
        <v>0</v>
      </c>
      <c r="JN65" s="26">
        <v>0</v>
      </c>
      <c r="JO65" s="17" t="s">
        <v>449</v>
      </c>
      <c r="JP65" s="20">
        <v>2473.9899999999998</v>
      </c>
      <c r="JQ65" s="18">
        <v>0</v>
      </c>
      <c r="JR65" s="17" t="s">
        <v>449</v>
      </c>
      <c r="JS65" s="17" t="s">
        <v>438</v>
      </c>
      <c r="JT65" s="17" t="s">
        <v>438</v>
      </c>
      <c r="JU65" s="18">
        <v>0</v>
      </c>
      <c r="JV65" s="17" t="s">
        <v>438</v>
      </c>
      <c r="JW65" s="17" t="s">
        <v>449</v>
      </c>
      <c r="JX65" s="24">
        <v>0</v>
      </c>
      <c r="JY65" s="18">
        <v>2344.85</v>
      </c>
      <c r="JZ65" s="19"/>
      <c r="KA65" s="17" t="s">
        <v>449</v>
      </c>
      <c r="KB65" s="26">
        <v>0</v>
      </c>
      <c r="KC65" s="18">
        <v>2344.85</v>
      </c>
      <c r="KD65" s="25">
        <v>0</v>
      </c>
      <c r="KE65" s="18">
        <v>0</v>
      </c>
      <c r="KF65" s="25">
        <v>0</v>
      </c>
      <c r="KG65" s="17" t="s">
        <v>449</v>
      </c>
      <c r="KH65" s="25">
        <v>0</v>
      </c>
      <c r="KI65" s="18">
        <v>2344.85</v>
      </c>
      <c r="KJ65" s="26">
        <v>0</v>
      </c>
      <c r="KK65" s="17" t="s">
        <v>449</v>
      </c>
      <c r="KL65" s="25">
        <v>2E-3</v>
      </c>
      <c r="KM65" s="18">
        <v>0</v>
      </c>
      <c r="KN65" s="25">
        <v>2E-3</v>
      </c>
      <c r="KO65" s="18">
        <v>0</v>
      </c>
      <c r="KP65" s="25">
        <v>0</v>
      </c>
      <c r="KQ65" s="17" t="s">
        <v>438</v>
      </c>
      <c r="KR65" s="17" t="s">
        <v>932</v>
      </c>
      <c r="KS65" s="18">
        <v>0</v>
      </c>
      <c r="KT65" s="17" t="s">
        <v>933</v>
      </c>
      <c r="KU65" s="17" t="s">
        <v>438</v>
      </c>
      <c r="KV65" s="17" t="s">
        <v>438</v>
      </c>
      <c r="KW65" s="18">
        <v>0</v>
      </c>
      <c r="KX65" s="17" t="s">
        <v>438</v>
      </c>
      <c r="KY65" s="18">
        <v>0</v>
      </c>
      <c r="KZ65" s="17" t="s">
        <v>438</v>
      </c>
      <c r="LA65" s="17" t="s">
        <v>438</v>
      </c>
      <c r="LB65" s="17" t="s">
        <v>438</v>
      </c>
      <c r="LC65" s="18">
        <v>0</v>
      </c>
      <c r="LD65" s="17" t="s">
        <v>438</v>
      </c>
      <c r="LE65" s="17" t="s">
        <v>438</v>
      </c>
      <c r="LF65" s="17" t="s">
        <v>438</v>
      </c>
      <c r="LG65" s="18">
        <v>0</v>
      </c>
      <c r="LH65" s="17" t="s">
        <v>438</v>
      </c>
      <c r="LI65" s="18">
        <v>0</v>
      </c>
      <c r="LJ65" s="17" t="s">
        <v>438</v>
      </c>
      <c r="LK65" s="17" t="s">
        <v>438</v>
      </c>
      <c r="LL65" s="17" t="s">
        <v>438</v>
      </c>
      <c r="LM65" s="18">
        <v>0</v>
      </c>
      <c r="LN65" s="17" t="s">
        <v>438</v>
      </c>
      <c r="LO65" s="17" t="s">
        <v>438</v>
      </c>
      <c r="LP65" s="17" t="s">
        <v>438</v>
      </c>
      <c r="LQ65" s="18">
        <v>0</v>
      </c>
      <c r="LR65" s="18">
        <v>0</v>
      </c>
      <c r="LS65" s="17" t="s">
        <v>438</v>
      </c>
      <c r="LT65" s="20">
        <v>0</v>
      </c>
      <c r="LU65" s="18">
        <v>0</v>
      </c>
      <c r="LV65" s="18">
        <v>0</v>
      </c>
      <c r="LW65" s="17" t="s">
        <v>449</v>
      </c>
      <c r="LX65" s="17" t="s">
        <v>438</v>
      </c>
      <c r="LY65" s="18">
        <v>0</v>
      </c>
      <c r="LZ65" s="19">
        <v>44834</v>
      </c>
      <c r="MA65" s="17" t="s">
        <v>449</v>
      </c>
      <c r="MB65" s="17" t="s">
        <v>438</v>
      </c>
      <c r="MC65" s="18">
        <v>0</v>
      </c>
      <c r="MD65" s="19"/>
      <c r="ME65" s="17" t="s">
        <v>449</v>
      </c>
      <c r="MF65" s="23">
        <v>0</v>
      </c>
      <c r="MG65" s="18">
        <v>0</v>
      </c>
      <c r="MH65" s="17" t="s">
        <v>438</v>
      </c>
      <c r="MI65" s="17" t="s">
        <v>449</v>
      </c>
      <c r="MJ65" s="17" t="s">
        <v>438</v>
      </c>
      <c r="MK65" s="18">
        <v>0</v>
      </c>
      <c r="ML65" s="17" t="s">
        <v>438</v>
      </c>
      <c r="MM65" s="18">
        <v>0</v>
      </c>
      <c r="MN65" s="17" t="s">
        <v>1065</v>
      </c>
      <c r="MO65" s="17" t="s">
        <v>449</v>
      </c>
      <c r="MP65" s="17" t="s">
        <v>438</v>
      </c>
      <c r="MQ65" s="18">
        <v>0</v>
      </c>
      <c r="MR65" s="17" t="s">
        <v>438</v>
      </c>
      <c r="MS65" s="17" t="s">
        <v>449</v>
      </c>
      <c r="MT65" s="17" t="s">
        <v>438</v>
      </c>
      <c r="MU65" s="18">
        <v>0</v>
      </c>
      <c r="MV65" s="17" t="s">
        <v>438</v>
      </c>
      <c r="MW65" s="18">
        <v>0</v>
      </c>
      <c r="MX65" s="17" t="s">
        <v>438</v>
      </c>
      <c r="MY65" s="17" t="s">
        <v>438</v>
      </c>
      <c r="MZ65" s="18">
        <v>0</v>
      </c>
      <c r="NA65" s="17" t="s">
        <v>472</v>
      </c>
      <c r="NB65" s="17" t="s">
        <v>438</v>
      </c>
      <c r="NC65" s="18">
        <v>2344.85</v>
      </c>
      <c r="ND65" s="18">
        <v>0</v>
      </c>
      <c r="NE65" s="18">
        <v>2344.85</v>
      </c>
      <c r="NF65" s="17" t="s">
        <v>438</v>
      </c>
      <c r="NG65" s="18">
        <v>2344.85</v>
      </c>
      <c r="NH65" s="18">
        <v>0</v>
      </c>
      <c r="NI65" s="18">
        <v>0</v>
      </c>
      <c r="NJ65" s="17" t="s">
        <v>438</v>
      </c>
      <c r="NK65" s="18">
        <v>-129.13999999999999</v>
      </c>
      <c r="NL65" s="18">
        <v>0</v>
      </c>
      <c r="NM65" s="18">
        <v>-129.13999999999999</v>
      </c>
      <c r="NN65" s="17" t="s">
        <v>438</v>
      </c>
      <c r="NO65" s="17" t="s">
        <v>473</v>
      </c>
      <c r="NP65" s="18">
        <v>0</v>
      </c>
      <c r="NQ65" s="20">
        <v>0</v>
      </c>
      <c r="NR65" s="17" t="s">
        <v>438</v>
      </c>
      <c r="NS65" s="20">
        <v>0</v>
      </c>
      <c r="NT65" s="18">
        <v>0</v>
      </c>
      <c r="NU65" s="18">
        <v>0</v>
      </c>
      <c r="NV65" s="17" t="s">
        <v>438</v>
      </c>
      <c r="NW65" s="18">
        <v>0</v>
      </c>
      <c r="NX65" s="18">
        <v>0</v>
      </c>
      <c r="NY65" s="17" t="s">
        <v>438</v>
      </c>
      <c r="NZ65" s="17" t="s">
        <v>438</v>
      </c>
      <c r="OA65" s="18">
        <v>2344.85</v>
      </c>
      <c r="OB65" s="18">
        <v>0</v>
      </c>
      <c r="OC65" s="17" t="s">
        <v>438</v>
      </c>
      <c r="OD65" s="17" t="s">
        <v>438</v>
      </c>
      <c r="OE65" s="17" t="s">
        <v>438</v>
      </c>
      <c r="OF65" s="18">
        <v>0</v>
      </c>
      <c r="OG65" s="17" t="s">
        <v>438</v>
      </c>
      <c r="OH65" s="17" t="s">
        <v>438</v>
      </c>
      <c r="OI65" s="17" t="s">
        <v>438</v>
      </c>
      <c r="OJ65" s="18">
        <v>0</v>
      </c>
      <c r="OK65" s="17" t="s">
        <v>438</v>
      </c>
      <c r="OL65" s="17" t="s">
        <v>438</v>
      </c>
      <c r="OM65" s="17" t="s">
        <v>438</v>
      </c>
      <c r="ON65" s="18">
        <v>0</v>
      </c>
      <c r="OO65" s="17" t="s">
        <v>438</v>
      </c>
      <c r="OP65" s="17" t="s">
        <v>438</v>
      </c>
      <c r="OQ65" s="17" t="s">
        <v>474</v>
      </c>
      <c r="OR65" s="18">
        <v>0</v>
      </c>
      <c r="OS65" s="17" t="s">
        <v>438</v>
      </c>
      <c r="OT65" s="17" t="s">
        <v>438</v>
      </c>
      <c r="OU65" s="17" t="s">
        <v>438</v>
      </c>
      <c r="OV65" s="18">
        <v>0</v>
      </c>
      <c r="OW65" s="17" t="s">
        <v>438</v>
      </c>
      <c r="OX65" s="17" t="s">
        <v>438</v>
      </c>
      <c r="OY65" s="17" t="s">
        <v>427</v>
      </c>
      <c r="OZ65" s="18">
        <v>0</v>
      </c>
      <c r="PA65" s="18">
        <v>0</v>
      </c>
      <c r="PB65" s="18">
        <v>0</v>
      </c>
      <c r="PC65" s="21">
        <v>1</v>
      </c>
      <c r="PD65" s="17" t="s">
        <v>438</v>
      </c>
      <c r="PE65" s="17" t="s">
        <v>438</v>
      </c>
      <c r="PF65" s="17" t="s">
        <v>1066</v>
      </c>
      <c r="PG65" s="17" t="s">
        <v>1067</v>
      </c>
      <c r="PH65" s="17" t="s">
        <v>477</v>
      </c>
      <c r="PI65" s="17" t="s">
        <v>478</v>
      </c>
      <c r="PJ65" s="17" t="s">
        <v>436</v>
      </c>
      <c r="PK65" s="17" t="s">
        <v>437</v>
      </c>
      <c r="PL65" s="17" t="s">
        <v>934</v>
      </c>
      <c r="PM65" s="17" t="s">
        <v>935</v>
      </c>
      <c r="PN65" s="17" t="s">
        <v>526</v>
      </c>
      <c r="PO65" s="17" t="s">
        <v>482</v>
      </c>
      <c r="PP65" s="17" t="s">
        <v>930</v>
      </c>
      <c r="PQ65" s="17" t="s">
        <v>438</v>
      </c>
      <c r="PR65" s="19"/>
      <c r="PS65" s="19"/>
      <c r="PT65" s="17" t="s">
        <v>483</v>
      </c>
      <c r="PU65" s="17" t="s">
        <v>484</v>
      </c>
      <c r="PV65" s="20">
        <v>2344.85</v>
      </c>
      <c r="PW65" s="18">
        <v>2344.85</v>
      </c>
      <c r="PX65" s="17" t="s">
        <v>449</v>
      </c>
      <c r="PY65" s="17" t="s">
        <v>449</v>
      </c>
      <c r="PZ65" s="18">
        <v>2344.85</v>
      </c>
      <c r="QA65" s="17" t="s">
        <v>449</v>
      </c>
      <c r="QB65" s="20">
        <v>2473.9899999999998</v>
      </c>
      <c r="QC65" s="17" t="s">
        <v>449</v>
      </c>
      <c r="QD65" s="20">
        <v>2344.85</v>
      </c>
      <c r="QE65" s="17" t="s">
        <v>449</v>
      </c>
      <c r="QF65" s="17" t="s">
        <v>485</v>
      </c>
      <c r="QG65" s="20">
        <v>2473.9899999999998</v>
      </c>
      <c r="QH65" s="17" t="s">
        <v>449</v>
      </c>
      <c r="QI65" s="20">
        <v>2344.85</v>
      </c>
      <c r="QJ65" s="17" t="s">
        <v>449</v>
      </c>
      <c r="QK65" s="17" t="s">
        <v>486</v>
      </c>
      <c r="QL65" s="17" t="s">
        <v>438</v>
      </c>
      <c r="QM65" s="17" t="s">
        <v>438</v>
      </c>
      <c r="QN65" s="17" t="s">
        <v>438</v>
      </c>
      <c r="QO65" s="17" t="s">
        <v>487</v>
      </c>
      <c r="QP65" s="17" t="s">
        <v>438</v>
      </c>
      <c r="QQ65" s="17" t="s">
        <v>488</v>
      </c>
      <c r="QR65" s="17" t="s">
        <v>438</v>
      </c>
      <c r="QS65" s="17" t="s">
        <v>438</v>
      </c>
      <c r="QT65" s="17" t="s">
        <v>489</v>
      </c>
      <c r="QU65" s="17" t="s">
        <v>490</v>
      </c>
      <c r="QV65" s="17" t="s">
        <v>624</v>
      </c>
      <c r="QW65" s="17" t="s">
        <v>491</v>
      </c>
      <c r="QX65" s="17" t="s">
        <v>936</v>
      </c>
      <c r="QY65" s="17" t="s">
        <v>438</v>
      </c>
      <c r="QZ65" s="17" t="s">
        <v>438</v>
      </c>
      <c r="RA65" s="17" t="s">
        <v>449</v>
      </c>
      <c r="RB65" s="17" t="s">
        <v>449</v>
      </c>
    </row>
    <row r="66" spans="1:470" outlineLevel="2" x14ac:dyDescent="0.25">
      <c r="A66" s="17" t="s">
        <v>425</v>
      </c>
      <c r="B66" s="17" t="s">
        <v>947</v>
      </c>
      <c r="C66" s="17" t="s">
        <v>427</v>
      </c>
      <c r="D66" s="17" t="s">
        <v>428</v>
      </c>
      <c r="E66" s="17" t="s">
        <v>948</v>
      </c>
      <c r="F66" s="17" t="s">
        <v>949</v>
      </c>
      <c r="G66" s="17">
        <v>9102</v>
      </c>
      <c r="H66" s="18">
        <v>0</v>
      </c>
      <c r="I66" s="19">
        <v>44834</v>
      </c>
      <c r="J66" s="20">
        <v>1</v>
      </c>
      <c r="K66" s="18">
        <v>1227.27</v>
      </c>
      <c r="L66" s="18">
        <v>1227.27</v>
      </c>
      <c r="M66" s="18">
        <v>1185.2</v>
      </c>
      <c r="N66" s="18">
        <v>1185.2</v>
      </c>
      <c r="O66" s="18">
        <v>1185.2</v>
      </c>
      <c r="P66" s="18">
        <v>1185.2</v>
      </c>
      <c r="Q66" s="18">
        <v>0</v>
      </c>
      <c r="R66" s="18">
        <v>-42.07</v>
      </c>
      <c r="S66" s="18">
        <v>0</v>
      </c>
      <c r="T66" s="17" t="s">
        <v>431</v>
      </c>
      <c r="U66" s="17" t="s">
        <v>1058</v>
      </c>
      <c r="V66" s="17" t="s">
        <v>950</v>
      </c>
      <c r="W66" s="17" t="s">
        <v>951</v>
      </c>
      <c r="X66" s="17" t="s">
        <v>435</v>
      </c>
      <c r="Y66" s="17" t="s">
        <v>436</v>
      </c>
      <c r="Z66" s="17" t="s">
        <v>437</v>
      </c>
      <c r="AA66" s="17" t="s">
        <v>431</v>
      </c>
      <c r="AB66" s="17" t="s">
        <v>438</v>
      </c>
      <c r="AC66" s="17" t="s">
        <v>438</v>
      </c>
      <c r="AD66" s="17" t="s">
        <v>438</v>
      </c>
      <c r="AE66" s="17" t="s">
        <v>438</v>
      </c>
      <c r="AF66" s="17" t="s">
        <v>439</v>
      </c>
      <c r="AG66" s="17" t="s">
        <v>438</v>
      </c>
      <c r="AH66" s="17" t="s">
        <v>438</v>
      </c>
      <c r="AI66" s="17" t="s">
        <v>440</v>
      </c>
      <c r="AJ66" s="17" t="s">
        <v>441</v>
      </c>
      <c r="AK66" s="17" t="s">
        <v>442</v>
      </c>
      <c r="AL66" s="18">
        <v>0</v>
      </c>
      <c r="AM66" s="17" t="s">
        <v>438</v>
      </c>
      <c r="AN66" s="21">
        <v>0</v>
      </c>
      <c r="AO66" s="17" t="s">
        <v>438</v>
      </c>
      <c r="AP66" s="21">
        <v>0</v>
      </c>
      <c r="AQ66" s="17" t="s">
        <v>438</v>
      </c>
      <c r="AR66" s="22" t="s">
        <v>443</v>
      </c>
      <c r="AS66" s="17" t="s">
        <v>438</v>
      </c>
      <c r="AT66" s="17" t="s">
        <v>438</v>
      </c>
      <c r="AU66" s="17" t="s">
        <v>438</v>
      </c>
      <c r="AV66" s="17" t="s">
        <v>438</v>
      </c>
      <c r="AW66" s="17" t="s">
        <v>438</v>
      </c>
      <c r="AX66" s="17" t="s">
        <v>952</v>
      </c>
      <c r="AY66" s="17" t="s">
        <v>437</v>
      </c>
      <c r="AZ66" s="17" t="s">
        <v>445</v>
      </c>
      <c r="BA66" s="18">
        <v>0</v>
      </c>
      <c r="BB66" s="21">
        <v>0</v>
      </c>
      <c r="BC66" s="21">
        <v>0</v>
      </c>
      <c r="BD66" s="17" t="s">
        <v>438</v>
      </c>
      <c r="BE66" s="21">
        <v>0</v>
      </c>
      <c r="BF66" s="17" t="s">
        <v>1059</v>
      </c>
      <c r="BG66" s="20">
        <v>0</v>
      </c>
      <c r="BH66" s="20">
        <v>0</v>
      </c>
      <c r="BI66" s="18">
        <v>-3.55</v>
      </c>
      <c r="BJ66" s="17" t="s">
        <v>447</v>
      </c>
      <c r="BK66" s="17" t="s">
        <v>438</v>
      </c>
      <c r="BL66" s="19"/>
      <c r="BM66" s="17" t="s">
        <v>448</v>
      </c>
      <c r="BN66" s="23">
        <v>0</v>
      </c>
      <c r="BO66" s="17" t="s">
        <v>438</v>
      </c>
      <c r="BP66" s="17" t="s">
        <v>438</v>
      </c>
      <c r="BQ66" s="17" t="s">
        <v>438</v>
      </c>
      <c r="BR66" s="17" t="s">
        <v>436</v>
      </c>
      <c r="BS66" s="19"/>
      <c r="BT66" s="19"/>
      <c r="BU66" s="17" t="s">
        <v>438</v>
      </c>
      <c r="BV66" s="19"/>
      <c r="BW66" s="17" t="s">
        <v>438</v>
      </c>
      <c r="BX66" s="17" t="s">
        <v>438</v>
      </c>
      <c r="BY66" s="17" t="s">
        <v>438</v>
      </c>
      <c r="BZ66" s="17" t="s">
        <v>438</v>
      </c>
      <c r="CA66" s="17" t="s">
        <v>438</v>
      </c>
      <c r="CB66" s="17" t="s">
        <v>438</v>
      </c>
      <c r="CC66" s="17" t="s">
        <v>437</v>
      </c>
      <c r="CD66" s="17" t="s">
        <v>438</v>
      </c>
      <c r="CE66" s="17" t="s">
        <v>438</v>
      </c>
      <c r="CF66" s="18">
        <v>72764.800000000003</v>
      </c>
      <c r="CG66" s="18">
        <v>0</v>
      </c>
      <c r="CH66" s="18">
        <v>0</v>
      </c>
      <c r="CI66" s="17" t="s">
        <v>438</v>
      </c>
      <c r="CJ66" s="17" t="s">
        <v>436</v>
      </c>
      <c r="CK66" s="17" t="s">
        <v>438</v>
      </c>
      <c r="CL66" s="18">
        <v>1227.27</v>
      </c>
      <c r="CM66" s="17" t="s">
        <v>438</v>
      </c>
      <c r="CN66" s="18">
        <v>0</v>
      </c>
      <c r="CO66" s="18">
        <v>0</v>
      </c>
      <c r="CP66" s="17" t="s">
        <v>449</v>
      </c>
      <c r="CQ66" s="20">
        <v>0</v>
      </c>
      <c r="CR66" s="18">
        <v>1227.27</v>
      </c>
      <c r="CS66" s="18">
        <v>0</v>
      </c>
      <c r="CT66" s="17" t="s">
        <v>449</v>
      </c>
      <c r="CU66" s="17" t="s">
        <v>438</v>
      </c>
      <c r="CV66" s="18">
        <v>0</v>
      </c>
      <c r="CW66" s="17" t="s">
        <v>438</v>
      </c>
      <c r="CX66" s="18">
        <v>0</v>
      </c>
      <c r="CY66" s="17" t="s">
        <v>438</v>
      </c>
      <c r="CZ66" s="17" t="s">
        <v>449</v>
      </c>
      <c r="DA66" s="17" t="s">
        <v>438</v>
      </c>
      <c r="DB66" s="18">
        <v>0</v>
      </c>
      <c r="DC66" s="18">
        <v>10</v>
      </c>
      <c r="DD66" s="17" t="s">
        <v>449</v>
      </c>
      <c r="DE66" s="17" t="s">
        <v>450</v>
      </c>
      <c r="DF66" s="19">
        <v>44817</v>
      </c>
      <c r="DG66" s="18">
        <v>1227.27</v>
      </c>
      <c r="DH66" s="19"/>
      <c r="DI66" s="18">
        <v>0</v>
      </c>
      <c r="DJ66" s="17" t="s">
        <v>447</v>
      </c>
      <c r="DK66" s="17" t="s">
        <v>449</v>
      </c>
      <c r="DL66" s="17" t="s">
        <v>451</v>
      </c>
      <c r="DM66" s="18">
        <v>1227.27</v>
      </c>
      <c r="DN66" s="17" t="s">
        <v>449</v>
      </c>
      <c r="DO66" s="17" t="s">
        <v>438</v>
      </c>
      <c r="DP66" s="18">
        <v>0</v>
      </c>
      <c r="DQ66" s="19"/>
      <c r="DR66" s="18">
        <v>0</v>
      </c>
      <c r="DS66" s="17" t="s">
        <v>452</v>
      </c>
      <c r="DT66" s="17" t="s">
        <v>449</v>
      </c>
      <c r="DU66" s="17" t="s">
        <v>453</v>
      </c>
      <c r="DV66" s="18">
        <v>0</v>
      </c>
      <c r="DW66" s="17" t="s">
        <v>454</v>
      </c>
      <c r="DX66" s="17" t="s">
        <v>449</v>
      </c>
      <c r="DY66" s="17" t="s">
        <v>455</v>
      </c>
      <c r="DZ66" s="18">
        <v>0</v>
      </c>
      <c r="EA66" s="17" t="s">
        <v>456</v>
      </c>
      <c r="EB66" s="18">
        <v>0</v>
      </c>
      <c r="EC66" s="17" t="s">
        <v>438</v>
      </c>
      <c r="ED66" s="18">
        <v>0</v>
      </c>
      <c r="EE66" s="17" t="s">
        <v>438</v>
      </c>
      <c r="EF66" s="17" t="s">
        <v>449</v>
      </c>
      <c r="EG66" s="19">
        <v>44816</v>
      </c>
      <c r="EH66" s="18">
        <v>0</v>
      </c>
      <c r="EI66" s="17" t="s">
        <v>438</v>
      </c>
      <c r="EJ66" s="17" t="s">
        <v>449</v>
      </c>
      <c r="EK66" s="17" t="s">
        <v>457</v>
      </c>
      <c r="EL66" s="18">
        <v>0</v>
      </c>
      <c r="EM66" s="24">
        <v>0</v>
      </c>
      <c r="EN66" s="18">
        <v>0</v>
      </c>
      <c r="EO66" s="17" t="s">
        <v>1060</v>
      </c>
      <c r="EP66" s="17" t="s">
        <v>449</v>
      </c>
      <c r="EQ66" s="20">
        <v>1.6288100000000001</v>
      </c>
      <c r="ER66" s="18">
        <v>0</v>
      </c>
      <c r="ES66" s="20">
        <v>0</v>
      </c>
      <c r="ET66" s="17" t="s">
        <v>449</v>
      </c>
      <c r="EU66" s="18">
        <v>0</v>
      </c>
      <c r="EV66" s="18">
        <v>0</v>
      </c>
      <c r="EW66" s="20">
        <v>1.6288100000000001</v>
      </c>
      <c r="EX66" s="18">
        <v>0</v>
      </c>
      <c r="EY66" s="18">
        <v>159389135.09</v>
      </c>
      <c r="EZ66" s="17" t="s">
        <v>438</v>
      </c>
      <c r="FA66" s="18">
        <v>0</v>
      </c>
      <c r="FB66" s="18">
        <v>0</v>
      </c>
      <c r="FC66" s="17" t="s">
        <v>436</v>
      </c>
      <c r="FD66" s="17" t="s">
        <v>438</v>
      </c>
      <c r="FE66" s="17" t="s">
        <v>1061</v>
      </c>
      <c r="FF66" s="18">
        <v>0</v>
      </c>
      <c r="FG66" s="17" t="s">
        <v>1061</v>
      </c>
      <c r="FH66" s="17" t="s">
        <v>1062</v>
      </c>
      <c r="FI66" s="18">
        <v>0</v>
      </c>
      <c r="FJ66" s="17" t="s">
        <v>461</v>
      </c>
      <c r="FK66" s="17" t="s">
        <v>449</v>
      </c>
      <c r="FL66" s="19"/>
      <c r="FM66" s="18">
        <v>1227.27</v>
      </c>
      <c r="FN66" s="19"/>
      <c r="FO66" s="17" t="s">
        <v>449</v>
      </c>
      <c r="FP66" s="17" t="s">
        <v>428</v>
      </c>
      <c r="FQ66" s="18">
        <v>0</v>
      </c>
      <c r="FR66" s="17" t="s">
        <v>457</v>
      </c>
      <c r="FS66" s="18">
        <v>0</v>
      </c>
      <c r="FT66" s="17" t="s">
        <v>457</v>
      </c>
      <c r="FU66" s="17" t="s">
        <v>449</v>
      </c>
      <c r="FV66" s="24">
        <v>0</v>
      </c>
      <c r="FW66" s="18">
        <v>0</v>
      </c>
      <c r="FX66" s="24">
        <v>0</v>
      </c>
      <c r="FY66" s="17" t="s">
        <v>438</v>
      </c>
      <c r="FZ66" s="18">
        <v>0</v>
      </c>
      <c r="GA66" s="19"/>
      <c r="GB66" s="18">
        <v>0</v>
      </c>
      <c r="GC66" s="17" t="s">
        <v>438</v>
      </c>
      <c r="GD66" s="18">
        <v>0</v>
      </c>
      <c r="GE66" s="17" t="s">
        <v>438</v>
      </c>
      <c r="GF66" s="18">
        <v>0</v>
      </c>
      <c r="GG66" s="17" t="s">
        <v>438</v>
      </c>
      <c r="GH66" s="18">
        <v>0</v>
      </c>
      <c r="GI66" s="17" t="s">
        <v>438</v>
      </c>
      <c r="GJ66" s="18">
        <v>0</v>
      </c>
      <c r="GK66" s="18">
        <v>0</v>
      </c>
      <c r="GL66" s="18">
        <v>-42.07</v>
      </c>
      <c r="GM66" s="18">
        <v>0</v>
      </c>
      <c r="GN66" s="18">
        <v>0</v>
      </c>
      <c r="GO66" s="25">
        <v>0</v>
      </c>
      <c r="GP66" s="17" t="s">
        <v>449</v>
      </c>
      <c r="GQ66" s="25">
        <v>0</v>
      </c>
      <c r="GR66" s="18">
        <v>0</v>
      </c>
      <c r="GS66" s="20">
        <v>0</v>
      </c>
      <c r="GT66" s="18">
        <v>42.07</v>
      </c>
      <c r="GU66" s="20">
        <v>0</v>
      </c>
      <c r="GV66" s="18">
        <v>-42.07</v>
      </c>
      <c r="GW66" s="17" t="s">
        <v>511</v>
      </c>
      <c r="GX66" s="17" t="s">
        <v>449</v>
      </c>
      <c r="GY66" s="17" t="s">
        <v>512</v>
      </c>
      <c r="GZ66" s="18">
        <v>0</v>
      </c>
      <c r="HA66" s="17" t="s">
        <v>438</v>
      </c>
      <c r="HB66" s="18">
        <v>42.07</v>
      </c>
      <c r="HC66" s="17" t="s">
        <v>438</v>
      </c>
      <c r="HD66" s="18">
        <v>0</v>
      </c>
      <c r="HE66" s="17" t="s">
        <v>438</v>
      </c>
      <c r="HF66" s="17" t="s">
        <v>449</v>
      </c>
      <c r="HG66" s="17" t="s">
        <v>464</v>
      </c>
      <c r="HH66" s="18">
        <v>0</v>
      </c>
      <c r="HI66" s="17" t="s">
        <v>438</v>
      </c>
      <c r="HJ66" s="18">
        <v>0</v>
      </c>
      <c r="HK66" s="17" t="s">
        <v>465</v>
      </c>
      <c r="HL66" s="18">
        <v>0</v>
      </c>
      <c r="HM66" s="20">
        <v>0</v>
      </c>
      <c r="HN66" s="17" t="s">
        <v>449</v>
      </c>
      <c r="HO66" s="17" t="s">
        <v>438</v>
      </c>
      <c r="HP66" s="18">
        <v>0</v>
      </c>
      <c r="HQ66" s="17" t="s">
        <v>438</v>
      </c>
      <c r="HR66" s="18">
        <v>0</v>
      </c>
      <c r="HS66" s="17" t="s">
        <v>438</v>
      </c>
      <c r="HT66" s="18">
        <v>0</v>
      </c>
      <c r="HU66" s="17" t="s">
        <v>438</v>
      </c>
      <c r="HV66" s="17" t="s">
        <v>449</v>
      </c>
      <c r="HW66" s="17" t="s">
        <v>438</v>
      </c>
      <c r="HX66" s="18">
        <v>0</v>
      </c>
      <c r="HY66" s="20">
        <v>0</v>
      </c>
      <c r="HZ66" s="18">
        <v>0</v>
      </c>
      <c r="IA66" s="20">
        <v>0</v>
      </c>
      <c r="IB66" s="18">
        <v>0</v>
      </c>
      <c r="IC66" s="17" t="s">
        <v>1063</v>
      </c>
      <c r="ID66" s="18">
        <v>0</v>
      </c>
      <c r="IE66" s="20">
        <v>0</v>
      </c>
      <c r="IF66" s="17" t="s">
        <v>449</v>
      </c>
      <c r="IG66" s="24">
        <v>0</v>
      </c>
      <c r="IH66" s="18">
        <v>0</v>
      </c>
      <c r="II66" s="17" t="s">
        <v>438</v>
      </c>
      <c r="IJ66" s="18">
        <v>0</v>
      </c>
      <c r="IK66" s="17" t="s">
        <v>438</v>
      </c>
      <c r="IL66" s="18">
        <v>0</v>
      </c>
      <c r="IM66" s="17" t="s">
        <v>438</v>
      </c>
      <c r="IN66" s="17" t="s">
        <v>449</v>
      </c>
      <c r="IO66" s="17" t="s">
        <v>438</v>
      </c>
      <c r="IP66" s="18">
        <v>0</v>
      </c>
      <c r="IQ66" s="17" t="s">
        <v>438</v>
      </c>
      <c r="IR66" s="18">
        <v>0</v>
      </c>
      <c r="IS66" s="17" t="s">
        <v>438</v>
      </c>
      <c r="IT66" s="18">
        <v>0</v>
      </c>
      <c r="IU66" s="17" t="s">
        <v>438</v>
      </c>
      <c r="IV66" s="17" t="s">
        <v>449</v>
      </c>
      <c r="IW66" s="17" t="s">
        <v>438</v>
      </c>
      <c r="IX66" s="18">
        <v>0</v>
      </c>
      <c r="IY66" s="17" t="s">
        <v>438</v>
      </c>
      <c r="IZ66" s="18">
        <v>0</v>
      </c>
      <c r="JA66" s="17" t="s">
        <v>1064</v>
      </c>
      <c r="JB66" s="18">
        <v>0</v>
      </c>
      <c r="JC66" s="17" t="s">
        <v>468</v>
      </c>
      <c r="JD66" s="17" t="s">
        <v>449</v>
      </c>
      <c r="JE66" s="18">
        <v>0</v>
      </c>
      <c r="JF66" s="19"/>
      <c r="JG66" s="17" t="s">
        <v>449</v>
      </c>
      <c r="JH66" s="19"/>
      <c r="JI66" s="18">
        <v>0</v>
      </c>
      <c r="JJ66" s="17" t="s">
        <v>438</v>
      </c>
      <c r="JK66" s="17" t="s">
        <v>449</v>
      </c>
      <c r="JL66" s="17" t="s">
        <v>438</v>
      </c>
      <c r="JM66" s="18">
        <v>0</v>
      </c>
      <c r="JN66" s="26">
        <v>0</v>
      </c>
      <c r="JO66" s="17" t="s">
        <v>449</v>
      </c>
      <c r="JP66" s="20">
        <v>1227.27</v>
      </c>
      <c r="JQ66" s="18">
        <v>0</v>
      </c>
      <c r="JR66" s="17" t="s">
        <v>449</v>
      </c>
      <c r="JS66" s="17" t="s">
        <v>438</v>
      </c>
      <c r="JT66" s="17" t="s">
        <v>438</v>
      </c>
      <c r="JU66" s="18">
        <v>0</v>
      </c>
      <c r="JV66" s="17" t="s">
        <v>438</v>
      </c>
      <c r="JW66" s="17" t="s">
        <v>449</v>
      </c>
      <c r="JX66" s="24">
        <v>0</v>
      </c>
      <c r="JY66" s="18">
        <v>1185.2</v>
      </c>
      <c r="JZ66" s="19"/>
      <c r="KA66" s="17" t="s">
        <v>449</v>
      </c>
      <c r="KB66" s="26">
        <v>0</v>
      </c>
      <c r="KC66" s="18">
        <v>1185.2</v>
      </c>
      <c r="KD66" s="25">
        <v>0</v>
      </c>
      <c r="KE66" s="18">
        <v>0</v>
      </c>
      <c r="KF66" s="25">
        <v>0</v>
      </c>
      <c r="KG66" s="17" t="s">
        <v>449</v>
      </c>
      <c r="KH66" s="25">
        <v>0</v>
      </c>
      <c r="KI66" s="18">
        <v>1185.2</v>
      </c>
      <c r="KJ66" s="26">
        <v>0</v>
      </c>
      <c r="KK66" s="17" t="s">
        <v>449</v>
      </c>
      <c r="KL66" s="25">
        <v>2E-3</v>
      </c>
      <c r="KM66" s="18">
        <v>0</v>
      </c>
      <c r="KN66" s="25">
        <v>2E-3</v>
      </c>
      <c r="KO66" s="18">
        <v>0</v>
      </c>
      <c r="KP66" s="25">
        <v>0</v>
      </c>
      <c r="KQ66" s="17" t="s">
        <v>438</v>
      </c>
      <c r="KR66" s="17" t="s">
        <v>953</v>
      </c>
      <c r="KS66" s="18">
        <v>0</v>
      </c>
      <c r="KT66" s="17" t="s">
        <v>954</v>
      </c>
      <c r="KU66" s="17" t="s">
        <v>438</v>
      </c>
      <c r="KV66" s="17" t="s">
        <v>438</v>
      </c>
      <c r="KW66" s="18">
        <v>0</v>
      </c>
      <c r="KX66" s="17" t="s">
        <v>438</v>
      </c>
      <c r="KY66" s="18">
        <v>0</v>
      </c>
      <c r="KZ66" s="17" t="s">
        <v>438</v>
      </c>
      <c r="LA66" s="17" t="s">
        <v>438</v>
      </c>
      <c r="LB66" s="17" t="s">
        <v>438</v>
      </c>
      <c r="LC66" s="18">
        <v>0</v>
      </c>
      <c r="LD66" s="17" t="s">
        <v>438</v>
      </c>
      <c r="LE66" s="17" t="s">
        <v>438</v>
      </c>
      <c r="LF66" s="17" t="s">
        <v>438</v>
      </c>
      <c r="LG66" s="18">
        <v>0</v>
      </c>
      <c r="LH66" s="17" t="s">
        <v>438</v>
      </c>
      <c r="LI66" s="18">
        <v>0</v>
      </c>
      <c r="LJ66" s="17" t="s">
        <v>438</v>
      </c>
      <c r="LK66" s="17" t="s">
        <v>438</v>
      </c>
      <c r="LL66" s="17" t="s">
        <v>438</v>
      </c>
      <c r="LM66" s="18">
        <v>0</v>
      </c>
      <c r="LN66" s="17" t="s">
        <v>438</v>
      </c>
      <c r="LO66" s="17" t="s">
        <v>438</v>
      </c>
      <c r="LP66" s="17" t="s">
        <v>438</v>
      </c>
      <c r="LQ66" s="18">
        <v>0</v>
      </c>
      <c r="LR66" s="18">
        <v>0</v>
      </c>
      <c r="LS66" s="17" t="s">
        <v>438</v>
      </c>
      <c r="LT66" s="20">
        <v>0</v>
      </c>
      <c r="LU66" s="18">
        <v>0</v>
      </c>
      <c r="LV66" s="18">
        <v>0</v>
      </c>
      <c r="LW66" s="17" t="s">
        <v>449</v>
      </c>
      <c r="LX66" s="17" t="s">
        <v>438</v>
      </c>
      <c r="LY66" s="18">
        <v>0</v>
      </c>
      <c r="LZ66" s="19">
        <v>44834</v>
      </c>
      <c r="MA66" s="17" t="s">
        <v>449</v>
      </c>
      <c r="MB66" s="17" t="s">
        <v>438</v>
      </c>
      <c r="MC66" s="18">
        <v>0</v>
      </c>
      <c r="MD66" s="19"/>
      <c r="ME66" s="17" t="s">
        <v>449</v>
      </c>
      <c r="MF66" s="23">
        <v>0</v>
      </c>
      <c r="MG66" s="18">
        <v>0</v>
      </c>
      <c r="MH66" s="17" t="s">
        <v>438</v>
      </c>
      <c r="MI66" s="17" t="s">
        <v>449</v>
      </c>
      <c r="MJ66" s="17" t="s">
        <v>438</v>
      </c>
      <c r="MK66" s="18">
        <v>0</v>
      </c>
      <c r="ML66" s="17" t="s">
        <v>438</v>
      </c>
      <c r="MM66" s="18">
        <v>0</v>
      </c>
      <c r="MN66" s="17" t="s">
        <v>1065</v>
      </c>
      <c r="MO66" s="17" t="s">
        <v>449</v>
      </c>
      <c r="MP66" s="17" t="s">
        <v>438</v>
      </c>
      <c r="MQ66" s="18">
        <v>0</v>
      </c>
      <c r="MR66" s="17" t="s">
        <v>438</v>
      </c>
      <c r="MS66" s="17" t="s">
        <v>449</v>
      </c>
      <c r="MT66" s="17" t="s">
        <v>438</v>
      </c>
      <c r="MU66" s="18">
        <v>0</v>
      </c>
      <c r="MV66" s="17" t="s">
        <v>438</v>
      </c>
      <c r="MW66" s="18">
        <v>0</v>
      </c>
      <c r="MX66" s="17" t="s">
        <v>438</v>
      </c>
      <c r="MY66" s="17" t="s">
        <v>438</v>
      </c>
      <c r="MZ66" s="18">
        <v>0</v>
      </c>
      <c r="NA66" s="17" t="s">
        <v>472</v>
      </c>
      <c r="NB66" s="17" t="s">
        <v>438</v>
      </c>
      <c r="NC66" s="18">
        <v>1185.2</v>
      </c>
      <c r="ND66" s="18">
        <v>0</v>
      </c>
      <c r="NE66" s="18">
        <v>1185.2</v>
      </c>
      <c r="NF66" s="17" t="s">
        <v>438</v>
      </c>
      <c r="NG66" s="18">
        <v>1185.2</v>
      </c>
      <c r="NH66" s="18">
        <v>0</v>
      </c>
      <c r="NI66" s="18">
        <v>0</v>
      </c>
      <c r="NJ66" s="17" t="s">
        <v>438</v>
      </c>
      <c r="NK66" s="18">
        <v>-42.07</v>
      </c>
      <c r="NL66" s="18">
        <v>0</v>
      </c>
      <c r="NM66" s="18">
        <v>-42.07</v>
      </c>
      <c r="NN66" s="17" t="s">
        <v>438</v>
      </c>
      <c r="NO66" s="17" t="s">
        <v>473</v>
      </c>
      <c r="NP66" s="18">
        <v>0</v>
      </c>
      <c r="NQ66" s="20">
        <v>0</v>
      </c>
      <c r="NR66" s="17" t="s">
        <v>438</v>
      </c>
      <c r="NS66" s="20">
        <v>0</v>
      </c>
      <c r="NT66" s="18">
        <v>0</v>
      </c>
      <c r="NU66" s="18">
        <v>0</v>
      </c>
      <c r="NV66" s="17" t="s">
        <v>438</v>
      </c>
      <c r="NW66" s="18">
        <v>0</v>
      </c>
      <c r="NX66" s="18">
        <v>0</v>
      </c>
      <c r="NY66" s="17" t="s">
        <v>438</v>
      </c>
      <c r="NZ66" s="17" t="s">
        <v>438</v>
      </c>
      <c r="OA66" s="18">
        <v>1185.2</v>
      </c>
      <c r="OB66" s="18">
        <v>0</v>
      </c>
      <c r="OC66" s="17" t="s">
        <v>438</v>
      </c>
      <c r="OD66" s="17" t="s">
        <v>438</v>
      </c>
      <c r="OE66" s="17" t="s">
        <v>438</v>
      </c>
      <c r="OF66" s="18">
        <v>0</v>
      </c>
      <c r="OG66" s="17" t="s">
        <v>438</v>
      </c>
      <c r="OH66" s="17" t="s">
        <v>438</v>
      </c>
      <c r="OI66" s="17" t="s">
        <v>438</v>
      </c>
      <c r="OJ66" s="18">
        <v>0</v>
      </c>
      <c r="OK66" s="17" t="s">
        <v>438</v>
      </c>
      <c r="OL66" s="17" t="s">
        <v>438</v>
      </c>
      <c r="OM66" s="17" t="s">
        <v>438</v>
      </c>
      <c r="ON66" s="18">
        <v>0</v>
      </c>
      <c r="OO66" s="17" t="s">
        <v>438</v>
      </c>
      <c r="OP66" s="17" t="s">
        <v>438</v>
      </c>
      <c r="OQ66" s="17" t="s">
        <v>474</v>
      </c>
      <c r="OR66" s="18">
        <v>0</v>
      </c>
      <c r="OS66" s="17" t="s">
        <v>438</v>
      </c>
      <c r="OT66" s="17" t="s">
        <v>438</v>
      </c>
      <c r="OU66" s="17" t="s">
        <v>438</v>
      </c>
      <c r="OV66" s="18">
        <v>0</v>
      </c>
      <c r="OW66" s="17" t="s">
        <v>438</v>
      </c>
      <c r="OX66" s="17" t="s">
        <v>438</v>
      </c>
      <c r="OY66" s="17" t="s">
        <v>427</v>
      </c>
      <c r="OZ66" s="18">
        <v>0</v>
      </c>
      <c r="PA66" s="18">
        <v>0</v>
      </c>
      <c r="PB66" s="18">
        <v>0</v>
      </c>
      <c r="PC66" s="21">
        <v>1</v>
      </c>
      <c r="PD66" s="17" t="s">
        <v>438</v>
      </c>
      <c r="PE66" s="17" t="s">
        <v>438</v>
      </c>
      <c r="PF66" s="17" t="s">
        <v>1066</v>
      </c>
      <c r="PG66" s="17" t="s">
        <v>1067</v>
      </c>
      <c r="PH66" s="17" t="s">
        <v>477</v>
      </c>
      <c r="PI66" s="17" t="s">
        <v>478</v>
      </c>
      <c r="PJ66" s="17" t="s">
        <v>436</v>
      </c>
      <c r="PK66" s="17" t="s">
        <v>437</v>
      </c>
      <c r="PL66" s="17" t="s">
        <v>955</v>
      </c>
      <c r="PM66" s="17" t="s">
        <v>956</v>
      </c>
      <c r="PN66" s="17" t="s">
        <v>481</v>
      </c>
      <c r="PO66" s="17" t="s">
        <v>482</v>
      </c>
      <c r="PP66" s="17" t="s">
        <v>511</v>
      </c>
      <c r="PQ66" s="17" t="s">
        <v>438</v>
      </c>
      <c r="PR66" s="19"/>
      <c r="PS66" s="19"/>
      <c r="PT66" s="17" t="s">
        <v>483</v>
      </c>
      <c r="PU66" s="17" t="s">
        <v>484</v>
      </c>
      <c r="PV66" s="20">
        <v>1185.2</v>
      </c>
      <c r="PW66" s="18">
        <v>1185.2</v>
      </c>
      <c r="PX66" s="17" t="s">
        <v>449</v>
      </c>
      <c r="PY66" s="17" t="s">
        <v>449</v>
      </c>
      <c r="PZ66" s="18">
        <v>1185.2</v>
      </c>
      <c r="QA66" s="17" t="s">
        <v>449</v>
      </c>
      <c r="QB66" s="20">
        <v>1227.27</v>
      </c>
      <c r="QC66" s="17" t="s">
        <v>449</v>
      </c>
      <c r="QD66" s="20">
        <v>1185.2</v>
      </c>
      <c r="QE66" s="17" t="s">
        <v>449</v>
      </c>
      <c r="QF66" s="17" t="s">
        <v>485</v>
      </c>
      <c r="QG66" s="20">
        <v>1227.27</v>
      </c>
      <c r="QH66" s="17" t="s">
        <v>449</v>
      </c>
      <c r="QI66" s="20">
        <v>1185.2</v>
      </c>
      <c r="QJ66" s="17" t="s">
        <v>449</v>
      </c>
      <c r="QK66" s="17" t="s">
        <v>486</v>
      </c>
      <c r="QL66" s="17" t="s">
        <v>438</v>
      </c>
      <c r="QM66" s="17" t="s">
        <v>438</v>
      </c>
      <c r="QN66" s="17" t="s">
        <v>438</v>
      </c>
      <c r="QO66" s="17" t="s">
        <v>487</v>
      </c>
      <c r="QP66" s="17" t="s">
        <v>438</v>
      </c>
      <c r="QQ66" s="17" t="s">
        <v>488</v>
      </c>
      <c r="QR66" s="17" t="s">
        <v>438</v>
      </c>
      <c r="QS66" s="17" t="s">
        <v>438</v>
      </c>
      <c r="QT66" s="17" t="s">
        <v>489</v>
      </c>
      <c r="QU66" s="17" t="s">
        <v>490</v>
      </c>
      <c r="QV66" s="17" t="s">
        <v>425</v>
      </c>
      <c r="QW66" s="17" t="s">
        <v>491</v>
      </c>
      <c r="QX66" s="17" t="s">
        <v>519</v>
      </c>
      <c r="QY66" s="17" t="s">
        <v>438</v>
      </c>
      <c r="QZ66" s="17" t="s">
        <v>438</v>
      </c>
      <c r="RA66" s="17" t="s">
        <v>449</v>
      </c>
      <c r="RB66" s="17" t="s">
        <v>449</v>
      </c>
    </row>
    <row r="67" spans="1:470" outlineLevel="2" x14ac:dyDescent="0.25">
      <c r="A67" s="17" t="s">
        <v>425</v>
      </c>
      <c r="B67" s="17" t="s">
        <v>981</v>
      </c>
      <c r="C67" s="17" t="s">
        <v>427</v>
      </c>
      <c r="D67" s="17" t="s">
        <v>428</v>
      </c>
      <c r="E67" s="17" t="s">
        <v>982</v>
      </c>
      <c r="F67" s="17" t="s">
        <v>983</v>
      </c>
      <c r="G67" s="17">
        <v>9102</v>
      </c>
      <c r="H67" s="18">
        <v>0</v>
      </c>
      <c r="I67" s="19">
        <v>44834</v>
      </c>
      <c r="J67" s="20">
        <v>1</v>
      </c>
      <c r="K67" s="18">
        <v>1024.76</v>
      </c>
      <c r="L67" s="18">
        <v>1024.76</v>
      </c>
      <c r="M67" s="18">
        <v>1032.25</v>
      </c>
      <c r="N67" s="18">
        <v>1032.25</v>
      </c>
      <c r="O67" s="18">
        <v>1032.25</v>
      </c>
      <c r="P67" s="18">
        <v>1032.25</v>
      </c>
      <c r="Q67" s="18">
        <v>0</v>
      </c>
      <c r="R67" s="18">
        <v>7.49</v>
      </c>
      <c r="S67" s="18">
        <v>0</v>
      </c>
      <c r="T67" s="17" t="s">
        <v>431</v>
      </c>
      <c r="U67" s="17" t="s">
        <v>1058</v>
      </c>
      <c r="V67" s="17" t="s">
        <v>984</v>
      </c>
      <c r="W67" s="17" t="s">
        <v>985</v>
      </c>
      <c r="X67" s="17" t="s">
        <v>435</v>
      </c>
      <c r="Y67" s="17" t="s">
        <v>436</v>
      </c>
      <c r="Z67" s="17" t="s">
        <v>437</v>
      </c>
      <c r="AA67" s="17" t="s">
        <v>431</v>
      </c>
      <c r="AB67" s="17" t="s">
        <v>438</v>
      </c>
      <c r="AC67" s="17" t="s">
        <v>438</v>
      </c>
      <c r="AD67" s="17" t="s">
        <v>438</v>
      </c>
      <c r="AE67" s="17" t="s">
        <v>438</v>
      </c>
      <c r="AF67" s="17" t="s">
        <v>439</v>
      </c>
      <c r="AG67" s="17" t="s">
        <v>438</v>
      </c>
      <c r="AH67" s="17" t="s">
        <v>438</v>
      </c>
      <c r="AI67" s="17" t="s">
        <v>440</v>
      </c>
      <c r="AJ67" s="17" t="s">
        <v>441</v>
      </c>
      <c r="AK67" s="17" t="s">
        <v>442</v>
      </c>
      <c r="AL67" s="18">
        <v>0</v>
      </c>
      <c r="AM67" s="17" t="s">
        <v>438</v>
      </c>
      <c r="AN67" s="21">
        <v>0</v>
      </c>
      <c r="AO67" s="17" t="s">
        <v>438</v>
      </c>
      <c r="AP67" s="21">
        <v>0</v>
      </c>
      <c r="AQ67" s="17" t="s">
        <v>438</v>
      </c>
      <c r="AR67" s="22" t="s">
        <v>443</v>
      </c>
      <c r="AS67" s="17" t="s">
        <v>438</v>
      </c>
      <c r="AT67" s="17" t="s">
        <v>438</v>
      </c>
      <c r="AU67" s="17" t="s">
        <v>438</v>
      </c>
      <c r="AV67" s="17" t="s">
        <v>438</v>
      </c>
      <c r="AW67" s="17" t="s">
        <v>438</v>
      </c>
      <c r="AX67" s="17" t="s">
        <v>986</v>
      </c>
      <c r="AY67" s="17" t="s">
        <v>437</v>
      </c>
      <c r="AZ67" s="17" t="s">
        <v>445</v>
      </c>
      <c r="BA67" s="18">
        <v>0</v>
      </c>
      <c r="BB67" s="21">
        <v>0</v>
      </c>
      <c r="BC67" s="21">
        <v>0</v>
      </c>
      <c r="BD67" s="17" t="s">
        <v>438</v>
      </c>
      <c r="BE67" s="21">
        <v>0</v>
      </c>
      <c r="BF67" s="17" t="s">
        <v>1059</v>
      </c>
      <c r="BG67" s="20">
        <v>0</v>
      </c>
      <c r="BH67" s="20">
        <v>0</v>
      </c>
      <c r="BI67" s="18">
        <v>0.73</v>
      </c>
      <c r="BJ67" s="17" t="s">
        <v>447</v>
      </c>
      <c r="BK67" s="17" t="s">
        <v>438</v>
      </c>
      <c r="BL67" s="19"/>
      <c r="BM67" s="17" t="s">
        <v>448</v>
      </c>
      <c r="BN67" s="23">
        <v>0</v>
      </c>
      <c r="BO67" s="17" t="s">
        <v>438</v>
      </c>
      <c r="BP67" s="17" t="s">
        <v>438</v>
      </c>
      <c r="BQ67" s="17" t="s">
        <v>438</v>
      </c>
      <c r="BR67" s="17" t="s">
        <v>436</v>
      </c>
      <c r="BS67" s="19"/>
      <c r="BT67" s="19"/>
      <c r="BU67" s="17" t="s">
        <v>438</v>
      </c>
      <c r="BV67" s="19"/>
      <c r="BW67" s="17" t="s">
        <v>438</v>
      </c>
      <c r="BX67" s="17" t="s">
        <v>438</v>
      </c>
      <c r="BY67" s="17" t="s">
        <v>438</v>
      </c>
      <c r="BZ67" s="17" t="s">
        <v>438</v>
      </c>
      <c r="CA67" s="17" t="s">
        <v>438</v>
      </c>
      <c r="CB67" s="17" t="s">
        <v>438</v>
      </c>
      <c r="CC67" s="17" t="s">
        <v>437</v>
      </c>
      <c r="CD67" s="17" t="s">
        <v>438</v>
      </c>
      <c r="CE67" s="17" t="s">
        <v>438</v>
      </c>
      <c r="CF67" s="18">
        <v>72764.800000000003</v>
      </c>
      <c r="CG67" s="18">
        <v>0</v>
      </c>
      <c r="CH67" s="18">
        <v>0</v>
      </c>
      <c r="CI67" s="17" t="s">
        <v>438</v>
      </c>
      <c r="CJ67" s="17" t="s">
        <v>436</v>
      </c>
      <c r="CK67" s="17" t="s">
        <v>438</v>
      </c>
      <c r="CL67" s="18">
        <v>1024.76</v>
      </c>
      <c r="CM67" s="17" t="s">
        <v>438</v>
      </c>
      <c r="CN67" s="18">
        <v>0</v>
      </c>
      <c r="CO67" s="18">
        <v>0</v>
      </c>
      <c r="CP67" s="17" t="s">
        <v>449</v>
      </c>
      <c r="CQ67" s="20">
        <v>0</v>
      </c>
      <c r="CR67" s="18">
        <v>1024.76</v>
      </c>
      <c r="CS67" s="18">
        <v>0</v>
      </c>
      <c r="CT67" s="17" t="s">
        <v>449</v>
      </c>
      <c r="CU67" s="17" t="s">
        <v>438</v>
      </c>
      <c r="CV67" s="18">
        <v>0</v>
      </c>
      <c r="CW67" s="17" t="s">
        <v>438</v>
      </c>
      <c r="CX67" s="18">
        <v>0</v>
      </c>
      <c r="CY67" s="17" t="s">
        <v>438</v>
      </c>
      <c r="CZ67" s="17" t="s">
        <v>449</v>
      </c>
      <c r="DA67" s="17" t="s">
        <v>438</v>
      </c>
      <c r="DB67" s="18">
        <v>0</v>
      </c>
      <c r="DC67" s="18">
        <v>1</v>
      </c>
      <c r="DD67" s="17" t="s">
        <v>449</v>
      </c>
      <c r="DE67" s="17" t="s">
        <v>450</v>
      </c>
      <c r="DF67" s="19">
        <v>44817</v>
      </c>
      <c r="DG67" s="18">
        <v>1024.76</v>
      </c>
      <c r="DH67" s="19"/>
      <c r="DI67" s="18">
        <v>0</v>
      </c>
      <c r="DJ67" s="17" t="s">
        <v>447</v>
      </c>
      <c r="DK67" s="17" t="s">
        <v>449</v>
      </c>
      <c r="DL67" s="17" t="s">
        <v>451</v>
      </c>
      <c r="DM67" s="18">
        <v>1024.76</v>
      </c>
      <c r="DN67" s="17" t="s">
        <v>449</v>
      </c>
      <c r="DO67" s="17" t="s">
        <v>438</v>
      </c>
      <c r="DP67" s="18">
        <v>0</v>
      </c>
      <c r="DQ67" s="19"/>
      <c r="DR67" s="18">
        <v>0</v>
      </c>
      <c r="DS67" s="17" t="s">
        <v>452</v>
      </c>
      <c r="DT67" s="17" t="s">
        <v>449</v>
      </c>
      <c r="DU67" s="17" t="s">
        <v>453</v>
      </c>
      <c r="DV67" s="18">
        <v>0</v>
      </c>
      <c r="DW67" s="17" t="s">
        <v>454</v>
      </c>
      <c r="DX67" s="17" t="s">
        <v>449</v>
      </c>
      <c r="DY67" s="17" t="s">
        <v>455</v>
      </c>
      <c r="DZ67" s="18">
        <v>0</v>
      </c>
      <c r="EA67" s="17" t="s">
        <v>456</v>
      </c>
      <c r="EB67" s="18">
        <v>0</v>
      </c>
      <c r="EC67" s="17" t="s">
        <v>438</v>
      </c>
      <c r="ED67" s="18">
        <v>0</v>
      </c>
      <c r="EE67" s="17" t="s">
        <v>438</v>
      </c>
      <c r="EF67" s="17" t="s">
        <v>449</v>
      </c>
      <c r="EG67" s="19">
        <v>44816</v>
      </c>
      <c r="EH67" s="18">
        <v>0</v>
      </c>
      <c r="EI67" s="17" t="s">
        <v>438</v>
      </c>
      <c r="EJ67" s="17" t="s">
        <v>449</v>
      </c>
      <c r="EK67" s="17" t="s">
        <v>457</v>
      </c>
      <c r="EL67" s="18">
        <v>0</v>
      </c>
      <c r="EM67" s="24">
        <v>0</v>
      </c>
      <c r="EN67" s="18">
        <v>0</v>
      </c>
      <c r="EO67" s="17" t="s">
        <v>1060</v>
      </c>
      <c r="EP67" s="17" t="s">
        <v>449</v>
      </c>
      <c r="EQ67" s="20">
        <v>1.418612</v>
      </c>
      <c r="ER67" s="18">
        <v>0</v>
      </c>
      <c r="ES67" s="20">
        <v>0</v>
      </c>
      <c r="ET67" s="17" t="s">
        <v>449</v>
      </c>
      <c r="EU67" s="18">
        <v>0</v>
      </c>
      <c r="EV67" s="18">
        <v>0</v>
      </c>
      <c r="EW67" s="20">
        <v>1.418612</v>
      </c>
      <c r="EX67" s="18">
        <v>0</v>
      </c>
      <c r="EY67" s="18">
        <v>159389135.09</v>
      </c>
      <c r="EZ67" s="17" t="s">
        <v>438</v>
      </c>
      <c r="FA67" s="18">
        <v>0</v>
      </c>
      <c r="FB67" s="18">
        <v>0</v>
      </c>
      <c r="FC67" s="17" t="s">
        <v>436</v>
      </c>
      <c r="FD67" s="17" t="s">
        <v>438</v>
      </c>
      <c r="FE67" s="17" t="s">
        <v>1061</v>
      </c>
      <c r="FF67" s="18">
        <v>0</v>
      </c>
      <c r="FG67" s="17" t="s">
        <v>1061</v>
      </c>
      <c r="FH67" s="17" t="s">
        <v>1062</v>
      </c>
      <c r="FI67" s="18">
        <v>0</v>
      </c>
      <c r="FJ67" s="17" t="s">
        <v>461</v>
      </c>
      <c r="FK67" s="17" t="s">
        <v>449</v>
      </c>
      <c r="FL67" s="19"/>
      <c r="FM67" s="18">
        <v>1024.76</v>
      </c>
      <c r="FN67" s="19"/>
      <c r="FO67" s="17" t="s">
        <v>449</v>
      </c>
      <c r="FP67" s="17" t="s">
        <v>428</v>
      </c>
      <c r="FQ67" s="18">
        <v>0</v>
      </c>
      <c r="FR67" s="17" t="s">
        <v>457</v>
      </c>
      <c r="FS67" s="18">
        <v>0</v>
      </c>
      <c r="FT67" s="17" t="s">
        <v>457</v>
      </c>
      <c r="FU67" s="17" t="s">
        <v>449</v>
      </c>
      <c r="FV67" s="24">
        <v>0</v>
      </c>
      <c r="FW67" s="18">
        <v>0</v>
      </c>
      <c r="FX67" s="24">
        <v>0</v>
      </c>
      <c r="FY67" s="17" t="s">
        <v>438</v>
      </c>
      <c r="FZ67" s="18">
        <v>0</v>
      </c>
      <c r="GA67" s="19"/>
      <c r="GB67" s="18">
        <v>0</v>
      </c>
      <c r="GC67" s="17" t="s">
        <v>438</v>
      </c>
      <c r="GD67" s="18">
        <v>0</v>
      </c>
      <c r="GE67" s="17" t="s">
        <v>438</v>
      </c>
      <c r="GF67" s="18">
        <v>0</v>
      </c>
      <c r="GG67" s="17" t="s">
        <v>438</v>
      </c>
      <c r="GH67" s="18">
        <v>0</v>
      </c>
      <c r="GI67" s="17" t="s">
        <v>438</v>
      </c>
      <c r="GJ67" s="18">
        <v>0</v>
      </c>
      <c r="GK67" s="18">
        <v>0</v>
      </c>
      <c r="GL67" s="18">
        <v>7.49</v>
      </c>
      <c r="GM67" s="18">
        <v>0</v>
      </c>
      <c r="GN67" s="18">
        <v>0</v>
      </c>
      <c r="GO67" s="25">
        <v>0</v>
      </c>
      <c r="GP67" s="17" t="s">
        <v>449</v>
      </c>
      <c r="GQ67" s="25">
        <v>0</v>
      </c>
      <c r="GR67" s="18">
        <v>7.49</v>
      </c>
      <c r="GS67" s="20">
        <v>0</v>
      </c>
      <c r="GT67" s="18">
        <v>0</v>
      </c>
      <c r="GU67" s="20">
        <v>0</v>
      </c>
      <c r="GV67" s="18">
        <v>7.49</v>
      </c>
      <c r="GW67" s="17" t="s">
        <v>605</v>
      </c>
      <c r="GX67" s="17" t="s">
        <v>449</v>
      </c>
      <c r="GY67" s="17" t="s">
        <v>606</v>
      </c>
      <c r="GZ67" s="18">
        <v>7.49</v>
      </c>
      <c r="HA67" s="17" t="s">
        <v>438</v>
      </c>
      <c r="HB67" s="18">
        <v>0</v>
      </c>
      <c r="HC67" s="17" t="s">
        <v>438</v>
      </c>
      <c r="HD67" s="18">
        <v>0</v>
      </c>
      <c r="HE67" s="17" t="s">
        <v>438</v>
      </c>
      <c r="HF67" s="17" t="s">
        <v>449</v>
      </c>
      <c r="HG67" s="17" t="s">
        <v>464</v>
      </c>
      <c r="HH67" s="18">
        <v>0</v>
      </c>
      <c r="HI67" s="17" t="s">
        <v>438</v>
      </c>
      <c r="HJ67" s="18">
        <v>0</v>
      </c>
      <c r="HK67" s="17" t="s">
        <v>465</v>
      </c>
      <c r="HL67" s="18">
        <v>0</v>
      </c>
      <c r="HM67" s="20">
        <v>0</v>
      </c>
      <c r="HN67" s="17" t="s">
        <v>449</v>
      </c>
      <c r="HO67" s="17" t="s">
        <v>438</v>
      </c>
      <c r="HP67" s="18">
        <v>0</v>
      </c>
      <c r="HQ67" s="17" t="s">
        <v>438</v>
      </c>
      <c r="HR67" s="18">
        <v>0</v>
      </c>
      <c r="HS67" s="17" t="s">
        <v>438</v>
      </c>
      <c r="HT67" s="18">
        <v>0</v>
      </c>
      <c r="HU67" s="17" t="s">
        <v>438</v>
      </c>
      <c r="HV67" s="17" t="s">
        <v>449</v>
      </c>
      <c r="HW67" s="17" t="s">
        <v>438</v>
      </c>
      <c r="HX67" s="18">
        <v>0</v>
      </c>
      <c r="HY67" s="20">
        <v>0</v>
      </c>
      <c r="HZ67" s="18">
        <v>0</v>
      </c>
      <c r="IA67" s="20">
        <v>0</v>
      </c>
      <c r="IB67" s="18">
        <v>0</v>
      </c>
      <c r="IC67" s="17" t="s">
        <v>1063</v>
      </c>
      <c r="ID67" s="18">
        <v>0</v>
      </c>
      <c r="IE67" s="20">
        <v>0</v>
      </c>
      <c r="IF67" s="17" t="s">
        <v>449</v>
      </c>
      <c r="IG67" s="24">
        <v>0</v>
      </c>
      <c r="IH67" s="18">
        <v>0</v>
      </c>
      <c r="II67" s="17" t="s">
        <v>438</v>
      </c>
      <c r="IJ67" s="18">
        <v>0</v>
      </c>
      <c r="IK67" s="17" t="s">
        <v>438</v>
      </c>
      <c r="IL67" s="18">
        <v>0</v>
      </c>
      <c r="IM67" s="17" t="s">
        <v>438</v>
      </c>
      <c r="IN67" s="17" t="s">
        <v>449</v>
      </c>
      <c r="IO67" s="17" t="s">
        <v>438</v>
      </c>
      <c r="IP67" s="18">
        <v>0</v>
      </c>
      <c r="IQ67" s="17" t="s">
        <v>438</v>
      </c>
      <c r="IR67" s="18">
        <v>0</v>
      </c>
      <c r="IS67" s="17" t="s">
        <v>438</v>
      </c>
      <c r="IT67" s="18">
        <v>0</v>
      </c>
      <c r="IU67" s="17" t="s">
        <v>438</v>
      </c>
      <c r="IV67" s="17" t="s">
        <v>449</v>
      </c>
      <c r="IW67" s="17" t="s">
        <v>438</v>
      </c>
      <c r="IX67" s="18">
        <v>0</v>
      </c>
      <c r="IY67" s="17" t="s">
        <v>438</v>
      </c>
      <c r="IZ67" s="18">
        <v>0</v>
      </c>
      <c r="JA67" s="17" t="s">
        <v>1064</v>
      </c>
      <c r="JB67" s="18">
        <v>0</v>
      </c>
      <c r="JC67" s="17" t="s">
        <v>468</v>
      </c>
      <c r="JD67" s="17" t="s">
        <v>449</v>
      </c>
      <c r="JE67" s="18">
        <v>0</v>
      </c>
      <c r="JF67" s="19"/>
      <c r="JG67" s="17" t="s">
        <v>449</v>
      </c>
      <c r="JH67" s="19"/>
      <c r="JI67" s="18">
        <v>0</v>
      </c>
      <c r="JJ67" s="17" t="s">
        <v>438</v>
      </c>
      <c r="JK67" s="17" t="s">
        <v>449</v>
      </c>
      <c r="JL67" s="17" t="s">
        <v>438</v>
      </c>
      <c r="JM67" s="18">
        <v>0</v>
      </c>
      <c r="JN67" s="26">
        <v>0</v>
      </c>
      <c r="JO67" s="17" t="s">
        <v>449</v>
      </c>
      <c r="JP67" s="20">
        <v>1024.76</v>
      </c>
      <c r="JQ67" s="18">
        <v>0</v>
      </c>
      <c r="JR67" s="17" t="s">
        <v>449</v>
      </c>
      <c r="JS67" s="17" t="s">
        <v>438</v>
      </c>
      <c r="JT67" s="17" t="s">
        <v>438</v>
      </c>
      <c r="JU67" s="18">
        <v>0</v>
      </c>
      <c r="JV67" s="17" t="s">
        <v>438</v>
      </c>
      <c r="JW67" s="17" t="s">
        <v>449</v>
      </c>
      <c r="JX67" s="24">
        <v>0</v>
      </c>
      <c r="JY67" s="18">
        <v>1032.25</v>
      </c>
      <c r="JZ67" s="19"/>
      <c r="KA67" s="17" t="s">
        <v>449</v>
      </c>
      <c r="KB67" s="26">
        <v>0</v>
      </c>
      <c r="KC67" s="18">
        <v>1032.25</v>
      </c>
      <c r="KD67" s="25">
        <v>0</v>
      </c>
      <c r="KE67" s="18">
        <v>0</v>
      </c>
      <c r="KF67" s="25">
        <v>0</v>
      </c>
      <c r="KG67" s="17" t="s">
        <v>449</v>
      </c>
      <c r="KH67" s="25">
        <v>0</v>
      </c>
      <c r="KI67" s="18">
        <v>1032.25</v>
      </c>
      <c r="KJ67" s="26">
        <v>0</v>
      </c>
      <c r="KK67" s="17" t="s">
        <v>449</v>
      </c>
      <c r="KL67" s="25">
        <v>2E-3</v>
      </c>
      <c r="KM67" s="18">
        <v>0</v>
      </c>
      <c r="KN67" s="25">
        <v>2E-3</v>
      </c>
      <c r="KO67" s="18">
        <v>0</v>
      </c>
      <c r="KP67" s="25">
        <v>0</v>
      </c>
      <c r="KQ67" s="17" t="s">
        <v>438</v>
      </c>
      <c r="KR67" s="17" t="s">
        <v>987</v>
      </c>
      <c r="KS67" s="18">
        <v>0</v>
      </c>
      <c r="KT67" s="17" t="s">
        <v>988</v>
      </c>
      <c r="KU67" s="17" t="s">
        <v>438</v>
      </c>
      <c r="KV67" s="17" t="s">
        <v>438</v>
      </c>
      <c r="KW67" s="18">
        <v>0</v>
      </c>
      <c r="KX67" s="17" t="s">
        <v>438</v>
      </c>
      <c r="KY67" s="18">
        <v>0</v>
      </c>
      <c r="KZ67" s="17" t="s">
        <v>438</v>
      </c>
      <c r="LA67" s="17" t="s">
        <v>438</v>
      </c>
      <c r="LB67" s="17" t="s">
        <v>438</v>
      </c>
      <c r="LC67" s="18">
        <v>0</v>
      </c>
      <c r="LD67" s="17" t="s">
        <v>438</v>
      </c>
      <c r="LE67" s="17" t="s">
        <v>438</v>
      </c>
      <c r="LF67" s="17" t="s">
        <v>438</v>
      </c>
      <c r="LG67" s="18">
        <v>0</v>
      </c>
      <c r="LH67" s="17" t="s">
        <v>438</v>
      </c>
      <c r="LI67" s="18">
        <v>0</v>
      </c>
      <c r="LJ67" s="17" t="s">
        <v>438</v>
      </c>
      <c r="LK67" s="17" t="s">
        <v>438</v>
      </c>
      <c r="LL67" s="17" t="s">
        <v>438</v>
      </c>
      <c r="LM67" s="18">
        <v>0</v>
      </c>
      <c r="LN67" s="17" t="s">
        <v>438</v>
      </c>
      <c r="LO67" s="17" t="s">
        <v>438</v>
      </c>
      <c r="LP67" s="17" t="s">
        <v>438</v>
      </c>
      <c r="LQ67" s="18">
        <v>0</v>
      </c>
      <c r="LR67" s="18">
        <v>0</v>
      </c>
      <c r="LS67" s="17" t="s">
        <v>438</v>
      </c>
      <c r="LT67" s="20">
        <v>0</v>
      </c>
      <c r="LU67" s="18">
        <v>0</v>
      </c>
      <c r="LV67" s="18">
        <v>0</v>
      </c>
      <c r="LW67" s="17" t="s">
        <v>449</v>
      </c>
      <c r="LX67" s="17" t="s">
        <v>438</v>
      </c>
      <c r="LY67" s="18">
        <v>0</v>
      </c>
      <c r="LZ67" s="19">
        <v>44834</v>
      </c>
      <c r="MA67" s="17" t="s">
        <v>449</v>
      </c>
      <c r="MB67" s="17" t="s">
        <v>438</v>
      </c>
      <c r="MC67" s="18">
        <v>0</v>
      </c>
      <c r="MD67" s="19"/>
      <c r="ME67" s="17" t="s">
        <v>449</v>
      </c>
      <c r="MF67" s="23">
        <v>0</v>
      </c>
      <c r="MG67" s="18">
        <v>0</v>
      </c>
      <c r="MH67" s="17" t="s">
        <v>438</v>
      </c>
      <c r="MI67" s="17" t="s">
        <v>449</v>
      </c>
      <c r="MJ67" s="17" t="s">
        <v>438</v>
      </c>
      <c r="MK67" s="18">
        <v>0</v>
      </c>
      <c r="ML67" s="17" t="s">
        <v>438</v>
      </c>
      <c r="MM67" s="18">
        <v>0</v>
      </c>
      <c r="MN67" s="17" t="s">
        <v>1065</v>
      </c>
      <c r="MO67" s="17" t="s">
        <v>449</v>
      </c>
      <c r="MP67" s="17" t="s">
        <v>438</v>
      </c>
      <c r="MQ67" s="18">
        <v>0</v>
      </c>
      <c r="MR67" s="17" t="s">
        <v>438</v>
      </c>
      <c r="MS67" s="17" t="s">
        <v>449</v>
      </c>
      <c r="MT67" s="17" t="s">
        <v>438</v>
      </c>
      <c r="MU67" s="18">
        <v>0</v>
      </c>
      <c r="MV67" s="17" t="s">
        <v>438</v>
      </c>
      <c r="MW67" s="18">
        <v>0</v>
      </c>
      <c r="MX67" s="17" t="s">
        <v>438</v>
      </c>
      <c r="MY67" s="17" t="s">
        <v>438</v>
      </c>
      <c r="MZ67" s="18">
        <v>0</v>
      </c>
      <c r="NA67" s="17" t="s">
        <v>472</v>
      </c>
      <c r="NB67" s="17" t="s">
        <v>438</v>
      </c>
      <c r="NC67" s="18">
        <v>1032.25</v>
      </c>
      <c r="ND67" s="18">
        <v>0</v>
      </c>
      <c r="NE67" s="18">
        <v>1032.25</v>
      </c>
      <c r="NF67" s="17" t="s">
        <v>438</v>
      </c>
      <c r="NG67" s="18">
        <v>1032.25</v>
      </c>
      <c r="NH67" s="18">
        <v>0</v>
      </c>
      <c r="NI67" s="18">
        <v>0</v>
      </c>
      <c r="NJ67" s="17" t="s">
        <v>438</v>
      </c>
      <c r="NK67" s="18">
        <v>7.49</v>
      </c>
      <c r="NL67" s="18">
        <v>0</v>
      </c>
      <c r="NM67" s="18">
        <v>7.49</v>
      </c>
      <c r="NN67" s="17" t="s">
        <v>438</v>
      </c>
      <c r="NO67" s="17" t="s">
        <v>473</v>
      </c>
      <c r="NP67" s="18">
        <v>0</v>
      </c>
      <c r="NQ67" s="20">
        <v>0</v>
      </c>
      <c r="NR67" s="17" t="s">
        <v>438</v>
      </c>
      <c r="NS67" s="20">
        <v>0</v>
      </c>
      <c r="NT67" s="18">
        <v>0</v>
      </c>
      <c r="NU67" s="18">
        <v>0</v>
      </c>
      <c r="NV67" s="17" t="s">
        <v>438</v>
      </c>
      <c r="NW67" s="18">
        <v>0</v>
      </c>
      <c r="NX67" s="18">
        <v>0</v>
      </c>
      <c r="NY67" s="17" t="s">
        <v>438</v>
      </c>
      <c r="NZ67" s="17" t="s">
        <v>438</v>
      </c>
      <c r="OA67" s="18">
        <v>1032.25</v>
      </c>
      <c r="OB67" s="18">
        <v>0</v>
      </c>
      <c r="OC67" s="17" t="s">
        <v>438</v>
      </c>
      <c r="OD67" s="17" t="s">
        <v>438</v>
      </c>
      <c r="OE67" s="17" t="s">
        <v>438</v>
      </c>
      <c r="OF67" s="18">
        <v>0</v>
      </c>
      <c r="OG67" s="17" t="s">
        <v>438</v>
      </c>
      <c r="OH67" s="17" t="s">
        <v>438</v>
      </c>
      <c r="OI67" s="17" t="s">
        <v>438</v>
      </c>
      <c r="OJ67" s="18">
        <v>0</v>
      </c>
      <c r="OK67" s="17" t="s">
        <v>438</v>
      </c>
      <c r="OL67" s="17" t="s">
        <v>438</v>
      </c>
      <c r="OM67" s="17" t="s">
        <v>438</v>
      </c>
      <c r="ON67" s="18">
        <v>0</v>
      </c>
      <c r="OO67" s="17" t="s">
        <v>438</v>
      </c>
      <c r="OP67" s="17" t="s">
        <v>438</v>
      </c>
      <c r="OQ67" s="17" t="s">
        <v>474</v>
      </c>
      <c r="OR67" s="18">
        <v>0</v>
      </c>
      <c r="OS67" s="17" t="s">
        <v>438</v>
      </c>
      <c r="OT67" s="17" t="s">
        <v>438</v>
      </c>
      <c r="OU67" s="17" t="s">
        <v>438</v>
      </c>
      <c r="OV67" s="18">
        <v>0</v>
      </c>
      <c r="OW67" s="17" t="s">
        <v>438</v>
      </c>
      <c r="OX67" s="17" t="s">
        <v>438</v>
      </c>
      <c r="OY67" s="17" t="s">
        <v>427</v>
      </c>
      <c r="OZ67" s="18">
        <v>0</v>
      </c>
      <c r="PA67" s="18">
        <v>0</v>
      </c>
      <c r="PB67" s="18">
        <v>0</v>
      </c>
      <c r="PC67" s="21">
        <v>1</v>
      </c>
      <c r="PD67" s="17" t="s">
        <v>438</v>
      </c>
      <c r="PE67" s="17" t="s">
        <v>438</v>
      </c>
      <c r="PF67" s="17" t="s">
        <v>1066</v>
      </c>
      <c r="PG67" s="17" t="s">
        <v>1067</v>
      </c>
      <c r="PH67" s="17" t="s">
        <v>477</v>
      </c>
      <c r="PI67" s="17" t="s">
        <v>478</v>
      </c>
      <c r="PJ67" s="17" t="s">
        <v>436</v>
      </c>
      <c r="PK67" s="17" t="s">
        <v>437</v>
      </c>
      <c r="PL67" s="17" t="s">
        <v>989</v>
      </c>
      <c r="PM67" s="17" t="s">
        <v>990</v>
      </c>
      <c r="PN67" s="17" t="s">
        <v>481</v>
      </c>
      <c r="PO67" s="17" t="s">
        <v>482</v>
      </c>
      <c r="PP67" s="17" t="s">
        <v>605</v>
      </c>
      <c r="PQ67" s="17" t="s">
        <v>438</v>
      </c>
      <c r="PR67" s="19"/>
      <c r="PS67" s="19"/>
      <c r="PT67" s="17" t="s">
        <v>483</v>
      </c>
      <c r="PU67" s="17" t="s">
        <v>484</v>
      </c>
      <c r="PV67" s="20">
        <v>1032.25</v>
      </c>
      <c r="PW67" s="18">
        <v>1032.25</v>
      </c>
      <c r="PX67" s="17" t="s">
        <v>449</v>
      </c>
      <c r="PY67" s="17" t="s">
        <v>449</v>
      </c>
      <c r="PZ67" s="18">
        <v>1032.25</v>
      </c>
      <c r="QA67" s="17" t="s">
        <v>449</v>
      </c>
      <c r="QB67" s="20">
        <v>1024.76</v>
      </c>
      <c r="QC67" s="17" t="s">
        <v>449</v>
      </c>
      <c r="QD67" s="20">
        <v>1032.25</v>
      </c>
      <c r="QE67" s="17" t="s">
        <v>449</v>
      </c>
      <c r="QF67" s="17" t="s">
        <v>485</v>
      </c>
      <c r="QG67" s="20">
        <v>1024.76</v>
      </c>
      <c r="QH67" s="17" t="s">
        <v>449</v>
      </c>
      <c r="QI67" s="20">
        <v>1032.25</v>
      </c>
      <c r="QJ67" s="17" t="s">
        <v>449</v>
      </c>
      <c r="QK67" s="17" t="s">
        <v>486</v>
      </c>
      <c r="QL67" s="17" t="s">
        <v>438</v>
      </c>
      <c r="QM67" s="17" t="s">
        <v>438</v>
      </c>
      <c r="QN67" s="17" t="s">
        <v>438</v>
      </c>
      <c r="QO67" s="17" t="s">
        <v>487</v>
      </c>
      <c r="QP67" s="17" t="s">
        <v>438</v>
      </c>
      <c r="QQ67" s="17" t="s">
        <v>488</v>
      </c>
      <c r="QR67" s="17" t="s">
        <v>438</v>
      </c>
      <c r="QS67" s="17" t="s">
        <v>438</v>
      </c>
      <c r="QT67" s="17" t="s">
        <v>489</v>
      </c>
      <c r="QU67" s="17" t="s">
        <v>490</v>
      </c>
      <c r="QV67" s="17" t="s">
        <v>425</v>
      </c>
      <c r="QW67" s="17" t="s">
        <v>491</v>
      </c>
      <c r="QX67" s="17" t="s">
        <v>611</v>
      </c>
      <c r="QY67" s="17" t="s">
        <v>438</v>
      </c>
      <c r="QZ67" s="17" t="s">
        <v>438</v>
      </c>
      <c r="RA67" s="17" t="s">
        <v>449</v>
      </c>
      <c r="RB67" s="17" t="s">
        <v>449</v>
      </c>
    </row>
    <row r="68" spans="1:470" outlineLevel="2" x14ac:dyDescent="0.25">
      <c r="A68" s="17" t="s">
        <v>425</v>
      </c>
      <c r="B68" s="17" t="s">
        <v>1004</v>
      </c>
      <c r="C68" s="17" t="s">
        <v>427</v>
      </c>
      <c r="D68" s="17" t="s">
        <v>428</v>
      </c>
      <c r="E68" s="17" t="s">
        <v>1005</v>
      </c>
      <c r="F68" s="17" t="s">
        <v>1006</v>
      </c>
      <c r="G68" s="17">
        <v>9102</v>
      </c>
      <c r="H68" s="18">
        <v>0</v>
      </c>
      <c r="I68" s="19">
        <v>44834</v>
      </c>
      <c r="J68" s="20">
        <v>5</v>
      </c>
      <c r="K68" s="18">
        <v>1091.73</v>
      </c>
      <c r="L68" s="18">
        <v>1091.73</v>
      </c>
      <c r="M68" s="18">
        <v>1061</v>
      </c>
      <c r="N68" s="18">
        <v>1061</v>
      </c>
      <c r="O68" s="18">
        <v>1061</v>
      </c>
      <c r="P68" s="18">
        <v>1061</v>
      </c>
      <c r="Q68" s="18">
        <v>0</v>
      </c>
      <c r="R68" s="18">
        <v>-30.73</v>
      </c>
      <c r="S68" s="18">
        <v>0</v>
      </c>
      <c r="T68" s="17" t="s">
        <v>431</v>
      </c>
      <c r="U68" s="17" t="s">
        <v>1058</v>
      </c>
      <c r="V68" s="17" t="s">
        <v>1007</v>
      </c>
      <c r="W68" s="17" t="s">
        <v>1008</v>
      </c>
      <c r="X68" s="17" t="s">
        <v>435</v>
      </c>
      <c r="Y68" s="17" t="s">
        <v>436</v>
      </c>
      <c r="Z68" s="17" t="s">
        <v>437</v>
      </c>
      <c r="AA68" s="17" t="s">
        <v>431</v>
      </c>
      <c r="AB68" s="17" t="s">
        <v>438</v>
      </c>
      <c r="AC68" s="17" t="s">
        <v>438</v>
      </c>
      <c r="AD68" s="17" t="s">
        <v>438</v>
      </c>
      <c r="AE68" s="17" t="s">
        <v>438</v>
      </c>
      <c r="AF68" s="17" t="s">
        <v>439</v>
      </c>
      <c r="AG68" s="17" t="s">
        <v>438</v>
      </c>
      <c r="AH68" s="17" t="s">
        <v>438</v>
      </c>
      <c r="AI68" s="17" t="s">
        <v>440</v>
      </c>
      <c r="AJ68" s="17" t="s">
        <v>441</v>
      </c>
      <c r="AK68" s="17" t="s">
        <v>442</v>
      </c>
      <c r="AL68" s="18">
        <v>0</v>
      </c>
      <c r="AM68" s="17" t="s">
        <v>438</v>
      </c>
      <c r="AN68" s="21">
        <v>0</v>
      </c>
      <c r="AO68" s="17" t="s">
        <v>438</v>
      </c>
      <c r="AP68" s="21">
        <v>0</v>
      </c>
      <c r="AQ68" s="17" t="s">
        <v>438</v>
      </c>
      <c r="AR68" s="22" t="s">
        <v>443</v>
      </c>
      <c r="AS68" s="17" t="s">
        <v>438</v>
      </c>
      <c r="AT68" s="17" t="s">
        <v>438</v>
      </c>
      <c r="AU68" s="17" t="s">
        <v>438</v>
      </c>
      <c r="AV68" s="17" t="s">
        <v>438</v>
      </c>
      <c r="AW68" s="17" t="s">
        <v>438</v>
      </c>
      <c r="AX68" s="17" t="s">
        <v>1009</v>
      </c>
      <c r="AY68" s="17" t="s">
        <v>437</v>
      </c>
      <c r="AZ68" s="17" t="s">
        <v>445</v>
      </c>
      <c r="BA68" s="18">
        <v>0</v>
      </c>
      <c r="BB68" s="21">
        <v>0</v>
      </c>
      <c r="BC68" s="21">
        <v>0</v>
      </c>
      <c r="BD68" s="17" t="s">
        <v>438</v>
      </c>
      <c r="BE68" s="21">
        <v>0</v>
      </c>
      <c r="BF68" s="17" t="s">
        <v>1059</v>
      </c>
      <c r="BG68" s="20">
        <v>0</v>
      </c>
      <c r="BH68" s="20">
        <v>0</v>
      </c>
      <c r="BI68" s="18">
        <v>-2.9</v>
      </c>
      <c r="BJ68" s="17" t="s">
        <v>447</v>
      </c>
      <c r="BK68" s="17" t="s">
        <v>438</v>
      </c>
      <c r="BL68" s="19"/>
      <c r="BM68" s="17" t="s">
        <v>1010</v>
      </c>
      <c r="BN68" s="23">
        <v>0</v>
      </c>
      <c r="BO68" s="17" t="s">
        <v>438</v>
      </c>
      <c r="BP68" s="17" t="s">
        <v>438</v>
      </c>
      <c r="BQ68" s="17" t="s">
        <v>438</v>
      </c>
      <c r="BR68" s="17" t="s">
        <v>436</v>
      </c>
      <c r="BS68" s="19"/>
      <c r="BT68" s="19"/>
      <c r="BU68" s="17" t="s">
        <v>438</v>
      </c>
      <c r="BV68" s="19"/>
      <c r="BW68" s="17" t="s">
        <v>438</v>
      </c>
      <c r="BX68" s="17" t="s">
        <v>438</v>
      </c>
      <c r="BY68" s="17" t="s">
        <v>438</v>
      </c>
      <c r="BZ68" s="17" t="s">
        <v>438</v>
      </c>
      <c r="CA68" s="17" t="s">
        <v>438</v>
      </c>
      <c r="CB68" s="17" t="s">
        <v>438</v>
      </c>
      <c r="CC68" s="17" t="s">
        <v>437</v>
      </c>
      <c r="CD68" s="17" t="s">
        <v>438</v>
      </c>
      <c r="CE68" s="17" t="s">
        <v>438</v>
      </c>
      <c r="CF68" s="18">
        <v>72764.800000000003</v>
      </c>
      <c r="CG68" s="18">
        <v>0</v>
      </c>
      <c r="CH68" s="18">
        <v>0</v>
      </c>
      <c r="CI68" s="17" t="s">
        <v>438</v>
      </c>
      <c r="CJ68" s="17" t="s">
        <v>436</v>
      </c>
      <c r="CK68" s="17" t="s">
        <v>438</v>
      </c>
      <c r="CL68" s="18">
        <v>1091.73</v>
      </c>
      <c r="CM68" s="17" t="s">
        <v>438</v>
      </c>
      <c r="CN68" s="18">
        <v>0</v>
      </c>
      <c r="CO68" s="18">
        <v>0</v>
      </c>
      <c r="CP68" s="17" t="s">
        <v>449</v>
      </c>
      <c r="CQ68" s="20">
        <v>0</v>
      </c>
      <c r="CR68" s="18">
        <v>1091.73</v>
      </c>
      <c r="CS68" s="18">
        <v>0</v>
      </c>
      <c r="CT68" s="17" t="s">
        <v>449</v>
      </c>
      <c r="CU68" s="17" t="s">
        <v>438</v>
      </c>
      <c r="CV68" s="18">
        <v>0</v>
      </c>
      <c r="CW68" s="17" t="s">
        <v>438</v>
      </c>
      <c r="CX68" s="18">
        <v>0</v>
      </c>
      <c r="CY68" s="17" t="s">
        <v>438</v>
      </c>
      <c r="CZ68" s="17" t="s">
        <v>449</v>
      </c>
      <c r="DA68" s="17" t="s">
        <v>438</v>
      </c>
      <c r="DB68" s="18">
        <v>0</v>
      </c>
      <c r="DC68" s="18">
        <v>10</v>
      </c>
      <c r="DD68" s="17" t="s">
        <v>449</v>
      </c>
      <c r="DE68" s="17" t="s">
        <v>450</v>
      </c>
      <c r="DF68" s="19">
        <v>44819</v>
      </c>
      <c r="DG68" s="18">
        <v>1091.73</v>
      </c>
      <c r="DH68" s="19"/>
      <c r="DI68" s="18">
        <v>0</v>
      </c>
      <c r="DJ68" s="17" t="s">
        <v>447</v>
      </c>
      <c r="DK68" s="17" t="s">
        <v>449</v>
      </c>
      <c r="DL68" s="17" t="s">
        <v>451</v>
      </c>
      <c r="DM68" s="18">
        <v>1091.73</v>
      </c>
      <c r="DN68" s="17" t="s">
        <v>449</v>
      </c>
      <c r="DO68" s="17" t="s">
        <v>438</v>
      </c>
      <c r="DP68" s="18">
        <v>0</v>
      </c>
      <c r="DQ68" s="19"/>
      <c r="DR68" s="18">
        <v>0</v>
      </c>
      <c r="DS68" s="17" t="s">
        <v>452</v>
      </c>
      <c r="DT68" s="17" t="s">
        <v>449</v>
      </c>
      <c r="DU68" s="17" t="s">
        <v>453</v>
      </c>
      <c r="DV68" s="18">
        <v>0</v>
      </c>
      <c r="DW68" s="17" t="s">
        <v>454</v>
      </c>
      <c r="DX68" s="17" t="s">
        <v>449</v>
      </c>
      <c r="DY68" s="17" t="s">
        <v>455</v>
      </c>
      <c r="DZ68" s="18">
        <v>0</v>
      </c>
      <c r="EA68" s="17" t="s">
        <v>456</v>
      </c>
      <c r="EB68" s="18">
        <v>0</v>
      </c>
      <c r="EC68" s="17" t="s">
        <v>438</v>
      </c>
      <c r="ED68" s="18">
        <v>0</v>
      </c>
      <c r="EE68" s="17" t="s">
        <v>438</v>
      </c>
      <c r="EF68" s="17" t="s">
        <v>449</v>
      </c>
      <c r="EG68" s="19">
        <v>44816</v>
      </c>
      <c r="EH68" s="18">
        <v>0</v>
      </c>
      <c r="EI68" s="17" t="s">
        <v>438</v>
      </c>
      <c r="EJ68" s="17" t="s">
        <v>449</v>
      </c>
      <c r="EK68" s="17" t="s">
        <v>457</v>
      </c>
      <c r="EL68" s="18">
        <v>0</v>
      </c>
      <c r="EM68" s="24">
        <v>0</v>
      </c>
      <c r="EN68" s="18">
        <v>0</v>
      </c>
      <c r="EO68" s="17" t="s">
        <v>1060</v>
      </c>
      <c r="EP68" s="17" t="s">
        <v>449</v>
      </c>
      <c r="EQ68" s="20">
        <v>1.4581230000000001</v>
      </c>
      <c r="ER68" s="18">
        <v>0</v>
      </c>
      <c r="ES68" s="20">
        <v>0</v>
      </c>
      <c r="ET68" s="17" t="s">
        <v>449</v>
      </c>
      <c r="EU68" s="18">
        <v>0</v>
      </c>
      <c r="EV68" s="18">
        <v>0</v>
      </c>
      <c r="EW68" s="20">
        <v>1.4581230000000001</v>
      </c>
      <c r="EX68" s="18">
        <v>0</v>
      </c>
      <c r="EY68" s="18">
        <v>159389135.09</v>
      </c>
      <c r="EZ68" s="17" t="s">
        <v>438</v>
      </c>
      <c r="FA68" s="18">
        <v>0</v>
      </c>
      <c r="FB68" s="18">
        <v>0</v>
      </c>
      <c r="FC68" s="17" t="s">
        <v>436</v>
      </c>
      <c r="FD68" s="17" t="s">
        <v>438</v>
      </c>
      <c r="FE68" s="17" t="s">
        <v>1061</v>
      </c>
      <c r="FF68" s="18">
        <v>0</v>
      </c>
      <c r="FG68" s="17" t="s">
        <v>1061</v>
      </c>
      <c r="FH68" s="17" t="s">
        <v>1062</v>
      </c>
      <c r="FI68" s="18">
        <v>0</v>
      </c>
      <c r="FJ68" s="17" t="s">
        <v>461</v>
      </c>
      <c r="FK68" s="17" t="s">
        <v>449</v>
      </c>
      <c r="FL68" s="19"/>
      <c r="FM68" s="18">
        <v>1091.73</v>
      </c>
      <c r="FN68" s="19"/>
      <c r="FO68" s="17" t="s">
        <v>449</v>
      </c>
      <c r="FP68" s="17" t="s">
        <v>428</v>
      </c>
      <c r="FQ68" s="18">
        <v>0</v>
      </c>
      <c r="FR68" s="17" t="s">
        <v>457</v>
      </c>
      <c r="FS68" s="18">
        <v>0</v>
      </c>
      <c r="FT68" s="17" t="s">
        <v>457</v>
      </c>
      <c r="FU68" s="17" t="s">
        <v>449</v>
      </c>
      <c r="FV68" s="24">
        <v>0</v>
      </c>
      <c r="FW68" s="18">
        <v>0</v>
      </c>
      <c r="FX68" s="24">
        <v>0</v>
      </c>
      <c r="FY68" s="17" t="s">
        <v>438</v>
      </c>
      <c r="FZ68" s="18">
        <v>0</v>
      </c>
      <c r="GA68" s="19"/>
      <c r="GB68" s="18">
        <v>0</v>
      </c>
      <c r="GC68" s="17" t="s">
        <v>438</v>
      </c>
      <c r="GD68" s="18">
        <v>0</v>
      </c>
      <c r="GE68" s="17" t="s">
        <v>438</v>
      </c>
      <c r="GF68" s="18">
        <v>0</v>
      </c>
      <c r="GG68" s="17" t="s">
        <v>438</v>
      </c>
      <c r="GH68" s="18">
        <v>0</v>
      </c>
      <c r="GI68" s="17" t="s">
        <v>438</v>
      </c>
      <c r="GJ68" s="18">
        <v>0</v>
      </c>
      <c r="GK68" s="18">
        <v>0</v>
      </c>
      <c r="GL68" s="18">
        <v>-30.73</v>
      </c>
      <c r="GM68" s="18">
        <v>0</v>
      </c>
      <c r="GN68" s="18">
        <v>0</v>
      </c>
      <c r="GO68" s="25">
        <v>0</v>
      </c>
      <c r="GP68" s="17" t="s">
        <v>449</v>
      </c>
      <c r="GQ68" s="25">
        <v>0</v>
      </c>
      <c r="GR68" s="18">
        <v>0</v>
      </c>
      <c r="GS68" s="20">
        <v>0</v>
      </c>
      <c r="GT68" s="18">
        <v>30.73</v>
      </c>
      <c r="GU68" s="20">
        <v>0</v>
      </c>
      <c r="GV68" s="18">
        <v>-30.73</v>
      </c>
      <c r="GW68" s="17" t="s">
        <v>817</v>
      </c>
      <c r="GX68" s="17" t="s">
        <v>449</v>
      </c>
      <c r="GY68" s="17" t="s">
        <v>818</v>
      </c>
      <c r="GZ68" s="18">
        <v>0</v>
      </c>
      <c r="HA68" s="17" t="s">
        <v>438</v>
      </c>
      <c r="HB68" s="18">
        <v>30.73</v>
      </c>
      <c r="HC68" s="17" t="s">
        <v>438</v>
      </c>
      <c r="HD68" s="18">
        <v>0</v>
      </c>
      <c r="HE68" s="17" t="s">
        <v>438</v>
      </c>
      <c r="HF68" s="17" t="s">
        <v>449</v>
      </c>
      <c r="HG68" s="17" t="s">
        <v>464</v>
      </c>
      <c r="HH68" s="18">
        <v>0</v>
      </c>
      <c r="HI68" s="17" t="s">
        <v>438</v>
      </c>
      <c r="HJ68" s="18">
        <v>0</v>
      </c>
      <c r="HK68" s="17" t="s">
        <v>465</v>
      </c>
      <c r="HL68" s="18">
        <v>0</v>
      </c>
      <c r="HM68" s="20">
        <v>0</v>
      </c>
      <c r="HN68" s="17" t="s">
        <v>449</v>
      </c>
      <c r="HO68" s="17" t="s">
        <v>438</v>
      </c>
      <c r="HP68" s="18">
        <v>0</v>
      </c>
      <c r="HQ68" s="17" t="s">
        <v>438</v>
      </c>
      <c r="HR68" s="18">
        <v>0</v>
      </c>
      <c r="HS68" s="17" t="s">
        <v>438</v>
      </c>
      <c r="HT68" s="18">
        <v>0</v>
      </c>
      <c r="HU68" s="17" t="s">
        <v>438</v>
      </c>
      <c r="HV68" s="17" t="s">
        <v>449</v>
      </c>
      <c r="HW68" s="17" t="s">
        <v>438</v>
      </c>
      <c r="HX68" s="18">
        <v>0</v>
      </c>
      <c r="HY68" s="20">
        <v>0</v>
      </c>
      <c r="HZ68" s="18">
        <v>0</v>
      </c>
      <c r="IA68" s="20">
        <v>0</v>
      </c>
      <c r="IB68" s="18">
        <v>0</v>
      </c>
      <c r="IC68" s="17" t="s">
        <v>1063</v>
      </c>
      <c r="ID68" s="18">
        <v>0</v>
      </c>
      <c r="IE68" s="20">
        <v>0</v>
      </c>
      <c r="IF68" s="17" t="s">
        <v>449</v>
      </c>
      <c r="IG68" s="24">
        <v>0</v>
      </c>
      <c r="IH68" s="18">
        <v>0</v>
      </c>
      <c r="II68" s="17" t="s">
        <v>438</v>
      </c>
      <c r="IJ68" s="18">
        <v>0</v>
      </c>
      <c r="IK68" s="17" t="s">
        <v>438</v>
      </c>
      <c r="IL68" s="18">
        <v>0</v>
      </c>
      <c r="IM68" s="17" t="s">
        <v>438</v>
      </c>
      <c r="IN68" s="17" t="s">
        <v>449</v>
      </c>
      <c r="IO68" s="17" t="s">
        <v>438</v>
      </c>
      <c r="IP68" s="18">
        <v>0</v>
      </c>
      <c r="IQ68" s="17" t="s">
        <v>438</v>
      </c>
      <c r="IR68" s="18">
        <v>0</v>
      </c>
      <c r="IS68" s="17" t="s">
        <v>438</v>
      </c>
      <c r="IT68" s="18">
        <v>0</v>
      </c>
      <c r="IU68" s="17" t="s">
        <v>438</v>
      </c>
      <c r="IV68" s="17" t="s">
        <v>449</v>
      </c>
      <c r="IW68" s="17" t="s">
        <v>438</v>
      </c>
      <c r="IX68" s="18">
        <v>0</v>
      </c>
      <c r="IY68" s="17" t="s">
        <v>438</v>
      </c>
      <c r="IZ68" s="18">
        <v>0</v>
      </c>
      <c r="JA68" s="17" t="s">
        <v>1064</v>
      </c>
      <c r="JB68" s="18">
        <v>0</v>
      </c>
      <c r="JC68" s="17" t="s">
        <v>468</v>
      </c>
      <c r="JD68" s="17" t="s">
        <v>449</v>
      </c>
      <c r="JE68" s="18">
        <v>0</v>
      </c>
      <c r="JF68" s="19"/>
      <c r="JG68" s="17" t="s">
        <v>449</v>
      </c>
      <c r="JH68" s="19"/>
      <c r="JI68" s="18">
        <v>0</v>
      </c>
      <c r="JJ68" s="17" t="s">
        <v>438</v>
      </c>
      <c r="JK68" s="17" t="s">
        <v>449</v>
      </c>
      <c r="JL68" s="17" t="s">
        <v>438</v>
      </c>
      <c r="JM68" s="18">
        <v>0</v>
      </c>
      <c r="JN68" s="26">
        <v>0</v>
      </c>
      <c r="JO68" s="17" t="s">
        <v>449</v>
      </c>
      <c r="JP68" s="20">
        <v>218.346</v>
      </c>
      <c r="JQ68" s="18">
        <v>0</v>
      </c>
      <c r="JR68" s="17" t="s">
        <v>449</v>
      </c>
      <c r="JS68" s="17" t="s">
        <v>438</v>
      </c>
      <c r="JT68" s="17" t="s">
        <v>438</v>
      </c>
      <c r="JU68" s="18">
        <v>0</v>
      </c>
      <c r="JV68" s="17" t="s">
        <v>438</v>
      </c>
      <c r="JW68" s="17" t="s">
        <v>449</v>
      </c>
      <c r="JX68" s="24">
        <v>0</v>
      </c>
      <c r="JY68" s="18">
        <v>1061</v>
      </c>
      <c r="JZ68" s="19"/>
      <c r="KA68" s="17" t="s">
        <v>449</v>
      </c>
      <c r="KB68" s="26">
        <v>0</v>
      </c>
      <c r="KC68" s="18">
        <v>1061</v>
      </c>
      <c r="KD68" s="25">
        <v>0</v>
      </c>
      <c r="KE68" s="18">
        <v>0</v>
      </c>
      <c r="KF68" s="25">
        <v>0</v>
      </c>
      <c r="KG68" s="17" t="s">
        <v>449</v>
      </c>
      <c r="KH68" s="25">
        <v>0</v>
      </c>
      <c r="KI68" s="18">
        <v>1061</v>
      </c>
      <c r="KJ68" s="26">
        <v>0</v>
      </c>
      <c r="KK68" s="17" t="s">
        <v>449</v>
      </c>
      <c r="KL68" s="25">
        <v>2E-3</v>
      </c>
      <c r="KM68" s="18">
        <v>0</v>
      </c>
      <c r="KN68" s="25">
        <v>2E-3</v>
      </c>
      <c r="KO68" s="18">
        <v>0</v>
      </c>
      <c r="KP68" s="25">
        <v>0</v>
      </c>
      <c r="KQ68" s="17" t="s">
        <v>438</v>
      </c>
      <c r="KR68" s="17" t="s">
        <v>1011</v>
      </c>
      <c r="KS68" s="18">
        <v>0</v>
      </c>
      <c r="KT68" s="17" t="s">
        <v>1012</v>
      </c>
      <c r="KU68" s="17" t="s">
        <v>438</v>
      </c>
      <c r="KV68" s="17" t="s">
        <v>438</v>
      </c>
      <c r="KW68" s="18">
        <v>0</v>
      </c>
      <c r="KX68" s="17" t="s">
        <v>438</v>
      </c>
      <c r="KY68" s="18">
        <v>0</v>
      </c>
      <c r="KZ68" s="17" t="s">
        <v>438</v>
      </c>
      <c r="LA68" s="17" t="s">
        <v>438</v>
      </c>
      <c r="LB68" s="17" t="s">
        <v>438</v>
      </c>
      <c r="LC68" s="18">
        <v>0</v>
      </c>
      <c r="LD68" s="17" t="s">
        <v>438</v>
      </c>
      <c r="LE68" s="17" t="s">
        <v>438</v>
      </c>
      <c r="LF68" s="17" t="s">
        <v>438</v>
      </c>
      <c r="LG68" s="18">
        <v>0</v>
      </c>
      <c r="LH68" s="17" t="s">
        <v>438</v>
      </c>
      <c r="LI68" s="18">
        <v>0</v>
      </c>
      <c r="LJ68" s="17" t="s">
        <v>438</v>
      </c>
      <c r="LK68" s="17" t="s">
        <v>438</v>
      </c>
      <c r="LL68" s="17" t="s">
        <v>438</v>
      </c>
      <c r="LM68" s="18">
        <v>0</v>
      </c>
      <c r="LN68" s="17" t="s">
        <v>438</v>
      </c>
      <c r="LO68" s="17" t="s">
        <v>438</v>
      </c>
      <c r="LP68" s="17" t="s">
        <v>438</v>
      </c>
      <c r="LQ68" s="18">
        <v>0</v>
      </c>
      <c r="LR68" s="18">
        <v>0</v>
      </c>
      <c r="LS68" s="17" t="s">
        <v>438</v>
      </c>
      <c r="LT68" s="20">
        <v>0</v>
      </c>
      <c r="LU68" s="18">
        <v>0</v>
      </c>
      <c r="LV68" s="18">
        <v>0</v>
      </c>
      <c r="LW68" s="17" t="s">
        <v>449</v>
      </c>
      <c r="LX68" s="17" t="s">
        <v>438</v>
      </c>
      <c r="LY68" s="18">
        <v>0</v>
      </c>
      <c r="LZ68" s="19">
        <v>44834</v>
      </c>
      <c r="MA68" s="17" t="s">
        <v>449</v>
      </c>
      <c r="MB68" s="17" t="s">
        <v>438</v>
      </c>
      <c r="MC68" s="18">
        <v>0</v>
      </c>
      <c r="MD68" s="19"/>
      <c r="ME68" s="17" t="s">
        <v>449</v>
      </c>
      <c r="MF68" s="23">
        <v>0</v>
      </c>
      <c r="MG68" s="18">
        <v>0</v>
      </c>
      <c r="MH68" s="17" t="s">
        <v>438</v>
      </c>
      <c r="MI68" s="17" t="s">
        <v>449</v>
      </c>
      <c r="MJ68" s="17" t="s">
        <v>438</v>
      </c>
      <c r="MK68" s="18">
        <v>0</v>
      </c>
      <c r="ML68" s="17" t="s">
        <v>438</v>
      </c>
      <c r="MM68" s="18">
        <v>0</v>
      </c>
      <c r="MN68" s="17" t="s">
        <v>1065</v>
      </c>
      <c r="MO68" s="17" t="s">
        <v>449</v>
      </c>
      <c r="MP68" s="17" t="s">
        <v>438</v>
      </c>
      <c r="MQ68" s="18">
        <v>0</v>
      </c>
      <c r="MR68" s="17" t="s">
        <v>438</v>
      </c>
      <c r="MS68" s="17" t="s">
        <v>449</v>
      </c>
      <c r="MT68" s="17" t="s">
        <v>438</v>
      </c>
      <c r="MU68" s="18">
        <v>0</v>
      </c>
      <c r="MV68" s="17" t="s">
        <v>438</v>
      </c>
      <c r="MW68" s="18">
        <v>0</v>
      </c>
      <c r="MX68" s="17" t="s">
        <v>438</v>
      </c>
      <c r="MY68" s="17" t="s">
        <v>438</v>
      </c>
      <c r="MZ68" s="18">
        <v>0</v>
      </c>
      <c r="NA68" s="17" t="s">
        <v>472</v>
      </c>
      <c r="NB68" s="17" t="s">
        <v>438</v>
      </c>
      <c r="NC68" s="18">
        <v>1061</v>
      </c>
      <c r="ND68" s="18">
        <v>0</v>
      </c>
      <c r="NE68" s="18">
        <v>1061</v>
      </c>
      <c r="NF68" s="17" t="s">
        <v>438</v>
      </c>
      <c r="NG68" s="18">
        <v>1061</v>
      </c>
      <c r="NH68" s="18">
        <v>0</v>
      </c>
      <c r="NI68" s="18">
        <v>0</v>
      </c>
      <c r="NJ68" s="17" t="s">
        <v>438</v>
      </c>
      <c r="NK68" s="18">
        <v>-30.73</v>
      </c>
      <c r="NL68" s="18">
        <v>0</v>
      </c>
      <c r="NM68" s="18">
        <v>-30.73</v>
      </c>
      <c r="NN68" s="17" t="s">
        <v>438</v>
      </c>
      <c r="NO68" s="17" t="s">
        <v>473</v>
      </c>
      <c r="NP68" s="18">
        <v>0</v>
      </c>
      <c r="NQ68" s="20">
        <v>0</v>
      </c>
      <c r="NR68" s="17" t="s">
        <v>438</v>
      </c>
      <c r="NS68" s="20">
        <v>0</v>
      </c>
      <c r="NT68" s="18">
        <v>0</v>
      </c>
      <c r="NU68" s="18">
        <v>0</v>
      </c>
      <c r="NV68" s="17" t="s">
        <v>438</v>
      </c>
      <c r="NW68" s="18">
        <v>0</v>
      </c>
      <c r="NX68" s="18">
        <v>0</v>
      </c>
      <c r="NY68" s="17" t="s">
        <v>438</v>
      </c>
      <c r="NZ68" s="17" t="s">
        <v>438</v>
      </c>
      <c r="OA68" s="18">
        <v>1061</v>
      </c>
      <c r="OB68" s="18">
        <v>0</v>
      </c>
      <c r="OC68" s="17" t="s">
        <v>438</v>
      </c>
      <c r="OD68" s="17" t="s">
        <v>438</v>
      </c>
      <c r="OE68" s="17" t="s">
        <v>438</v>
      </c>
      <c r="OF68" s="18">
        <v>0</v>
      </c>
      <c r="OG68" s="17" t="s">
        <v>438</v>
      </c>
      <c r="OH68" s="17" t="s">
        <v>438</v>
      </c>
      <c r="OI68" s="17" t="s">
        <v>438</v>
      </c>
      <c r="OJ68" s="18">
        <v>0</v>
      </c>
      <c r="OK68" s="17" t="s">
        <v>438</v>
      </c>
      <c r="OL68" s="17" t="s">
        <v>438</v>
      </c>
      <c r="OM68" s="17" t="s">
        <v>438</v>
      </c>
      <c r="ON68" s="18">
        <v>0</v>
      </c>
      <c r="OO68" s="17" t="s">
        <v>438</v>
      </c>
      <c r="OP68" s="17" t="s">
        <v>438</v>
      </c>
      <c r="OQ68" s="17" t="s">
        <v>666</v>
      </c>
      <c r="OR68" s="18">
        <v>0</v>
      </c>
      <c r="OS68" s="17" t="s">
        <v>438</v>
      </c>
      <c r="OT68" s="17" t="s">
        <v>438</v>
      </c>
      <c r="OU68" s="17" t="s">
        <v>438</v>
      </c>
      <c r="OV68" s="18">
        <v>0</v>
      </c>
      <c r="OW68" s="17" t="s">
        <v>438</v>
      </c>
      <c r="OX68" s="17" t="s">
        <v>438</v>
      </c>
      <c r="OY68" s="17" t="s">
        <v>427</v>
      </c>
      <c r="OZ68" s="18">
        <v>0</v>
      </c>
      <c r="PA68" s="18">
        <v>0</v>
      </c>
      <c r="PB68" s="18">
        <v>0</v>
      </c>
      <c r="PC68" s="21">
        <v>1</v>
      </c>
      <c r="PD68" s="17" t="s">
        <v>438</v>
      </c>
      <c r="PE68" s="17" t="s">
        <v>438</v>
      </c>
      <c r="PF68" s="17" t="s">
        <v>1066</v>
      </c>
      <c r="PG68" s="17" t="s">
        <v>1067</v>
      </c>
      <c r="PH68" s="17" t="s">
        <v>477</v>
      </c>
      <c r="PI68" s="17" t="s">
        <v>478</v>
      </c>
      <c r="PJ68" s="17" t="s">
        <v>436</v>
      </c>
      <c r="PK68" s="17" t="s">
        <v>437</v>
      </c>
      <c r="PL68" s="17" t="s">
        <v>1013</v>
      </c>
      <c r="PM68" s="17" t="s">
        <v>1014</v>
      </c>
      <c r="PN68" s="17" t="s">
        <v>676</v>
      </c>
      <c r="PO68" s="17" t="s">
        <v>482</v>
      </c>
      <c r="PP68" s="17" t="s">
        <v>817</v>
      </c>
      <c r="PQ68" s="17" t="s">
        <v>438</v>
      </c>
      <c r="PR68" s="19"/>
      <c r="PS68" s="19"/>
      <c r="PT68" s="17" t="s">
        <v>483</v>
      </c>
      <c r="PU68" s="17" t="s">
        <v>484</v>
      </c>
      <c r="PV68" s="20">
        <v>212.2</v>
      </c>
      <c r="PW68" s="18">
        <v>1061</v>
      </c>
      <c r="PX68" s="17" t="s">
        <v>449</v>
      </c>
      <c r="PY68" s="17" t="s">
        <v>449</v>
      </c>
      <c r="PZ68" s="18">
        <v>1061</v>
      </c>
      <c r="QA68" s="17" t="s">
        <v>449</v>
      </c>
      <c r="QB68" s="20">
        <v>218.346</v>
      </c>
      <c r="QC68" s="17" t="s">
        <v>449</v>
      </c>
      <c r="QD68" s="20">
        <v>212.2</v>
      </c>
      <c r="QE68" s="17" t="s">
        <v>449</v>
      </c>
      <c r="QF68" s="17" t="s">
        <v>485</v>
      </c>
      <c r="QG68" s="20">
        <v>218.346</v>
      </c>
      <c r="QH68" s="17" t="s">
        <v>449</v>
      </c>
      <c r="QI68" s="20">
        <v>212.2</v>
      </c>
      <c r="QJ68" s="17" t="s">
        <v>449</v>
      </c>
      <c r="QK68" s="17" t="s">
        <v>486</v>
      </c>
      <c r="QL68" s="17" t="s">
        <v>438</v>
      </c>
      <c r="QM68" s="17" t="s">
        <v>438</v>
      </c>
      <c r="QN68" s="17" t="s">
        <v>438</v>
      </c>
      <c r="QO68" s="17" t="s">
        <v>487</v>
      </c>
      <c r="QP68" s="17" t="s">
        <v>438</v>
      </c>
      <c r="QQ68" s="17" t="s">
        <v>488</v>
      </c>
      <c r="QR68" s="17" t="s">
        <v>438</v>
      </c>
      <c r="QS68" s="17" t="s">
        <v>438</v>
      </c>
      <c r="QT68" s="17" t="s">
        <v>489</v>
      </c>
      <c r="QU68" s="17" t="s">
        <v>490</v>
      </c>
      <c r="QV68" s="17" t="s">
        <v>844</v>
      </c>
      <c r="QW68" s="17" t="s">
        <v>491</v>
      </c>
      <c r="QX68" s="17" t="s">
        <v>823</v>
      </c>
      <c r="QY68" s="17" t="s">
        <v>438</v>
      </c>
      <c r="QZ68" s="17" t="s">
        <v>438</v>
      </c>
      <c r="RA68" s="17" t="s">
        <v>449</v>
      </c>
      <c r="RB68" s="17" t="s">
        <v>449</v>
      </c>
    </row>
    <row r="69" spans="1:470" outlineLevel="2" x14ac:dyDescent="0.25">
      <c r="A69" s="17" t="s">
        <v>425</v>
      </c>
      <c r="B69" s="17" t="s">
        <v>612</v>
      </c>
      <c r="C69" s="17" t="s">
        <v>427</v>
      </c>
      <c r="D69" s="17" t="s">
        <v>428</v>
      </c>
      <c r="E69" s="17" t="s">
        <v>613</v>
      </c>
      <c r="F69" s="17" t="s">
        <v>614</v>
      </c>
      <c r="G69" s="17">
        <v>9102</v>
      </c>
      <c r="H69" s="18">
        <v>0</v>
      </c>
      <c r="I69" s="19">
        <v>44834</v>
      </c>
      <c r="J69" s="20">
        <v>2</v>
      </c>
      <c r="K69" s="18">
        <v>3777.03</v>
      </c>
      <c r="L69" s="18">
        <v>3777.03</v>
      </c>
      <c r="M69" s="18">
        <v>3695.4</v>
      </c>
      <c r="N69" s="18">
        <v>3695.4</v>
      </c>
      <c r="O69" s="18">
        <v>3695.4</v>
      </c>
      <c r="P69" s="18">
        <v>3695.4</v>
      </c>
      <c r="Q69" s="18">
        <v>0</v>
      </c>
      <c r="R69" s="18">
        <v>-81.63</v>
      </c>
      <c r="S69" s="18">
        <v>0</v>
      </c>
      <c r="T69" s="17" t="s">
        <v>431</v>
      </c>
      <c r="U69" s="17" t="s">
        <v>1058</v>
      </c>
      <c r="V69" s="17" t="s">
        <v>615</v>
      </c>
      <c r="W69" s="17" t="s">
        <v>616</v>
      </c>
      <c r="X69" s="17" t="s">
        <v>435</v>
      </c>
      <c r="Y69" s="17" t="s">
        <v>436</v>
      </c>
      <c r="Z69" s="17" t="s">
        <v>437</v>
      </c>
      <c r="AA69" s="17" t="s">
        <v>431</v>
      </c>
      <c r="AB69" s="17" t="s">
        <v>438</v>
      </c>
      <c r="AC69" s="17" t="s">
        <v>438</v>
      </c>
      <c r="AD69" s="17" t="s">
        <v>438</v>
      </c>
      <c r="AE69" s="17" t="s">
        <v>438</v>
      </c>
      <c r="AF69" s="17" t="s">
        <v>439</v>
      </c>
      <c r="AG69" s="17" t="s">
        <v>438</v>
      </c>
      <c r="AH69" s="17" t="s">
        <v>438</v>
      </c>
      <c r="AI69" s="17" t="s">
        <v>440</v>
      </c>
      <c r="AJ69" s="17" t="s">
        <v>441</v>
      </c>
      <c r="AK69" s="17" t="s">
        <v>442</v>
      </c>
      <c r="AL69" s="18">
        <v>0</v>
      </c>
      <c r="AM69" s="17" t="s">
        <v>438</v>
      </c>
      <c r="AN69" s="21">
        <v>0</v>
      </c>
      <c r="AO69" s="17" t="s">
        <v>438</v>
      </c>
      <c r="AP69" s="21">
        <v>0</v>
      </c>
      <c r="AQ69" s="17" t="s">
        <v>438</v>
      </c>
      <c r="AR69" s="22" t="s">
        <v>443</v>
      </c>
      <c r="AS69" s="17" t="s">
        <v>438</v>
      </c>
      <c r="AT69" s="17" t="s">
        <v>438</v>
      </c>
      <c r="AU69" s="17" t="s">
        <v>438</v>
      </c>
      <c r="AV69" s="17" t="s">
        <v>438</v>
      </c>
      <c r="AW69" s="17" t="s">
        <v>438</v>
      </c>
      <c r="AX69" s="17" t="s">
        <v>617</v>
      </c>
      <c r="AY69" s="17" t="s">
        <v>437</v>
      </c>
      <c r="AZ69" s="17" t="s">
        <v>445</v>
      </c>
      <c r="BA69" s="18">
        <v>0</v>
      </c>
      <c r="BB69" s="21">
        <v>0</v>
      </c>
      <c r="BC69" s="21">
        <v>0</v>
      </c>
      <c r="BD69" s="17" t="s">
        <v>438</v>
      </c>
      <c r="BE69" s="21">
        <v>0</v>
      </c>
      <c r="BF69" s="17" t="s">
        <v>1059</v>
      </c>
      <c r="BG69" s="20">
        <v>0</v>
      </c>
      <c r="BH69" s="20">
        <v>0</v>
      </c>
      <c r="BI69" s="18">
        <v>-2.21</v>
      </c>
      <c r="BJ69" s="17" t="s">
        <v>447</v>
      </c>
      <c r="BK69" s="17" t="s">
        <v>438</v>
      </c>
      <c r="BL69" s="19"/>
      <c r="BM69" s="17" t="s">
        <v>448</v>
      </c>
      <c r="BN69" s="23">
        <v>0</v>
      </c>
      <c r="BO69" s="17" t="s">
        <v>438</v>
      </c>
      <c r="BP69" s="17" t="s">
        <v>438</v>
      </c>
      <c r="BQ69" s="17" t="s">
        <v>438</v>
      </c>
      <c r="BR69" s="17" t="s">
        <v>436</v>
      </c>
      <c r="BS69" s="19"/>
      <c r="BT69" s="19"/>
      <c r="BU69" s="17" t="s">
        <v>438</v>
      </c>
      <c r="BV69" s="19"/>
      <c r="BW69" s="17" t="s">
        <v>438</v>
      </c>
      <c r="BX69" s="17" t="s">
        <v>438</v>
      </c>
      <c r="BY69" s="17" t="s">
        <v>438</v>
      </c>
      <c r="BZ69" s="17" t="s">
        <v>438</v>
      </c>
      <c r="CA69" s="17" t="s">
        <v>438</v>
      </c>
      <c r="CB69" s="17" t="s">
        <v>438</v>
      </c>
      <c r="CC69" s="17" t="s">
        <v>437</v>
      </c>
      <c r="CD69" s="17" t="s">
        <v>438</v>
      </c>
      <c r="CE69" s="17" t="s">
        <v>438</v>
      </c>
      <c r="CF69" s="18">
        <v>72764.800000000003</v>
      </c>
      <c r="CG69" s="18">
        <v>0</v>
      </c>
      <c r="CH69" s="18">
        <v>0</v>
      </c>
      <c r="CI69" s="17" t="s">
        <v>438</v>
      </c>
      <c r="CJ69" s="17" t="s">
        <v>436</v>
      </c>
      <c r="CK69" s="17" t="s">
        <v>438</v>
      </c>
      <c r="CL69" s="18">
        <v>3777.03</v>
      </c>
      <c r="CM69" s="17" t="s">
        <v>438</v>
      </c>
      <c r="CN69" s="18">
        <v>0</v>
      </c>
      <c r="CO69" s="18">
        <v>0</v>
      </c>
      <c r="CP69" s="17" t="s">
        <v>449</v>
      </c>
      <c r="CQ69" s="20">
        <v>0</v>
      </c>
      <c r="CR69" s="18">
        <v>3777.03</v>
      </c>
      <c r="CS69" s="18">
        <v>0</v>
      </c>
      <c r="CT69" s="17" t="s">
        <v>449</v>
      </c>
      <c r="CU69" s="17" t="s">
        <v>438</v>
      </c>
      <c r="CV69" s="18">
        <v>0</v>
      </c>
      <c r="CW69" s="17" t="s">
        <v>438</v>
      </c>
      <c r="CX69" s="18">
        <v>0</v>
      </c>
      <c r="CY69" s="17" t="s">
        <v>438</v>
      </c>
      <c r="CZ69" s="17" t="s">
        <v>449</v>
      </c>
      <c r="DA69" s="17" t="s">
        <v>438</v>
      </c>
      <c r="DB69" s="18">
        <v>0</v>
      </c>
      <c r="DC69" s="18">
        <v>2</v>
      </c>
      <c r="DD69" s="17" t="s">
        <v>449</v>
      </c>
      <c r="DE69" s="17" t="s">
        <v>450</v>
      </c>
      <c r="DF69" s="19">
        <v>44817</v>
      </c>
      <c r="DG69" s="18">
        <v>3777.03</v>
      </c>
      <c r="DH69" s="19"/>
      <c r="DI69" s="18">
        <v>0</v>
      </c>
      <c r="DJ69" s="17" t="s">
        <v>447</v>
      </c>
      <c r="DK69" s="17" t="s">
        <v>449</v>
      </c>
      <c r="DL69" s="17" t="s">
        <v>451</v>
      </c>
      <c r="DM69" s="18">
        <v>3777.03</v>
      </c>
      <c r="DN69" s="17" t="s">
        <v>449</v>
      </c>
      <c r="DO69" s="17" t="s">
        <v>438</v>
      </c>
      <c r="DP69" s="18">
        <v>0</v>
      </c>
      <c r="DQ69" s="19"/>
      <c r="DR69" s="18">
        <v>0</v>
      </c>
      <c r="DS69" s="17" t="s">
        <v>452</v>
      </c>
      <c r="DT69" s="17" t="s">
        <v>449</v>
      </c>
      <c r="DU69" s="17" t="s">
        <v>453</v>
      </c>
      <c r="DV69" s="18">
        <v>0</v>
      </c>
      <c r="DW69" s="17" t="s">
        <v>454</v>
      </c>
      <c r="DX69" s="17" t="s">
        <v>449</v>
      </c>
      <c r="DY69" s="17" t="s">
        <v>455</v>
      </c>
      <c r="DZ69" s="18">
        <v>0</v>
      </c>
      <c r="EA69" s="17" t="s">
        <v>456</v>
      </c>
      <c r="EB69" s="18">
        <v>0</v>
      </c>
      <c r="EC69" s="17" t="s">
        <v>438</v>
      </c>
      <c r="ED69" s="18">
        <v>0</v>
      </c>
      <c r="EE69" s="17" t="s">
        <v>438</v>
      </c>
      <c r="EF69" s="17" t="s">
        <v>449</v>
      </c>
      <c r="EG69" s="19">
        <v>44816</v>
      </c>
      <c r="EH69" s="18">
        <v>0</v>
      </c>
      <c r="EI69" s="17" t="s">
        <v>438</v>
      </c>
      <c r="EJ69" s="17" t="s">
        <v>449</v>
      </c>
      <c r="EK69" s="17" t="s">
        <v>457</v>
      </c>
      <c r="EL69" s="18">
        <v>0</v>
      </c>
      <c r="EM69" s="24">
        <v>0</v>
      </c>
      <c r="EN69" s="18">
        <v>0</v>
      </c>
      <c r="EO69" s="17" t="s">
        <v>1060</v>
      </c>
      <c r="EP69" s="17" t="s">
        <v>449</v>
      </c>
      <c r="EQ69" s="20">
        <v>5.0785539999999996</v>
      </c>
      <c r="ER69" s="18">
        <v>0</v>
      </c>
      <c r="ES69" s="20">
        <v>0</v>
      </c>
      <c r="ET69" s="17" t="s">
        <v>449</v>
      </c>
      <c r="EU69" s="18">
        <v>0</v>
      </c>
      <c r="EV69" s="18">
        <v>0</v>
      </c>
      <c r="EW69" s="20">
        <v>5.0785539999999996</v>
      </c>
      <c r="EX69" s="18">
        <v>0</v>
      </c>
      <c r="EY69" s="18">
        <v>159389135.09</v>
      </c>
      <c r="EZ69" s="17" t="s">
        <v>438</v>
      </c>
      <c r="FA69" s="18">
        <v>0</v>
      </c>
      <c r="FB69" s="18">
        <v>0</v>
      </c>
      <c r="FC69" s="17" t="s">
        <v>436</v>
      </c>
      <c r="FD69" s="17" t="s">
        <v>438</v>
      </c>
      <c r="FE69" s="17" t="s">
        <v>1061</v>
      </c>
      <c r="FF69" s="18">
        <v>0</v>
      </c>
      <c r="FG69" s="17" t="s">
        <v>1061</v>
      </c>
      <c r="FH69" s="17" t="s">
        <v>1062</v>
      </c>
      <c r="FI69" s="18">
        <v>0</v>
      </c>
      <c r="FJ69" s="17" t="s">
        <v>461</v>
      </c>
      <c r="FK69" s="17" t="s">
        <v>449</v>
      </c>
      <c r="FL69" s="19"/>
      <c r="FM69" s="18">
        <v>3777.03</v>
      </c>
      <c r="FN69" s="19"/>
      <c r="FO69" s="17" t="s">
        <v>449</v>
      </c>
      <c r="FP69" s="17" t="s">
        <v>428</v>
      </c>
      <c r="FQ69" s="18">
        <v>0</v>
      </c>
      <c r="FR69" s="17" t="s">
        <v>457</v>
      </c>
      <c r="FS69" s="18">
        <v>0</v>
      </c>
      <c r="FT69" s="17" t="s">
        <v>457</v>
      </c>
      <c r="FU69" s="17" t="s">
        <v>449</v>
      </c>
      <c r="FV69" s="24">
        <v>0</v>
      </c>
      <c r="FW69" s="18">
        <v>0</v>
      </c>
      <c r="FX69" s="24">
        <v>0</v>
      </c>
      <c r="FY69" s="17" t="s">
        <v>438</v>
      </c>
      <c r="FZ69" s="18">
        <v>0</v>
      </c>
      <c r="GA69" s="19"/>
      <c r="GB69" s="18">
        <v>0</v>
      </c>
      <c r="GC69" s="17" t="s">
        <v>438</v>
      </c>
      <c r="GD69" s="18">
        <v>0</v>
      </c>
      <c r="GE69" s="17" t="s">
        <v>438</v>
      </c>
      <c r="GF69" s="18">
        <v>0</v>
      </c>
      <c r="GG69" s="17" t="s">
        <v>438</v>
      </c>
      <c r="GH69" s="18">
        <v>0</v>
      </c>
      <c r="GI69" s="17" t="s">
        <v>438</v>
      </c>
      <c r="GJ69" s="18">
        <v>0</v>
      </c>
      <c r="GK69" s="18">
        <v>0</v>
      </c>
      <c r="GL69" s="18">
        <v>-81.63</v>
      </c>
      <c r="GM69" s="18">
        <v>0</v>
      </c>
      <c r="GN69" s="18">
        <v>0</v>
      </c>
      <c r="GO69" s="25">
        <v>0</v>
      </c>
      <c r="GP69" s="17" t="s">
        <v>449</v>
      </c>
      <c r="GQ69" s="25">
        <v>0</v>
      </c>
      <c r="GR69" s="18">
        <v>0</v>
      </c>
      <c r="GS69" s="20">
        <v>0</v>
      </c>
      <c r="GT69" s="18">
        <v>81.63</v>
      </c>
      <c r="GU69" s="20">
        <v>0</v>
      </c>
      <c r="GV69" s="18">
        <v>-81.63</v>
      </c>
      <c r="GW69" s="17" t="s">
        <v>618</v>
      </c>
      <c r="GX69" s="17" t="s">
        <v>449</v>
      </c>
      <c r="GY69" s="17" t="s">
        <v>619</v>
      </c>
      <c r="GZ69" s="18">
        <v>0</v>
      </c>
      <c r="HA69" s="17" t="s">
        <v>438</v>
      </c>
      <c r="HB69" s="18">
        <v>81.63</v>
      </c>
      <c r="HC69" s="17" t="s">
        <v>438</v>
      </c>
      <c r="HD69" s="18">
        <v>0</v>
      </c>
      <c r="HE69" s="17" t="s">
        <v>438</v>
      </c>
      <c r="HF69" s="17" t="s">
        <v>449</v>
      </c>
      <c r="HG69" s="17" t="s">
        <v>464</v>
      </c>
      <c r="HH69" s="18">
        <v>0</v>
      </c>
      <c r="HI69" s="17" t="s">
        <v>438</v>
      </c>
      <c r="HJ69" s="18">
        <v>0</v>
      </c>
      <c r="HK69" s="17" t="s">
        <v>465</v>
      </c>
      <c r="HL69" s="18">
        <v>0</v>
      </c>
      <c r="HM69" s="20">
        <v>0</v>
      </c>
      <c r="HN69" s="17" t="s">
        <v>449</v>
      </c>
      <c r="HO69" s="17" t="s">
        <v>438</v>
      </c>
      <c r="HP69" s="18">
        <v>0</v>
      </c>
      <c r="HQ69" s="17" t="s">
        <v>438</v>
      </c>
      <c r="HR69" s="18">
        <v>0</v>
      </c>
      <c r="HS69" s="17" t="s">
        <v>438</v>
      </c>
      <c r="HT69" s="18">
        <v>0</v>
      </c>
      <c r="HU69" s="17" t="s">
        <v>438</v>
      </c>
      <c r="HV69" s="17" t="s">
        <v>449</v>
      </c>
      <c r="HW69" s="17" t="s">
        <v>438</v>
      </c>
      <c r="HX69" s="18">
        <v>0</v>
      </c>
      <c r="HY69" s="20">
        <v>0</v>
      </c>
      <c r="HZ69" s="18">
        <v>0</v>
      </c>
      <c r="IA69" s="20">
        <v>0</v>
      </c>
      <c r="IB69" s="18">
        <v>0</v>
      </c>
      <c r="IC69" s="17" t="s">
        <v>1063</v>
      </c>
      <c r="ID69" s="18">
        <v>0</v>
      </c>
      <c r="IE69" s="20">
        <v>0</v>
      </c>
      <c r="IF69" s="17" t="s">
        <v>449</v>
      </c>
      <c r="IG69" s="24">
        <v>0</v>
      </c>
      <c r="IH69" s="18">
        <v>0</v>
      </c>
      <c r="II69" s="17" t="s">
        <v>438</v>
      </c>
      <c r="IJ69" s="18">
        <v>0</v>
      </c>
      <c r="IK69" s="17" t="s">
        <v>438</v>
      </c>
      <c r="IL69" s="18">
        <v>0</v>
      </c>
      <c r="IM69" s="17" t="s">
        <v>438</v>
      </c>
      <c r="IN69" s="17" t="s">
        <v>449</v>
      </c>
      <c r="IO69" s="17" t="s">
        <v>438</v>
      </c>
      <c r="IP69" s="18">
        <v>0</v>
      </c>
      <c r="IQ69" s="17" t="s">
        <v>438</v>
      </c>
      <c r="IR69" s="18">
        <v>0</v>
      </c>
      <c r="IS69" s="17" t="s">
        <v>438</v>
      </c>
      <c r="IT69" s="18">
        <v>0</v>
      </c>
      <c r="IU69" s="17" t="s">
        <v>438</v>
      </c>
      <c r="IV69" s="17" t="s">
        <v>449</v>
      </c>
      <c r="IW69" s="17" t="s">
        <v>438</v>
      </c>
      <c r="IX69" s="18">
        <v>0</v>
      </c>
      <c r="IY69" s="17" t="s">
        <v>438</v>
      </c>
      <c r="IZ69" s="18">
        <v>0</v>
      </c>
      <c r="JA69" s="17" t="s">
        <v>1064</v>
      </c>
      <c r="JB69" s="18">
        <v>0</v>
      </c>
      <c r="JC69" s="17" t="s">
        <v>468</v>
      </c>
      <c r="JD69" s="17" t="s">
        <v>449</v>
      </c>
      <c r="JE69" s="18">
        <v>0</v>
      </c>
      <c r="JF69" s="19"/>
      <c r="JG69" s="17" t="s">
        <v>449</v>
      </c>
      <c r="JH69" s="19"/>
      <c r="JI69" s="18">
        <v>0</v>
      </c>
      <c r="JJ69" s="17" t="s">
        <v>438</v>
      </c>
      <c r="JK69" s="17" t="s">
        <v>449</v>
      </c>
      <c r="JL69" s="17" t="s">
        <v>438</v>
      </c>
      <c r="JM69" s="18">
        <v>0</v>
      </c>
      <c r="JN69" s="26">
        <v>0</v>
      </c>
      <c r="JO69" s="17" t="s">
        <v>449</v>
      </c>
      <c r="JP69" s="20">
        <v>1888.5150000000001</v>
      </c>
      <c r="JQ69" s="18">
        <v>0</v>
      </c>
      <c r="JR69" s="17" t="s">
        <v>449</v>
      </c>
      <c r="JS69" s="17" t="s">
        <v>438</v>
      </c>
      <c r="JT69" s="17" t="s">
        <v>438</v>
      </c>
      <c r="JU69" s="18">
        <v>0</v>
      </c>
      <c r="JV69" s="17" t="s">
        <v>438</v>
      </c>
      <c r="JW69" s="17" t="s">
        <v>449</v>
      </c>
      <c r="JX69" s="24">
        <v>0</v>
      </c>
      <c r="JY69" s="18">
        <v>3695.4</v>
      </c>
      <c r="JZ69" s="19"/>
      <c r="KA69" s="17" t="s">
        <v>449</v>
      </c>
      <c r="KB69" s="26">
        <v>0</v>
      </c>
      <c r="KC69" s="18">
        <v>3695.4</v>
      </c>
      <c r="KD69" s="25">
        <v>0</v>
      </c>
      <c r="KE69" s="18">
        <v>0</v>
      </c>
      <c r="KF69" s="25">
        <v>0</v>
      </c>
      <c r="KG69" s="17" t="s">
        <v>449</v>
      </c>
      <c r="KH69" s="25">
        <v>0</v>
      </c>
      <c r="KI69" s="18">
        <v>3695.4</v>
      </c>
      <c r="KJ69" s="26">
        <v>0</v>
      </c>
      <c r="KK69" s="17" t="s">
        <v>449</v>
      </c>
      <c r="KL69" s="25">
        <v>2E-3</v>
      </c>
      <c r="KM69" s="18">
        <v>0</v>
      </c>
      <c r="KN69" s="25">
        <v>2E-3</v>
      </c>
      <c r="KO69" s="18">
        <v>0</v>
      </c>
      <c r="KP69" s="25">
        <v>0</v>
      </c>
      <c r="KQ69" s="17" t="s">
        <v>438</v>
      </c>
      <c r="KR69" s="17" t="s">
        <v>620</v>
      </c>
      <c r="KS69" s="18">
        <v>0</v>
      </c>
      <c r="KT69" s="17" t="s">
        <v>621</v>
      </c>
      <c r="KU69" s="17" t="s">
        <v>438</v>
      </c>
      <c r="KV69" s="17" t="s">
        <v>438</v>
      </c>
      <c r="KW69" s="18">
        <v>0</v>
      </c>
      <c r="KX69" s="17" t="s">
        <v>438</v>
      </c>
      <c r="KY69" s="18">
        <v>0</v>
      </c>
      <c r="KZ69" s="17" t="s">
        <v>438</v>
      </c>
      <c r="LA69" s="17" t="s">
        <v>438</v>
      </c>
      <c r="LB69" s="17" t="s">
        <v>438</v>
      </c>
      <c r="LC69" s="18">
        <v>0</v>
      </c>
      <c r="LD69" s="17" t="s">
        <v>438</v>
      </c>
      <c r="LE69" s="17" t="s">
        <v>438</v>
      </c>
      <c r="LF69" s="17" t="s">
        <v>438</v>
      </c>
      <c r="LG69" s="18">
        <v>0</v>
      </c>
      <c r="LH69" s="17" t="s">
        <v>438</v>
      </c>
      <c r="LI69" s="18">
        <v>0</v>
      </c>
      <c r="LJ69" s="17" t="s">
        <v>438</v>
      </c>
      <c r="LK69" s="17" t="s">
        <v>438</v>
      </c>
      <c r="LL69" s="17" t="s">
        <v>438</v>
      </c>
      <c r="LM69" s="18">
        <v>0</v>
      </c>
      <c r="LN69" s="17" t="s">
        <v>438</v>
      </c>
      <c r="LO69" s="17" t="s">
        <v>438</v>
      </c>
      <c r="LP69" s="17" t="s">
        <v>438</v>
      </c>
      <c r="LQ69" s="18">
        <v>0</v>
      </c>
      <c r="LR69" s="18">
        <v>0</v>
      </c>
      <c r="LS69" s="17" t="s">
        <v>438</v>
      </c>
      <c r="LT69" s="20">
        <v>0</v>
      </c>
      <c r="LU69" s="18">
        <v>0</v>
      </c>
      <c r="LV69" s="18">
        <v>0</v>
      </c>
      <c r="LW69" s="17" t="s">
        <v>449</v>
      </c>
      <c r="LX69" s="17" t="s">
        <v>438</v>
      </c>
      <c r="LY69" s="18">
        <v>0</v>
      </c>
      <c r="LZ69" s="19">
        <v>44834</v>
      </c>
      <c r="MA69" s="17" t="s">
        <v>449</v>
      </c>
      <c r="MB69" s="17" t="s">
        <v>438</v>
      </c>
      <c r="MC69" s="18">
        <v>0</v>
      </c>
      <c r="MD69" s="19"/>
      <c r="ME69" s="17" t="s">
        <v>449</v>
      </c>
      <c r="MF69" s="23">
        <v>0</v>
      </c>
      <c r="MG69" s="18">
        <v>0</v>
      </c>
      <c r="MH69" s="17" t="s">
        <v>438</v>
      </c>
      <c r="MI69" s="17" t="s">
        <v>449</v>
      </c>
      <c r="MJ69" s="17" t="s">
        <v>438</v>
      </c>
      <c r="MK69" s="18">
        <v>0</v>
      </c>
      <c r="ML69" s="17" t="s">
        <v>438</v>
      </c>
      <c r="MM69" s="18">
        <v>0</v>
      </c>
      <c r="MN69" s="17" t="s">
        <v>1065</v>
      </c>
      <c r="MO69" s="17" t="s">
        <v>449</v>
      </c>
      <c r="MP69" s="17" t="s">
        <v>438</v>
      </c>
      <c r="MQ69" s="18">
        <v>0</v>
      </c>
      <c r="MR69" s="17" t="s">
        <v>438</v>
      </c>
      <c r="MS69" s="17" t="s">
        <v>449</v>
      </c>
      <c r="MT69" s="17" t="s">
        <v>438</v>
      </c>
      <c r="MU69" s="18">
        <v>0</v>
      </c>
      <c r="MV69" s="17" t="s">
        <v>438</v>
      </c>
      <c r="MW69" s="18">
        <v>0</v>
      </c>
      <c r="MX69" s="17" t="s">
        <v>438</v>
      </c>
      <c r="MY69" s="17" t="s">
        <v>438</v>
      </c>
      <c r="MZ69" s="18">
        <v>0</v>
      </c>
      <c r="NA69" s="17" t="s">
        <v>472</v>
      </c>
      <c r="NB69" s="17" t="s">
        <v>438</v>
      </c>
      <c r="NC69" s="18">
        <v>3695.4</v>
      </c>
      <c r="ND69" s="18">
        <v>0</v>
      </c>
      <c r="NE69" s="18">
        <v>3695.4</v>
      </c>
      <c r="NF69" s="17" t="s">
        <v>438</v>
      </c>
      <c r="NG69" s="18">
        <v>3695.4</v>
      </c>
      <c r="NH69" s="18">
        <v>0</v>
      </c>
      <c r="NI69" s="18">
        <v>0</v>
      </c>
      <c r="NJ69" s="17" t="s">
        <v>438</v>
      </c>
      <c r="NK69" s="18">
        <v>-81.63</v>
      </c>
      <c r="NL69" s="18">
        <v>0</v>
      </c>
      <c r="NM69" s="18">
        <v>-81.63</v>
      </c>
      <c r="NN69" s="17" t="s">
        <v>438</v>
      </c>
      <c r="NO69" s="17" t="s">
        <v>473</v>
      </c>
      <c r="NP69" s="18">
        <v>0</v>
      </c>
      <c r="NQ69" s="20">
        <v>0</v>
      </c>
      <c r="NR69" s="17" t="s">
        <v>438</v>
      </c>
      <c r="NS69" s="20">
        <v>0</v>
      </c>
      <c r="NT69" s="18">
        <v>0</v>
      </c>
      <c r="NU69" s="18">
        <v>0</v>
      </c>
      <c r="NV69" s="17" t="s">
        <v>438</v>
      </c>
      <c r="NW69" s="18">
        <v>0</v>
      </c>
      <c r="NX69" s="18">
        <v>0</v>
      </c>
      <c r="NY69" s="17" t="s">
        <v>438</v>
      </c>
      <c r="NZ69" s="17" t="s">
        <v>438</v>
      </c>
      <c r="OA69" s="18">
        <v>3695.4</v>
      </c>
      <c r="OB69" s="18">
        <v>0</v>
      </c>
      <c r="OC69" s="17" t="s">
        <v>438</v>
      </c>
      <c r="OD69" s="17" t="s">
        <v>438</v>
      </c>
      <c r="OE69" s="17" t="s">
        <v>438</v>
      </c>
      <c r="OF69" s="18">
        <v>0</v>
      </c>
      <c r="OG69" s="17" t="s">
        <v>438</v>
      </c>
      <c r="OH69" s="17" t="s">
        <v>438</v>
      </c>
      <c r="OI69" s="17" t="s">
        <v>438</v>
      </c>
      <c r="OJ69" s="18">
        <v>0</v>
      </c>
      <c r="OK69" s="17" t="s">
        <v>438</v>
      </c>
      <c r="OL69" s="17" t="s">
        <v>438</v>
      </c>
      <c r="OM69" s="17" t="s">
        <v>438</v>
      </c>
      <c r="ON69" s="18">
        <v>0</v>
      </c>
      <c r="OO69" s="17" t="s">
        <v>438</v>
      </c>
      <c r="OP69" s="17" t="s">
        <v>438</v>
      </c>
      <c r="OQ69" s="17" t="s">
        <v>474</v>
      </c>
      <c r="OR69" s="18">
        <v>0</v>
      </c>
      <c r="OS69" s="17" t="s">
        <v>438</v>
      </c>
      <c r="OT69" s="17" t="s">
        <v>438</v>
      </c>
      <c r="OU69" s="17" t="s">
        <v>438</v>
      </c>
      <c r="OV69" s="18">
        <v>0</v>
      </c>
      <c r="OW69" s="17" t="s">
        <v>438</v>
      </c>
      <c r="OX69" s="17" t="s">
        <v>438</v>
      </c>
      <c r="OY69" s="17" t="s">
        <v>427</v>
      </c>
      <c r="OZ69" s="18">
        <v>0</v>
      </c>
      <c r="PA69" s="18">
        <v>0</v>
      </c>
      <c r="PB69" s="18">
        <v>0</v>
      </c>
      <c r="PC69" s="21">
        <v>1</v>
      </c>
      <c r="PD69" s="17" t="s">
        <v>438</v>
      </c>
      <c r="PE69" s="17" t="s">
        <v>438</v>
      </c>
      <c r="PF69" s="17" t="s">
        <v>1066</v>
      </c>
      <c r="PG69" s="17" t="s">
        <v>1067</v>
      </c>
      <c r="PH69" s="17" t="s">
        <v>477</v>
      </c>
      <c r="PI69" s="17" t="s">
        <v>478</v>
      </c>
      <c r="PJ69" s="17" t="s">
        <v>436</v>
      </c>
      <c r="PK69" s="17" t="s">
        <v>437</v>
      </c>
      <c r="PL69" s="17" t="s">
        <v>622</v>
      </c>
      <c r="PM69" s="17" t="s">
        <v>623</v>
      </c>
      <c r="PN69" s="17" t="s">
        <v>526</v>
      </c>
      <c r="PO69" s="17" t="s">
        <v>482</v>
      </c>
      <c r="PP69" s="17" t="s">
        <v>618</v>
      </c>
      <c r="PQ69" s="17" t="s">
        <v>438</v>
      </c>
      <c r="PR69" s="19"/>
      <c r="PS69" s="19"/>
      <c r="PT69" s="17" t="s">
        <v>483</v>
      </c>
      <c r="PU69" s="17" t="s">
        <v>484</v>
      </c>
      <c r="PV69" s="20">
        <v>1847.7</v>
      </c>
      <c r="PW69" s="18">
        <v>3695.4</v>
      </c>
      <c r="PX69" s="17" t="s">
        <v>449</v>
      </c>
      <c r="PY69" s="17" t="s">
        <v>449</v>
      </c>
      <c r="PZ69" s="18">
        <v>3695.4</v>
      </c>
      <c r="QA69" s="17" t="s">
        <v>449</v>
      </c>
      <c r="QB69" s="20">
        <v>1888.5150000000001</v>
      </c>
      <c r="QC69" s="17" t="s">
        <v>449</v>
      </c>
      <c r="QD69" s="20">
        <v>1847.7</v>
      </c>
      <c r="QE69" s="17" t="s">
        <v>449</v>
      </c>
      <c r="QF69" s="17" t="s">
        <v>485</v>
      </c>
      <c r="QG69" s="20">
        <v>1888.5150000000001</v>
      </c>
      <c r="QH69" s="17" t="s">
        <v>449</v>
      </c>
      <c r="QI69" s="20">
        <v>1847.7</v>
      </c>
      <c r="QJ69" s="17" t="s">
        <v>449</v>
      </c>
      <c r="QK69" s="17" t="s">
        <v>486</v>
      </c>
      <c r="QL69" s="17" t="s">
        <v>438</v>
      </c>
      <c r="QM69" s="17" t="s">
        <v>438</v>
      </c>
      <c r="QN69" s="17" t="s">
        <v>438</v>
      </c>
      <c r="QO69" s="17" t="s">
        <v>487</v>
      </c>
      <c r="QP69" s="17" t="s">
        <v>438</v>
      </c>
      <c r="QQ69" s="17" t="s">
        <v>488</v>
      </c>
      <c r="QR69" s="17" t="s">
        <v>438</v>
      </c>
      <c r="QS69" s="17" t="s">
        <v>438</v>
      </c>
      <c r="QT69" s="17" t="s">
        <v>489</v>
      </c>
      <c r="QU69" s="17" t="s">
        <v>490</v>
      </c>
      <c r="QV69" s="17" t="s">
        <v>624</v>
      </c>
      <c r="QW69" s="17" t="s">
        <v>491</v>
      </c>
      <c r="QX69" s="17" t="s">
        <v>625</v>
      </c>
      <c r="QY69" s="17" t="s">
        <v>438</v>
      </c>
      <c r="QZ69" s="17" t="s">
        <v>438</v>
      </c>
      <c r="RA69" s="17" t="s">
        <v>449</v>
      </c>
      <c r="RB69" s="17" t="s">
        <v>449</v>
      </c>
    </row>
    <row r="70" spans="1:470" outlineLevel="2" x14ac:dyDescent="0.25">
      <c r="A70" s="17" t="s">
        <v>425</v>
      </c>
      <c r="B70" s="17" t="s">
        <v>589</v>
      </c>
      <c r="C70" s="17" t="s">
        <v>427</v>
      </c>
      <c r="D70" s="17" t="s">
        <v>428</v>
      </c>
      <c r="E70" s="17" t="s">
        <v>590</v>
      </c>
      <c r="F70" s="17" t="s">
        <v>591</v>
      </c>
      <c r="G70" s="17">
        <v>9102</v>
      </c>
      <c r="H70" s="18">
        <v>0</v>
      </c>
      <c r="I70" s="19">
        <v>44834</v>
      </c>
      <c r="J70" s="20">
        <v>1</v>
      </c>
      <c r="K70" s="18">
        <v>1822.05</v>
      </c>
      <c r="L70" s="18">
        <v>1822.05</v>
      </c>
      <c r="M70" s="18">
        <v>1819.2</v>
      </c>
      <c r="N70" s="18">
        <v>1819.2</v>
      </c>
      <c r="O70" s="18">
        <v>1819.2</v>
      </c>
      <c r="P70" s="18">
        <v>1819.2</v>
      </c>
      <c r="Q70" s="18">
        <v>0</v>
      </c>
      <c r="R70" s="18">
        <v>-2.85</v>
      </c>
      <c r="S70" s="18">
        <v>0</v>
      </c>
      <c r="T70" s="17" t="s">
        <v>431</v>
      </c>
      <c r="U70" s="17" t="s">
        <v>1058</v>
      </c>
      <c r="V70" s="17" t="s">
        <v>592</v>
      </c>
      <c r="W70" s="17" t="s">
        <v>593</v>
      </c>
      <c r="X70" s="17" t="s">
        <v>435</v>
      </c>
      <c r="Y70" s="17" t="s">
        <v>436</v>
      </c>
      <c r="Z70" s="17" t="s">
        <v>437</v>
      </c>
      <c r="AA70" s="17" t="s">
        <v>431</v>
      </c>
      <c r="AB70" s="17" t="s">
        <v>438</v>
      </c>
      <c r="AC70" s="17" t="s">
        <v>438</v>
      </c>
      <c r="AD70" s="17" t="s">
        <v>438</v>
      </c>
      <c r="AE70" s="17" t="s">
        <v>438</v>
      </c>
      <c r="AF70" s="17" t="s">
        <v>439</v>
      </c>
      <c r="AG70" s="17" t="s">
        <v>438</v>
      </c>
      <c r="AH70" s="17" t="s">
        <v>438</v>
      </c>
      <c r="AI70" s="17" t="s">
        <v>440</v>
      </c>
      <c r="AJ70" s="17" t="s">
        <v>441</v>
      </c>
      <c r="AK70" s="17" t="s">
        <v>442</v>
      </c>
      <c r="AL70" s="18">
        <v>0</v>
      </c>
      <c r="AM70" s="17" t="s">
        <v>438</v>
      </c>
      <c r="AN70" s="21">
        <v>0</v>
      </c>
      <c r="AO70" s="17" t="s">
        <v>438</v>
      </c>
      <c r="AP70" s="21">
        <v>0</v>
      </c>
      <c r="AQ70" s="17" t="s">
        <v>438</v>
      </c>
      <c r="AR70" s="22" t="s">
        <v>443</v>
      </c>
      <c r="AS70" s="17" t="s">
        <v>438</v>
      </c>
      <c r="AT70" s="17" t="s">
        <v>438</v>
      </c>
      <c r="AU70" s="17" t="s">
        <v>438</v>
      </c>
      <c r="AV70" s="17" t="s">
        <v>438</v>
      </c>
      <c r="AW70" s="17" t="s">
        <v>438</v>
      </c>
      <c r="AX70" s="17" t="s">
        <v>594</v>
      </c>
      <c r="AY70" s="17" t="s">
        <v>437</v>
      </c>
      <c r="AZ70" s="17" t="s">
        <v>445</v>
      </c>
      <c r="BA70" s="18">
        <v>0</v>
      </c>
      <c r="BB70" s="21">
        <v>0</v>
      </c>
      <c r="BC70" s="21">
        <v>0</v>
      </c>
      <c r="BD70" s="17" t="s">
        <v>438</v>
      </c>
      <c r="BE70" s="21">
        <v>0</v>
      </c>
      <c r="BF70" s="17" t="s">
        <v>1059</v>
      </c>
      <c r="BG70" s="20">
        <v>0</v>
      </c>
      <c r="BH70" s="20">
        <v>0</v>
      </c>
      <c r="BI70" s="18">
        <v>-0.16</v>
      </c>
      <c r="BJ70" s="17" t="s">
        <v>447</v>
      </c>
      <c r="BK70" s="17" t="s">
        <v>438</v>
      </c>
      <c r="BL70" s="19"/>
      <c r="BM70" s="17" t="s">
        <v>510</v>
      </c>
      <c r="BN70" s="23">
        <v>0</v>
      </c>
      <c r="BO70" s="17" t="s">
        <v>438</v>
      </c>
      <c r="BP70" s="17" t="s">
        <v>438</v>
      </c>
      <c r="BQ70" s="17" t="s">
        <v>438</v>
      </c>
      <c r="BR70" s="17" t="s">
        <v>436</v>
      </c>
      <c r="BS70" s="19"/>
      <c r="BT70" s="19"/>
      <c r="BU70" s="17" t="s">
        <v>438</v>
      </c>
      <c r="BV70" s="19"/>
      <c r="BW70" s="17" t="s">
        <v>438</v>
      </c>
      <c r="BX70" s="17" t="s">
        <v>438</v>
      </c>
      <c r="BY70" s="17" t="s">
        <v>438</v>
      </c>
      <c r="BZ70" s="17" t="s">
        <v>438</v>
      </c>
      <c r="CA70" s="17" t="s">
        <v>438</v>
      </c>
      <c r="CB70" s="17" t="s">
        <v>438</v>
      </c>
      <c r="CC70" s="17" t="s">
        <v>437</v>
      </c>
      <c r="CD70" s="17" t="s">
        <v>438</v>
      </c>
      <c r="CE70" s="17" t="s">
        <v>438</v>
      </c>
      <c r="CF70" s="18">
        <v>72764.800000000003</v>
      </c>
      <c r="CG70" s="18">
        <v>0</v>
      </c>
      <c r="CH70" s="18">
        <v>0</v>
      </c>
      <c r="CI70" s="17" t="s">
        <v>438</v>
      </c>
      <c r="CJ70" s="17" t="s">
        <v>436</v>
      </c>
      <c r="CK70" s="17" t="s">
        <v>438</v>
      </c>
      <c r="CL70" s="18">
        <v>1822.05</v>
      </c>
      <c r="CM70" s="17" t="s">
        <v>438</v>
      </c>
      <c r="CN70" s="18">
        <v>0</v>
      </c>
      <c r="CO70" s="18">
        <v>0</v>
      </c>
      <c r="CP70" s="17" t="s">
        <v>449</v>
      </c>
      <c r="CQ70" s="20">
        <v>0</v>
      </c>
      <c r="CR70" s="18">
        <v>1822.05</v>
      </c>
      <c r="CS70" s="18">
        <v>0</v>
      </c>
      <c r="CT70" s="17" t="s">
        <v>449</v>
      </c>
      <c r="CU70" s="17" t="s">
        <v>438</v>
      </c>
      <c r="CV70" s="18">
        <v>0</v>
      </c>
      <c r="CW70" s="17" t="s">
        <v>438</v>
      </c>
      <c r="CX70" s="18">
        <v>0</v>
      </c>
      <c r="CY70" s="17" t="s">
        <v>438</v>
      </c>
      <c r="CZ70" s="17" t="s">
        <v>449</v>
      </c>
      <c r="DA70" s="17" t="s">
        <v>438</v>
      </c>
      <c r="DB70" s="18">
        <v>0</v>
      </c>
      <c r="DC70" s="18">
        <v>5</v>
      </c>
      <c r="DD70" s="17" t="s">
        <v>449</v>
      </c>
      <c r="DE70" s="17" t="s">
        <v>450</v>
      </c>
      <c r="DF70" s="19">
        <v>44817</v>
      </c>
      <c r="DG70" s="18">
        <v>1822.05</v>
      </c>
      <c r="DH70" s="19"/>
      <c r="DI70" s="18">
        <v>0</v>
      </c>
      <c r="DJ70" s="17" t="s">
        <v>447</v>
      </c>
      <c r="DK70" s="17" t="s">
        <v>449</v>
      </c>
      <c r="DL70" s="17" t="s">
        <v>451</v>
      </c>
      <c r="DM70" s="18">
        <v>1822.05</v>
      </c>
      <c r="DN70" s="17" t="s">
        <v>449</v>
      </c>
      <c r="DO70" s="17" t="s">
        <v>438</v>
      </c>
      <c r="DP70" s="18">
        <v>0</v>
      </c>
      <c r="DQ70" s="19"/>
      <c r="DR70" s="18">
        <v>0</v>
      </c>
      <c r="DS70" s="17" t="s">
        <v>452</v>
      </c>
      <c r="DT70" s="17" t="s">
        <v>449</v>
      </c>
      <c r="DU70" s="17" t="s">
        <v>453</v>
      </c>
      <c r="DV70" s="18">
        <v>0</v>
      </c>
      <c r="DW70" s="17" t="s">
        <v>454</v>
      </c>
      <c r="DX70" s="17" t="s">
        <v>449</v>
      </c>
      <c r="DY70" s="17" t="s">
        <v>455</v>
      </c>
      <c r="DZ70" s="18">
        <v>0</v>
      </c>
      <c r="EA70" s="17" t="s">
        <v>456</v>
      </c>
      <c r="EB70" s="18">
        <v>0</v>
      </c>
      <c r="EC70" s="17" t="s">
        <v>438</v>
      </c>
      <c r="ED70" s="18">
        <v>0</v>
      </c>
      <c r="EE70" s="17" t="s">
        <v>438</v>
      </c>
      <c r="EF70" s="17" t="s">
        <v>449</v>
      </c>
      <c r="EG70" s="19">
        <v>44816</v>
      </c>
      <c r="EH70" s="18">
        <v>0</v>
      </c>
      <c r="EI70" s="17" t="s">
        <v>438</v>
      </c>
      <c r="EJ70" s="17" t="s">
        <v>449</v>
      </c>
      <c r="EK70" s="17" t="s">
        <v>457</v>
      </c>
      <c r="EL70" s="18">
        <v>0</v>
      </c>
      <c r="EM70" s="24">
        <v>0</v>
      </c>
      <c r="EN70" s="18">
        <v>0</v>
      </c>
      <c r="EO70" s="17" t="s">
        <v>1060</v>
      </c>
      <c r="EP70" s="17" t="s">
        <v>449</v>
      </c>
      <c r="EQ70" s="20">
        <v>2.5001099999999998</v>
      </c>
      <c r="ER70" s="18">
        <v>0</v>
      </c>
      <c r="ES70" s="20">
        <v>0</v>
      </c>
      <c r="ET70" s="17" t="s">
        <v>449</v>
      </c>
      <c r="EU70" s="18">
        <v>0</v>
      </c>
      <c r="EV70" s="18">
        <v>0</v>
      </c>
      <c r="EW70" s="20">
        <v>2.5001099999999998</v>
      </c>
      <c r="EX70" s="18">
        <v>0</v>
      </c>
      <c r="EY70" s="18">
        <v>159389135.09</v>
      </c>
      <c r="EZ70" s="17" t="s">
        <v>438</v>
      </c>
      <c r="FA70" s="18">
        <v>0</v>
      </c>
      <c r="FB70" s="18">
        <v>0</v>
      </c>
      <c r="FC70" s="17" t="s">
        <v>436</v>
      </c>
      <c r="FD70" s="17" t="s">
        <v>438</v>
      </c>
      <c r="FE70" s="17" t="s">
        <v>1061</v>
      </c>
      <c r="FF70" s="18">
        <v>0</v>
      </c>
      <c r="FG70" s="17" t="s">
        <v>1061</v>
      </c>
      <c r="FH70" s="17" t="s">
        <v>1062</v>
      </c>
      <c r="FI70" s="18">
        <v>0</v>
      </c>
      <c r="FJ70" s="17" t="s">
        <v>461</v>
      </c>
      <c r="FK70" s="17" t="s">
        <v>449</v>
      </c>
      <c r="FL70" s="19"/>
      <c r="FM70" s="18">
        <v>1822.05</v>
      </c>
      <c r="FN70" s="19"/>
      <c r="FO70" s="17" t="s">
        <v>449</v>
      </c>
      <c r="FP70" s="17" t="s">
        <v>428</v>
      </c>
      <c r="FQ70" s="18">
        <v>0</v>
      </c>
      <c r="FR70" s="17" t="s">
        <v>457</v>
      </c>
      <c r="FS70" s="18">
        <v>0</v>
      </c>
      <c r="FT70" s="17" t="s">
        <v>457</v>
      </c>
      <c r="FU70" s="17" t="s">
        <v>449</v>
      </c>
      <c r="FV70" s="24">
        <v>0</v>
      </c>
      <c r="FW70" s="18">
        <v>0</v>
      </c>
      <c r="FX70" s="24">
        <v>0</v>
      </c>
      <c r="FY70" s="17" t="s">
        <v>438</v>
      </c>
      <c r="FZ70" s="18">
        <v>0</v>
      </c>
      <c r="GA70" s="19"/>
      <c r="GB70" s="18">
        <v>0</v>
      </c>
      <c r="GC70" s="17" t="s">
        <v>438</v>
      </c>
      <c r="GD70" s="18">
        <v>0</v>
      </c>
      <c r="GE70" s="17" t="s">
        <v>438</v>
      </c>
      <c r="GF70" s="18">
        <v>0</v>
      </c>
      <c r="GG70" s="17" t="s">
        <v>438</v>
      </c>
      <c r="GH70" s="18">
        <v>0</v>
      </c>
      <c r="GI70" s="17" t="s">
        <v>438</v>
      </c>
      <c r="GJ70" s="18">
        <v>0</v>
      </c>
      <c r="GK70" s="18">
        <v>0</v>
      </c>
      <c r="GL70" s="18">
        <v>-2.85</v>
      </c>
      <c r="GM70" s="18">
        <v>0</v>
      </c>
      <c r="GN70" s="18">
        <v>0</v>
      </c>
      <c r="GO70" s="25">
        <v>0</v>
      </c>
      <c r="GP70" s="17" t="s">
        <v>449</v>
      </c>
      <c r="GQ70" s="25">
        <v>0</v>
      </c>
      <c r="GR70" s="18">
        <v>0</v>
      </c>
      <c r="GS70" s="20">
        <v>0</v>
      </c>
      <c r="GT70" s="18">
        <v>2.85</v>
      </c>
      <c r="GU70" s="20">
        <v>0</v>
      </c>
      <c r="GV70" s="18">
        <v>-2.85</v>
      </c>
      <c r="GW70" s="17" t="s">
        <v>511</v>
      </c>
      <c r="GX70" s="17" t="s">
        <v>449</v>
      </c>
      <c r="GY70" s="17" t="s">
        <v>512</v>
      </c>
      <c r="GZ70" s="18">
        <v>0</v>
      </c>
      <c r="HA70" s="17" t="s">
        <v>438</v>
      </c>
      <c r="HB70" s="18">
        <v>2.85</v>
      </c>
      <c r="HC70" s="17" t="s">
        <v>438</v>
      </c>
      <c r="HD70" s="18">
        <v>0</v>
      </c>
      <c r="HE70" s="17" t="s">
        <v>438</v>
      </c>
      <c r="HF70" s="17" t="s">
        <v>449</v>
      </c>
      <c r="HG70" s="17" t="s">
        <v>464</v>
      </c>
      <c r="HH70" s="18">
        <v>0</v>
      </c>
      <c r="HI70" s="17" t="s">
        <v>438</v>
      </c>
      <c r="HJ70" s="18">
        <v>0</v>
      </c>
      <c r="HK70" s="17" t="s">
        <v>465</v>
      </c>
      <c r="HL70" s="18">
        <v>0</v>
      </c>
      <c r="HM70" s="20">
        <v>0</v>
      </c>
      <c r="HN70" s="17" t="s">
        <v>449</v>
      </c>
      <c r="HO70" s="17" t="s">
        <v>438</v>
      </c>
      <c r="HP70" s="18">
        <v>0</v>
      </c>
      <c r="HQ70" s="17" t="s">
        <v>438</v>
      </c>
      <c r="HR70" s="18">
        <v>0</v>
      </c>
      <c r="HS70" s="17" t="s">
        <v>438</v>
      </c>
      <c r="HT70" s="18">
        <v>0</v>
      </c>
      <c r="HU70" s="17" t="s">
        <v>438</v>
      </c>
      <c r="HV70" s="17" t="s">
        <v>449</v>
      </c>
      <c r="HW70" s="17" t="s">
        <v>438</v>
      </c>
      <c r="HX70" s="18">
        <v>0</v>
      </c>
      <c r="HY70" s="20">
        <v>0</v>
      </c>
      <c r="HZ70" s="18">
        <v>0</v>
      </c>
      <c r="IA70" s="20">
        <v>0</v>
      </c>
      <c r="IB70" s="18">
        <v>0</v>
      </c>
      <c r="IC70" s="17" t="s">
        <v>1063</v>
      </c>
      <c r="ID70" s="18">
        <v>0</v>
      </c>
      <c r="IE70" s="20">
        <v>0</v>
      </c>
      <c r="IF70" s="17" t="s">
        <v>449</v>
      </c>
      <c r="IG70" s="24">
        <v>0</v>
      </c>
      <c r="IH70" s="18">
        <v>0</v>
      </c>
      <c r="II70" s="17" t="s">
        <v>438</v>
      </c>
      <c r="IJ70" s="18">
        <v>0</v>
      </c>
      <c r="IK70" s="17" t="s">
        <v>438</v>
      </c>
      <c r="IL70" s="18">
        <v>0</v>
      </c>
      <c r="IM70" s="17" t="s">
        <v>438</v>
      </c>
      <c r="IN70" s="17" t="s">
        <v>449</v>
      </c>
      <c r="IO70" s="17" t="s">
        <v>438</v>
      </c>
      <c r="IP70" s="18">
        <v>0</v>
      </c>
      <c r="IQ70" s="17" t="s">
        <v>438</v>
      </c>
      <c r="IR70" s="18">
        <v>0</v>
      </c>
      <c r="IS70" s="17" t="s">
        <v>438</v>
      </c>
      <c r="IT70" s="18">
        <v>0</v>
      </c>
      <c r="IU70" s="17" t="s">
        <v>438</v>
      </c>
      <c r="IV70" s="17" t="s">
        <v>449</v>
      </c>
      <c r="IW70" s="17" t="s">
        <v>438</v>
      </c>
      <c r="IX70" s="18">
        <v>0</v>
      </c>
      <c r="IY70" s="17" t="s">
        <v>438</v>
      </c>
      <c r="IZ70" s="18">
        <v>0</v>
      </c>
      <c r="JA70" s="17" t="s">
        <v>1064</v>
      </c>
      <c r="JB70" s="18">
        <v>0</v>
      </c>
      <c r="JC70" s="17" t="s">
        <v>468</v>
      </c>
      <c r="JD70" s="17" t="s">
        <v>449</v>
      </c>
      <c r="JE70" s="18">
        <v>0</v>
      </c>
      <c r="JF70" s="19"/>
      <c r="JG70" s="17" t="s">
        <v>449</v>
      </c>
      <c r="JH70" s="19"/>
      <c r="JI70" s="18">
        <v>0</v>
      </c>
      <c r="JJ70" s="17" t="s">
        <v>438</v>
      </c>
      <c r="JK70" s="17" t="s">
        <v>449</v>
      </c>
      <c r="JL70" s="17" t="s">
        <v>438</v>
      </c>
      <c r="JM70" s="18">
        <v>0</v>
      </c>
      <c r="JN70" s="26">
        <v>0</v>
      </c>
      <c r="JO70" s="17" t="s">
        <v>449</v>
      </c>
      <c r="JP70" s="20">
        <v>1822.05</v>
      </c>
      <c r="JQ70" s="18">
        <v>0</v>
      </c>
      <c r="JR70" s="17" t="s">
        <v>449</v>
      </c>
      <c r="JS70" s="17" t="s">
        <v>438</v>
      </c>
      <c r="JT70" s="17" t="s">
        <v>438</v>
      </c>
      <c r="JU70" s="18">
        <v>0</v>
      </c>
      <c r="JV70" s="17" t="s">
        <v>438</v>
      </c>
      <c r="JW70" s="17" t="s">
        <v>449</v>
      </c>
      <c r="JX70" s="24">
        <v>0</v>
      </c>
      <c r="JY70" s="18">
        <v>1819.2</v>
      </c>
      <c r="JZ70" s="19"/>
      <c r="KA70" s="17" t="s">
        <v>449</v>
      </c>
      <c r="KB70" s="26">
        <v>0</v>
      </c>
      <c r="KC70" s="18">
        <v>1819.2</v>
      </c>
      <c r="KD70" s="25">
        <v>0</v>
      </c>
      <c r="KE70" s="18">
        <v>0</v>
      </c>
      <c r="KF70" s="25">
        <v>0</v>
      </c>
      <c r="KG70" s="17" t="s">
        <v>449</v>
      </c>
      <c r="KH70" s="25">
        <v>0</v>
      </c>
      <c r="KI70" s="18">
        <v>1819.2</v>
      </c>
      <c r="KJ70" s="26">
        <v>0</v>
      </c>
      <c r="KK70" s="17" t="s">
        <v>449</v>
      </c>
      <c r="KL70" s="25">
        <v>2E-3</v>
      </c>
      <c r="KM70" s="18">
        <v>0</v>
      </c>
      <c r="KN70" s="25">
        <v>2E-3</v>
      </c>
      <c r="KO70" s="18">
        <v>0</v>
      </c>
      <c r="KP70" s="25">
        <v>0</v>
      </c>
      <c r="KQ70" s="17" t="s">
        <v>438</v>
      </c>
      <c r="KR70" s="17" t="s">
        <v>595</v>
      </c>
      <c r="KS70" s="18">
        <v>0</v>
      </c>
      <c r="KT70" s="17" t="s">
        <v>596</v>
      </c>
      <c r="KU70" s="17" t="s">
        <v>438</v>
      </c>
      <c r="KV70" s="17" t="s">
        <v>438</v>
      </c>
      <c r="KW70" s="18">
        <v>0</v>
      </c>
      <c r="KX70" s="17" t="s">
        <v>438</v>
      </c>
      <c r="KY70" s="18">
        <v>0</v>
      </c>
      <c r="KZ70" s="17" t="s">
        <v>438</v>
      </c>
      <c r="LA70" s="17" t="s">
        <v>438</v>
      </c>
      <c r="LB70" s="17" t="s">
        <v>438</v>
      </c>
      <c r="LC70" s="18">
        <v>0</v>
      </c>
      <c r="LD70" s="17" t="s">
        <v>438</v>
      </c>
      <c r="LE70" s="17" t="s">
        <v>438</v>
      </c>
      <c r="LF70" s="17" t="s">
        <v>438</v>
      </c>
      <c r="LG70" s="18">
        <v>0</v>
      </c>
      <c r="LH70" s="17" t="s">
        <v>438</v>
      </c>
      <c r="LI70" s="18">
        <v>0</v>
      </c>
      <c r="LJ70" s="17" t="s">
        <v>438</v>
      </c>
      <c r="LK70" s="17" t="s">
        <v>438</v>
      </c>
      <c r="LL70" s="17" t="s">
        <v>438</v>
      </c>
      <c r="LM70" s="18">
        <v>0</v>
      </c>
      <c r="LN70" s="17" t="s">
        <v>438</v>
      </c>
      <c r="LO70" s="17" t="s">
        <v>438</v>
      </c>
      <c r="LP70" s="17" t="s">
        <v>438</v>
      </c>
      <c r="LQ70" s="18">
        <v>0</v>
      </c>
      <c r="LR70" s="18">
        <v>0</v>
      </c>
      <c r="LS70" s="17" t="s">
        <v>438</v>
      </c>
      <c r="LT70" s="20">
        <v>0</v>
      </c>
      <c r="LU70" s="18">
        <v>0</v>
      </c>
      <c r="LV70" s="18">
        <v>0</v>
      </c>
      <c r="LW70" s="17" t="s">
        <v>449</v>
      </c>
      <c r="LX70" s="17" t="s">
        <v>438</v>
      </c>
      <c r="LY70" s="18">
        <v>0</v>
      </c>
      <c r="LZ70" s="19">
        <v>44834</v>
      </c>
      <c r="MA70" s="17" t="s">
        <v>449</v>
      </c>
      <c r="MB70" s="17" t="s">
        <v>438</v>
      </c>
      <c r="MC70" s="18">
        <v>0</v>
      </c>
      <c r="MD70" s="19"/>
      <c r="ME70" s="17" t="s">
        <v>449</v>
      </c>
      <c r="MF70" s="23">
        <v>0</v>
      </c>
      <c r="MG70" s="18">
        <v>0</v>
      </c>
      <c r="MH70" s="17" t="s">
        <v>438</v>
      </c>
      <c r="MI70" s="17" t="s">
        <v>449</v>
      </c>
      <c r="MJ70" s="17" t="s">
        <v>438</v>
      </c>
      <c r="MK70" s="18">
        <v>0</v>
      </c>
      <c r="ML70" s="17" t="s">
        <v>438</v>
      </c>
      <c r="MM70" s="18">
        <v>0</v>
      </c>
      <c r="MN70" s="17" t="s">
        <v>1065</v>
      </c>
      <c r="MO70" s="17" t="s">
        <v>449</v>
      </c>
      <c r="MP70" s="17" t="s">
        <v>438</v>
      </c>
      <c r="MQ70" s="18">
        <v>0</v>
      </c>
      <c r="MR70" s="17" t="s">
        <v>438</v>
      </c>
      <c r="MS70" s="17" t="s">
        <v>449</v>
      </c>
      <c r="MT70" s="17" t="s">
        <v>438</v>
      </c>
      <c r="MU70" s="18">
        <v>0</v>
      </c>
      <c r="MV70" s="17" t="s">
        <v>438</v>
      </c>
      <c r="MW70" s="18">
        <v>0</v>
      </c>
      <c r="MX70" s="17" t="s">
        <v>438</v>
      </c>
      <c r="MY70" s="17" t="s">
        <v>438</v>
      </c>
      <c r="MZ70" s="18">
        <v>0</v>
      </c>
      <c r="NA70" s="17" t="s">
        <v>472</v>
      </c>
      <c r="NB70" s="17" t="s">
        <v>438</v>
      </c>
      <c r="NC70" s="18">
        <v>1819.2</v>
      </c>
      <c r="ND70" s="18">
        <v>0</v>
      </c>
      <c r="NE70" s="18">
        <v>1819.2</v>
      </c>
      <c r="NF70" s="17" t="s">
        <v>438</v>
      </c>
      <c r="NG70" s="18">
        <v>1819.2</v>
      </c>
      <c r="NH70" s="18">
        <v>0</v>
      </c>
      <c r="NI70" s="18">
        <v>0</v>
      </c>
      <c r="NJ70" s="17" t="s">
        <v>438</v>
      </c>
      <c r="NK70" s="18">
        <v>-2.85</v>
      </c>
      <c r="NL70" s="18">
        <v>0</v>
      </c>
      <c r="NM70" s="18">
        <v>-2.85</v>
      </c>
      <c r="NN70" s="17" t="s">
        <v>438</v>
      </c>
      <c r="NO70" s="17" t="s">
        <v>473</v>
      </c>
      <c r="NP70" s="18">
        <v>0</v>
      </c>
      <c r="NQ70" s="20">
        <v>0</v>
      </c>
      <c r="NR70" s="17" t="s">
        <v>438</v>
      </c>
      <c r="NS70" s="20">
        <v>0</v>
      </c>
      <c r="NT70" s="18">
        <v>0</v>
      </c>
      <c r="NU70" s="18">
        <v>0</v>
      </c>
      <c r="NV70" s="17" t="s">
        <v>438</v>
      </c>
      <c r="NW70" s="18">
        <v>0</v>
      </c>
      <c r="NX70" s="18">
        <v>0</v>
      </c>
      <c r="NY70" s="17" t="s">
        <v>438</v>
      </c>
      <c r="NZ70" s="17" t="s">
        <v>438</v>
      </c>
      <c r="OA70" s="18">
        <v>1819.2</v>
      </c>
      <c r="OB70" s="18">
        <v>0</v>
      </c>
      <c r="OC70" s="17" t="s">
        <v>438</v>
      </c>
      <c r="OD70" s="17" t="s">
        <v>438</v>
      </c>
      <c r="OE70" s="17" t="s">
        <v>438</v>
      </c>
      <c r="OF70" s="18">
        <v>0</v>
      </c>
      <c r="OG70" s="17" t="s">
        <v>438</v>
      </c>
      <c r="OH70" s="17" t="s">
        <v>438</v>
      </c>
      <c r="OI70" s="17" t="s">
        <v>438</v>
      </c>
      <c r="OJ70" s="18">
        <v>0</v>
      </c>
      <c r="OK70" s="17" t="s">
        <v>438</v>
      </c>
      <c r="OL70" s="17" t="s">
        <v>438</v>
      </c>
      <c r="OM70" s="17" t="s">
        <v>438</v>
      </c>
      <c r="ON70" s="18">
        <v>0</v>
      </c>
      <c r="OO70" s="17" t="s">
        <v>438</v>
      </c>
      <c r="OP70" s="17" t="s">
        <v>438</v>
      </c>
      <c r="OQ70" s="17" t="s">
        <v>474</v>
      </c>
      <c r="OR70" s="18">
        <v>0</v>
      </c>
      <c r="OS70" s="17" t="s">
        <v>438</v>
      </c>
      <c r="OT70" s="17" t="s">
        <v>438</v>
      </c>
      <c r="OU70" s="17" t="s">
        <v>438</v>
      </c>
      <c r="OV70" s="18">
        <v>0</v>
      </c>
      <c r="OW70" s="17" t="s">
        <v>438</v>
      </c>
      <c r="OX70" s="17" t="s">
        <v>438</v>
      </c>
      <c r="OY70" s="17" t="s">
        <v>427</v>
      </c>
      <c r="OZ70" s="18">
        <v>0</v>
      </c>
      <c r="PA70" s="18">
        <v>0</v>
      </c>
      <c r="PB70" s="18">
        <v>0</v>
      </c>
      <c r="PC70" s="21">
        <v>1</v>
      </c>
      <c r="PD70" s="17" t="s">
        <v>438</v>
      </c>
      <c r="PE70" s="17" t="s">
        <v>438</v>
      </c>
      <c r="PF70" s="17" t="s">
        <v>1066</v>
      </c>
      <c r="PG70" s="17" t="s">
        <v>1067</v>
      </c>
      <c r="PH70" s="17" t="s">
        <v>477</v>
      </c>
      <c r="PI70" s="17" t="s">
        <v>478</v>
      </c>
      <c r="PJ70" s="17" t="s">
        <v>436</v>
      </c>
      <c r="PK70" s="17" t="s">
        <v>437</v>
      </c>
      <c r="PL70" s="17" t="s">
        <v>597</v>
      </c>
      <c r="PM70" s="17" t="s">
        <v>598</v>
      </c>
      <c r="PN70" s="17" t="s">
        <v>517</v>
      </c>
      <c r="PO70" s="17" t="s">
        <v>482</v>
      </c>
      <c r="PP70" s="17" t="s">
        <v>511</v>
      </c>
      <c r="PQ70" s="17" t="s">
        <v>438</v>
      </c>
      <c r="PR70" s="19"/>
      <c r="PS70" s="19"/>
      <c r="PT70" s="17" t="s">
        <v>483</v>
      </c>
      <c r="PU70" s="17" t="s">
        <v>484</v>
      </c>
      <c r="PV70" s="20">
        <v>1819.2</v>
      </c>
      <c r="PW70" s="18">
        <v>1819.2</v>
      </c>
      <c r="PX70" s="17" t="s">
        <v>449</v>
      </c>
      <c r="PY70" s="17" t="s">
        <v>449</v>
      </c>
      <c r="PZ70" s="18">
        <v>1819.2</v>
      </c>
      <c r="QA70" s="17" t="s">
        <v>449</v>
      </c>
      <c r="QB70" s="20">
        <v>1822.05</v>
      </c>
      <c r="QC70" s="17" t="s">
        <v>449</v>
      </c>
      <c r="QD70" s="20">
        <v>1819.2</v>
      </c>
      <c r="QE70" s="17" t="s">
        <v>449</v>
      </c>
      <c r="QF70" s="17" t="s">
        <v>485</v>
      </c>
      <c r="QG70" s="20">
        <v>1822.05</v>
      </c>
      <c r="QH70" s="17" t="s">
        <v>449</v>
      </c>
      <c r="QI70" s="20">
        <v>1819.2</v>
      </c>
      <c r="QJ70" s="17" t="s">
        <v>449</v>
      </c>
      <c r="QK70" s="17" t="s">
        <v>486</v>
      </c>
      <c r="QL70" s="17" t="s">
        <v>438</v>
      </c>
      <c r="QM70" s="17" t="s">
        <v>438</v>
      </c>
      <c r="QN70" s="17" t="s">
        <v>438</v>
      </c>
      <c r="QO70" s="17" t="s">
        <v>487</v>
      </c>
      <c r="QP70" s="17" t="s">
        <v>438</v>
      </c>
      <c r="QQ70" s="17" t="s">
        <v>488</v>
      </c>
      <c r="QR70" s="17" t="s">
        <v>438</v>
      </c>
      <c r="QS70" s="17" t="s">
        <v>438</v>
      </c>
      <c r="QT70" s="17" t="s">
        <v>489</v>
      </c>
      <c r="QU70" s="17" t="s">
        <v>490</v>
      </c>
      <c r="QV70" s="17" t="s">
        <v>518</v>
      </c>
      <c r="QW70" s="17" t="s">
        <v>491</v>
      </c>
      <c r="QX70" s="17" t="s">
        <v>519</v>
      </c>
      <c r="QY70" s="17" t="s">
        <v>438</v>
      </c>
      <c r="QZ70" s="17" t="s">
        <v>438</v>
      </c>
      <c r="RA70" s="17" t="s">
        <v>449</v>
      </c>
      <c r="RB70" s="17" t="s">
        <v>449</v>
      </c>
    </row>
    <row r="71" spans="1:470" outlineLevel="2" x14ac:dyDescent="0.25">
      <c r="A71" s="17" t="s">
        <v>425</v>
      </c>
      <c r="B71" s="17" t="s">
        <v>576</v>
      </c>
      <c r="C71" s="17" t="s">
        <v>427</v>
      </c>
      <c r="D71" s="17" t="s">
        <v>428</v>
      </c>
      <c r="E71" s="17" t="s">
        <v>577</v>
      </c>
      <c r="F71" s="17" t="s">
        <v>578</v>
      </c>
      <c r="G71" s="17">
        <v>9102</v>
      </c>
      <c r="H71" s="18">
        <v>0</v>
      </c>
      <c r="I71" s="19">
        <v>44834</v>
      </c>
      <c r="J71" s="20">
        <v>11</v>
      </c>
      <c r="K71" s="18">
        <v>3680.35</v>
      </c>
      <c r="L71" s="18">
        <v>3680.35</v>
      </c>
      <c r="M71" s="18">
        <v>3654.2</v>
      </c>
      <c r="N71" s="18">
        <v>3654.2</v>
      </c>
      <c r="O71" s="18">
        <v>3654.2</v>
      </c>
      <c r="P71" s="18">
        <v>3654.2</v>
      </c>
      <c r="Q71" s="18">
        <v>0</v>
      </c>
      <c r="R71" s="18">
        <v>-26.15</v>
      </c>
      <c r="S71" s="18">
        <v>0</v>
      </c>
      <c r="T71" s="17" t="s">
        <v>431</v>
      </c>
      <c r="U71" s="17" t="s">
        <v>1058</v>
      </c>
      <c r="V71" s="17" t="s">
        <v>579</v>
      </c>
      <c r="W71" s="17" t="s">
        <v>580</v>
      </c>
      <c r="X71" s="17" t="s">
        <v>435</v>
      </c>
      <c r="Y71" s="17" t="s">
        <v>436</v>
      </c>
      <c r="Z71" s="17" t="s">
        <v>437</v>
      </c>
      <c r="AA71" s="17" t="s">
        <v>431</v>
      </c>
      <c r="AB71" s="17" t="s">
        <v>438</v>
      </c>
      <c r="AC71" s="17" t="s">
        <v>438</v>
      </c>
      <c r="AD71" s="17" t="s">
        <v>438</v>
      </c>
      <c r="AE71" s="17" t="s">
        <v>438</v>
      </c>
      <c r="AF71" s="17" t="s">
        <v>439</v>
      </c>
      <c r="AG71" s="17" t="s">
        <v>438</v>
      </c>
      <c r="AH71" s="17" t="s">
        <v>438</v>
      </c>
      <c r="AI71" s="17" t="s">
        <v>440</v>
      </c>
      <c r="AJ71" s="17" t="s">
        <v>441</v>
      </c>
      <c r="AK71" s="17" t="s">
        <v>442</v>
      </c>
      <c r="AL71" s="18">
        <v>0</v>
      </c>
      <c r="AM71" s="17" t="s">
        <v>438</v>
      </c>
      <c r="AN71" s="21">
        <v>0</v>
      </c>
      <c r="AO71" s="17" t="s">
        <v>438</v>
      </c>
      <c r="AP71" s="21">
        <v>0</v>
      </c>
      <c r="AQ71" s="17" t="s">
        <v>438</v>
      </c>
      <c r="AR71" s="22" t="s">
        <v>443</v>
      </c>
      <c r="AS71" s="17" t="s">
        <v>438</v>
      </c>
      <c r="AT71" s="17" t="s">
        <v>438</v>
      </c>
      <c r="AU71" s="17" t="s">
        <v>438</v>
      </c>
      <c r="AV71" s="17" t="s">
        <v>438</v>
      </c>
      <c r="AW71" s="17" t="s">
        <v>438</v>
      </c>
      <c r="AX71" s="17" t="s">
        <v>581</v>
      </c>
      <c r="AY71" s="17" t="s">
        <v>437</v>
      </c>
      <c r="AZ71" s="17" t="s">
        <v>445</v>
      </c>
      <c r="BA71" s="18">
        <v>0</v>
      </c>
      <c r="BB71" s="21">
        <v>0</v>
      </c>
      <c r="BC71" s="21">
        <v>0</v>
      </c>
      <c r="BD71" s="17" t="s">
        <v>438</v>
      </c>
      <c r="BE71" s="21">
        <v>0</v>
      </c>
      <c r="BF71" s="17" t="s">
        <v>1059</v>
      </c>
      <c r="BG71" s="20">
        <v>0</v>
      </c>
      <c r="BH71" s="20">
        <v>0</v>
      </c>
      <c r="BI71" s="18">
        <v>-0.72</v>
      </c>
      <c r="BJ71" s="17" t="s">
        <v>447</v>
      </c>
      <c r="BK71" s="17" t="s">
        <v>438</v>
      </c>
      <c r="BL71" s="19"/>
      <c r="BM71" s="17" t="s">
        <v>448</v>
      </c>
      <c r="BN71" s="23">
        <v>0</v>
      </c>
      <c r="BO71" s="17" t="s">
        <v>438</v>
      </c>
      <c r="BP71" s="17" t="s">
        <v>438</v>
      </c>
      <c r="BQ71" s="17" t="s">
        <v>438</v>
      </c>
      <c r="BR71" s="17" t="s">
        <v>436</v>
      </c>
      <c r="BS71" s="19"/>
      <c r="BT71" s="19"/>
      <c r="BU71" s="17" t="s">
        <v>438</v>
      </c>
      <c r="BV71" s="19"/>
      <c r="BW71" s="17" t="s">
        <v>438</v>
      </c>
      <c r="BX71" s="17" t="s">
        <v>438</v>
      </c>
      <c r="BY71" s="17" t="s">
        <v>438</v>
      </c>
      <c r="BZ71" s="17" t="s">
        <v>438</v>
      </c>
      <c r="CA71" s="17" t="s">
        <v>438</v>
      </c>
      <c r="CB71" s="17" t="s">
        <v>438</v>
      </c>
      <c r="CC71" s="17" t="s">
        <v>437</v>
      </c>
      <c r="CD71" s="17" t="s">
        <v>438</v>
      </c>
      <c r="CE71" s="17" t="s">
        <v>438</v>
      </c>
      <c r="CF71" s="18">
        <v>72764.800000000003</v>
      </c>
      <c r="CG71" s="18">
        <v>0</v>
      </c>
      <c r="CH71" s="18">
        <v>0</v>
      </c>
      <c r="CI71" s="17" t="s">
        <v>438</v>
      </c>
      <c r="CJ71" s="17" t="s">
        <v>436</v>
      </c>
      <c r="CK71" s="17" t="s">
        <v>438</v>
      </c>
      <c r="CL71" s="18">
        <v>3680.35</v>
      </c>
      <c r="CM71" s="17" t="s">
        <v>438</v>
      </c>
      <c r="CN71" s="18">
        <v>0</v>
      </c>
      <c r="CO71" s="18">
        <v>0</v>
      </c>
      <c r="CP71" s="17" t="s">
        <v>449</v>
      </c>
      <c r="CQ71" s="20">
        <v>0</v>
      </c>
      <c r="CR71" s="18">
        <v>3680.35</v>
      </c>
      <c r="CS71" s="18">
        <v>0</v>
      </c>
      <c r="CT71" s="17" t="s">
        <v>449</v>
      </c>
      <c r="CU71" s="17" t="s">
        <v>438</v>
      </c>
      <c r="CV71" s="18">
        <v>0</v>
      </c>
      <c r="CW71" s="17" t="s">
        <v>438</v>
      </c>
      <c r="CX71" s="18">
        <v>0</v>
      </c>
      <c r="CY71" s="17" t="s">
        <v>438</v>
      </c>
      <c r="CZ71" s="17" t="s">
        <v>449</v>
      </c>
      <c r="DA71" s="17" t="s">
        <v>438</v>
      </c>
      <c r="DB71" s="18">
        <v>0</v>
      </c>
      <c r="DC71" s="18">
        <v>1</v>
      </c>
      <c r="DD71" s="17" t="s">
        <v>449</v>
      </c>
      <c r="DE71" s="17" t="s">
        <v>450</v>
      </c>
      <c r="DF71" s="19">
        <v>44817</v>
      </c>
      <c r="DG71" s="18">
        <v>3680.35</v>
      </c>
      <c r="DH71" s="19"/>
      <c r="DI71" s="18">
        <v>0</v>
      </c>
      <c r="DJ71" s="17" t="s">
        <v>447</v>
      </c>
      <c r="DK71" s="17" t="s">
        <v>449</v>
      </c>
      <c r="DL71" s="17" t="s">
        <v>451</v>
      </c>
      <c r="DM71" s="18">
        <v>3680.35</v>
      </c>
      <c r="DN71" s="17" t="s">
        <v>449</v>
      </c>
      <c r="DO71" s="17" t="s">
        <v>438</v>
      </c>
      <c r="DP71" s="18">
        <v>0</v>
      </c>
      <c r="DQ71" s="19"/>
      <c r="DR71" s="18">
        <v>0</v>
      </c>
      <c r="DS71" s="17" t="s">
        <v>452</v>
      </c>
      <c r="DT71" s="17" t="s">
        <v>449</v>
      </c>
      <c r="DU71" s="17" t="s">
        <v>453</v>
      </c>
      <c r="DV71" s="18">
        <v>0</v>
      </c>
      <c r="DW71" s="17" t="s">
        <v>454</v>
      </c>
      <c r="DX71" s="17" t="s">
        <v>449</v>
      </c>
      <c r="DY71" s="17" t="s">
        <v>455</v>
      </c>
      <c r="DZ71" s="18">
        <v>0</v>
      </c>
      <c r="EA71" s="17" t="s">
        <v>456</v>
      </c>
      <c r="EB71" s="18">
        <v>0</v>
      </c>
      <c r="EC71" s="17" t="s">
        <v>438</v>
      </c>
      <c r="ED71" s="18">
        <v>0</v>
      </c>
      <c r="EE71" s="17" t="s">
        <v>438</v>
      </c>
      <c r="EF71" s="17" t="s">
        <v>449</v>
      </c>
      <c r="EG71" s="19">
        <v>44816</v>
      </c>
      <c r="EH71" s="18">
        <v>0</v>
      </c>
      <c r="EI71" s="17" t="s">
        <v>438</v>
      </c>
      <c r="EJ71" s="17" t="s">
        <v>449</v>
      </c>
      <c r="EK71" s="17" t="s">
        <v>457</v>
      </c>
      <c r="EL71" s="18">
        <v>0</v>
      </c>
      <c r="EM71" s="24">
        <v>0</v>
      </c>
      <c r="EN71" s="18">
        <v>0</v>
      </c>
      <c r="EO71" s="17" t="s">
        <v>1060</v>
      </c>
      <c r="EP71" s="17" t="s">
        <v>449</v>
      </c>
      <c r="EQ71" s="20">
        <v>5.0219339999999999</v>
      </c>
      <c r="ER71" s="18">
        <v>0</v>
      </c>
      <c r="ES71" s="20">
        <v>0</v>
      </c>
      <c r="ET71" s="17" t="s">
        <v>449</v>
      </c>
      <c r="EU71" s="18">
        <v>0</v>
      </c>
      <c r="EV71" s="18">
        <v>0</v>
      </c>
      <c r="EW71" s="20">
        <v>5.0219339999999999</v>
      </c>
      <c r="EX71" s="18">
        <v>0</v>
      </c>
      <c r="EY71" s="18">
        <v>159389135.09</v>
      </c>
      <c r="EZ71" s="17" t="s">
        <v>438</v>
      </c>
      <c r="FA71" s="18">
        <v>0</v>
      </c>
      <c r="FB71" s="18">
        <v>0</v>
      </c>
      <c r="FC71" s="17" t="s">
        <v>436</v>
      </c>
      <c r="FD71" s="17" t="s">
        <v>438</v>
      </c>
      <c r="FE71" s="17" t="s">
        <v>1061</v>
      </c>
      <c r="FF71" s="18">
        <v>0</v>
      </c>
      <c r="FG71" s="17" t="s">
        <v>1061</v>
      </c>
      <c r="FH71" s="17" t="s">
        <v>1062</v>
      </c>
      <c r="FI71" s="18">
        <v>0</v>
      </c>
      <c r="FJ71" s="17" t="s">
        <v>461</v>
      </c>
      <c r="FK71" s="17" t="s">
        <v>449</v>
      </c>
      <c r="FL71" s="19"/>
      <c r="FM71" s="18">
        <v>3680.35</v>
      </c>
      <c r="FN71" s="19"/>
      <c r="FO71" s="17" t="s">
        <v>449</v>
      </c>
      <c r="FP71" s="17" t="s">
        <v>428</v>
      </c>
      <c r="FQ71" s="18">
        <v>0</v>
      </c>
      <c r="FR71" s="17" t="s">
        <v>457</v>
      </c>
      <c r="FS71" s="18">
        <v>0</v>
      </c>
      <c r="FT71" s="17" t="s">
        <v>457</v>
      </c>
      <c r="FU71" s="17" t="s">
        <v>449</v>
      </c>
      <c r="FV71" s="24">
        <v>0</v>
      </c>
      <c r="FW71" s="18">
        <v>0</v>
      </c>
      <c r="FX71" s="24">
        <v>0</v>
      </c>
      <c r="FY71" s="17" t="s">
        <v>438</v>
      </c>
      <c r="FZ71" s="18">
        <v>0</v>
      </c>
      <c r="GA71" s="19"/>
      <c r="GB71" s="18">
        <v>0</v>
      </c>
      <c r="GC71" s="17" t="s">
        <v>438</v>
      </c>
      <c r="GD71" s="18">
        <v>0</v>
      </c>
      <c r="GE71" s="17" t="s">
        <v>438</v>
      </c>
      <c r="GF71" s="18">
        <v>0</v>
      </c>
      <c r="GG71" s="17" t="s">
        <v>438</v>
      </c>
      <c r="GH71" s="18">
        <v>0</v>
      </c>
      <c r="GI71" s="17" t="s">
        <v>438</v>
      </c>
      <c r="GJ71" s="18">
        <v>0</v>
      </c>
      <c r="GK71" s="18">
        <v>0</v>
      </c>
      <c r="GL71" s="18">
        <v>-26.15</v>
      </c>
      <c r="GM71" s="18">
        <v>0</v>
      </c>
      <c r="GN71" s="18">
        <v>0</v>
      </c>
      <c r="GO71" s="25">
        <v>0</v>
      </c>
      <c r="GP71" s="17" t="s">
        <v>449</v>
      </c>
      <c r="GQ71" s="25">
        <v>0</v>
      </c>
      <c r="GR71" s="18">
        <v>0</v>
      </c>
      <c r="GS71" s="20">
        <v>0</v>
      </c>
      <c r="GT71" s="18">
        <v>26.15</v>
      </c>
      <c r="GU71" s="20">
        <v>0</v>
      </c>
      <c r="GV71" s="18">
        <v>-26.15</v>
      </c>
      <c r="GW71" s="17" t="s">
        <v>582</v>
      </c>
      <c r="GX71" s="17" t="s">
        <v>449</v>
      </c>
      <c r="GY71" s="17" t="s">
        <v>583</v>
      </c>
      <c r="GZ71" s="18">
        <v>0</v>
      </c>
      <c r="HA71" s="17" t="s">
        <v>438</v>
      </c>
      <c r="HB71" s="18">
        <v>26.15</v>
      </c>
      <c r="HC71" s="17" t="s">
        <v>438</v>
      </c>
      <c r="HD71" s="18">
        <v>0</v>
      </c>
      <c r="HE71" s="17" t="s">
        <v>438</v>
      </c>
      <c r="HF71" s="17" t="s">
        <v>449</v>
      </c>
      <c r="HG71" s="17" t="s">
        <v>464</v>
      </c>
      <c r="HH71" s="18">
        <v>0</v>
      </c>
      <c r="HI71" s="17" t="s">
        <v>438</v>
      </c>
      <c r="HJ71" s="18">
        <v>0</v>
      </c>
      <c r="HK71" s="17" t="s">
        <v>465</v>
      </c>
      <c r="HL71" s="18">
        <v>0</v>
      </c>
      <c r="HM71" s="20">
        <v>0</v>
      </c>
      <c r="HN71" s="17" t="s">
        <v>449</v>
      </c>
      <c r="HO71" s="17" t="s">
        <v>438</v>
      </c>
      <c r="HP71" s="18">
        <v>0</v>
      </c>
      <c r="HQ71" s="17" t="s">
        <v>438</v>
      </c>
      <c r="HR71" s="18">
        <v>0</v>
      </c>
      <c r="HS71" s="17" t="s">
        <v>438</v>
      </c>
      <c r="HT71" s="18">
        <v>0</v>
      </c>
      <c r="HU71" s="17" t="s">
        <v>438</v>
      </c>
      <c r="HV71" s="17" t="s">
        <v>449</v>
      </c>
      <c r="HW71" s="17" t="s">
        <v>438</v>
      </c>
      <c r="HX71" s="18">
        <v>0</v>
      </c>
      <c r="HY71" s="20">
        <v>0</v>
      </c>
      <c r="HZ71" s="18">
        <v>0</v>
      </c>
      <c r="IA71" s="20">
        <v>0</v>
      </c>
      <c r="IB71" s="18">
        <v>0</v>
      </c>
      <c r="IC71" s="17" t="s">
        <v>1063</v>
      </c>
      <c r="ID71" s="18">
        <v>0</v>
      </c>
      <c r="IE71" s="20">
        <v>0</v>
      </c>
      <c r="IF71" s="17" t="s">
        <v>449</v>
      </c>
      <c r="IG71" s="24">
        <v>0</v>
      </c>
      <c r="IH71" s="18">
        <v>0</v>
      </c>
      <c r="II71" s="17" t="s">
        <v>438</v>
      </c>
      <c r="IJ71" s="18">
        <v>0</v>
      </c>
      <c r="IK71" s="17" t="s">
        <v>438</v>
      </c>
      <c r="IL71" s="18">
        <v>0</v>
      </c>
      <c r="IM71" s="17" t="s">
        <v>438</v>
      </c>
      <c r="IN71" s="17" t="s">
        <v>449</v>
      </c>
      <c r="IO71" s="17" t="s">
        <v>438</v>
      </c>
      <c r="IP71" s="18">
        <v>0</v>
      </c>
      <c r="IQ71" s="17" t="s">
        <v>438</v>
      </c>
      <c r="IR71" s="18">
        <v>0</v>
      </c>
      <c r="IS71" s="17" t="s">
        <v>438</v>
      </c>
      <c r="IT71" s="18">
        <v>0</v>
      </c>
      <c r="IU71" s="17" t="s">
        <v>438</v>
      </c>
      <c r="IV71" s="17" t="s">
        <v>449</v>
      </c>
      <c r="IW71" s="17" t="s">
        <v>438</v>
      </c>
      <c r="IX71" s="18">
        <v>0</v>
      </c>
      <c r="IY71" s="17" t="s">
        <v>438</v>
      </c>
      <c r="IZ71" s="18">
        <v>0</v>
      </c>
      <c r="JA71" s="17" t="s">
        <v>1064</v>
      </c>
      <c r="JB71" s="18">
        <v>0</v>
      </c>
      <c r="JC71" s="17" t="s">
        <v>468</v>
      </c>
      <c r="JD71" s="17" t="s">
        <v>449</v>
      </c>
      <c r="JE71" s="18">
        <v>0</v>
      </c>
      <c r="JF71" s="19"/>
      <c r="JG71" s="17" t="s">
        <v>449</v>
      </c>
      <c r="JH71" s="19"/>
      <c r="JI71" s="18">
        <v>0</v>
      </c>
      <c r="JJ71" s="17" t="s">
        <v>438</v>
      </c>
      <c r="JK71" s="17" t="s">
        <v>449</v>
      </c>
      <c r="JL71" s="17" t="s">
        <v>438</v>
      </c>
      <c r="JM71" s="18">
        <v>0</v>
      </c>
      <c r="JN71" s="26">
        <v>0</v>
      </c>
      <c r="JO71" s="17" t="s">
        <v>449</v>
      </c>
      <c r="JP71" s="20">
        <v>334.57727299999999</v>
      </c>
      <c r="JQ71" s="18">
        <v>0</v>
      </c>
      <c r="JR71" s="17" t="s">
        <v>449</v>
      </c>
      <c r="JS71" s="17" t="s">
        <v>438</v>
      </c>
      <c r="JT71" s="17" t="s">
        <v>438</v>
      </c>
      <c r="JU71" s="18">
        <v>0</v>
      </c>
      <c r="JV71" s="17" t="s">
        <v>438</v>
      </c>
      <c r="JW71" s="17" t="s">
        <v>449</v>
      </c>
      <c r="JX71" s="24">
        <v>0</v>
      </c>
      <c r="JY71" s="18">
        <v>3654.2</v>
      </c>
      <c r="JZ71" s="19"/>
      <c r="KA71" s="17" t="s">
        <v>449</v>
      </c>
      <c r="KB71" s="26">
        <v>0</v>
      </c>
      <c r="KC71" s="18">
        <v>3654.2</v>
      </c>
      <c r="KD71" s="25">
        <v>0</v>
      </c>
      <c r="KE71" s="18">
        <v>0</v>
      </c>
      <c r="KF71" s="25">
        <v>0</v>
      </c>
      <c r="KG71" s="17" t="s">
        <v>449</v>
      </c>
      <c r="KH71" s="25">
        <v>0</v>
      </c>
      <c r="KI71" s="18">
        <v>3654.2</v>
      </c>
      <c r="KJ71" s="26">
        <v>0</v>
      </c>
      <c r="KK71" s="17" t="s">
        <v>449</v>
      </c>
      <c r="KL71" s="25">
        <v>2E-3</v>
      </c>
      <c r="KM71" s="18">
        <v>0</v>
      </c>
      <c r="KN71" s="25">
        <v>2E-3</v>
      </c>
      <c r="KO71" s="18">
        <v>0</v>
      </c>
      <c r="KP71" s="25">
        <v>0</v>
      </c>
      <c r="KQ71" s="17" t="s">
        <v>438</v>
      </c>
      <c r="KR71" s="17" t="s">
        <v>584</v>
      </c>
      <c r="KS71" s="18">
        <v>0</v>
      </c>
      <c r="KT71" s="17" t="s">
        <v>585</v>
      </c>
      <c r="KU71" s="17" t="s">
        <v>438</v>
      </c>
      <c r="KV71" s="17" t="s">
        <v>438</v>
      </c>
      <c r="KW71" s="18">
        <v>0</v>
      </c>
      <c r="KX71" s="17" t="s">
        <v>438</v>
      </c>
      <c r="KY71" s="18">
        <v>0</v>
      </c>
      <c r="KZ71" s="17" t="s">
        <v>438</v>
      </c>
      <c r="LA71" s="17" t="s">
        <v>438</v>
      </c>
      <c r="LB71" s="17" t="s">
        <v>438</v>
      </c>
      <c r="LC71" s="18">
        <v>0</v>
      </c>
      <c r="LD71" s="17" t="s">
        <v>438</v>
      </c>
      <c r="LE71" s="17" t="s">
        <v>438</v>
      </c>
      <c r="LF71" s="17" t="s">
        <v>438</v>
      </c>
      <c r="LG71" s="18">
        <v>0</v>
      </c>
      <c r="LH71" s="17" t="s">
        <v>438</v>
      </c>
      <c r="LI71" s="18">
        <v>0</v>
      </c>
      <c r="LJ71" s="17" t="s">
        <v>438</v>
      </c>
      <c r="LK71" s="17" t="s">
        <v>438</v>
      </c>
      <c r="LL71" s="17" t="s">
        <v>438</v>
      </c>
      <c r="LM71" s="18">
        <v>0</v>
      </c>
      <c r="LN71" s="17" t="s">
        <v>438</v>
      </c>
      <c r="LO71" s="17" t="s">
        <v>438</v>
      </c>
      <c r="LP71" s="17" t="s">
        <v>438</v>
      </c>
      <c r="LQ71" s="18">
        <v>0</v>
      </c>
      <c r="LR71" s="18">
        <v>0</v>
      </c>
      <c r="LS71" s="17" t="s">
        <v>438</v>
      </c>
      <c r="LT71" s="20">
        <v>0</v>
      </c>
      <c r="LU71" s="18">
        <v>0</v>
      </c>
      <c r="LV71" s="18">
        <v>0</v>
      </c>
      <c r="LW71" s="17" t="s">
        <v>449</v>
      </c>
      <c r="LX71" s="17" t="s">
        <v>438</v>
      </c>
      <c r="LY71" s="18">
        <v>0</v>
      </c>
      <c r="LZ71" s="19">
        <v>44834</v>
      </c>
      <c r="MA71" s="17" t="s">
        <v>449</v>
      </c>
      <c r="MB71" s="17" t="s">
        <v>438</v>
      </c>
      <c r="MC71" s="18">
        <v>0</v>
      </c>
      <c r="MD71" s="19"/>
      <c r="ME71" s="17" t="s">
        <v>449</v>
      </c>
      <c r="MF71" s="23">
        <v>0</v>
      </c>
      <c r="MG71" s="18">
        <v>0</v>
      </c>
      <c r="MH71" s="17" t="s">
        <v>438</v>
      </c>
      <c r="MI71" s="17" t="s">
        <v>449</v>
      </c>
      <c r="MJ71" s="17" t="s">
        <v>438</v>
      </c>
      <c r="MK71" s="18">
        <v>0</v>
      </c>
      <c r="ML71" s="17" t="s">
        <v>438</v>
      </c>
      <c r="MM71" s="18">
        <v>0</v>
      </c>
      <c r="MN71" s="17" t="s">
        <v>1065</v>
      </c>
      <c r="MO71" s="17" t="s">
        <v>449</v>
      </c>
      <c r="MP71" s="17" t="s">
        <v>438</v>
      </c>
      <c r="MQ71" s="18">
        <v>0</v>
      </c>
      <c r="MR71" s="17" t="s">
        <v>438</v>
      </c>
      <c r="MS71" s="17" t="s">
        <v>449</v>
      </c>
      <c r="MT71" s="17" t="s">
        <v>438</v>
      </c>
      <c r="MU71" s="18">
        <v>0</v>
      </c>
      <c r="MV71" s="17" t="s">
        <v>438</v>
      </c>
      <c r="MW71" s="18">
        <v>0</v>
      </c>
      <c r="MX71" s="17" t="s">
        <v>438</v>
      </c>
      <c r="MY71" s="17" t="s">
        <v>438</v>
      </c>
      <c r="MZ71" s="18">
        <v>0</v>
      </c>
      <c r="NA71" s="17" t="s">
        <v>472</v>
      </c>
      <c r="NB71" s="17" t="s">
        <v>438</v>
      </c>
      <c r="NC71" s="18">
        <v>3654.2</v>
      </c>
      <c r="ND71" s="18">
        <v>0</v>
      </c>
      <c r="NE71" s="18">
        <v>3654.2</v>
      </c>
      <c r="NF71" s="17" t="s">
        <v>438</v>
      </c>
      <c r="NG71" s="18">
        <v>3654.2</v>
      </c>
      <c r="NH71" s="18">
        <v>0</v>
      </c>
      <c r="NI71" s="18">
        <v>0</v>
      </c>
      <c r="NJ71" s="17" t="s">
        <v>438</v>
      </c>
      <c r="NK71" s="18">
        <v>-26.15</v>
      </c>
      <c r="NL71" s="18">
        <v>0</v>
      </c>
      <c r="NM71" s="18">
        <v>-26.15</v>
      </c>
      <c r="NN71" s="17" t="s">
        <v>438</v>
      </c>
      <c r="NO71" s="17" t="s">
        <v>473</v>
      </c>
      <c r="NP71" s="18">
        <v>0</v>
      </c>
      <c r="NQ71" s="20">
        <v>0</v>
      </c>
      <c r="NR71" s="17" t="s">
        <v>438</v>
      </c>
      <c r="NS71" s="20">
        <v>0</v>
      </c>
      <c r="NT71" s="18">
        <v>0</v>
      </c>
      <c r="NU71" s="18">
        <v>0</v>
      </c>
      <c r="NV71" s="17" t="s">
        <v>438</v>
      </c>
      <c r="NW71" s="18">
        <v>0</v>
      </c>
      <c r="NX71" s="18">
        <v>0</v>
      </c>
      <c r="NY71" s="17" t="s">
        <v>438</v>
      </c>
      <c r="NZ71" s="17" t="s">
        <v>438</v>
      </c>
      <c r="OA71" s="18">
        <v>3654.2</v>
      </c>
      <c r="OB71" s="18">
        <v>0</v>
      </c>
      <c r="OC71" s="17" t="s">
        <v>438</v>
      </c>
      <c r="OD71" s="17" t="s">
        <v>438</v>
      </c>
      <c r="OE71" s="17" t="s">
        <v>438</v>
      </c>
      <c r="OF71" s="18">
        <v>0</v>
      </c>
      <c r="OG71" s="17" t="s">
        <v>438</v>
      </c>
      <c r="OH71" s="17" t="s">
        <v>438</v>
      </c>
      <c r="OI71" s="17" t="s">
        <v>438</v>
      </c>
      <c r="OJ71" s="18">
        <v>0</v>
      </c>
      <c r="OK71" s="17" t="s">
        <v>438</v>
      </c>
      <c r="OL71" s="17" t="s">
        <v>438</v>
      </c>
      <c r="OM71" s="17" t="s">
        <v>438</v>
      </c>
      <c r="ON71" s="18">
        <v>0</v>
      </c>
      <c r="OO71" s="17" t="s">
        <v>438</v>
      </c>
      <c r="OP71" s="17" t="s">
        <v>438</v>
      </c>
      <c r="OQ71" s="17" t="s">
        <v>474</v>
      </c>
      <c r="OR71" s="18">
        <v>0</v>
      </c>
      <c r="OS71" s="17" t="s">
        <v>438</v>
      </c>
      <c r="OT71" s="17" t="s">
        <v>438</v>
      </c>
      <c r="OU71" s="17" t="s">
        <v>438</v>
      </c>
      <c r="OV71" s="18">
        <v>0</v>
      </c>
      <c r="OW71" s="17" t="s">
        <v>438</v>
      </c>
      <c r="OX71" s="17" t="s">
        <v>438</v>
      </c>
      <c r="OY71" s="17" t="s">
        <v>427</v>
      </c>
      <c r="OZ71" s="18">
        <v>0</v>
      </c>
      <c r="PA71" s="18">
        <v>0</v>
      </c>
      <c r="PB71" s="18">
        <v>0</v>
      </c>
      <c r="PC71" s="21">
        <v>1</v>
      </c>
      <c r="PD71" s="17" t="s">
        <v>438</v>
      </c>
      <c r="PE71" s="17" t="s">
        <v>438</v>
      </c>
      <c r="PF71" s="17" t="s">
        <v>1066</v>
      </c>
      <c r="PG71" s="17" t="s">
        <v>1067</v>
      </c>
      <c r="PH71" s="17" t="s">
        <v>477</v>
      </c>
      <c r="PI71" s="17" t="s">
        <v>478</v>
      </c>
      <c r="PJ71" s="17" t="s">
        <v>436</v>
      </c>
      <c r="PK71" s="17" t="s">
        <v>437</v>
      </c>
      <c r="PL71" s="17" t="s">
        <v>586</v>
      </c>
      <c r="PM71" s="17" t="s">
        <v>587</v>
      </c>
      <c r="PN71" s="17" t="s">
        <v>481</v>
      </c>
      <c r="PO71" s="17" t="s">
        <v>482</v>
      </c>
      <c r="PP71" s="17" t="s">
        <v>582</v>
      </c>
      <c r="PQ71" s="17" t="s">
        <v>438</v>
      </c>
      <c r="PR71" s="19"/>
      <c r="PS71" s="19"/>
      <c r="PT71" s="17" t="s">
        <v>483</v>
      </c>
      <c r="PU71" s="17" t="s">
        <v>484</v>
      </c>
      <c r="PV71" s="20">
        <v>332.2</v>
      </c>
      <c r="PW71" s="18">
        <v>3654.2</v>
      </c>
      <c r="PX71" s="17" t="s">
        <v>449</v>
      </c>
      <c r="PY71" s="17" t="s">
        <v>449</v>
      </c>
      <c r="PZ71" s="18">
        <v>3654.2</v>
      </c>
      <c r="QA71" s="17" t="s">
        <v>449</v>
      </c>
      <c r="QB71" s="20">
        <v>334.57727299999999</v>
      </c>
      <c r="QC71" s="17" t="s">
        <v>449</v>
      </c>
      <c r="QD71" s="20">
        <v>332.2</v>
      </c>
      <c r="QE71" s="17" t="s">
        <v>449</v>
      </c>
      <c r="QF71" s="17" t="s">
        <v>485</v>
      </c>
      <c r="QG71" s="20">
        <v>334.57727299999999</v>
      </c>
      <c r="QH71" s="17" t="s">
        <v>449</v>
      </c>
      <c r="QI71" s="20">
        <v>332.2</v>
      </c>
      <c r="QJ71" s="17" t="s">
        <v>449</v>
      </c>
      <c r="QK71" s="17" t="s">
        <v>486</v>
      </c>
      <c r="QL71" s="17" t="s">
        <v>438</v>
      </c>
      <c r="QM71" s="17" t="s">
        <v>438</v>
      </c>
      <c r="QN71" s="17" t="s">
        <v>438</v>
      </c>
      <c r="QO71" s="17" t="s">
        <v>487</v>
      </c>
      <c r="QP71" s="17" t="s">
        <v>438</v>
      </c>
      <c r="QQ71" s="17" t="s">
        <v>488</v>
      </c>
      <c r="QR71" s="17" t="s">
        <v>438</v>
      </c>
      <c r="QS71" s="17" t="s">
        <v>438</v>
      </c>
      <c r="QT71" s="17" t="s">
        <v>489</v>
      </c>
      <c r="QU71" s="17" t="s">
        <v>490</v>
      </c>
      <c r="QV71" s="17" t="s">
        <v>425</v>
      </c>
      <c r="QW71" s="17" t="s">
        <v>491</v>
      </c>
      <c r="QX71" s="17" t="s">
        <v>588</v>
      </c>
      <c r="QY71" s="17" t="s">
        <v>438</v>
      </c>
      <c r="QZ71" s="17" t="s">
        <v>438</v>
      </c>
      <c r="RA71" s="17" t="s">
        <v>449</v>
      </c>
      <c r="RB71" s="17" t="s">
        <v>449</v>
      </c>
    </row>
    <row r="72" spans="1:470" outlineLevel="2" x14ac:dyDescent="0.25">
      <c r="A72" s="17" t="s">
        <v>425</v>
      </c>
      <c r="B72" s="17" t="s">
        <v>556</v>
      </c>
      <c r="C72" s="17" t="s">
        <v>427</v>
      </c>
      <c r="D72" s="17" t="s">
        <v>428</v>
      </c>
      <c r="E72" s="17" t="s">
        <v>557</v>
      </c>
      <c r="F72" s="17" t="s">
        <v>558</v>
      </c>
      <c r="G72" s="17">
        <v>9102</v>
      </c>
      <c r="H72" s="18">
        <v>0</v>
      </c>
      <c r="I72" s="19">
        <v>44834</v>
      </c>
      <c r="J72" s="20">
        <v>1</v>
      </c>
      <c r="K72" s="18">
        <v>2310.39</v>
      </c>
      <c r="L72" s="18">
        <v>2310.39</v>
      </c>
      <c r="M72" s="18">
        <v>2287.75</v>
      </c>
      <c r="N72" s="18">
        <v>2287.75</v>
      </c>
      <c r="O72" s="18">
        <v>2287.75</v>
      </c>
      <c r="P72" s="18">
        <v>2287.75</v>
      </c>
      <c r="Q72" s="18">
        <v>0</v>
      </c>
      <c r="R72" s="18">
        <v>-22.64</v>
      </c>
      <c r="S72" s="18">
        <v>0</v>
      </c>
      <c r="T72" s="17" t="s">
        <v>431</v>
      </c>
      <c r="U72" s="17" t="s">
        <v>1058</v>
      </c>
      <c r="V72" s="17" t="s">
        <v>559</v>
      </c>
      <c r="W72" s="17" t="s">
        <v>560</v>
      </c>
      <c r="X72" s="17" t="s">
        <v>435</v>
      </c>
      <c r="Y72" s="17" t="s">
        <v>436</v>
      </c>
      <c r="Z72" s="17" t="s">
        <v>437</v>
      </c>
      <c r="AA72" s="17" t="s">
        <v>431</v>
      </c>
      <c r="AB72" s="17" t="s">
        <v>438</v>
      </c>
      <c r="AC72" s="17" t="s">
        <v>438</v>
      </c>
      <c r="AD72" s="17" t="s">
        <v>438</v>
      </c>
      <c r="AE72" s="17" t="s">
        <v>438</v>
      </c>
      <c r="AF72" s="17" t="s">
        <v>439</v>
      </c>
      <c r="AG72" s="17" t="s">
        <v>438</v>
      </c>
      <c r="AH72" s="17" t="s">
        <v>438</v>
      </c>
      <c r="AI72" s="17" t="s">
        <v>440</v>
      </c>
      <c r="AJ72" s="17" t="s">
        <v>441</v>
      </c>
      <c r="AK72" s="17" t="s">
        <v>442</v>
      </c>
      <c r="AL72" s="18">
        <v>0</v>
      </c>
      <c r="AM72" s="17" t="s">
        <v>438</v>
      </c>
      <c r="AN72" s="21">
        <v>0</v>
      </c>
      <c r="AO72" s="17" t="s">
        <v>438</v>
      </c>
      <c r="AP72" s="21">
        <v>0</v>
      </c>
      <c r="AQ72" s="17" t="s">
        <v>438</v>
      </c>
      <c r="AR72" s="22" t="s">
        <v>443</v>
      </c>
      <c r="AS72" s="17" t="s">
        <v>438</v>
      </c>
      <c r="AT72" s="17" t="s">
        <v>438</v>
      </c>
      <c r="AU72" s="17" t="s">
        <v>438</v>
      </c>
      <c r="AV72" s="17" t="s">
        <v>438</v>
      </c>
      <c r="AW72" s="17" t="s">
        <v>438</v>
      </c>
      <c r="AX72" s="17" t="s">
        <v>561</v>
      </c>
      <c r="AY72" s="17" t="s">
        <v>437</v>
      </c>
      <c r="AZ72" s="17" t="s">
        <v>445</v>
      </c>
      <c r="BA72" s="18">
        <v>0</v>
      </c>
      <c r="BB72" s="21">
        <v>0</v>
      </c>
      <c r="BC72" s="21">
        <v>0</v>
      </c>
      <c r="BD72" s="17" t="s">
        <v>438</v>
      </c>
      <c r="BE72" s="21">
        <v>0</v>
      </c>
      <c r="BF72" s="17" t="s">
        <v>1059</v>
      </c>
      <c r="BG72" s="20">
        <v>0</v>
      </c>
      <c r="BH72" s="20">
        <v>0</v>
      </c>
      <c r="BI72" s="18">
        <v>-0.99</v>
      </c>
      <c r="BJ72" s="17" t="s">
        <v>447</v>
      </c>
      <c r="BK72" s="17" t="s">
        <v>438</v>
      </c>
      <c r="BL72" s="19"/>
      <c r="BM72" s="17" t="s">
        <v>448</v>
      </c>
      <c r="BN72" s="23">
        <v>0</v>
      </c>
      <c r="BO72" s="17" t="s">
        <v>438</v>
      </c>
      <c r="BP72" s="17" t="s">
        <v>438</v>
      </c>
      <c r="BQ72" s="17" t="s">
        <v>438</v>
      </c>
      <c r="BR72" s="17" t="s">
        <v>436</v>
      </c>
      <c r="BS72" s="19"/>
      <c r="BT72" s="19"/>
      <c r="BU72" s="17" t="s">
        <v>438</v>
      </c>
      <c r="BV72" s="19"/>
      <c r="BW72" s="17" t="s">
        <v>438</v>
      </c>
      <c r="BX72" s="17" t="s">
        <v>438</v>
      </c>
      <c r="BY72" s="17" t="s">
        <v>438</v>
      </c>
      <c r="BZ72" s="17" t="s">
        <v>438</v>
      </c>
      <c r="CA72" s="17" t="s">
        <v>438</v>
      </c>
      <c r="CB72" s="17" t="s">
        <v>438</v>
      </c>
      <c r="CC72" s="17" t="s">
        <v>437</v>
      </c>
      <c r="CD72" s="17" t="s">
        <v>438</v>
      </c>
      <c r="CE72" s="17" t="s">
        <v>438</v>
      </c>
      <c r="CF72" s="18">
        <v>72764.800000000003</v>
      </c>
      <c r="CG72" s="18">
        <v>0</v>
      </c>
      <c r="CH72" s="18">
        <v>0</v>
      </c>
      <c r="CI72" s="17" t="s">
        <v>438</v>
      </c>
      <c r="CJ72" s="17" t="s">
        <v>436</v>
      </c>
      <c r="CK72" s="17" t="s">
        <v>438</v>
      </c>
      <c r="CL72" s="18">
        <v>2310.39</v>
      </c>
      <c r="CM72" s="17" t="s">
        <v>438</v>
      </c>
      <c r="CN72" s="18">
        <v>0</v>
      </c>
      <c r="CO72" s="18">
        <v>0</v>
      </c>
      <c r="CP72" s="17" t="s">
        <v>449</v>
      </c>
      <c r="CQ72" s="20">
        <v>0</v>
      </c>
      <c r="CR72" s="18">
        <v>2310.39</v>
      </c>
      <c r="CS72" s="18">
        <v>0</v>
      </c>
      <c r="CT72" s="17" t="s">
        <v>449</v>
      </c>
      <c r="CU72" s="17" t="s">
        <v>438</v>
      </c>
      <c r="CV72" s="18">
        <v>0</v>
      </c>
      <c r="CW72" s="17" t="s">
        <v>438</v>
      </c>
      <c r="CX72" s="18">
        <v>0</v>
      </c>
      <c r="CY72" s="17" t="s">
        <v>438</v>
      </c>
      <c r="CZ72" s="17" t="s">
        <v>449</v>
      </c>
      <c r="DA72" s="17" t="s">
        <v>438</v>
      </c>
      <c r="DB72" s="18">
        <v>0</v>
      </c>
      <c r="DC72" s="18">
        <v>2</v>
      </c>
      <c r="DD72" s="17" t="s">
        <v>449</v>
      </c>
      <c r="DE72" s="17" t="s">
        <v>450</v>
      </c>
      <c r="DF72" s="19">
        <v>44817</v>
      </c>
      <c r="DG72" s="18">
        <v>2310.39</v>
      </c>
      <c r="DH72" s="19"/>
      <c r="DI72" s="18">
        <v>0</v>
      </c>
      <c r="DJ72" s="17" t="s">
        <v>447</v>
      </c>
      <c r="DK72" s="17" t="s">
        <v>449</v>
      </c>
      <c r="DL72" s="17" t="s">
        <v>451</v>
      </c>
      <c r="DM72" s="18">
        <v>2310.39</v>
      </c>
      <c r="DN72" s="17" t="s">
        <v>449</v>
      </c>
      <c r="DO72" s="17" t="s">
        <v>438</v>
      </c>
      <c r="DP72" s="18">
        <v>0</v>
      </c>
      <c r="DQ72" s="19"/>
      <c r="DR72" s="18">
        <v>0</v>
      </c>
      <c r="DS72" s="17" t="s">
        <v>452</v>
      </c>
      <c r="DT72" s="17" t="s">
        <v>449</v>
      </c>
      <c r="DU72" s="17" t="s">
        <v>453</v>
      </c>
      <c r="DV72" s="18">
        <v>0</v>
      </c>
      <c r="DW72" s="17" t="s">
        <v>454</v>
      </c>
      <c r="DX72" s="17" t="s">
        <v>449</v>
      </c>
      <c r="DY72" s="17" t="s">
        <v>455</v>
      </c>
      <c r="DZ72" s="18">
        <v>0</v>
      </c>
      <c r="EA72" s="17" t="s">
        <v>456</v>
      </c>
      <c r="EB72" s="18">
        <v>0</v>
      </c>
      <c r="EC72" s="17" t="s">
        <v>438</v>
      </c>
      <c r="ED72" s="18">
        <v>0</v>
      </c>
      <c r="EE72" s="17" t="s">
        <v>438</v>
      </c>
      <c r="EF72" s="17" t="s">
        <v>449</v>
      </c>
      <c r="EG72" s="19">
        <v>44816</v>
      </c>
      <c r="EH72" s="18">
        <v>0</v>
      </c>
      <c r="EI72" s="17" t="s">
        <v>438</v>
      </c>
      <c r="EJ72" s="17" t="s">
        <v>449</v>
      </c>
      <c r="EK72" s="17" t="s">
        <v>457</v>
      </c>
      <c r="EL72" s="18">
        <v>0</v>
      </c>
      <c r="EM72" s="24">
        <v>0</v>
      </c>
      <c r="EN72" s="18">
        <v>0</v>
      </c>
      <c r="EO72" s="17" t="s">
        <v>1060</v>
      </c>
      <c r="EP72" s="17" t="s">
        <v>449</v>
      </c>
      <c r="EQ72" s="20">
        <v>3.144034</v>
      </c>
      <c r="ER72" s="18">
        <v>0</v>
      </c>
      <c r="ES72" s="20">
        <v>0</v>
      </c>
      <c r="ET72" s="17" t="s">
        <v>449</v>
      </c>
      <c r="EU72" s="18">
        <v>0</v>
      </c>
      <c r="EV72" s="18">
        <v>0</v>
      </c>
      <c r="EW72" s="20">
        <v>3.144034</v>
      </c>
      <c r="EX72" s="18">
        <v>0</v>
      </c>
      <c r="EY72" s="18">
        <v>159389135.09</v>
      </c>
      <c r="EZ72" s="17" t="s">
        <v>438</v>
      </c>
      <c r="FA72" s="18">
        <v>0</v>
      </c>
      <c r="FB72" s="18">
        <v>0</v>
      </c>
      <c r="FC72" s="17" t="s">
        <v>436</v>
      </c>
      <c r="FD72" s="17" t="s">
        <v>438</v>
      </c>
      <c r="FE72" s="17" t="s">
        <v>1061</v>
      </c>
      <c r="FF72" s="18">
        <v>0</v>
      </c>
      <c r="FG72" s="17" t="s">
        <v>1061</v>
      </c>
      <c r="FH72" s="17" t="s">
        <v>1062</v>
      </c>
      <c r="FI72" s="18">
        <v>0</v>
      </c>
      <c r="FJ72" s="17" t="s">
        <v>461</v>
      </c>
      <c r="FK72" s="17" t="s">
        <v>449</v>
      </c>
      <c r="FL72" s="19"/>
      <c r="FM72" s="18">
        <v>2310.39</v>
      </c>
      <c r="FN72" s="19"/>
      <c r="FO72" s="17" t="s">
        <v>449</v>
      </c>
      <c r="FP72" s="17" t="s">
        <v>428</v>
      </c>
      <c r="FQ72" s="18">
        <v>0</v>
      </c>
      <c r="FR72" s="17" t="s">
        <v>457</v>
      </c>
      <c r="FS72" s="18">
        <v>0</v>
      </c>
      <c r="FT72" s="17" t="s">
        <v>457</v>
      </c>
      <c r="FU72" s="17" t="s">
        <v>449</v>
      </c>
      <c r="FV72" s="24">
        <v>0</v>
      </c>
      <c r="FW72" s="18">
        <v>0</v>
      </c>
      <c r="FX72" s="24">
        <v>0</v>
      </c>
      <c r="FY72" s="17" t="s">
        <v>438</v>
      </c>
      <c r="FZ72" s="18">
        <v>0</v>
      </c>
      <c r="GA72" s="19"/>
      <c r="GB72" s="18">
        <v>0</v>
      </c>
      <c r="GC72" s="17" t="s">
        <v>438</v>
      </c>
      <c r="GD72" s="18">
        <v>0</v>
      </c>
      <c r="GE72" s="17" t="s">
        <v>438</v>
      </c>
      <c r="GF72" s="18">
        <v>0</v>
      </c>
      <c r="GG72" s="17" t="s">
        <v>438</v>
      </c>
      <c r="GH72" s="18">
        <v>0</v>
      </c>
      <c r="GI72" s="17" t="s">
        <v>438</v>
      </c>
      <c r="GJ72" s="18">
        <v>0</v>
      </c>
      <c r="GK72" s="18">
        <v>0</v>
      </c>
      <c r="GL72" s="18">
        <v>-22.64</v>
      </c>
      <c r="GM72" s="18">
        <v>0</v>
      </c>
      <c r="GN72" s="18">
        <v>0</v>
      </c>
      <c r="GO72" s="25">
        <v>0</v>
      </c>
      <c r="GP72" s="17" t="s">
        <v>449</v>
      </c>
      <c r="GQ72" s="25">
        <v>0</v>
      </c>
      <c r="GR72" s="18">
        <v>0</v>
      </c>
      <c r="GS72" s="20">
        <v>0</v>
      </c>
      <c r="GT72" s="18">
        <v>22.64</v>
      </c>
      <c r="GU72" s="20">
        <v>0</v>
      </c>
      <c r="GV72" s="18">
        <v>-22.64</v>
      </c>
      <c r="GW72" s="17" t="s">
        <v>511</v>
      </c>
      <c r="GX72" s="17" t="s">
        <v>449</v>
      </c>
      <c r="GY72" s="17" t="s">
        <v>512</v>
      </c>
      <c r="GZ72" s="18">
        <v>0</v>
      </c>
      <c r="HA72" s="17" t="s">
        <v>438</v>
      </c>
      <c r="HB72" s="18">
        <v>22.64</v>
      </c>
      <c r="HC72" s="17" t="s">
        <v>438</v>
      </c>
      <c r="HD72" s="18">
        <v>0</v>
      </c>
      <c r="HE72" s="17" t="s">
        <v>438</v>
      </c>
      <c r="HF72" s="17" t="s">
        <v>449</v>
      </c>
      <c r="HG72" s="17" t="s">
        <v>464</v>
      </c>
      <c r="HH72" s="18">
        <v>0</v>
      </c>
      <c r="HI72" s="17" t="s">
        <v>438</v>
      </c>
      <c r="HJ72" s="18">
        <v>0</v>
      </c>
      <c r="HK72" s="17" t="s">
        <v>465</v>
      </c>
      <c r="HL72" s="18">
        <v>0</v>
      </c>
      <c r="HM72" s="20">
        <v>0</v>
      </c>
      <c r="HN72" s="17" t="s">
        <v>449</v>
      </c>
      <c r="HO72" s="17" t="s">
        <v>438</v>
      </c>
      <c r="HP72" s="18">
        <v>0</v>
      </c>
      <c r="HQ72" s="17" t="s">
        <v>438</v>
      </c>
      <c r="HR72" s="18">
        <v>0</v>
      </c>
      <c r="HS72" s="17" t="s">
        <v>438</v>
      </c>
      <c r="HT72" s="18">
        <v>0</v>
      </c>
      <c r="HU72" s="17" t="s">
        <v>438</v>
      </c>
      <c r="HV72" s="17" t="s">
        <v>449</v>
      </c>
      <c r="HW72" s="17" t="s">
        <v>438</v>
      </c>
      <c r="HX72" s="18">
        <v>0</v>
      </c>
      <c r="HY72" s="20">
        <v>0</v>
      </c>
      <c r="HZ72" s="18">
        <v>0</v>
      </c>
      <c r="IA72" s="20">
        <v>0</v>
      </c>
      <c r="IB72" s="18">
        <v>0</v>
      </c>
      <c r="IC72" s="17" t="s">
        <v>1063</v>
      </c>
      <c r="ID72" s="18">
        <v>0</v>
      </c>
      <c r="IE72" s="20">
        <v>0</v>
      </c>
      <c r="IF72" s="17" t="s">
        <v>449</v>
      </c>
      <c r="IG72" s="24">
        <v>0</v>
      </c>
      <c r="IH72" s="18">
        <v>0</v>
      </c>
      <c r="II72" s="17" t="s">
        <v>438</v>
      </c>
      <c r="IJ72" s="18">
        <v>0</v>
      </c>
      <c r="IK72" s="17" t="s">
        <v>438</v>
      </c>
      <c r="IL72" s="18">
        <v>0</v>
      </c>
      <c r="IM72" s="17" t="s">
        <v>438</v>
      </c>
      <c r="IN72" s="17" t="s">
        <v>449</v>
      </c>
      <c r="IO72" s="17" t="s">
        <v>438</v>
      </c>
      <c r="IP72" s="18">
        <v>0</v>
      </c>
      <c r="IQ72" s="17" t="s">
        <v>438</v>
      </c>
      <c r="IR72" s="18">
        <v>0</v>
      </c>
      <c r="IS72" s="17" t="s">
        <v>438</v>
      </c>
      <c r="IT72" s="18">
        <v>0</v>
      </c>
      <c r="IU72" s="17" t="s">
        <v>438</v>
      </c>
      <c r="IV72" s="17" t="s">
        <v>449</v>
      </c>
      <c r="IW72" s="17" t="s">
        <v>438</v>
      </c>
      <c r="IX72" s="18">
        <v>0</v>
      </c>
      <c r="IY72" s="17" t="s">
        <v>438</v>
      </c>
      <c r="IZ72" s="18">
        <v>0</v>
      </c>
      <c r="JA72" s="17" t="s">
        <v>1064</v>
      </c>
      <c r="JB72" s="18">
        <v>0</v>
      </c>
      <c r="JC72" s="17" t="s">
        <v>468</v>
      </c>
      <c r="JD72" s="17" t="s">
        <v>449</v>
      </c>
      <c r="JE72" s="18">
        <v>0</v>
      </c>
      <c r="JF72" s="19"/>
      <c r="JG72" s="17" t="s">
        <v>449</v>
      </c>
      <c r="JH72" s="19"/>
      <c r="JI72" s="18">
        <v>0</v>
      </c>
      <c r="JJ72" s="17" t="s">
        <v>438</v>
      </c>
      <c r="JK72" s="17" t="s">
        <v>449</v>
      </c>
      <c r="JL72" s="17" t="s">
        <v>438</v>
      </c>
      <c r="JM72" s="18">
        <v>0</v>
      </c>
      <c r="JN72" s="26">
        <v>0</v>
      </c>
      <c r="JO72" s="17" t="s">
        <v>449</v>
      </c>
      <c r="JP72" s="20">
        <v>2310.39</v>
      </c>
      <c r="JQ72" s="18">
        <v>0</v>
      </c>
      <c r="JR72" s="17" t="s">
        <v>449</v>
      </c>
      <c r="JS72" s="17" t="s">
        <v>438</v>
      </c>
      <c r="JT72" s="17" t="s">
        <v>438</v>
      </c>
      <c r="JU72" s="18">
        <v>0</v>
      </c>
      <c r="JV72" s="17" t="s">
        <v>438</v>
      </c>
      <c r="JW72" s="17" t="s">
        <v>449</v>
      </c>
      <c r="JX72" s="24">
        <v>0</v>
      </c>
      <c r="JY72" s="18">
        <v>2287.75</v>
      </c>
      <c r="JZ72" s="19"/>
      <c r="KA72" s="17" t="s">
        <v>449</v>
      </c>
      <c r="KB72" s="26">
        <v>0</v>
      </c>
      <c r="KC72" s="18">
        <v>2287.75</v>
      </c>
      <c r="KD72" s="25">
        <v>0</v>
      </c>
      <c r="KE72" s="18">
        <v>0</v>
      </c>
      <c r="KF72" s="25">
        <v>0</v>
      </c>
      <c r="KG72" s="17" t="s">
        <v>449</v>
      </c>
      <c r="KH72" s="25">
        <v>0</v>
      </c>
      <c r="KI72" s="18">
        <v>2287.75</v>
      </c>
      <c r="KJ72" s="26">
        <v>0</v>
      </c>
      <c r="KK72" s="17" t="s">
        <v>449</v>
      </c>
      <c r="KL72" s="25">
        <v>2E-3</v>
      </c>
      <c r="KM72" s="18">
        <v>0</v>
      </c>
      <c r="KN72" s="25">
        <v>2E-3</v>
      </c>
      <c r="KO72" s="18">
        <v>0</v>
      </c>
      <c r="KP72" s="25">
        <v>0</v>
      </c>
      <c r="KQ72" s="17" t="s">
        <v>438</v>
      </c>
      <c r="KR72" s="17" t="s">
        <v>562</v>
      </c>
      <c r="KS72" s="18">
        <v>0</v>
      </c>
      <c r="KT72" s="17" t="s">
        <v>563</v>
      </c>
      <c r="KU72" s="17" t="s">
        <v>438</v>
      </c>
      <c r="KV72" s="17" t="s">
        <v>438</v>
      </c>
      <c r="KW72" s="18">
        <v>0</v>
      </c>
      <c r="KX72" s="17" t="s">
        <v>438</v>
      </c>
      <c r="KY72" s="18">
        <v>0</v>
      </c>
      <c r="KZ72" s="17" t="s">
        <v>438</v>
      </c>
      <c r="LA72" s="17" t="s">
        <v>438</v>
      </c>
      <c r="LB72" s="17" t="s">
        <v>438</v>
      </c>
      <c r="LC72" s="18">
        <v>0</v>
      </c>
      <c r="LD72" s="17" t="s">
        <v>438</v>
      </c>
      <c r="LE72" s="17" t="s">
        <v>438</v>
      </c>
      <c r="LF72" s="17" t="s">
        <v>438</v>
      </c>
      <c r="LG72" s="18">
        <v>0</v>
      </c>
      <c r="LH72" s="17" t="s">
        <v>438</v>
      </c>
      <c r="LI72" s="18">
        <v>0</v>
      </c>
      <c r="LJ72" s="17" t="s">
        <v>438</v>
      </c>
      <c r="LK72" s="17" t="s">
        <v>438</v>
      </c>
      <c r="LL72" s="17" t="s">
        <v>438</v>
      </c>
      <c r="LM72" s="18">
        <v>0</v>
      </c>
      <c r="LN72" s="17" t="s">
        <v>438</v>
      </c>
      <c r="LO72" s="17" t="s">
        <v>438</v>
      </c>
      <c r="LP72" s="17" t="s">
        <v>438</v>
      </c>
      <c r="LQ72" s="18">
        <v>0</v>
      </c>
      <c r="LR72" s="18">
        <v>0</v>
      </c>
      <c r="LS72" s="17" t="s">
        <v>438</v>
      </c>
      <c r="LT72" s="20">
        <v>0</v>
      </c>
      <c r="LU72" s="18">
        <v>0</v>
      </c>
      <c r="LV72" s="18">
        <v>0</v>
      </c>
      <c r="LW72" s="17" t="s">
        <v>449</v>
      </c>
      <c r="LX72" s="17" t="s">
        <v>438</v>
      </c>
      <c r="LY72" s="18">
        <v>0</v>
      </c>
      <c r="LZ72" s="19">
        <v>44834</v>
      </c>
      <c r="MA72" s="17" t="s">
        <v>449</v>
      </c>
      <c r="MB72" s="17" t="s">
        <v>438</v>
      </c>
      <c r="MC72" s="18">
        <v>0</v>
      </c>
      <c r="MD72" s="19"/>
      <c r="ME72" s="17" t="s">
        <v>449</v>
      </c>
      <c r="MF72" s="23">
        <v>0</v>
      </c>
      <c r="MG72" s="18">
        <v>0</v>
      </c>
      <c r="MH72" s="17" t="s">
        <v>438</v>
      </c>
      <c r="MI72" s="17" t="s">
        <v>449</v>
      </c>
      <c r="MJ72" s="17" t="s">
        <v>438</v>
      </c>
      <c r="MK72" s="18">
        <v>0</v>
      </c>
      <c r="ML72" s="17" t="s">
        <v>438</v>
      </c>
      <c r="MM72" s="18">
        <v>0</v>
      </c>
      <c r="MN72" s="17" t="s">
        <v>1065</v>
      </c>
      <c r="MO72" s="17" t="s">
        <v>449</v>
      </c>
      <c r="MP72" s="17" t="s">
        <v>438</v>
      </c>
      <c r="MQ72" s="18">
        <v>0</v>
      </c>
      <c r="MR72" s="17" t="s">
        <v>438</v>
      </c>
      <c r="MS72" s="17" t="s">
        <v>449</v>
      </c>
      <c r="MT72" s="17" t="s">
        <v>438</v>
      </c>
      <c r="MU72" s="18">
        <v>0</v>
      </c>
      <c r="MV72" s="17" t="s">
        <v>438</v>
      </c>
      <c r="MW72" s="18">
        <v>0</v>
      </c>
      <c r="MX72" s="17" t="s">
        <v>438</v>
      </c>
      <c r="MY72" s="17" t="s">
        <v>438</v>
      </c>
      <c r="MZ72" s="18">
        <v>0</v>
      </c>
      <c r="NA72" s="17" t="s">
        <v>472</v>
      </c>
      <c r="NB72" s="17" t="s">
        <v>438</v>
      </c>
      <c r="NC72" s="18">
        <v>2287.75</v>
      </c>
      <c r="ND72" s="18">
        <v>0</v>
      </c>
      <c r="NE72" s="18">
        <v>2287.75</v>
      </c>
      <c r="NF72" s="17" t="s">
        <v>438</v>
      </c>
      <c r="NG72" s="18">
        <v>2287.75</v>
      </c>
      <c r="NH72" s="18">
        <v>0</v>
      </c>
      <c r="NI72" s="18">
        <v>0</v>
      </c>
      <c r="NJ72" s="17" t="s">
        <v>438</v>
      </c>
      <c r="NK72" s="18">
        <v>-22.64</v>
      </c>
      <c r="NL72" s="18">
        <v>0</v>
      </c>
      <c r="NM72" s="18">
        <v>-22.64</v>
      </c>
      <c r="NN72" s="17" t="s">
        <v>438</v>
      </c>
      <c r="NO72" s="17" t="s">
        <v>473</v>
      </c>
      <c r="NP72" s="18">
        <v>0</v>
      </c>
      <c r="NQ72" s="20">
        <v>0</v>
      </c>
      <c r="NR72" s="17" t="s">
        <v>438</v>
      </c>
      <c r="NS72" s="20">
        <v>0</v>
      </c>
      <c r="NT72" s="18">
        <v>0</v>
      </c>
      <c r="NU72" s="18">
        <v>0</v>
      </c>
      <c r="NV72" s="17" t="s">
        <v>438</v>
      </c>
      <c r="NW72" s="18">
        <v>0</v>
      </c>
      <c r="NX72" s="18">
        <v>0</v>
      </c>
      <c r="NY72" s="17" t="s">
        <v>438</v>
      </c>
      <c r="NZ72" s="17" t="s">
        <v>438</v>
      </c>
      <c r="OA72" s="18">
        <v>2287.75</v>
      </c>
      <c r="OB72" s="18">
        <v>0</v>
      </c>
      <c r="OC72" s="17" t="s">
        <v>438</v>
      </c>
      <c r="OD72" s="17" t="s">
        <v>438</v>
      </c>
      <c r="OE72" s="17" t="s">
        <v>438</v>
      </c>
      <c r="OF72" s="18">
        <v>0</v>
      </c>
      <c r="OG72" s="17" t="s">
        <v>438</v>
      </c>
      <c r="OH72" s="17" t="s">
        <v>438</v>
      </c>
      <c r="OI72" s="17" t="s">
        <v>438</v>
      </c>
      <c r="OJ72" s="18">
        <v>0</v>
      </c>
      <c r="OK72" s="17" t="s">
        <v>438</v>
      </c>
      <c r="OL72" s="17" t="s">
        <v>438</v>
      </c>
      <c r="OM72" s="17" t="s">
        <v>438</v>
      </c>
      <c r="ON72" s="18">
        <v>0</v>
      </c>
      <c r="OO72" s="17" t="s">
        <v>438</v>
      </c>
      <c r="OP72" s="17" t="s">
        <v>438</v>
      </c>
      <c r="OQ72" s="17" t="s">
        <v>474</v>
      </c>
      <c r="OR72" s="18">
        <v>0</v>
      </c>
      <c r="OS72" s="17" t="s">
        <v>438</v>
      </c>
      <c r="OT72" s="17" t="s">
        <v>438</v>
      </c>
      <c r="OU72" s="17" t="s">
        <v>438</v>
      </c>
      <c r="OV72" s="18">
        <v>0</v>
      </c>
      <c r="OW72" s="17" t="s">
        <v>438</v>
      </c>
      <c r="OX72" s="17" t="s">
        <v>438</v>
      </c>
      <c r="OY72" s="17" t="s">
        <v>427</v>
      </c>
      <c r="OZ72" s="18">
        <v>0</v>
      </c>
      <c r="PA72" s="18">
        <v>0</v>
      </c>
      <c r="PB72" s="18">
        <v>0</v>
      </c>
      <c r="PC72" s="21">
        <v>1</v>
      </c>
      <c r="PD72" s="17" t="s">
        <v>438</v>
      </c>
      <c r="PE72" s="17" t="s">
        <v>438</v>
      </c>
      <c r="PF72" s="17" t="s">
        <v>1066</v>
      </c>
      <c r="PG72" s="17" t="s">
        <v>1067</v>
      </c>
      <c r="PH72" s="17" t="s">
        <v>477</v>
      </c>
      <c r="PI72" s="17" t="s">
        <v>478</v>
      </c>
      <c r="PJ72" s="17" t="s">
        <v>436</v>
      </c>
      <c r="PK72" s="17" t="s">
        <v>437</v>
      </c>
      <c r="PL72" s="17" t="s">
        <v>564</v>
      </c>
      <c r="PM72" s="17" t="s">
        <v>565</v>
      </c>
      <c r="PN72" s="17" t="s">
        <v>481</v>
      </c>
      <c r="PO72" s="17" t="s">
        <v>482</v>
      </c>
      <c r="PP72" s="17" t="s">
        <v>511</v>
      </c>
      <c r="PQ72" s="17" t="s">
        <v>438</v>
      </c>
      <c r="PR72" s="19"/>
      <c r="PS72" s="19"/>
      <c r="PT72" s="17" t="s">
        <v>483</v>
      </c>
      <c r="PU72" s="17" t="s">
        <v>484</v>
      </c>
      <c r="PV72" s="20">
        <v>2287.75</v>
      </c>
      <c r="PW72" s="18">
        <v>2287.75</v>
      </c>
      <c r="PX72" s="17" t="s">
        <v>449</v>
      </c>
      <c r="PY72" s="17" t="s">
        <v>449</v>
      </c>
      <c r="PZ72" s="18">
        <v>2287.75</v>
      </c>
      <c r="QA72" s="17" t="s">
        <v>449</v>
      </c>
      <c r="QB72" s="20">
        <v>2310.39</v>
      </c>
      <c r="QC72" s="17" t="s">
        <v>449</v>
      </c>
      <c r="QD72" s="20">
        <v>2287.75</v>
      </c>
      <c r="QE72" s="17" t="s">
        <v>449</v>
      </c>
      <c r="QF72" s="17" t="s">
        <v>485</v>
      </c>
      <c r="QG72" s="20">
        <v>2310.39</v>
      </c>
      <c r="QH72" s="17" t="s">
        <v>449</v>
      </c>
      <c r="QI72" s="20">
        <v>2287.75</v>
      </c>
      <c r="QJ72" s="17" t="s">
        <v>449</v>
      </c>
      <c r="QK72" s="17" t="s">
        <v>486</v>
      </c>
      <c r="QL72" s="17" t="s">
        <v>438</v>
      </c>
      <c r="QM72" s="17" t="s">
        <v>438</v>
      </c>
      <c r="QN72" s="17" t="s">
        <v>438</v>
      </c>
      <c r="QO72" s="17" t="s">
        <v>487</v>
      </c>
      <c r="QP72" s="17" t="s">
        <v>438</v>
      </c>
      <c r="QQ72" s="17" t="s">
        <v>488</v>
      </c>
      <c r="QR72" s="17" t="s">
        <v>438</v>
      </c>
      <c r="QS72" s="17" t="s">
        <v>438</v>
      </c>
      <c r="QT72" s="17" t="s">
        <v>489</v>
      </c>
      <c r="QU72" s="17" t="s">
        <v>490</v>
      </c>
      <c r="QV72" s="17" t="s">
        <v>425</v>
      </c>
      <c r="QW72" s="17" t="s">
        <v>491</v>
      </c>
      <c r="QX72" s="17" t="s">
        <v>519</v>
      </c>
      <c r="QY72" s="17" t="s">
        <v>438</v>
      </c>
      <c r="QZ72" s="17" t="s">
        <v>438</v>
      </c>
      <c r="RA72" s="17" t="s">
        <v>449</v>
      </c>
      <c r="RB72" s="17" t="s">
        <v>449</v>
      </c>
    </row>
    <row r="73" spans="1:470" outlineLevel="2" x14ac:dyDescent="0.25">
      <c r="A73" s="17" t="s">
        <v>425</v>
      </c>
      <c r="B73" s="17" t="s">
        <v>543</v>
      </c>
      <c r="C73" s="17" t="s">
        <v>427</v>
      </c>
      <c r="D73" s="17" t="s">
        <v>428</v>
      </c>
      <c r="E73" s="17" t="s">
        <v>544</v>
      </c>
      <c r="F73" s="17" t="s">
        <v>545</v>
      </c>
      <c r="G73" s="17">
        <v>9102</v>
      </c>
      <c r="H73" s="18">
        <v>0</v>
      </c>
      <c r="I73" s="19">
        <v>44834</v>
      </c>
      <c r="J73" s="20">
        <v>3</v>
      </c>
      <c r="K73" s="18">
        <v>4183.66</v>
      </c>
      <c r="L73" s="18">
        <v>4183.66</v>
      </c>
      <c r="M73" s="18">
        <v>4240.3500000000004</v>
      </c>
      <c r="N73" s="18">
        <v>4240.3500000000004</v>
      </c>
      <c r="O73" s="18">
        <v>4240.3500000000004</v>
      </c>
      <c r="P73" s="18">
        <v>4240.3500000000004</v>
      </c>
      <c r="Q73" s="18">
        <v>0</v>
      </c>
      <c r="R73" s="18">
        <v>56.69</v>
      </c>
      <c r="S73" s="18">
        <v>0</v>
      </c>
      <c r="T73" s="17" t="s">
        <v>431</v>
      </c>
      <c r="U73" s="17" t="s">
        <v>1058</v>
      </c>
      <c r="V73" s="17" t="s">
        <v>546</v>
      </c>
      <c r="W73" s="17" t="s">
        <v>547</v>
      </c>
      <c r="X73" s="17" t="s">
        <v>435</v>
      </c>
      <c r="Y73" s="17" t="s">
        <v>436</v>
      </c>
      <c r="Z73" s="17" t="s">
        <v>437</v>
      </c>
      <c r="AA73" s="17" t="s">
        <v>431</v>
      </c>
      <c r="AB73" s="17" t="s">
        <v>438</v>
      </c>
      <c r="AC73" s="17" t="s">
        <v>438</v>
      </c>
      <c r="AD73" s="17" t="s">
        <v>438</v>
      </c>
      <c r="AE73" s="17" t="s">
        <v>438</v>
      </c>
      <c r="AF73" s="17" t="s">
        <v>439</v>
      </c>
      <c r="AG73" s="17" t="s">
        <v>438</v>
      </c>
      <c r="AH73" s="17" t="s">
        <v>438</v>
      </c>
      <c r="AI73" s="17" t="s">
        <v>440</v>
      </c>
      <c r="AJ73" s="17" t="s">
        <v>441</v>
      </c>
      <c r="AK73" s="17" t="s">
        <v>442</v>
      </c>
      <c r="AL73" s="18">
        <v>0</v>
      </c>
      <c r="AM73" s="17" t="s">
        <v>438</v>
      </c>
      <c r="AN73" s="21">
        <v>0</v>
      </c>
      <c r="AO73" s="17" t="s">
        <v>438</v>
      </c>
      <c r="AP73" s="21">
        <v>0</v>
      </c>
      <c r="AQ73" s="17" t="s">
        <v>438</v>
      </c>
      <c r="AR73" s="22" t="s">
        <v>443</v>
      </c>
      <c r="AS73" s="17" t="s">
        <v>438</v>
      </c>
      <c r="AT73" s="17" t="s">
        <v>438</v>
      </c>
      <c r="AU73" s="17" t="s">
        <v>438</v>
      </c>
      <c r="AV73" s="17" t="s">
        <v>438</v>
      </c>
      <c r="AW73" s="17" t="s">
        <v>438</v>
      </c>
      <c r="AX73" s="17" t="s">
        <v>548</v>
      </c>
      <c r="AY73" s="17" t="s">
        <v>437</v>
      </c>
      <c r="AZ73" s="17" t="s">
        <v>445</v>
      </c>
      <c r="BA73" s="18">
        <v>0</v>
      </c>
      <c r="BB73" s="21">
        <v>0</v>
      </c>
      <c r="BC73" s="21">
        <v>0</v>
      </c>
      <c r="BD73" s="17" t="s">
        <v>438</v>
      </c>
      <c r="BE73" s="21">
        <v>0</v>
      </c>
      <c r="BF73" s="17" t="s">
        <v>1059</v>
      </c>
      <c r="BG73" s="20">
        <v>0</v>
      </c>
      <c r="BH73" s="20">
        <v>0</v>
      </c>
      <c r="BI73" s="18">
        <v>1.34</v>
      </c>
      <c r="BJ73" s="17" t="s">
        <v>447</v>
      </c>
      <c r="BK73" s="17" t="s">
        <v>438</v>
      </c>
      <c r="BL73" s="19"/>
      <c r="BM73" s="17" t="s">
        <v>448</v>
      </c>
      <c r="BN73" s="23">
        <v>0</v>
      </c>
      <c r="BO73" s="17" t="s">
        <v>438</v>
      </c>
      <c r="BP73" s="17" t="s">
        <v>438</v>
      </c>
      <c r="BQ73" s="17" t="s">
        <v>438</v>
      </c>
      <c r="BR73" s="17" t="s">
        <v>436</v>
      </c>
      <c r="BS73" s="19"/>
      <c r="BT73" s="19"/>
      <c r="BU73" s="17" t="s">
        <v>438</v>
      </c>
      <c r="BV73" s="19"/>
      <c r="BW73" s="17" t="s">
        <v>438</v>
      </c>
      <c r="BX73" s="17" t="s">
        <v>438</v>
      </c>
      <c r="BY73" s="17" t="s">
        <v>438</v>
      </c>
      <c r="BZ73" s="17" t="s">
        <v>438</v>
      </c>
      <c r="CA73" s="17" t="s">
        <v>438</v>
      </c>
      <c r="CB73" s="17" t="s">
        <v>438</v>
      </c>
      <c r="CC73" s="17" t="s">
        <v>437</v>
      </c>
      <c r="CD73" s="17" t="s">
        <v>438</v>
      </c>
      <c r="CE73" s="17" t="s">
        <v>438</v>
      </c>
      <c r="CF73" s="18">
        <v>72764.800000000003</v>
      </c>
      <c r="CG73" s="18">
        <v>0</v>
      </c>
      <c r="CH73" s="18">
        <v>0</v>
      </c>
      <c r="CI73" s="17" t="s">
        <v>438</v>
      </c>
      <c r="CJ73" s="17" t="s">
        <v>436</v>
      </c>
      <c r="CK73" s="17" t="s">
        <v>438</v>
      </c>
      <c r="CL73" s="18">
        <v>4183.66</v>
      </c>
      <c r="CM73" s="17" t="s">
        <v>438</v>
      </c>
      <c r="CN73" s="18">
        <v>0</v>
      </c>
      <c r="CO73" s="18">
        <v>0</v>
      </c>
      <c r="CP73" s="17" t="s">
        <v>449</v>
      </c>
      <c r="CQ73" s="20">
        <v>0</v>
      </c>
      <c r="CR73" s="18">
        <v>4183.66</v>
      </c>
      <c r="CS73" s="18">
        <v>0</v>
      </c>
      <c r="CT73" s="17" t="s">
        <v>449</v>
      </c>
      <c r="CU73" s="17" t="s">
        <v>438</v>
      </c>
      <c r="CV73" s="18">
        <v>0</v>
      </c>
      <c r="CW73" s="17" t="s">
        <v>438</v>
      </c>
      <c r="CX73" s="18">
        <v>0</v>
      </c>
      <c r="CY73" s="17" t="s">
        <v>438</v>
      </c>
      <c r="CZ73" s="17" t="s">
        <v>449</v>
      </c>
      <c r="DA73" s="17" t="s">
        <v>438</v>
      </c>
      <c r="DB73" s="18">
        <v>0</v>
      </c>
      <c r="DC73" s="18">
        <v>5</v>
      </c>
      <c r="DD73" s="17" t="s">
        <v>449</v>
      </c>
      <c r="DE73" s="17" t="s">
        <v>450</v>
      </c>
      <c r="DF73" s="19">
        <v>44817</v>
      </c>
      <c r="DG73" s="18">
        <v>4183.66</v>
      </c>
      <c r="DH73" s="19"/>
      <c r="DI73" s="18">
        <v>0</v>
      </c>
      <c r="DJ73" s="17" t="s">
        <v>447</v>
      </c>
      <c r="DK73" s="17" t="s">
        <v>449</v>
      </c>
      <c r="DL73" s="17" t="s">
        <v>451</v>
      </c>
      <c r="DM73" s="18">
        <v>4183.66</v>
      </c>
      <c r="DN73" s="17" t="s">
        <v>449</v>
      </c>
      <c r="DO73" s="17" t="s">
        <v>438</v>
      </c>
      <c r="DP73" s="18">
        <v>0</v>
      </c>
      <c r="DQ73" s="19"/>
      <c r="DR73" s="18">
        <v>0</v>
      </c>
      <c r="DS73" s="17" t="s">
        <v>452</v>
      </c>
      <c r="DT73" s="17" t="s">
        <v>449</v>
      </c>
      <c r="DU73" s="17" t="s">
        <v>453</v>
      </c>
      <c r="DV73" s="18">
        <v>0</v>
      </c>
      <c r="DW73" s="17" t="s">
        <v>454</v>
      </c>
      <c r="DX73" s="17" t="s">
        <v>449</v>
      </c>
      <c r="DY73" s="17" t="s">
        <v>455</v>
      </c>
      <c r="DZ73" s="18">
        <v>0</v>
      </c>
      <c r="EA73" s="17" t="s">
        <v>456</v>
      </c>
      <c r="EB73" s="18">
        <v>0</v>
      </c>
      <c r="EC73" s="17" t="s">
        <v>438</v>
      </c>
      <c r="ED73" s="18">
        <v>0</v>
      </c>
      <c r="EE73" s="17" t="s">
        <v>438</v>
      </c>
      <c r="EF73" s="17" t="s">
        <v>449</v>
      </c>
      <c r="EG73" s="19">
        <v>44816</v>
      </c>
      <c r="EH73" s="18">
        <v>0</v>
      </c>
      <c r="EI73" s="17" t="s">
        <v>438</v>
      </c>
      <c r="EJ73" s="17" t="s">
        <v>449</v>
      </c>
      <c r="EK73" s="17" t="s">
        <v>457</v>
      </c>
      <c r="EL73" s="18">
        <v>0</v>
      </c>
      <c r="EM73" s="24">
        <v>0</v>
      </c>
      <c r="EN73" s="18">
        <v>0</v>
      </c>
      <c r="EO73" s="17" t="s">
        <v>1060</v>
      </c>
      <c r="EP73" s="17" t="s">
        <v>449</v>
      </c>
      <c r="EQ73" s="20">
        <v>5.8274739999999996</v>
      </c>
      <c r="ER73" s="18">
        <v>0</v>
      </c>
      <c r="ES73" s="20">
        <v>0</v>
      </c>
      <c r="ET73" s="17" t="s">
        <v>449</v>
      </c>
      <c r="EU73" s="18">
        <v>0</v>
      </c>
      <c r="EV73" s="18">
        <v>0</v>
      </c>
      <c r="EW73" s="20">
        <v>5.8274739999999996</v>
      </c>
      <c r="EX73" s="18">
        <v>0</v>
      </c>
      <c r="EY73" s="18">
        <v>159389135.09</v>
      </c>
      <c r="EZ73" s="17" t="s">
        <v>438</v>
      </c>
      <c r="FA73" s="18">
        <v>0</v>
      </c>
      <c r="FB73" s="18">
        <v>0</v>
      </c>
      <c r="FC73" s="17" t="s">
        <v>436</v>
      </c>
      <c r="FD73" s="17" t="s">
        <v>438</v>
      </c>
      <c r="FE73" s="17" t="s">
        <v>1061</v>
      </c>
      <c r="FF73" s="18">
        <v>0</v>
      </c>
      <c r="FG73" s="17" t="s">
        <v>1061</v>
      </c>
      <c r="FH73" s="17" t="s">
        <v>1062</v>
      </c>
      <c r="FI73" s="18">
        <v>0</v>
      </c>
      <c r="FJ73" s="17" t="s">
        <v>461</v>
      </c>
      <c r="FK73" s="17" t="s">
        <v>449</v>
      </c>
      <c r="FL73" s="19"/>
      <c r="FM73" s="18">
        <v>4183.66</v>
      </c>
      <c r="FN73" s="19"/>
      <c r="FO73" s="17" t="s">
        <v>449</v>
      </c>
      <c r="FP73" s="17" t="s">
        <v>428</v>
      </c>
      <c r="FQ73" s="18">
        <v>0</v>
      </c>
      <c r="FR73" s="17" t="s">
        <v>457</v>
      </c>
      <c r="FS73" s="18">
        <v>0</v>
      </c>
      <c r="FT73" s="17" t="s">
        <v>457</v>
      </c>
      <c r="FU73" s="17" t="s">
        <v>449</v>
      </c>
      <c r="FV73" s="24">
        <v>0</v>
      </c>
      <c r="FW73" s="18">
        <v>0</v>
      </c>
      <c r="FX73" s="24">
        <v>0</v>
      </c>
      <c r="FY73" s="17" t="s">
        <v>438</v>
      </c>
      <c r="FZ73" s="18">
        <v>0</v>
      </c>
      <c r="GA73" s="19"/>
      <c r="GB73" s="18">
        <v>0</v>
      </c>
      <c r="GC73" s="17" t="s">
        <v>438</v>
      </c>
      <c r="GD73" s="18">
        <v>0</v>
      </c>
      <c r="GE73" s="17" t="s">
        <v>438</v>
      </c>
      <c r="GF73" s="18">
        <v>0</v>
      </c>
      <c r="GG73" s="17" t="s">
        <v>438</v>
      </c>
      <c r="GH73" s="18">
        <v>0</v>
      </c>
      <c r="GI73" s="17" t="s">
        <v>438</v>
      </c>
      <c r="GJ73" s="18">
        <v>0</v>
      </c>
      <c r="GK73" s="18">
        <v>0</v>
      </c>
      <c r="GL73" s="18">
        <v>56.69</v>
      </c>
      <c r="GM73" s="18">
        <v>0</v>
      </c>
      <c r="GN73" s="18">
        <v>0</v>
      </c>
      <c r="GO73" s="25">
        <v>0</v>
      </c>
      <c r="GP73" s="17" t="s">
        <v>449</v>
      </c>
      <c r="GQ73" s="25">
        <v>0</v>
      </c>
      <c r="GR73" s="18">
        <v>56.69</v>
      </c>
      <c r="GS73" s="20">
        <v>0</v>
      </c>
      <c r="GT73" s="18">
        <v>0</v>
      </c>
      <c r="GU73" s="20">
        <v>0</v>
      </c>
      <c r="GV73" s="18">
        <v>56.69</v>
      </c>
      <c r="GW73" s="17" t="s">
        <v>549</v>
      </c>
      <c r="GX73" s="17" t="s">
        <v>449</v>
      </c>
      <c r="GY73" s="17" t="s">
        <v>550</v>
      </c>
      <c r="GZ73" s="18">
        <v>56.69</v>
      </c>
      <c r="HA73" s="17" t="s">
        <v>438</v>
      </c>
      <c r="HB73" s="18">
        <v>0</v>
      </c>
      <c r="HC73" s="17" t="s">
        <v>438</v>
      </c>
      <c r="HD73" s="18">
        <v>0</v>
      </c>
      <c r="HE73" s="17" t="s">
        <v>438</v>
      </c>
      <c r="HF73" s="17" t="s">
        <v>449</v>
      </c>
      <c r="HG73" s="17" t="s">
        <v>464</v>
      </c>
      <c r="HH73" s="18">
        <v>0</v>
      </c>
      <c r="HI73" s="17" t="s">
        <v>438</v>
      </c>
      <c r="HJ73" s="18">
        <v>0</v>
      </c>
      <c r="HK73" s="17" t="s">
        <v>465</v>
      </c>
      <c r="HL73" s="18">
        <v>0</v>
      </c>
      <c r="HM73" s="20">
        <v>0</v>
      </c>
      <c r="HN73" s="17" t="s">
        <v>449</v>
      </c>
      <c r="HO73" s="17" t="s">
        <v>438</v>
      </c>
      <c r="HP73" s="18">
        <v>0</v>
      </c>
      <c r="HQ73" s="17" t="s">
        <v>438</v>
      </c>
      <c r="HR73" s="18">
        <v>0</v>
      </c>
      <c r="HS73" s="17" t="s">
        <v>438</v>
      </c>
      <c r="HT73" s="18">
        <v>0</v>
      </c>
      <c r="HU73" s="17" t="s">
        <v>438</v>
      </c>
      <c r="HV73" s="17" t="s">
        <v>449</v>
      </c>
      <c r="HW73" s="17" t="s">
        <v>438</v>
      </c>
      <c r="HX73" s="18">
        <v>0</v>
      </c>
      <c r="HY73" s="20">
        <v>0</v>
      </c>
      <c r="HZ73" s="18">
        <v>0</v>
      </c>
      <c r="IA73" s="20">
        <v>0</v>
      </c>
      <c r="IB73" s="18">
        <v>0</v>
      </c>
      <c r="IC73" s="17" t="s">
        <v>1063</v>
      </c>
      <c r="ID73" s="18">
        <v>0</v>
      </c>
      <c r="IE73" s="20">
        <v>0</v>
      </c>
      <c r="IF73" s="17" t="s">
        <v>449</v>
      </c>
      <c r="IG73" s="24">
        <v>0</v>
      </c>
      <c r="IH73" s="18">
        <v>0</v>
      </c>
      <c r="II73" s="17" t="s">
        <v>438</v>
      </c>
      <c r="IJ73" s="18">
        <v>0</v>
      </c>
      <c r="IK73" s="17" t="s">
        <v>438</v>
      </c>
      <c r="IL73" s="18">
        <v>0</v>
      </c>
      <c r="IM73" s="17" t="s">
        <v>438</v>
      </c>
      <c r="IN73" s="17" t="s">
        <v>449</v>
      </c>
      <c r="IO73" s="17" t="s">
        <v>438</v>
      </c>
      <c r="IP73" s="18">
        <v>0</v>
      </c>
      <c r="IQ73" s="17" t="s">
        <v>438</v>
      </c>
      <c r="IR73" s="18">
        <v>0</v>
      </c>
      <c r="IS73" s="17" t="s">
        <v>438</v>
      </c>
      <c r="IT73" s="18">
        <v>0</v>
      </c>
      <c r="IU73" s="17" t="s">
        <v>438</v>
      </c>
      <c r="IV73" s="17" t="s">
        <v>449</v>
      </c>
      <c r="IW73" s="17" t="s">
        <v>438</v>
      </c>
      <c r="IX73" s="18">
        <v>0</v>
      </c>
      <c r="IY73" s="17" t="s">
        <v>438</v>
      </c>
      <c r="IZ73" s="18">
        <v>0</v>
      </c>
      <c r="JA73" s="17" t="s">
        <v>1064</v>
      </c>
      <c r="JB73" s="18">
        <v>0</v>
      </c>
      <c r="JC73" s="17" t="s">
        <v>468</v>
      </c>
      <c r="JD73" s="17" t="s">
        <v>449</v>
      </c>
      <c r="JE73" s="18">
        <v>0</v>
      </c>
      <c r="JF73" s="19"/>
      <c r="JG73" s="17" t="s">
        <v>449</v>
      </c>
      <c r="JH73" s="19"/>
      <c r="JI73" s="18">
        <v>0</v>
      </c>
      <c r="JJ73" s="17" t="s">
        <v>438</v>
      </c>
      <c r="JK73" s="17" t="s">
        <v>449</v>
      </c>
      <c r="JL73" s="17" t="s">
        <v>438</v>
      </c>
      <c r="JM73" s="18">
        <v>0</v>
      </c>
      <c r="JN73" s="26">
        <v>0</v>
      </c>
      <c r="JO73" s="17" t="s">
        <v>449</v>
      </c>
      <c r="JP73" s="20">
        <v>1394.5533330000001</v>
      </c>
      <c r="JQ73" s="18">
        <v>0</v>
      </c>
      <c r="JR73" s="17" t="s">
        <v>449</v>
      </c>
      <c r="JS73" s="17" t="s">
        <v>438</v>
      </c>
      <c r="JT73" s="17" t="s">
        <v>438</v>
      </c>
      <c r="JU73" s="18">
        <v>0</v>
      </c>
      <c r="JV73" s="17" t="s">
        <v>438</v>
      </c>
      <c r="JW73" s="17" t="s">
        <v>449</v>
      </c>
      <c r="JX73" s="24">
        <v>0</v>
      </c>
      <c r="JY73" s="18">
        <v>4240.3500000000004</v>
      </c>
      <c r="JZ73" s="19"/>
      <c r="KA73" s="17" t="s">
        <v>449</v>
      </c>
      <c r="KB73" s="26">
        <v>0</v>
      </c>
      <c r="KC73" s="18">
        <v>4240.3500000000004</v>
      </c>
      <c r="KD73" s="25">
        <v>0</v>
      </c>
      <c r="KE73" s="18">
        <v>0</v>
      </c>
      <c r="KF73" s="25">
        <v>0</v>
      </c>
      <c r="KG73" s="17" t="s">
        <v>449</v>
      </c>
      <c r="KH73" s="25">
        <v>0</v>
      </c>
      <c r="KI73" s="18">
        <v>4240.3500000000004</v>
      </c>
      <c r="KJ73" s="26">
        <v>0</v>
      </c>
      <c r="KK73" s="17" t="s">
        <v>449</v>
      </c>
      <c r="KL73" s="25">
        <v>2E-3</v>
      </c>
      <c r="KM73" s="18">
        <v>0</v>
      </c>
      <c r="KN73" s="25">
        <v>2E-3</v>
      </c>
      <c r="KO73" s="18">
        <v>0</v>
      </c>
      <c r="KP73" s="25">
        <v>0</v>
      </c>
      <c r="KQ73" s="17" t="s">
        <v>438</v>
      </c>
      <c r="KR73" s="17" t="s">
        <v>551</v>
      </c>
      <c r="KS73" s="18">
        <v>0</v>
      </c>
      <c r="KT73" s="17" t="s">
        <v>552</v>
      </c>
      <c r="KU73" s="17" t="s">
        <v>438</v>
      </c>
      <c r="KV73" s="17" t="s">
        <v>438</v>
      </c>
      <c r="KW73" s="18">
        <v>0</v>
      </c>
      <c r="KX73" s="17" t="s">
        <v>438</v>
      </c>
      <c r="KY73" s="18">
        <v>0</v>
      </c>
      <c r="KZ73" s="17" t="s">
        <v>438</v>
      </c>
      <c r="LA73" s="17" t="s">
        <v>438</v>
      </c>
      <c r="LB73" s="17" t="s">
        <v>438</v>
      </c>
      <c r="LC73" s="18">
        <v>0</v>
      </c>
      <c r="LD73" s="17" t="s">
        <v>438</v>
      </c>
      <c r="LE73" s="17" t="s">
        <v>438</v>
      </c>
      <c r="LF73" s="17" t="s">
        <v>438</v>
      </c>
      <c r="LG73" s="18">
        <v>0</v>
      </c>
      <c r="LH73" s="17" t="s">
        <v>438</v>
      </c>
      <c r="LI73" s="18">
        <v>0</v>
      </c>
      <c r="LJ73" s="17" t="s">
        <v>438</v>
      </c>
      <c r="LK73" s="17" t="s">
        <v>438</v>
      </c>
      <c r="LL73" s="17" t="s">
        <v>438</v>
      </c>
      <c r="LM73" s="18">
        <v>0</v>
      </c>
      <c r="LN73" s="17" t="s">
        <v>438</v>
      </c>
      <c r="LO73" s="17" t="s">
        <v>438</v>
      </c>
      <c r="LP73" s="17" t="s">
        <v>438</v>
      </c>
      <c r="LQ73" s="18">
        <v>0</v>
      </c>
      <c r="LR73" s="18">
        <v>0</v>
      </c>
      <c r="LS73" s="17" t="s">
        <v>438</v>
      </c>
      <c r="LT73" s="20">
        <v>0</v>
      </c>
      <c r="LU73" s="18">
        <v>0</v>
      </c>
      <c r="LV73" s="18">
        <v>0</v>
      </c>
      <c r="LW73" s="17" t="s">
        <v>449</v>
      </c>
      <c r="LX73" s="17" t="s">
        <v>438</v>
      </c>
      <c r="LY73" s="18">
        <v>0</v>
      </c>
      <c r="LZ73" s="19">
        <v>44834</v>
      </c>
      <c r="MA73" s="17" t="s">
        <v>449</v>
      </c>
      <c r="MB73" s="17" t="s">
        <v>438</v>
      </c>
      <c r="MC73" s="18">
        <v>0</v>
      </c>
      <c r="MD73" s="19"/>
      <c r="ME73" s="17" t="s">
        <v>449</v>
      </c>
      <c r="MF73" s="23">
        <v>0</v>
      </c>
      <c r="MG73" s="18">
        <v>0</v>
      </c>
      <c r="MH73" s="17" t="s">
        <v>438</v>
      </c>
      <c r="MI73" s="17" t="s">
        <v>449</v>
      </c>
      <c r="MJ73" s="17" t="s">
        <v>438</v>
      </c>
      <c r="MK73" s="18">
        <v>0</v>
      </c>
      <c r="ML73" s="17" t="s">
        <v>438</v>
      </c>
      <c r="MM73" s="18">
        <v>0</v>
      </c>
      <c r="MN73" s="17" t="s">
        <v>1065</v>
      </c>
      <c r="MO73" s="17" t="s">
        <v>449</v>
      </c>
      <c r="MP73" s="17" t="s">
        <v>438</v>
      </c>
      <c r="MQ73" s="18">
        <v>0</v>
      </c>
      <c r="MR73" s="17" t="s">
        <v>438</v>
      </c>
      <c r="MS73" s="17" t="s">
        <v>449</v>
      </c>
      <c r="MT73" s="17" t="s">
        <v>438</v>
      </c>
      <c r="MU73" s="18">
        <v>0</v>
      </c>
      <c r="MV73" s="17" t="s">
        <v>438</v>
      </c>
      <c r="MW73" s="18">
        <v>0</v>
      </c>
      <c r="MX73" s="17" t="s">
        <v>438</v>
      </c>
      <c r="MY73" s="17" t="s">
        <v>438</v>
      </c>
      <c r="MZ73" s="18">
        <v>0</v>
      </c>
      <c r="NA73" s="17" t="s">
        <v>472</v>
      </c>
      <c r="NB73" s="17" t="s">
        <v>438</v>
      </c>
      <c r="NC73" s="18">
        <v>4240.3500000000004</v>
      </c>
      <c r="ND73" s="18">
        <v>0</v>
      </c>
      <c r="NE73" s="18">
        <v>4240.3500000000004</v>
      </c>
      <c r="NF73" s="17" t="s">
        <v>438</v>
      </c>
      <c r="NG73" s="18">
        <v>4240.3500000000004</v>
      </c>
      <c r="NH73" s="18">
        <v>0</v>
      </c>
      <c r="NI73" s="18">
        <v>0</v>
      </c>
      <c r="NJ73" s="17" t="s">
        <v>438</v>
      </c>
      <c r="NK73" s="18">
        <v>56.69</v>
      </c>
      <c r="NL73" s="18">
        <v>0</v>
      </c>
      <c r="NM73" s="18">
        <v>56.69</v>
      </c>
      <c r="NN73" s="17" t="s">
        <v>438</v>
      </c>
      <c r="NO73" s="17" t="s">
        <v>473</v>
      </c>
      <c r="NP73" s="18">
        <v>0</v>
      </c>
      <c r="NQ73" s="20">
        <v>0</v>
      </c>
      <c r="NR73" s="17" t="s">
        <v>438</v>
      </c>
      <c r="NS73" s="20">
        <v>0</v>
      </c>
      <c r="NT73" s="18">
        <v>0</v>
      </c>
      <c r="NU73" s="18">
        <v>0</v>
      </c>
      <c r="NV73" s="17" t="s">
        <v>438</v>
      </c>
      <c r="NW73" s="18">
        <v>0</v>
      </c>
      <c r="NX73" s="18">
        <v>0</v>
      </c>
      <c r="NY73" s="17" t="s">
        <v>438</v>
      </c>
      <c r="NZ73" s="17" t="s">
        <v>438</v>
      </c>
      <c r="OA73" s="18">
        <v>4240.3500000000004</v>
      </c>
      <c r="OB73" s="18">
        <v>0</v>
      </c>
      <c r="OC73" s="17" t="s">
        <v>438</v>
      </c>
      <c r="OD73" s="17" t="s">
        <v>438</v>
      </c>
      <c r="OE73" s="17" t="s">
        <v>438</v>
      </c>
      <c r="OF73" s="18">
        <v>0</v>
      </c>
      <c r="OG73" s="17" t="s">
        <v>438</v>
      </c>
      <c r="OH73" s="17" t="s">
        <v>438</v>
      </c>
      <c r="OI73" s="17" t="s">
        <v>438</v>
      </c>
      <c r="OJ73" s="18">
        <v>0</v>
      </c>
      <c r="OK73" s="17" t="s">
        <v>438</v>
      </c>
      <c r="OL73" s="17" t="s">
        <v>438</v>
      </c>
      <c r="OM73" s="17" t="s">
        <v>438</v>
      </c>
      <c r="ON73" s="18">
        <v>0</v>
      </c>
      <c r="OO73" s="17" t="s">
        <v>438</v>
      </c>
      <c r="OP73" s="17" t="s">
        <v>438</v>
      </c>
      <c r="OQ73" s="17" t="s">
        <v>474</v>
      </c>
      <c r="OR73" s="18">
        <v>0</v>
      </c>
      <c r="OS73" s="17" t="s">
        <v>438</v>
      </c>
      <c r="OT73" s="17" t="s">
        <v>438</v>
      </c>
      <c r="OU73" s="17" t="s">
        <v>438</v>
      </c>
      <c r="OV73" s="18">
        <v>0</v>
      </c>
      <c r="OW73" s="17" t="s">
        <v>438</v>
      </c>
      <c r="OX73" s="17" t="s">
        <v>438</v>
      </c>
      <c r="OY73" s="17" t="s">
        <v>427</v>
      </c>
      <c r="OZ73" s="18">
        <v>0</v>
      </c>
      <c r="PA73" s="18">
        <v>0</v>
      </c>
      <c r="PB73" s="18">
        <v>0</v>
      </c>
      <c r="PC73" s="21">
        <v>1</v>
      </c>
      <c r="PD73" s="17" t="s">
        <v>438</v>
      </c>
      <c r="PE73" s="17" t="s">
        <v>438</v>
      </c>
      <c r="PF73" s="17" t="s">
        <v>1066</v>
      </c>
      <c r="PG73" s="17" t="s">
        <v>1067</v>
      </c>
      <c r="PH73" s="17" t="s">
        <v>477</v>
      </c>
      <c r="PI73" s="17" t="s">
        <v>478</v>
      </c>
      <c r="PJ73" s="17" t="s">
        <v>436</v>
      </c>
      <c r="PK73" s="17" t="s">
        <v>437</v>
      </c>
      <c r="PL73" s="17" t="s">
        <v>553</v>
      </c>
      <c r="PM73" s="17" t="s">
        <v>554</v>
      </c>
      <c r="PN73" s="17" t="s">
        <v>481</v>
      </c>
      <c r="PO73" s="17" t="s">
        <v>482</v>
      </c>
      <c r="PP73" s="17" t="s">
        <v>549</v>
      </c>
      <c r="PQ73" s="17" t="s">
        <v>438</v>
      </c>
      <c r="PR73" s="19"/>
      <c r="PS73" s="19"/>
      <c r="PT73" s="17" t="s">
        <v>483</v>
      </c>
      <c r="PU73" s="17" t="s">
        <v>484</v>
      </c>
      <c r="PV73" s="20">
        <v>1413.45</v>
      </c>
      <c r="PW73" s="18">
        <v>4240.3500000000004</v>
      </c>
      <c r="PX73" s="17" t="s">
        <v>449</v>
      </c>
      <c r="PY73" s="17" t="s">
        <v>449</v>
      </c>
      <c r="PZ73" s="18">
        <v>4240.3500000000004</v>
      </c>
      <c r="QA73" s="17" t="s">
        <v>449</v>
      </c>
      <c r="QB73" s="20">
        <v>1394.5533330000001</v>
      </c>
      <c r="QC73" s="17" t="s">
        <v>449</v>
      </c>
      <c r="QD73" s="20">
        <v>1413.45</v>
      </c>
      <c r="QE73" s="17" t="s">
        <v>449</v>
      </c>
      <c r="QF73" s="17" t="s">
        <v>485</v>
      </c>
      <c r="QG73" s="20">
        <v>1394.5533330000001</v>
      </c>
      <c r="QH73" s="17" t="s">
        <v>449</v>
      </c>
      <c r="QI73" s="20">
        <v>1413.45</v>
      </c>
      <c r="QJ73" s="17" t="s">
        <v>449</v>
      </c>
      <c r="QK73" s="17" t="s">
        <v>486</v>
      </c>
      <c r="QL73" s="17" t="s">
        <v>438</v>
      </c>
      <c r="QM73" s="17" t="s">
        <v>438</v>
      </c>
      <c r="QN73" s="17" t="s">
        <v>438</v>
      </c>
      <c r="QO73" s="17" t="s">
        <v>487</v>
      </c>
      <c r="QP73" s="17" t="s">
        <v>438</v>
      </c>
      <c r="QQ73" s="17" t="s">
        <v>488</v>
      </c>
      <c r="QR73" s="17" t="s">
        <v>438</v>
      </c>
      <c r="QS73" s="17" t="s">
        <v>438</v>
      </c>
      <c r="QT73" s="17" t="s">
        <v>489</v>
      </c>
      <c r="QU73" s="17" t="s">
        <v>490</v>
      </c>
      <c r="QV73" s="17" t="s">
        <v>425</v>
      </c>
      <c r="QW73" s="17" t="s">
        <v>491</v>
      </c>
      <c r="QX73" s="17" t="s">
        <v>555</v>
      </c>
      <c r="QY73" s="17" t="s">
        <v>438</v>
      </c>
      <c r="QZ73" s="17" t="s">
        <v>438</v>
      </c>
      <c r="RA73" s="17" t="s">
        <v>449</v>
      </c>
      <c r="RB73" s="17" t="s">
        <v>449</v>
      </c>
    </row>
    <row r="74" spans="1:470" outlineLevel="2" x14ac:dyDescent="0.25">
      <c r="A74" s="17" t="s">
        <v>425</v>
      </c>
      <c r="B74" s="17" t="s">
        <v>533</v>
      </c>
      <c r="C74" s="17" t="s">
        <v>427</v>
      </c>
      <c r="D74" s="17" t="s">
        <v>428</v>
      </c>
      <c r="E74" s="17" t="s">
        <v>534</v>
      </c>
      <c r="F74" s="17" t="s">
        <v>535</v>
      </c>
      <c r="G74" s="17">
        <v>9102</v>
      </c>
      <c r="H74" s="18">
        <v>0</v>
      </c>
      <c r="I74" s="19">
        <v>44834</v>
      </c>
      <c r="J74" s="20">
        <v>4</v>
      </c>
      <c r="K74" s="18">
        <v>3498.35</v>
      </c>
      <c r="L74" s="18">
        <v>3498.35</v>
      </c>
      <c r="M74" s="18">
        <v>3448</v>
      </c>
      <c r="N74" s="18">
        <v>3448</v>
      </c>
      <c r="O74" s="18">
        <v>3448</v>
      </c>
      <c r="P74" s="18">
        <v>3448</v>
      </c>
      <c r="Q74" s="18">
        <v>0</v>
      </c>
      <c r="R74" s="18">
        <v>-50.35</v>
      </c>
      <c r="S74" s="18">
        <v>0</v>
      </c>
      <c r="T74" s="17" t="s">
        <v>431</v>
      </c>
      <c r="U74" s="17" t="s">
        <v>1058</v>
      </c>
      <c r="V74" s="17" t="s">
        <v>536</v>
      </c>
      <c r="W74" s="17" t="s">
        <v>537</v>
      </c>
      <c r="X74" s="17" t="s">
        <v>435</v>
      </c>
      <c r="Y74" s="17" t="s">
        <v>436</v>
      </c>
      <c r="Z74" s="17" t="s">
        <v>437</v>
      </c>
      <c r="AA74" s="17" t="s">
        <v>431</v>
      </c>
      <c r="AB74" s="17" t="s">
        <v>438</v>
      </c>
      <c r="AC74" s="17" t="s">
        <v>438</v>
      </c>
      <c r="AD74" s="17" t="s">
        <v>438</v>
      </c>
      <c r="AE74" s="17" t="s">
        <v>438</v>
      </c>
      <c r="AF74" s="17" t="s">
        <v>439</v>
      </c>
      <c r="AG74" s="17" t="s">
        <v>438</v>
      </c>
      <c r="AH74" s="17" t="s">
        <v>438</v>
      </c>
      <c r="AI74" s="17" t="s">
        <v>440</v>
      </c>
      <c r="AJ74" s="17" t="s">
        <v>441</v>
      </c>
      <c r="AK74" s="17" t="s">
        <v>442</v>
      </c>
      <c r="AL74" s="18">
        <v>0</v>
      </c>
      <c r="AM74" s="17" t="s">
        <v>438</v>
      </c>
      <c r="AN74" s="21">
        <v>0</v>
      </c>
      <c r="AO74" s="17" t="s">
        <v>438</v>
      </c>
      <c r="AP74" s="21">
        <v>0</v>
      </c>
      <c r="AQ74" s="17" t="s">
        <v>438</v>
      </c>
      <c r="AR74" s="22" t="s">
        <v>443</v>
      </c>
      <c r="AS74" s="17" t="s">
        <v>438</v>
      </c>
      <c r="AT74" s="17" t="s">
        <v>438</v>
      </c>
      <c r="AU74" s="17" t="s">
        <v>438</v>
      </c>
      <c r="AV74" s="17" t="s">
        <v>438</v>
      </c>
      <c r="AW74" s="17" t="s">
        <v>438</v>
      </c>
      <c r="AX74" s="17" t="s">
        <v>538</v>
      </c>
      <c r="AY74" s="17" t="s">
        <v>437</v>
      </c>
      <c r="AZ74" s="17" t="s">
        <v>445</v>
      </c>
      <c r="BA74" s="18">
        <v>0</v>
      </c>
      <c r="BB74" s="21">
        <v>0</v>
      </c>
      <c r="BC74" s="21">
        <v>0</v>
      </c>
      <c r="BD74" s="17" t="s">
        <v>438</v>
      </c>
      <c r="BE74" s="21">
        <v>0</v>
      </c>
      <c r="BF74" s="17" t="s">
        <v>1059</v>
      </c>
      <c r="BG74" s="20">
        <v>0</v>
      </c>
      <c r="BH74" s="20">
        <v>0</v>
      </c>
      <c r="BI74" s="18">
        <v>-1.46</v>
      </c>
      <c r="BJ74" s="17" t="s">
        <v>447</v>
      </c>
      <c r="BK74" s="17" t="s">
        <v>438</v>
      </c>
      <c r="BL74" s="19"/>
      <c r="BM74" s="17" t="s">
        <v>510</v>
      </c>
      <c r="BN74" s="23">
        <v>0</v>
      </c>
      <c r="BO74" s="17" t="s">
        <v>438</v>
      </c>
      <c r="BP74" s="17" t="s">
        <v>438</v>
      </c>
      <c r="BQ74" s="17" t="s">
        <v>438</v>
      </c>
      <c r="BR74" s="17" t="s">
        <v>436</v>
      </c>
      <c r="BS74" s="19"/>
      <c r="BT74" s="19"/>
      <c r="BU74" s="17" t="s">
        <v>438</v>
      </c>
      <c r="BV74" s="19"/>
      <c r="BW74" s="17" t="s">
        <v>438</v>
      </c>
      <c r="BX74" s="17" t="s">
        <v>438</v>
      </c>
      <c r="BY74" s="17" t="s">
        <v>438</v>
      </c>
      <c r="BZ74" s="17" t="s">
        <v>438</v>
      </c>
      <c r="CA74" s="17" t="s">
        <v>438</v>
      </c>
      <c r="CB74" s="17" t="s">
        <v>438</v>
      </c>
      <c r="CC74" s="17" t="s">
        <v>437</v>
      </c>
      <c r="CD74" s="17" t="s">
        <v>438</v>
      </c>
      <c r="CE74" s="17" t="s">
        <v>438</v>
      </c>
      <c r="CF74" s="18">
        <v>72764.800000000003</v>
      </c>
      <c r="CG74" s="18">
        <v>0</v>
      </c>
      <c r="CH74" s="18">
        <v>0</v>
      </c>
      <c r="CI74" s="17" t="s">
        <v>438</v>
      </c>
      <c r="CJ74" s="17" t="s">
        <v>436</v>
      </c>
      <c r="CK74" s="17" t="s">
        <v>438</v>
      </c>
      <c r="CL74" s="18">
        <v>3498.35</v>
      </c>
      <c r="CM74" s="17" t="s">
        <v>438</v>
      </c>
      <c r="CN74" s="18">
        <v>0</v>
      </c>
      <c r="CO74" s="18">
        <v>0</v>
      </c>
      <c r="CP74" s="17" t="s">
        <v>449</v>
      </c>
      <c r="CQ74" s="20">
        <v>0</v>
      </c>
      <c r="CR74" s="18">
        <v>3498.35</v>
      </c>
      <c r="CS74" s="18">
        <v>0</v>
      </c>
      <c r="CT74" s="17" t="s">
        <v>449</v>
      </c>
      <c r="CU74" s="17" t="s">
        <v>438</v>
      </c>
      <c r="CV74" s="18">
        <v>0</v>
      </c>
      <c r="CW74" s="17" t="s">
        <v>438</v>
      </c>
      <c r="CX74" s="18">
        <v>0</v>
      </c>
      <c r="CY74" s="17" t="s">
        <v>438</v>
      </c>
      <c r="CZ74" s="17" t="s">
        <v>449</v>
      </c>
      <c r="DA74" s="17" t="s">
        <v>438</v>
      </c>
      <c r="DB74" s="18">
        <v>0</v>
      </c>
      <c r="DC74" s="18">
        <v>2</v>
      </c>
      <c r="DD74" s="17" t="s">
        <v>449</v>
      </c>
      <c r="DE74" s="17" t="s">
        <v>450</v>
      </c>
      <c r="DF74" s="19">
        <v>44817</v>
      </c>
      <c r="DG74" s="18">
        <v>3498.35</v>
      </c>
      <c r="DH74" s="19"/>
      <c r="DI74" s="18">
        <v>0</v>
      </c>
      <c r="DJ74" s="17" t="s">
        <v>447</v>
      </c>
      <c r="DK74" s="17" t="s">
        <v>449</v>
      </c>
      <c r="DL74" s="17" t="s">
        <v>451</v>
      </c>
      <c r="DM74" s="18">
        <v>3498.35</v>
      </c>
      <c r="DN74" s="17" t="s">
        <v>449</v>
      </c>
      <c r="DO74" s="17" t="s">
        <v>438</v>
      </c>
      <c r="DP74" s="18">
        <v>0</v>
      </c>
      <c r="DQ74" s="19"/>
      <c r="DR74" s="18">
        <v>0</v>
      </c>
      <c r="DS74" s="17" t="s">
        <v>452</v>
      </c>
      <c r="DT74" s="17" t="s">
        <v>449</v>
      </c>
      <c r="DU74" s="17" t="s">
        <v>453</v>
      </c>
      <c r="DV74" s="18">
        <v>0</v>
      </c>
      <c r="DW74" s="17" t="s">
        <v>454</v>
      </c>
      <c r="DX74" s="17" t="s">
        <v>449</v>
      </c>
      <c r="DY74" s="17" t="s">
        <v>455</v>
      </c>
      <c r="DZ74" s="18">
        <v>0</v>
      </c>
      <c r="EA74" s="17" t="s">
        <v>456</v>
      </c>
      <c r="EB74" s="18">
        <v>0</v>
      </c>
      <c r="EC74" s="17" t="s">
        <v>438</v>
      </c>
      <c r="ED74" s="18">
        <v>0</v>
      </c>
      <c r="EE74" s="17" t="s">
        <v>438</v>
      </c>
      <c r="EF74" s="17" t="s">
        <v>449</v>
      </c>
      <c r="EG74" s="19">
        <v>44816</v>
      </c>
      <c r="EH74" s="18">
        <v>0</v>
      </c>
      <c r="EI74" s="17" t="s">
        <v>438</v>
      </c>
      <c r="EJ74" s="17" t="s">
        <v>449</v>
      </c>
      <c r="EK74" s="17" t="s">
        <v>457</v>
      </c>
      <c r="EL74" s="18">
        <v>0</v>
      </c>
      <c r="EM74" s="24">
        <v>0</v>
      </c>
      <c r="EN74" s="18">
        <v>0</v>
      </c>
      <c r="EO74" s="17" t="s">
        <v>1060</v>
      </c>
      <c r="EP74" s="17" t="s">
        <v>449</v>
      </c>
      <c r="EQ74" s="20">
        <v>4.7385549999999999</v>
      </c>
      <c r="ER74" s="18">
        <v>0</v>
      </c>
      <c r="ES74" s="20">
        <v>0</v>
      </c>
      <c r="ET74" s="17" t="s">
        <v>449</v>
      </c>
      <c r="EU74" s="18">
        <v>0</v>
      </c>
      <c r="EV74" s="18">
        <v>0</v>
      </c>
      <c r="EW74" s="20">
        <v>4.7385549999999999</v>
      </c>
      <c r="EX74" s="18">
        <v>0</v>
      </c>
      <c r="EY74" s="18">
        <v>159389135.09</v>
      </c>
      <c r="EZ74" s="17" t="s">
        <v>438</v>
      </c>
      <c r="FA74" s="18">
        <v>0</v>
      </c>
      <c r="FB74" s="18">
        <v>0</v>
      </c>
      <c r="FC74" s="17" t="s">
        <v>436</v>
      </c>
      <c r="FD74" s="17" t="s">
        <v>438</v>
      </c>
      <c r="FE74" s="17" t="s">
        <v>1061</v>
      </c>
      <c r="FF74" s="18">
        <v>0</v>
      </c>
      <c r="FG74" s="17" t="s">
        <v>1061</v>
      </c>
      <c r="FH74" s="17" t="s">
        <v>1062</v>
      </c>
      <c r="FI74" s="18">
        <v>0</v>
      </c>
      <c r="FJ74" s="17" t="s">
        <v>461</v>
      </c>
      <c r="FK74" s="17" t="s">
        <v>449</v>
      </c>
      <c r="FL74" s="19"/>
      <c r="FM74" s="18">
        <v>3498.35</v>
      </c>
      <c r="FN74" s="19"/>
      <c r="FO74" s="17" t="s">
        <v>449</v>
      </c>
      <c r="FP74" s="17" t="s">
        <v>428</v>
      </c>
      <c r="FQ74" s="18">
        <v>0</v>
      </c>
      <c r="FR74" s="17" t="s">
        <v>457</v>
      </c>
      <c r="FS74" s="18">
        <v>0</v>
      </c>
      <c r="FT74" s="17" t="s">
        <v>457</v>
      </c>
      <c r="FU74" s="17" t="s">
        <v>449</v>
      </c>
      <c r="FV74" s="24">
        <v>0</v>
      </c>
      <c r="FW74" s="18">
        <v>0</v>
      </c>
      <c r="FX74" s="24">
        <v>0</v>
      </c>
      <c r="FY74" s="17" t="s">
        <v>438</v>
      </c>
      <c r="FZ74" s="18">
        <v>0</v>
      </c>
      <c r="GA74" s="19"/>
      <c r="GB74" s="18">
        <v>0</v>
      </c>
      <c r="GC74" s="17" t="s">
        <v>438</v>
      </c>
      <c r="GD74" s="18">
        <v>0</v>
      </c>
      <c r="GE74" s="17" t="s">
        <v>438</v>
      </c>
      <c r="GF74" s="18">
        <v>0</v>
      </c>
      <c r="GG74" s="17" t="s">
        <v>438</v>
      </c>
      <c r="GH74" s="18">
        <v>0</v>
      </c>
      <c r="GI74" s="17" t="s">
        <v>438</v>
      </c>
      <c r="GJ74" s="18">
        <v>0</v>
      </c>
      <c r="GK74" s="18">
        <v>0</v>
      </c>
      <c r="GL74" s="18">
        <v>-50.35</v>
      </c>
      <c r="GM74" s="18">
        <v>0</v>
      </c>
      <c r="GN74" s="18">
        <v>0</v>
      </c>
      <c r="GO74" s="25">
        <v>0</v>
      </c>
      <c r="GP74" s="17" t="s">
        <v>449</v>
      </c>
      <c r="GQ74" s="25">
        <v>0</v>
      </c>
      <c r="GR74" s="18">
        <v>0</v>
      </c>
      <c r="GS74" s="20">
        <v>0</v>
      </c>
      <c r="GT74" s="18">
        <v>50.35</v>
      </c>
      <c r="GU74" s="20">
        <v>0</v>
      </c>
      <c r="GV74" s="18">
        <v>-50.35</v>
      </c>
      <c r="GW74" s="17" t="s">
        <v>511</v>
      </c>
      <c r="GX74" s="17" t="s">
        <v>449</v>
      </c>
      <c r="GY74" s="17" t="s">
        <v>512</v>
      </c>
      <c r="GZ74" s="18">
        <v>0</v>
      </c>
      <c r="HA74" s="17" t="s">
        <v>438</v>
      </c>
      <c r="HB74" s="18">
        <v>50.35</v>
      </c>
      <c r="HC74" s="17" t="s">
        <v>438</v>
      </c>
      <c r="HD74" s="18">
        <v>0</v>
      </c>
      <c r="HE74" s="17" t="s">
        <v>438</v>
      </c>
      <c r="HF74" s="17" t="s">
        <v>449</v>
      </c>
      <c r="HG74" s="17" t="s">
        <v>464</v>
      </c>
      <c r="HH74" s="18">
        <v>0</v>
      </c>
      <c r="HI74" s="17" t="s">
        <v>438</v>
      </c>
      <c r="HJ74" s="18">
        <v>0</v>
      </c>
      <c r="HK74" s="17" t="s">
        <v>465</v>
      </c>
      <c r="HL74" s="18">
        <v>0</v>
      </c>
      <c r="HM74" s="20">
        <v>0</v>
      </c>
      <c r="HN74" s="17" t="s">
        <v>449</v>
      </c>
      <c r="HO74" s="17" t="s">
        <v>438</v>
      </c>
      <c r="HP74" s="18">
        <v>0</v>
      </c>
      <c r="HQ74" s="17" t="s">
        <v>438</v>
      </c>
      <c r="HR74" s="18">
        <v>0</v>
      </c>
      <c r="HS74" s="17" t="s">
        <v>438</v>
      </c>
      <c r="HT74" s="18">
        <v>0</v>
      </c>
      <c r="HU74" s="17" t="s">
        <v>438</v>
      </c>
      <c r="HV74" s="17" t="s">
        <v>449</v>
      </c>
      <c r="HW74" s="17" t="s">
        <v>438</v>
      </c>
      <c r="HX74" s="18">
        <v>0</v>
      </c>
      <c r="HY74" s="20">
        <v>0</v>
      </c>
      <c r="HZ74" s="18">
        <v>0</v>
      </c>
      <c r="IA74" s="20">
        <v>0</v>
      </c>
      <c r="IB74" s="18">
        <v>0</v>
      </c>
      <c r="IC74" s="17" t="s">
        <v>1063</v>
      </c>
      <c r="ID74" s="18">
        <v>0</v>
      </c>
      <c r="IE74" s="20">
        <v>0</v>
      </c>
      <c r="IF74" s="17" t="s">
        <v>449</v>
      </c>
      <c r="IG74" s="24">
        <v>0</v>
      </c>
      <c r="IH74" s="18">
        <v>0</v>
      </c>
      <c r="II74" s="17" t="s">
        <v>438</v>
      </c>
      <c r="IJ74" s="18">
        <v>0</v>
      </c>
      <c r="IK74" s="17" t="s">
        <v>438</v>
      </c>
      <c r="IL74" s="18">
        <v>0</v>
      </c>
      <c r="IM74" s="17" t="s">
        <v>438</v>
      </c>
      <c r="IN74" s="17" t="s">
        <v>449</v>
      </c>
      <c r="IO74" s="17" t="s">
        <v>438</v>
      </c>
      <c r="IP74" s="18">
        <v>0</v>
      </c>
      <c r="IQ74" s="17" t="s">
        <v>438</v>
      </c>
      <c r="IR74" s="18">
        <v>0</v>
      </c>
      <c r="IS74" s="17" t="s">
        <v>438</v>
      </c>
      <c r="IT74" s="18">
        <v>0</v>
      </c>
      <c r="IU74" s="17" t="s">
        <v>438</v>
      </c>
      <c r="IV74" s="17" t="s">
        <v>449</v>
      </c>
      <c r="IW74" s="17" t="s">
        <v>438</v>
      </c>
      <c r="IX74" s="18">
        <v>0</v>
      </c>
      <c r="IY74" s="17" t="s">
        <v>438</v>
      </c>
      <c r="IZ74" s="18">
        <v>0</v>
      </c>
      <c r="JA74" s="17" t="s">
        <v>1064</v>
      </c>
      <c r="JB74" s="18">
        <v>0</v>
      </c>
      <c r="JC74" s="17" t="s">
        <v>468</v>
      </c>
      <c r="JD74" s="17" t="s">
        <v>449</v>
      </c>
      <c r="JE74" s="18">
        <v>0</v>
      </c>
      <c r="JF74" s="19"/>
      <c r="JG74" s="17" t="s">
        <v>449</v>
      </c>
      <c r="JH74" s="19"/>
      <c r="JI74" s="18">
        <v>0</v>
      </c>
      <c r="JJ74" s="17" t="s">
        <v>438</v>
      </c>
      <c r="JK74" s="17" t="s">
        <v>449</v>
      </c>
      <c r="JL74" s="17" t="s">
        <v>438</v>
      </c>
      <c r="JM74" s="18">
        <v>0</v>
      </c>
      <c r="JN74" s="26">
        <v>0</v>
      </c>
      <c r="JO74" s="17" t="s">
        <v>449</v>
      </c>
      <c r="JP74" s="20">
        <v>874.58749999999998</v>
      </c>
      <c r="JQ74" s="18">
        <v>0</v>
      </c>
      <c r="JR74" s="17" t="s">
        <v>449</v>
      </c>
      <c r="JS74" s="17" t="s">
        <v>438</v>
      </c>
      <c r="JT74" s="17" t="s">
        <v>438</v>
      </c>
      <c r="JU74" s="18">
        <v>0</v>
      </c>
      <c r="JV74" s="17" t="s">
        <v>438</v>
      </c>
      <c r="JW74" s="17" t="s">
        <v>449</v>
      </c>
      <c r="JX74" s="24">
        <v>0</v>
      </c>
      <c r="JY74" s="18">
        <v>3448</v>
      </c>
      <c r="JZ74" s="19"/>
      <c r="KA74" s="17" t="s">
        <v>449</v>
      </c>
      <c r="KB74" s="26">
        <v>0</v>
      </c>
      <c r="KC74" s="18">
        <v>3448</v>
      </c>
      <c r="KD74" s="25">
        <v>0</v>
      </c>
      <c r="KE74" s="18">
        <v>0</v>
      </c>
      <c r="KF74" s="25">
        <v>0</v>
      </c>
      <c r="KG74" s="17" t="s">
        <v>449</v>
      </c>
      <c r="KH74" s="25">
        <v>0</v>
      </c>
      <c r="KI74" s="18">
        <v>3448</v>
      </c>
      <c r="KJ74" s="26">
        <v>0</v>
      </c>
      <c r="KK74" s="17" t="s">
        <v>449</v>
      </c>
      <c r="KL74" s="25">
        <v>2E-3</v>
      </c>
      <c r="KM74" s="18">
        <v>0</v>
      </c>
      <c r="KN74" s="25">
        <v>2E-3</v>
      </c>
      <c r="KO74" s="18">
        <v>0</v>
      </c>
      <c r="KP74" s="25">
        <v>0</v>
      </c>
      <c r="KQ74" s="17" t="s">
        <v>438</v>
      </c>
      <c r="KR74" s="17" t="s">
        <v>539</v>
      </c>
      <c r="KS74" s="18">
        <v>0</v>
      </c>
      <c r="KT74" s="17" t="s">
        <v>540</v>
      </c>
      <c r="KU74" s="17" t="s">
        <v>438</v>
      </c>
      <c r="KV74" s="17" t="s">
        <v>438</v>
      </c>
      <c r="KW74" s="18">
        <v>0</v>
      </c>
      <c r="KX74" s="17" t="s">
        <v>438</v>
      </c>
      <c r="KY74" s="18">
        <v>0</v>
      </c>
      <c r="KZ74" s="17" t="s">
        <v>438</v>
      </c>
      <c r="LA74" s="17" t="s">
        <v>438</v>
      </c>
      <c r="LB74" s="17" t="s">
        <v>438</v>
      </c>
      <c r="LC74" s="18">
        <v>0</v>
      </c>
      <c r="LD74" s="17" t="s">
        <v>438</v>
      </c>
      <c r="LE74" s="17" t="s">
        <v>438</v>
      </c>
      <c r="LF74" s="17" t="s">
        <v>438</v>
      </c>
      <c r="LG74" s="18">
        <v>0</v>
      </c>
      <c r="LH74" s="17" t="s">
        <v>438</v>
      </c>
      <c r="LI74" s="18">
        <v>0</v>
      </c>
      <c r="LJ74" s="17" t="s">
        <v>438</v>
      </c>
      <c r="LK74" s="17" t="s">
        <v>438</v>
      </c>
      <c r="LL74" s="17" t="s">
        <v>438</v>
      </c>
      <c r="LM74" s="18">
        <v>0</v>
      </c>
      <c r="LN74" s="17" t="s">
        <v>438</v>
      </c>
      <c r="LO74" s="17" t="s">
        <v>438</v>
      </c>
      <c r="LP74" s="17" t="s">
        <v>438</v>
      </c>
      <c r="LQ74" s="18">
        <v>0</v>
      </c>
      <c r="LR74" s="18">
        <v>0</v>
      </c>
      <c r="LS74" s="17" t="s">
        <v>438</v>
      </c>
      <c r="LT74" s="20">
        <v>0</v>
      </c>
      <c r="LU74" s="18">
        <v>0</v>
      </c>
      <c r="LV74" s="18">
        <v>0</v>
      </c>
      <c r="LW74" s="17" t="s">
        <v>449</v>
      </c>
      <c r="LX74" s="17" t="s">
        <v>438</v>
      </c>
      <c r="LY74" s="18">
        <v>0</v>
      </c>
      <c r="LZ74" s="19">
        <v>44834</v>
      </c>
      <c r="MA74" s="17" t="s">
        <v>449</v>
      </c>
      <c r="MB74" s="17" t="s">
        <v>438</v>
      </c>
      <c r="MC74" s="18">
        <v>0</v>
      </c>
      <c r="MD74" s="19"/>
      <c r="ME74" s="17" t="s">
        <v>449</v>
      </c>
      <c r="MF74" s="23">
        <v>0</v>
      </c>
      <c r="MG74" s="18">
        <v>0</v>
      </c>
      <c r="MH74" s="17" t="s">
        <v>438</v>
      </c>
      <c r="MI74" s="17" t="s">
        <v>449</v>
      </c>
      <c r="MJ74" s="17" t="s">
        <v>438</v>
      </c>
      <c r="MK74" s="18">
        <v>0</v>
      </c>
      <c r="ML74" s="17" t="s">
        <v>438</v>
      </c>
      <c r="MM74" s="18">
        <v>0</v>
      </c>
      <c r="MN74" s="17" t="s">
        <v>1065</v>
      </c>
      <c r="MO74" s="17" t="s">
        <v>449</v>
      </c>
      <c r="MP74" s="17" t="s">
        <v>438</v>
      </c>
      <c r="MQ74" s="18">
        <v>0</v>
      </c>
      <c r="MR74" s="17" t="s">
        <v>438</v>
      </c>
      <c r="MS74" s="17" t="s">
        <v>449</v>
      </c>
      <c r="MT74" s="17" t="s">
        <v>438</v>
      </c>
      <c r="MU74" s="18">
        <v>0</v>
      </c>
      <c r="MV74" s="17" t="s">
        <v>438</v>
      </c>
      <c r="MW74" s="18">
        <v>0</v>
      </c>
      <c r="MX74" s="17" t="s">
        <v>438</v>
      </c>
      <c r="MY74" s="17" t="s">
        <v>438</v>
      </c>
      <c r="MZ74" s="18">
        <v>0</v>
      </c>
      <c r="NA74" s="17" t="s">
        <v>472</v>
      </c>
      <c r="NB74" s="17" t="s">
        <v>438</v>
      </c>
      <c r="NC74" s="18">
        <v>3448</v>
      </c>
      <c r="ND74" s="18">
        <v>0</v>
      </c>
      <c r="NE74" s="18">
        <v>3448</v>
      </c>
      <c r="NF74" s="17" t="s">
        <v>438</v>
      </c>
      <c r="NG74" s="18">
        <v>3448</v>
      </c>
      <c r="NH74" s="18">
        <v>0</v>
      </c>
      <c r="NI74" s="18">
        <v>0</v>
      </c>
      <c r="NJ74" s="17" t="s">
        <v>438</v>
      </c>
      <c r="NK74" s="18">
        <v>-50.35</v>
      </c>
      <c r="NL74" s="18">
        <v>0</v>
      </c>
      <c r="NM74" s="18">
        <v>-50.35</v>
      </c>
      <c r="NN74" s="17" t="s">
        <v>438</v>
      </c>
      <c r="NO74" s="17" t="s">
        <v>473</v>
      </c>
      <c r="NP74" s="18">
        <v>0</v>
      </c>
      <c r="NQ74" s="20">
        <v>0</v>
      </c>
      <c r="NR74" s="17" t="s">
        <v>438</v>
      </c>
      <c r="NS74" s="20">
        <v>0</v>
      </c>
      <c r="NT74" s="18">
        <v>0</v>
      </c>
      <c r="NU74" s="18">
        <v>0</v>
      </c>
      <c r="NV74" s="17" t="s">
        <v>438</v>
      </c>
      <c r="NW74" s="18">
        <v>0</v>
      </c>
      <c r="NX74" s="18">
        <v>0</v>
      </c>
      <c r="NY74" s="17" t="s">
        <v>438</v>
      </c>
      <c r="NZ74" s="17" t="s">
        <v>438</v>
      </c>
      <c r="OA74" s="18">
        <v>3448</v>
      </c>
      <c r="OB74" s="18">
        <v>0</v>
      </c>
      <c r="OC74" s="17" t="s">
        <v>438</v>
      </c>
      <c r="OD74" s="17" t="s">
        <v>438</v>
      </c>
      <c r="OE74" s="17" t="s">
        <v>438</v>
      </c>
      <c r="OF74" s="18">
        <v>0</v>
      </c>
      <c r="OG74" s="17" t="s">
        <v>438</v>
      </c>
      <c r="OH74" s="17" t="s">
        <v>438</v>
      </c>
      <c r="OI74" s="17" t="s">
        <v>438</v>
      </c>
      <c r="OJ74" s="18">
        <v>0</v>
      </c>
      <c r="OK74" s="17" t="s">
        <v>438</v>
      </c>
      <c r="OL74" s="17" t="s">
        <v>438</v>
      </c>
      <c r="OM74" s="17" t="s">
        <v>438</v>
      </c>
      <c r="ON74" s="18">
        <v>0</v>
      </c>
      <c r="OO74" s="17" t="s">
        <v>438</v>
      </c>
      <c r="OP74" s="17" t="s">
        <v>438</v>
      </c>
      <c r="OQ74" s="17" t="s">
        <v>474</v>
      </c>
      <c r="OR74" s="18">
        <v>0</v>
      </c>
      <c r="OS74" s="17" t="s">
        <v>438</v>
      </c>
      <c r="OT74" s="17" t="s">
        <v>438</v>
      </c>
      <c r="OU74" s="17" t="s">
        <v>438</v>
      </c>
      <c r="OV74" s="18">
        <v>0</v>
      </c>
      <c r="OW74" s="17" t="s">
        <v>438</v>
      </c>
      <c r="OX74" s="17" t="s">
        <v>438</v>
      </c>
      <c r="OY74" s="17" t="s">
        <v>427</v>
      </c>
      <c r="OZ74" s="18">
        <v>0</v>
      </c>
      <c r="PA74" s="18">
        <v>0</v>
      </c>
      <c r="PB74" s="18">
        <v>0</v>
      </c>
      <c r="PC74" s="21">
        <v>1</v>
      </c>
      <c r="PD74" s="17" t="s">
        <v>438</v>
      </c>
      <c r="PE74" s="17" t="s">
        <v>438</v>
      </c>
      <c r="PF74" s="17" t="s">
        <v>1066</v>
      </c>
      <c r="PG74" s="17" t="s">
        <v>1067</v>
      </c>
      <c r="PH74" s="17" t="s">
        <v>477</v>
      </c>
      <c r="PI74" s="17" t="s">
        <v>478</v>
      </c>
      <c r="PJ74" s="17" t="s">
        <v>436</v>
      </c>
      <c r="PK74" s="17" t="s">
        <v>437</v>
      </c>
      <c r="PL74" s="17" t="s">
        <v>541</v>
      </c>
      <c r="PM74" s="17" t="s">
        <v>542</v>
      </c>
      <c r="PN74" s="17" t="s">
        <v>517</v>
      </c>
      <c r="PO74" s="17" t="s">
        <v>482</v>
      </c>
      <c r="PP74" s="17" t="s">
        <v>511</v>
      </c>
      <c r="PQ74" s="17" t="s">
        <v>438</v>
      </c>
      <c r="PR74" s="19"/>
      <c r="PS74" s="19"/>
      <c r="PT74" s="17" t="s">
        <v>483</v>
      </c>
      <c r="PU74" s="17" t="s">
        <v>484</v>
      </c>
      <c r="PV74" s="20">
        <v>862</v>
      </c>
      <c r="PW74" s="18">
        <v>3448</v>
      </c>
      <c r="PX74" s="17" t="s">
        <v>449</v>
      </c>
      <c r="PY74" s="17" t="s">
        <v>449</v>
      </c>
      <c r="PZ74" s="18">
        <v>3448</v>
      </c>
      <c r="QA74" s="17" t="s">
        <v>449</v>
      </c>
      <c r="QB74" s="20">
        <v>874.58749999999998</v>
      </c>
      <c r="QC74" s="17" t="s">
        <v>449</v>
      </c>
      <c r="QD74" s="20">
        <v>862</v>
      </c>
      <c r="QE74" s="17" t="s">
        <v>449</v>
      </c>
      <c r="QF74" s="17" t="s">
        <v>485</v>
      </c>
      <c r="QG74" s="20">
        <v>874.58749999999998</v>
      </c>
      <c r="QH74" s="17" t="s">
        <v>449</v>
      </c>
      <c r="QI74" s="20">
        <v>862</v>
      </c>
      <c r="QJ74" s="17" t="s">
        <v>449</v>
      </c>
      <c r="QK74" s="17" t="s">
        <v>486</v>
      </c>
      <c r="QL74" s="17" t="s">
        <v>438</v>
      </c>
      <c r="QM74" s="17" t="s">
        <v>438</v>
      </c>
      <c r="QN74" s="17" t="s">
        <v>438</v>
      </c>
      <c r="QO74" s="17" t="s">
        <v>487</v>
      </c>
      <c r="QP74" s="17" t="s">
        <v>438</v>
      </c>
      <c r="QQ74" s="17" t="s">
        <v>488</v>
      </c>
      <c r="QR74" s="17" t="s">
        <v>438</v>
      </c>
      <c r="QS74" s="17" t="s">
        <v>438</v>
      </c>
      <c r="QT74" s="17" t="s">
        <v>489</v>
      </c>
      <c r="QU74" s="17" t="s">
        <v>490</v>
      </c>
      <c r="QV74" s="17" t="s">
        <v>518</v>
      </c>
      <c r="QW74" s="17" t="s">
        <v>491</v>
      </c>
      <c r="QX74" s="17" t="s">
        <v>519</v>
      </c>
      <c r="QY74" s="17" t="s">
        <v>438</v>
      </c>
      <c r="QZ74" s="17" t="s">
        <v>438</v>
      </c>
      <c r="RA74" s="17" t="s">
        <v>449</v>
      </c>
      <c r="RB74" s="17" t="s">
        <v>449</v>
      </c>
    </row>
    <row r="75" spans="1:470" outlineLevel="2" x14ac:dyDescent="0.25">
      <c r="A75" s="17" t="s">
        <v>425</v>
      </c>
      <c r="B75" s="17" t="s">
        <v>520</v>
      </c>
      <c r="C75" s="17" t="s">
        <v>427</v>
      </c>
      <c r="D75" s="17" t="s">
        <v>428</v>
      </c>
      <c r="E75" s="17" t="s">
        <v>521</v>
      </c>
      <c r="F75" s="17" t="s">
        <v>522</v>
      </c>
      <c r="G75" s="17">
        <v>9102</v>
      </c>
      <c r="H75" s="18">
        <v>0</v>
      </c>
      <c r="I75" s="19">
        <v>44834</v>
      </c>
      <c r="J75" s="20">
        <v>2</v>
      </c>
      <c r="K75" s="18">
        <v>4924.5200000000004</v>
      </c>
      <c r="L75" s="18">
        <v>4924.5200000000004</v>
      </c>
      <c r="M75" s="18">
        <v>4755.5</v>
      </c>
      <c r="N75" s="18">
        <v>4755.5</v>
      </c>
      <c r="O75" s="18">
        <v>4755.5</v>
      </c>
      <c r="P75" s="18">
        <v>4755.5</v>
      </c>
      <c r="Q75" s="18">
        <v>0</v>
      </c>
      <c r="R75" s="18">
        <v>-169.02</v>
      </c>
      <c r="S75" s="18">
        <v>0</v>
      </c>
      <c r="T75" s="17" t="s">
        <v>431</v>
      </c>
      <c r="U75" s="17" t="s">
        <v>1058</v>
      </c>
      <c r="V75" s="17" t="s">
        <v>523</v>
      </c>
      <c r="W75" s="17" t="s">
        <v>524</v>
      </c>
      <c r="X75" s="17" t="s">
        <v>435</v>
      </c>
      <c r="Y75" s="17" t="s">
        <v>436</v>
      </c>
      <c r="Z75" s="17" t="s">
        <v>437</v>
      </c>
      <c r="AA75" s="17" t="s">
        <v>431</v>
      </c>
      <c r="AB75" s="17" t="s">
        <v>438</v>
      </c>
      <c r="AC75" s="17" t="s">
        <v>438</v>
      </c>
      <c r="AD75" s="17" t="s">
        <v>438</v>
      </c>
      <c r="AE75" s="17" t="s">
        <v>438</v>
      </c>
      <c r="AF75" s="17" t="s">
        <v>439</v>
      </c>
      <c r="AG75" s="17" t="s">
        <v>438</v>
      </c>
      <c r="AH75" s="17" t="s">
        <v>438</v>
      </c>
      <c r="AI75" s="17" t="s">
        <v>440</v>
      </c>
      <c r="AJ75" s="17" t="s">
        <v>441</v>
      </c>
      <c r="AK75" s="17" t="s">
        <v>442</v>
      </c>
      <c r="AL75" s="18">
        <v>0</v>
      </c>
      <c r="AM75" s="17" t="s">
        <v>438</v>
      </c>
      <c r="AN75" s="21">
        <v>0</v>
      </c>
      <c r="AO75" s="17" t="s">
        <v>438</v>
      </c>
      <c r="AP75" s="21">
        <v>0</v>
      </c>
      <c r="AQ75" s="17" t="s">
        <v>438</v>
      </c>
      <c r="AR75" s="22" t="s">
        <v>443</v>
      </c>
      <c r="AS75" s="17" t="s">
        <v>438</v>
      </c>
      <c r="AT75" s="17" t="s">
        <v>438</v>
      </c>
      <c r="AU75" s="17" t="s">
        <v>438</v>
      </c>
      <c r="AV75" s="17" t="s">
        <v>438</v>
      </c>
      <c r="AW75" s="17" t="s">
        <v>438</v>
      </c>
      <c r="AX75" s="17" t="s">
        <v>525</v>
      </c>
      <c r="AY75" s="17" t="s">
        <v>437</v>
      </c>
      <c r="AZ75" s="17" t="s">
        <v>445</v>
      </c>
      <c r="BA75" s="18">
        <v>0</v>
      </c>
      <c r="BB75" s="21">
        <v>0</v>
      </c>
      <c r="BC75" s="21">
        <v>0</v>
      </c>
      <c r="BD75" s="17" t="s">
        <v>438</v>
      </c>
      <c r="BE75" s="21">
        <v>0</v>
      </c>
      <c r="BF75" s="17" t="s">
        <v>1059</v>
      </c>
      <c r="BG75" s="20">
        <v>0</v>
      </c>
      <c r="BH75" s="20">
        <v>0</v>
      </c>
      <c r="BI75" s="18">
        <v>-3.55</v>
      </c>
      <c r="BJ75" s="17" t="s">
        <v>447</v>
      </c>
      <c r="BK75" s="17" t="s">
        <v>438</v>
      </c>
      <c r="BL75" s="19"/>
      <c r="BM75" s="17" t="s">
        <v>448</v>
      </c>
      <c r="BN75" s="23">
        <v>0</v>
      </c>
      <c r="BO75" s="17" t="s">
        <v>438</v>
      </c>
      <c r="BP75" s="17" t="s">
        <v>438</v>
      </c>
      <c r="BQ75" s="17" t="s">
        <v>438</v>
      </c>
      <c r="BR75" s="17" t="s">
        <v>436</v>
      </c>
      <c r="BS75" s="19"/>
      <c r="BT75" s="19"/>
      <c r="BU75" s="17" t="s">
        <v>438</v>
      </c>
      <c r="BV75" s="19"/>
      <c r="BW75" s="17" t="s">
        <v>438</v>
      </c>
      <c r="BX75" s="17" t="s">
        <v>438</v>
      </c>
      <c r="BY75" s="17" t="s">
        <v>438</v>
      </c>
      <c r="BZ75" s="17" t="s">
        <v>438</v>
      </c>
      <c r="CA75" s="17" t="s">
        <v>438</v>
      </c>
      <c r="CB75" s="17" t="s">
        <v>438</v>
      </c>
      <c r="CC75" s="17" t="s">
        <v>437</v>
      </c>
      <c r="CD75" s="17" t="s">
        <v>438</v>
      </c>
      <c r="CE75" s="17" t="s">
        <v>438</v>
      </c>
      <c r="CF75" s="18">
        <v>72764.800000000003</v>
      </c>
      <c r="CG75" s="18">
        <v>0</v>
      </c>
      <c r="CH75" s="18">
        <v>0</v>
      </c>
      <c r="CI75" s="17" t="s">
        <v>438</v>
      </c>
      <c r="CJ75" s="17" t="s">
        <v>436</v>
      </c>
      <c r="CK75" s="17" t="s">
        <v>438</v>
      </c>
      <c r="CL75" s="18">
        <v>4924.5200000000004</v>
      </c>
      <c r="CM75" s="17" t="s">
        <v>438</v>
      </c>
      <c r="CN75" s="18">
        <v>0</v>
      </c>
      <c r="CO75" s="18">
        <v>0</v>
      </c>
      <c r="CP75" s="17" t="s">
        <v>449</v>
      </c>
      <c r="CQ75" s="20">
        <v>0</v>
      </c>
      <c r="CR75" s="18">
        <v>4924.5200000000004</v>
      </c>
      <c r="CS75" s="18">
        <v>0</v>
      </c>
      <c r="CT75" s="17" t="s">
        <v>449</v>
      </c>
      <c r="CU75" s="17" t="s">
        <v>438</v>
      </c>
      <c r="CV75" s="18">
        <v>0</v>
      </c>
      <c r="CW75" s="17" t="s">
        <v>438</v>
      </c>
      <c r="CX75" s="18">
        <v>0</v>
      </c>
      <c r="CY75" s="17" t="s">
        <v>438</v>
      </c>
      <c r="CZ75" s="17" t="s">
        <v>449</v>
      </c>
      <c r="DA75" s="17" t="s">
        <v>438</v>
      </c>
      <c r="DB75" s="18">
        <v>0</v>
      </c>
      <c r="DC75" s="18">
        <v>10</v>
      </c>
      <c r="DD75" s="17" t="s">
        <v>449</v>
      </c>
      <c r="DE75" s="17" t="s">
        <v>450</v>
      </c>
      <c r="DF75" s="19">
        <v>44817</v>
      </c>
      <c r="DG75" s="18">
        <v>4924.5200000000004</v>
      </c>
      <c r="DH75" s="19"/>
      <c r="DI75" s="18">
        <v>0</v>
      </c>
      <c r="DJ75" s="17" t="s">
        <v>447</v>
      </c>
      <c r="DK75" s="17" t="s">
        <v>449</v>
      </c>
      <c r="DL75" s="17" t="s">
        <v>451</v>
      </c>
      <c r="DM75" s="18">
        <v>4924.5200000000004</v>
      </c>
      <c r="DN75" s="17" t="s">
        <v>449</v>
      </c>
      <c r="DO75" s="17" t="s">
        <v>438</v>
      </c>
      <c r="DP75" s="18">
        <v>0</v>
      </c>
      <c r="DQ75" s="19"/>
      <c r="DR75" s="18">
        <v>0</v>
      </c>
      <c r="DS75" s="17" t="s">
        <v>452</v>
      </c>
      <c r="DT75" s="17" t="s">
        <v>449</v>
      </c>
      <c r="DU75" s="17" t="s">
        <v>453</v>
      </c>
      <c r="DV75" s="18">
        <v>0</v>
      </c>
      <c r="DW75" s="17" t="s">
        <v>454</v>
      </c>
      <c r="DX75" s="17" t="s">
        <v>449</v>
      </c>
      <c r="DY75" s="17" t="s">
        <v>455</v>
      </c>
      <c r="DZ75" s="18">
        <v>0</v>
      </c>
      <c r="EA75" s="17" t="s">
        <v>456</v>
      </c>
      <c r="EB75" s="18">
        <v>0</v>
      </c>
      <c r="EC75" s="17" t="s">
        <v>438</v>
      </c>
      <c r="ED75" s="18">
        <v>0</v>
      </c>
      <c r="EE75" s="17" t="s">
        <v>438</v>
      </c>
      <c r="EF75" s="17" t="s">
        <v>449</v>
      </c>
      <c r="EG75" s="19">
        <v>44816</v>
      </c>
      <c r="EH75" s="18">
        <v>0</v>
      </c>
      <c r="EI75" s="17" t="s">
        <v>438</v>
      </c>
      <c r="EJ75" s="17" t="s">
        <v>449</v>
      </c>
      <c r="EK75" s="17" t="s">
        <v>457</v>
      </c>
      <c r="EL75" s="18">
        <v>0</v>
      </c>
      <c r="EM75" s="24">
        <v>0</v>
      </c>
      <c r="EN75" s="18">
        <v>0</v>
      </c>
      <c r="EO75" s="17" t="s">
        <v>1060</v>
      </c>
      <c r="EP75" s="17" t="s">
        <v>449</v>
      </c>
      <c r="EQ75" s="20">
        <v>6.5354400000000004</v>
      </c>
      <c r="ER75" s="18">
        <v>0</v>
      </c>
      <c r="ES75" s="20">
        <v>0</v>
      </c>
      <c r="ET75" s="17" t="s">
        <v>449</v>
      </c>
      <c r="EU75" s="18">
        <v>0</v>
      </c>
      <c r="EV75" s="18">
        <v>0</v>
      </c>
      <c r="EW75" s="20">
        <v>6.5354400000000004</v>
      </c>
      <c r="EX75" s="18">
        <v>0</v>
      </c>
      <c r="EY75" s="18">
        <v>159389135.09</v>
      </c>
      <c r="EZ75" s="17" t="s">
        <v>438</v>
      </c>
      <c r="FA75" s="18">
        <v>0</v>
      </c>
      <c r="FB75" s="18">
        <v>0</v>
      </c>
      <c r="FC75" s="17" t="s">
        <v>436</v>
      </c>
      <c r="FD75" s="17" t="s">
        <v>438</v>
      </c>
      <c r="FE75" s="17" t="s">
        <v>1061</v>
      </c>
      <c r="FF75" s="18">
        <v>0</v>
      </c>
      <c r="FG75" s="17" t="s">
        <v>1061</v>
      </c>
      <c r="FH75" s="17" t="s">
        <v>1062</v>
      </c>
      <c r="FI75" s="18">
        <v>0</v>
      </c>
      <c r="FJ75" s="17" t="s">
        <v>461</v>
      </c>
      <c r="FK75" s="17" t="s">
        <v>449</v>
      </c>
      <c r="FL75" s="19"/>
      <c r="FM75" s="18">
        <v>4924.5200000000004</v>
      </c>
      <c r="FN75" s="19"/>
      <c r="FO75" s="17" t="s">
        <v>449</v>
      </c>
      <c r="FP75" s="17" t="s">
        <v>428</v>
      </c>
      <c r="FQ75" s="18">
        <v>0</v>
      </c>
      <c r="FR75" s="17" t="s">
        <v>457</v>
      </c>
      <c r="FS75" s="18">
        <v>0</v>
      </c>
      <c r="FT75" s="17" t="s">
        <v>457</v>
      </c>
      <c r="FU75" s="17" t="s">
        <v>449</v>
      </c>
      <c r="FV75" s="24">
        <v>0</v>
      </c>
      <c r="FW75" s="18">
        <v>0</v>
      </c>
      <c r="FX75" s="24">
        <v>0</v>
      </c>
      <c r="FY75" s="17" t="s">
        <v>438</v>
      </c>
      <c r="FZ75" s="18">
        <v>0</v>
      </c>
      <c r="GA75" s="19"/>
      <c r="GB75" s="18">
        <v>0</v>
      </c>
      <c r="GC75" s="17" t="s">
        <v>438</v>
      </c>
      <c r="GD75" s="18">
        <v>0</v>
      </c>
      <c r="GE75" s="17" t="s">
        <v>438</v>
      </c>
      <c r="GF75" s="18">
        <v>0</v>
      </c>
      <c r="GG75" s="17" t="s">
        <v>438</v>
      </c>
      <c r="GH75" s="18">
        <v>0</v>
      </c>
      <c r="GI75" s="17" t="s">
        <v>438</v>
      </c>
      <c r="GJ75" s="18">
        <v>0</v>
      </c>
      <c r="GK75" s="18">
        <v>0</v>
      </c>
      <c r="GL75" s="18">
        <v>-169.02</v>
      </c>
      <c r="GM75" s="18">
        <v>0</v>
      </c>
      <c r="GN75" s="18">
        <v>0</v>
      </c>
      <c r="GO75" s="25">
        <v>0</v>
      </c>
      <c r="GP75" s="17" t="s">
        <v>449</v>
      </c>
      <c r="GQ75" s="25">
        <v>0</v>
      </c>
      <c r="GR75" s="18">
        <v>0</v>
      </c>
      <c r="GS75" s="20">
        <v>0</v>
      </c>
      <c r="GT75" s="18">
        <v>169.02</v>
      </c>
      <c r="GU75" s="20">
        <v>0</v>
      </c>
      <c r="GV75" s="18">
        <v>-169.02</v>
      </c>
      <c r="GW75" s="17" t="s">
        <v>526</v>
      </c>
      <c r="GX75" s="17" t="s">
        <v>449</v>
      </c>
      <c r="GY75" s="17" t="s">
        <v>527</v>
      </c>
      <c r="GZ75" s="18">
        <v>0</v>
      </c>
      <c r="HA75" s="17" t="s">
        <v>438</v>
      </c>
      <c r="HB75" s="18">
        <v>169.02</v>
      </c>
      <c r="HC75" s="17" t="s">
        <v>438</v>
      </c>
      <c r="HD75" s="18">
        <v>0</v>
      </c>
      <c r="HE75" s="17" t="s">
        <v>438</v>
      </c>
      <c r="HF75" s="17" t="s">
        <v>449</v>
      </c>
      <c r="HG75" s="17" t="s">
        <v>464</v>
      </c>
      <c r="HH75" s="18">
        <v>0</v>
      </c>
      <c r="HI75" s="17" t="s">
        <v>438</v>
      </c>
      <c r="HJ75" s="18">
        <v>0</v>
      </c>
      <c r="HK75" s="17" t="s">
        <v>465</v>
      </c>
      <c r="HL75" s="18">
        <v>0</v>
      </c>
      <c r="HM75" s="20">
        <v>0</v>
      </c>
      <c r="HN75" s="17" t="s">
        <v>449</v>
      </c>
      <c r="HO75" s="17" t="s">
        <v>438</v>
      </c>
      <c r="HP75" s="18">
        <v>0</v>
      </c>
      <c r="HQ75" s="17" t="s">
        <v>438</v>
      </c>
      <c r="HR75" s="18">
        <v>0</v>
      </c>
      <c r="HS75" s="17" t="s">
        <v>438</v>
      </c>
      <c r="HT75" s="18">
        <v>0</v>
      </c>
      <c r="HU75" s="17" t="s">
        <v>438</v>
      </c>
      <c r="HV75" s="17" t="s">
        <v>449</v>
      </c>
      <c r="HW75" s="17" t="s">
        <v>438</v>
      </c>
      <c r="HX75" s="18">
        <v>0</v>
      </c>
      <c r="HY75" s="20">
        <v>0</v>
      </c>
      <c r="HZ75" s="18">
        <v>0</v>
      </c>
      <c r="IA75" s="20">
        <v>0</v>
      </c>
      <c r="IB75" s="18">
        <v>0</v>
      </c>
      <c r="IC75" s="17" t="s">
        <v>1063</v>
      </c>
      <c r="ID75" s="18">
        <v>0</v>
      </c>
      <c r="IE75" s="20">
        <v>0</v>
      </c>
      <c r="IF75" s="17" t="s">
        <v>449</v>
      </c>
      <c r="IG75" s="24">
        <v>0</v>
      </c>
      <c r="IH75" s="18">
        <v>0</v>
      </c>
      <c r="II75" s="17" t="s">
        <v>438</v>
      </c>
      <c r="IJ75" s="18">
        <v>0</v>
      </c>
      <c r="IK75" s="17" t="s">
        <v>438</v>
      </c>
      <c r="IL75" s="18">
        <v>0</v>
      </c>
      <c r="IM75" s="17" t="s">
        <v>438</v>
      </c>
      <c r="IN75" s="17" t="s">
        <v>449</v>
      </c>
      <c r="IO75" s="17" t="s">
        <v>438</v>
      </c>
      <c r="IP75" s="18">
        <v>0</v>
      </c>
      <c r="IQ75" s="17" t="s">
        <v>438</v>
      </c>
      <c r="IR75" s="18">
        <v>0</v>
      </c>
      <c r="IS75" s="17" t="s">
        <v>438</v>
      </c>
      <c r="IT75" s="18">
        <v>0</v>
      </c>
      <c r="IU75" s="17" t="s">
        <v>438</v>
      </c>
      <c r="IV75" s="17" t="s">
        <v>449</v>
      </c>
      <c r="IW75" s="17" t="s">
        <v>438</v>
      </c>
      <c r="IX75" s="18">
        <v>0</v>
      </c>
      <c r="IY75" s="17" t="s">
        <v>438</v>
      </c>
      <c r="IZ75" s="18">
        <v>0</v>
      </c>
      <c r="JA75" s="17" t="s">
        <v>1064</v>
      </c>
      <c r="JB75" s="18">
        <v>0</v>
      </c>
      <c r="JC75" s="17" t="s">
        <v>468</v>
      </c>
      <c r="JD75" s="17" t="s">
        <v>449</v>
      </c>
      <c r="JE75" s="18">
        <v>0</v>
      </c>
      <c r="JF75" s="19"/>
      <c r="JG75" s="17" t="s">
        <v>449</v>
      </c>
      <c r="JH75" s="19"/>
      <c r="JI75" s="18">
        <v>0</v>
      </c>
      <c r="JJ75" s="17" t="s">
        <v>438</v>
      </c>
      <c r="JK75" s="17" t="s">
        <v>449</v>
      </c>
      <c r="JL75" s="17" t="s">
        <v>438</v>
      </c>
      <c r="JM75" s="18">
        <v>0</v>
      </c>
      <c r="JN75" s="26">
        <v>0</v>
      </c>
      <c r="JO75" s="17" t="s">
        <v>449</v>
      </c>
      <c r="JP75" s="20">
        <v>2462.2600000000002</v>
      </c>
      <c r="JQ75" s="18">
        <v>0</v>
      </c>
      <c r="JR75" s="17" t="s">
        <v>449</v>
      </c>
      <c r="JS75" s="17" t="s">
        <v>438</v>
      </c>
      <c r="JT75" s="17" t="s">
        <v>438</v>
      </c>
      <c r="JU75" s="18">
        <v>0</v>
      </c>
      <c r="JV75" s="17" t="s">
        <v>438</v>
      </c>
      <c r="JW75" s="17" t="s">
        <v>449</v>
      </c>
      <c r="JX75" s="24">
        <v>0</v>
      </c>
      <c r="JY75" s="18">
        <v>4755.5</v>
      </c>
      <c r="JZ75" s="19"/>
      <c r="KA75" s="17" t="s">
        <v>449</v>
      </c>
      <c r="KB75" s="26">
        <v>0</v>
      </c>
      <c r="KC75" s="18">
        <v>4755.5</v>
      </c>
      <c r="KD75" s="25">
        <v>0</v>
      </c>
      <c r="KE75" s="18">
        <v>0</v>
      </c>
      <c r="KF75" s="25">
        <v>0</v>
      </c>
      <c r="KG75" s="17" t="s">
        <v>449</v>
      </c>
      <c r="KH75" s="25">
        <v>0</v>
      </c>
      <c r="KI75" s="18">
        <v>4755.5</v>
      </c>
      <c r="KJ75" s="26">
        <v>0</v>
      </c>
      <c r="KK75" s="17" t="s">
        <v>449</v>
      </c>
      <c r="KL75" s="25">
        <v>2E-3</v>
      </c>
      <c r="KM75" s="18">
        <v>0</v>
      </c>
      <c r="KN75" s="25">
        <v>2E-3</v>
      </c>
      <c r="KO75" s="18">
        <v>0</v>
      </c>
      <c r="KP75" s="25">
        <v>0</v>
      </c>
      <c r="KQ75" s="17" t="s">
        <v>438</v>
      </c>
      <c r="KR75" s="17" t="s">
        <v>528</v>
      </c>
      <c r="KS75" s="18">
        <v>0</v>
      </c>
      <c r="KT75" s="17" t="s">
        <v>529</v>
      </c>
      <c r="KU75" s="17" t="s">
        <v>438</v>
      </c>
      <c r="KV75" s="17" t="s">
        <v>438</v>
      </c>
      <c r="KW75" s="18">
        <v>0</v>
      </c>
      <c r="KX75" s="17" t="s">
        <v>438</v>
      </c>
      <c r="KY75" s="18">
        <v>0</v>
      </c>
      <c r="KZ75" s="17" t="s">
        <v>438</v>
      </c>
      <c r="LA75" s="17" t="s">
        <v>438</v>
      </c>
      <c r="LB75" s="17" t="s">
        <v>438</v>
      </c>
      <c r="LC75" s="18">
        <v>0</v>
      </c>
      <c r="LD75" s="17" t="s">
        <v>438</v>
      </c>
      <c r="LE75" s="17" t="s">
        <v>438</v>
      </c>
      <c r="LF75" s="17" t="s">
        <v>438</v>
      </c>
      <c r="LG75" s="18">
        <v>0</v>
      </c>
      <c r="LH75" s="17" t="s">
        <v>438</v>
      </c>
      <c r="LI75" s="18">
        <v>0</v>
      </c>
      <c r="LJ75" s="17" t="s">
        <v>438</v>
      </c>
      <c r="LK75" s="17" t="s">
        <v>438</v>
      </c>
      <c r="LL75" s="17" t="s">
        <v>438</v>
      </c>
      <c r="LM75" s="18">
        <v>0</v>
      </c>
      <c r="LN75" s="17" t="s">
        <v>438</v>
      </c>
      <c r="LO75" s="17" t="s">
        <v>438</v>
      </c>
      <c r="LP75" s="17" t="s">
        <v>438</v>
      </c>
      <c r="LQ75" s="18">
        <v>0</v>
      </c>
      <c r="LR75" s="18">
        <v>0</v>
      </c>
      <c r="LS75" s="17" t="s">
        <v>438</v>
      </c>
      <c r="LT75" s="20">
        <v>0</v>
      </c>
      <c r="LU75" s="18">
        <v>0</v>
      </c>
      <c r="LV75" s="18">
        <v>0</v>
      </c>
      <c r="LW75" s="17" t="s">
        <v>449</v>
      </c>
      <c r="LX75" s="17" t="s">
        <v>438</v>
      </c>
      <c r="LY75" s="18">
        <v>0</v>
      </c>
      <c r="LZ75" s="19">
        <v>44834</v>
      </c>
      <c r="MA75" s="17" t="s">
        <v>449</v>
      </c>
      <c r="MB75" s="17" t="s">
        <v>438</v>
      </c>
      <c r="MC75" s="18">
        <v>0</v>
      </c>
      <c r="MD75" s="19"/>
      <c r="ME75" s="17" t="s">
        <v>449</v>
      </c>
      <c r="MF75" s="23">
        <v>0</v>
      </c>
      <c r="MG75" s="18">
        <v>0</v>
      </c>
      <c r="MH75" s="17" t="s">
        <v>438</v>
      </c>
      <c r="MI75" s="17" t="s">
        <v>449</v>
      </c>
      <c r="MJ75" s="17" t="s">
        <v>438</v>
      </c>
      <c r="MK75" s="18">
        <v>0</v>
      </c>
      <c r="ML75" s="17" t="s">
        <v>438</v>
      </c>
      <c r="MM75" s="18">
        <v>0</v>
      </c>
      <c r="MN75" s="17" t="s">
        <v>1065</v>
      </c>
      <c r="MO75" s="17" t="s">
        <v>449</v>
      </c>
      <c r="MP75" s="17" t="s">
        <v>438</v>
      </c>
      <c r="MQ75" s="18">
        <v>0</v>
      </c>
      <c r="MR75" s="17" t="s">
        <v>438</v>
      </c>
      <c r="MS75" s="17" t="s">
        <v>449</v>
      </c>
      <c r="MT75" s="17" t="s">
        <v>438</v>
      </c>
      <c r="MU75" s="18">
        <v>0</v>
      </c>
      <c r="MV75" s="17" t="s">
        <v>438</v>
      </c>
      <c r="MW75" s="18">
        <v>0</v>
      </c>
      <c r="MX75" s="17" t="s">
        <v>438</v>
      </c>
      <c r="MY75" s="17" t="s">
        <v>438</v>
      </c>
      <c r="MZ75" s="18">
        <v>0</v>
      </c>
      <c r="NA75" s="17" t="s">
        <v>472</v>
      </c>
      <c r="NB75" s="17" t="s">
        <v>438</v>
      </c>
      <c r="NC75" s="18">
        <v>4755.5</v>
      </c>
      <c r="ND75" s="18">
        <v>0</v>
      </c>
      <c r="NE75" s="18">
        <v>4755.5</v>
      </c>
      <c r="NF75" s="17" t="s">
        <v>438</v>
      </c>
      <c r="NG75" s="18">
        <v>4755.5</v>
      </c>
      <c r="NH75" s="18">
        <v>0</v>
      </c>
      <c r="NI75" s="18">
        <v>0</v>
      </c>
      <c r="NJ75" s="17" t="s">
        <v>438</v>
      </c>
      <c r="NK75" s="18">
        <v>-169.02</v>
      </c>
      <c r="NL75" s="18">
        <v>0</v>
      </c>
      <c r="NM75" s="18">
        <v>-169.02</v>
      </c>
      <c r="NN75" s="17" t="s">
        <v>438</v>
      </c>
      <c r="NO75" s="17" t="s">
        <v>473</v>
      </c>
      <c r="NP75" s="18">
        <v>0</v>
      </c>
      <c r="NQ75" s="20">
        <v>0</v>
      </c>
      <c r="NR75" s="17" t="s">
        <v>438</v>
      </c>
      <c r="NS75" s="20">
        <v>0</v>
      </c>
      <c r="NT75" s="18">
        <v>0</v>
      </c>
      <c r="NU75" s="18">
        <v>0</v>
      </c>
      <c r="NV75" s="17" t="s">
        <v>438</v>
      </c>
      <c r="NW75" s="18">
        <v>0</v>
      </c>
      <c r="NX75" s="18">
        <v>0</v>
      </c>
      <c r="NY75" s="17" t="s">
        <v>438</v>
      </c>
      <c r="NZ75" s="17" t="s">
        <v>438</v>
      </c>
      <c r="OA75" s="18">
        <v>4755.5</v>
      </c>
      <c r="OB75" s="18">
        <v>0</v>
      </c>
      <c r="OC75" s="17" t="s">
        <v>438</v>
      </c>
      <c r="OD75" s="17" t="s">
        <v>438</v>
      </c>
      <c r="OE75" s="17" t="s">
        <v>438</v>
      </c>
      <c r="OF75" s="18">
        <v>0</v>
      </c>
      <c r="OG75" s="17" t="s">
        <v>438</v>
      </c>
      <c r="OH75" s="17" t="s">
        <v>438</v>
      </c>
      <c r="OI75" s="17" t="s">
        <v>438</v>
      </c>
      <c r="OJ75" s="18">
        <v>0</v>
      </c>
      <c r="OK75" s="17" t="s">
        <v>438</v>
      </c>
      <c r="OL75" s="17" t="s">
        <v>438</v>
      </c>
      <c r="OM75" s="17" t="s">
        <v>438</v>
      </c>
      <c r="ON75" s="18">
        <v>0</v>
      </c>
      <c r="OO75" s="17" t="s">
        <v>438</v>
      </c>
      <c r="OP75" s="17" t="s">
        <v>438</v>
      </c>
      <c r="OQ75" s="17" t="s">
        <v>474</v>
      </c>
      <c r="OR75" s="18">
        <v>0</v>
      </c>
      <c r="OS75" s="17" t="s">
        <v>438</v>
      </c>
      <c r="OT75" s="17" t="s">
        <v>438</v>
      </c>
      <c r="OU75" s="17" t="s">
        <v>438</v>
      </c>
      <c r="OV75" s="18">
        <v>0</v>
      </c>
      <c r="OW75" s="17" t="s">
        <v>438</v>
      </c>
      <c r="OX75" s="17" t="s">
        <v>438</v>
      </c>
      <c r="OY75" s="17" t="s">
        <v>427</v>
      </c>
      <c r="OZ75" s="18">
        <v>0</v>
      </c>
      <c r="PA75" s="18">
        <v>0</v>
      </c>
      <c r="PB75" s="18">
        <v>0</v>
      </c>
      <c r="PC75" s="21">
        <v>1</v>
      </c>
      <c r="PD75" s="17" t="s">
        <v>438</v>
      </c>
      <c r="PE75" s="17" t="s">
        <v>438</v>
      </c>
      <c r="PF75" s="17" t="s">
        <v>1066</v>
      </c>
      <c r="PG75" s="17" t="s">
        <v>1067</v>
      </c>
      <c r="PH75" s="17" t="s">
        <v>477</v>
      </c>
      <c r="PI75" s="17" t="s">
        <v>478</v>
      </c>
      <c r="PJ75" s="17" t="s">
        <v>436</v>
      </c>
      <c r="PK75" s="17" t="s">
        <v>437</v>
      </c>
      <c r="PL75" s="17" t="s">
        <v>530</v>
      </c>
      <c r="PM75" s="17" t="s">
        <v>531</v>
      </c>
      <c r="PN75" s="17" t="s">
        <v>481</v>
      </c>
      <c r="PO75" s="17" t="s">
        <v>482</v>
      </c>
      <c r="PP75" s="17" t="s">
        <v>526</v>
      </c>
      <c r="PQ75" s="17" t="s">
        <v>438</v>
      </c>
      <c r="PR75" s="19"/>
      <c r="PS75" s="19"/>
      <c r="PT75" s="17" t="s">
        <v>483</v>
      </c>
      <c r="PU75" s="17" t="s">
        <v>484</v>
      </c>
      <c r="PV75" s="20">
        <v>2377.75</v>
      </c>
      <c r="PW75" s="18">
        <v>4755.5</v>
      </c>
      <c r="PX75" s="17" t="s">
        <v>449</v>
      </c>
      <c r="PY75" s="17" t="s">
        <v>449</v>
      </c>
      <c r="PZ75" s="18">
        <v>4755.5</v>
      </c>
      <c r="QA75" s="17" t="s">
        <v>449</v>
      </c>
      <c r="QB75" s="20">
        <v>2462.2600000000002</v>
      </c>
      <c r="QC75" s="17" t="s">
        <v>449</v>
      </c>
      <c r="QD75" s="20">
        <v>2377.75</v>
      </c>
      <c r="QE75" s="17" t="s">
        <v>449</v>
      </c>
      <c r="QF75" s="17" t="s">
        <v>485</v>
      </c>
      <c r="QG75" s="20">
        <v>2462.2600000000002</v>
      </c>
      <c r="QH75" s="17" t="s">
        <v>449</v>
      </c>
      <c r="QI75" s="20">
        <v>2377.75</v>
      </c>
      <c r="QJ75" s="17" t="s">
        <v>449</v>
      </c>
      <c r="QK75" s="17" t="s">
        <v>486</v>
      </c>
      <c r="QL75" s="17" t="s">
        <v>438</v>
      </c>
      <c r="QM75" s="17" t="s">
        <v>438</v>
      </c>
      <c r="QN75" s="17" t="s">
        <v>438</v>
      </c>
      <c r="QO75" s="17" t="s">
        <v>487</v>
      </c>
      <c r="QP75" s="17" t="s">
        <v>438</v>
      </c>
      <c r="QQ75" s="17" t="s">
        <v>488</v>
      </c>
      <c r="QR75" s="17" t="s">
        <v>438</v>
      </c>
      <c r="QS75" s="17" t="s">
        <v>438</v>
      </c>
      <c r="QT75" s="17" t="s">
        <v>489</v>
      </c>
      <c r="QU75" s="17" t="s">
        <v>490</v>
      </c>
      <c r="QV75" s="17" t="s">
        <v>425</v>
      </c>
      <c r="QW75" s="17" t="s">
        <v>491</v>
      </c>
      <c r="QX75" s="17" t="s">
        <v>532</v>
      </c>
      <c r="QY75" s="17" t="s">
        <v>438</v>
      </c>
      <c r="QZ75" s="17" t="s">
        <v>438</v>
      </c>
      <c r="RA75" s="17" t="s">
        <v>449</v>
      </c>
      <c r="RB75" s="17" t="s">
        <v>449</v>
      </c>
    </row>
    <row r="76" spans="1:470" outlineLevel="2" x14ac:dyDescent="0.25">
      <c r="A76" s="17" t="s">
        <v>425</v>
      </c>
      <c r="B76" s="17" t="s">
        <v>505</v>
      </c>
      <c r="C76" s="17" t="s">
        <v>427</v>
      </c>
      <c r="D76" s="17" t="s">
        <v>428</v>
      </c>
      <c r="E76" s="17" t="s">
        <v>506</v>
      </c>
      <c r="F76" s="17" t="s">
        <v>507</v>
      </c>
      <c r="G76" s="17">
        <v>9102</v>
      </c>
      <c r="H76" s="18">
        <v>0</v>
      </c>
      <c r="I76" s="19">
        <v>44834</v>
      </c>
      <c r="J76" s="20">
        <v>1</v>
      </c>
      <c r="K76" s="18">
        <v>1499.7</v>
      </c>
      <c r="L76" s="18">
        <v>1499.7</v>
      </c>
      <c r="M76" s="18">
        <v>1421.35</v>
      </c>
      <c r="N76" s="18">
        <v>1421.35</v>
      </c>
      <c r="O76" s="18">
        <v>1421.35</v>
      </c>
      <c r="P76" s="18">
        <v>1421.35</v>
      </c>
      <c r="Q76" s="18">
        <v>0</v>
      </c>
      <c r="R76" s="18">
        <v>-78.349999999999994</v>
      </c>
      <c r="S76" s="18">
        <v>0</v>
      </c>
      <c r="T76" s="17" t="s">
        <v>431</v>
      </c>
      <c r="U76" s="17" t="s">
        <v>1058</v>
      </c>
      <c r="V76" s="17" t="s">
        <v>508</v>
      </c>
      <c r="W76" s="17" t="s">
        <v>509</v>
      </c>
      <c r="X76" s="17" t="s">
        <v>435</v>
      </c>
      <c r="Y76" s="17" t="s">
        <v>436</v>
      </c>
      <c r="Z76" s="17" t="s">
        <v>437</v>
      </c>
      <c r="AA76" s="17" t="s">
        <v>431</v>
      </c>
      <c r="AB76" s="17" t="s">
        <v>438</v>
      </c>
      <c r="AC76" s="17" t="s">
        <v>438</v>
      </c>
      <c r="AD76" s="17" t="s">
        <v>438</v>
      </c>
      <c r="AE76" s="17" t="s">
        <v>438</v>
      </c>
      <c r="AF76" s="17" t="s">
        <v>439</v>
      </c>
      <c r="AG76" s="17" t="s">
        <v>438</v>
      </c>
      <c r="AH76" s="17" t="s">
        <v>438</v>
      </c>
      <c r="AI76" s="17" t="s">
        <v>440</v>
      </c>
      <c r="AJ76" s="17" t="s">
        <v>441</v>
      </c>
      <c r="AK76" s="17" t="s">
        <v>442</v>
      </c>
      <c r="AL76" s="18">
        <v>0</v>
      </c>
      <c r="AM76" s="17" t="s">
        <v>438</v>
      </c>
      <c r="AN76" s="21">
        <v>0</v>
      </c>
      <c r="AO76" s="17" t="s">
        <v>438</v>
      </c>
      <c r="AP76" s="21">
        <v>0</v>
      </c>
      <c r="AQ76" s="17" t="s">
        <v>438</v>
      </c>
      <c r="AR76" s="22" t="s">
        <v>443</v>
      </c>
      <c r="AS76" s="17" t="s">
        <v>438</v>
      </c>
      <c r="AT76" s="17" t="s">
        <v>438</v>
      </c>
      <c r="AU76" s="17" t="s">
        <v>438</v>
      </c>
      <c r="AV76" s="17" t="s">
        <v>438</v>
      </c>
      <c r="AW76" s="17" t="s">
        <v>438</v>
      </c>
      <c r="AX76" s="17" t="s">
        <v>509</v>
      </c>
      <c r="AY76" s="17" t="s">
        <v>437</v>
      </c>
      <c r="AZ76" s="17" t="s">
        <v>445</v>
      </c>
      <c r="BA76" s="18">
        <v>0</v>
      </c>
      <c r="BB76" s="21">
        <v>0</v>
      </c>
      <c r="BC76" s="21">
        <v>0</v>
      </c>
      <c r="BD76" s="17" t="s">
        <v>438</v>
      </c>
      <c r="BE76" s="21">
        <v>0</v>
      </c>
      <c r="BF76" s="17" t="s">
        <v>1059</v>
      </c>
      <c r="BG76" s="20">
        <v>0</v>
      </c>
      <c r="BH76" s="20">
        <v>0</v>
      </c>
      <c r="BI76" s="18">
        <v>-5.51</v>
      </c>
      <c r="BJ76" s="17" t="s">
        <v>447</v>
      </c>
      <c r="BK76" s="17" t="s">
        <v>438</v>
      </c>
      <c r="BL76" s="19"/>
      <c r="BM76" s="17" t="s">
        <v>510</v>
      </c>
      <c r="BN76" s="23">
        <v>0</v>
      </c>
      <c r="BO76" s="17" t="s">
        <v>438</v>
      </c>
      <c r="BP76" s="17" t="s">
        <v>438</v>
      </c>
      <c r="BQ76" s="17" t="s">
        <v>438</v>
      </c>
      <c r="BR76" s="17" t="s">
        <v>436</v>
      </c>
      <c r="BS76" s="19"/>
      <c r="BT76" s="19"/>
      <c r="BU76" s="17" t="s">
        <v>438</v>
      </c>
      <c r="BV76" s="19"/>
      <c r="BW76" s="17" t="s">
        <v>438</v>
      </c>
      <c r="BX76" s="17" t="s">
        <v>438</v>
      </c>
      <c r="BY76" s="17" t="s">
        <v>438</v>
      </c>
      <c r="BZ76" s="17" t="s">
        <v>438</v>
      </c>
      <c r="CA76" s="17" t="s">
        <v>438</v>
      </c>
      <c r="CB76" s="17" t="s">
        <v>438</v>
      </c>
      <c r="CC76" s="17" t="s">
        <v>437</v>
      </c>
      <c r="CD76" s="17" t="s">
        <v>438</v>
      </c>
      <c r="CE76" s="17" t="s">
        <v>438</v>
      </c>
      <c r="CF76" s="18">
        <v>72764.800000000003</v>
      </c>
      <c r="CG76" s="18">
        <v>0</v>
      </c>
      <c r="CH76" s="18">
        <v>0</v>
      </c>
      <c r="CI76" s="17" t="s">
        <v>438</v>
      </c>
      <c r="CJ76" s="17" t="s">
        <v>436</v>
      </c>
      <c r="CK76" s="17" t="s">
        <v>438</v>
      </c>
      <c r="CL76" s="18">
        <v>1499.7</v>
      </c>
      <c r="CM76" s="17" t="s">
        <v>438</v>
      </c>
      <c r="CN76" s="18">
        <v>0</v>
      </c>
      <c r="CO76" s="18">
        <v>0</v>
      </c>
      <c r="CP76" s="17" t="s">
        <v>449</v>
      </c>
      <c r="CQ76" s="20">
        <v>0</v>
      </c>
      <c r="CR76" s="18">
        <v>1499.7</v>
      </c>
      <c r="CS76" s="18">
        <v>0</v>
      </c>
      <c r="CT76" s="17" t="s">
        <v>449</v>
      </c>
      <c r="CU76" s="17" t="s">
        <v>438</v>
      </c>
      <c r="CV76" s="18">
        <v>0</v>
      </c>
      <c r="CW76" s="17" t="s">
        <v>438</v>
      </c>
      <c r="CX76" s="18">
        <v>0</v>
      </c>
      <c r="CY76" s="17" t="s">
        <v>438</v>
      </c>
      <c r="CZ76" s="17" t="s">
        <v>449</v>
      </c>
      <c r="DA76" s="17" t="s">
        <v>438</v>
      </c>
      <c r="DB76" s="18">
        <v>0</v>
      </c>
      <c r="DC76" s="18">
        <v>1</v>
      </c>
      <c r="DD76" s="17" t="s">
        <v>449</v>
      </c>
      <c r="DE76" s="17" t="s">
        <v>450</v>
      </c>
      <c r="DF76" s="19">
        <v>44816</v>
      </c>
      <c r="DG76" s="18">
        <v>1499.7</v>
      </c>
      <c r="DH76" s="19"/>
      <c r="DI76" s="18">
        <v>0</v>
      </c>
      <c r="DJ76" s="17" t="s">
        <v>447</v>
      </c>
      <c r="DK76" s="17" t="s">
        <v>449</v>
      </c>
      <c r="DL76" s="17" t="s">
        <v>451</v>
      </c>
      <c r="DM76" s="18">
        <v>1499.7</v>
      </c>
      <c r="DN76" s="17" t="s">
        <v>449</v>
      </c>
      <c r="DO76" s="17" t="s">
        <v>438</v>
      </c>
      <c r="DP76" s="18">
        <v>0</v>
      </c>
      <c r="DQ76" s="19"/>
      <c r="DR76" s="18">
        <v>0</v>
      </c>
      <c r="DS76" s="17" t="s">
        <v>452</v>
      </c>
      <c r="DT76" s="17" t="s">
        <v>449</v>
      </c>
      <c r="DU76" s="17" t="s">
        <v>453</v>
      </c>
      <c r="DV76" s="18">
        <v>0</v>
      </c>
      <c r="DW76" s="17" t="s">
        <v>454</v>
      </c>
      <c r="DX76" s="17" t="s">
        <v>449</v>
      </c>
      <c r="DY76" s="17" t="s">
        <v>455</v>
      </c>
      <c r="DZ76" s="18">
        <v>0</v>
      </c>
      <c r="EA76" s="17" t="s">
        <v>456</v>
      </c>
      <c r="EB76" s="18">
        <v>0</v>
      </c>
      <c r="EC76" s="17" t="s">
        <v>438</v>
      </c>
      <c r="ED76" s="18">
        <v>0</v>
      </c>
      <c r="EE76" s="17" t="s">
        <v>438</v>
      </c>
      <c r="EF76" s="17" t="s">
        <v>449</v>
      </c>
      <c r="EG76" s="19">
        <v>44816</v>
      </c>
      <c r="EH76" s="18">
        <v>0</v>
      </c>
      <c r="EI76" s="17" t="s">
        <v>438</v>
      </c>
      <c r="EJ76" s="17" t="s">
        <v>449</v>
      </c>
      <c r="EK76" s="17" t="s">
        <v>457</v>
      </c>
      <c r="EL76" s="18">
        <v>0</v>
      </c>
      <c r="EM76" s="24">
        <v>0</v>
      </c>
      <c r="EN76" s="18">
        <v>0</v>
      </c>
      <c r="EO76" s="17" t="s">
        <v>1060</v>
      </c>
      <c r="EP76" s="17" t="s">
        <v>449</v>
      </c>
      <c r="EQ76" s="20">
        <v>1.9533480000000001</v>
      </c>
      <c r="ER76" s="18">
        <v>0</v>
      </c>
      <c r="ES76" s="20">
        <v>0</v>
      </c>
      <c r="ET76" s="17" t="s">
        <v>449</v>
      </c>
      <c r="EU76" s="18">
        <v>0</v>
      </c>
      <c r="EV76" s="18">
        <v>0</v>
      </c>
      <c r="EW76" s="20">
        <v>1.9533480000000001</v>
      </c>
      <c r="EX76" s="18">
        <v>0</v>
      </c>
      <c r="EY76" s="18">
        <v>159389135.09</v>
      </c>
      <c r="EZ76" s="17" t="s">
        <v>438</v>
      </c>
      <c r="FA76" s="18">
        <v>0</v>
      </c>
      <c r="FB76" s="18">
        <v>0</v>
      </c>
      <c r="FC76" s="17" t="s">
        <v>436</v>
      </c>
      <c r="FD76" s="17" t="s">
        <v>438</v>
      </c>
      <c r="FE76" s="17" t="s">
        <v>1061</v>
      </c>
      <c r="FF76" s="18">
        <v>0</v>
      </c>
      <c r="FG76" s="17" t="s">
        <v>1061</v>
      </c>
      <c r="FH76" s="17" t="s">
        <v>1062</v>
      </c>
      <c r="FI76" s="18">
        <v>0</v>
      </c>
      <c r="FJ76" s="17" t="s">
        <v>461</v>
      </c>
      <c r="FK76" s="17" t="s">
        <v>449</v>
      </c>
      <c r="FL76" s="19"/>
      <c r="FM76" s="18">
        <v>1499.7</v>
      </c>
      <c r="FN76" s="19"/>
      <c r="FO76" s="17" t="s">
        <v>449</v>
      </c>
      <c r="FP76" s="17" t="s">
        <v>428</v>
      </c>
      <c r="FQ76" s="18">
        <v>0</v>
      </c>
      <c r="FR76" s="17" t="s">
        <v>457</v>
      </c>
      <c r="FS76" s="18">
        <v>0</v>
      </c>
      <c r="FT76" s="17" t="s">
        <v>457</v>
      </c>
      <c r="FU76" s="17" t="s">
        <v>449</v>
      </c>
      <c r="FV76" s="24">
        <v>0</v>
      </c>
      <c r="FW76" s="18">
        <v>0</v>
      </c>
      <c r="FX76" s="24">
        <v>0</v>
      </c>
      <c r="FY76" s="17" t="s">
        <v>438</v>
      </c>
      <c r="FZ76" s="18">
        <v>0</v>
      </c>
      <c r="GA76" s="19"/>
      <c r="GB76" s="18">
        <v>0</v>
      </c>
      <c r="GC76" s="17" t="s">
        <v>438</v>
      </c>
      <c r="GD76" s="18">
        <v>0</v>
      </c>
      <c r="GE76" s="17" t="s">
        <v>438</v>
      </c>
      <c r="GF76" s="18">
        <v>0</v>
      </c>
      <c r="GG76" s="17" t="s">
        <v>438</v>
      </c>
      <c r="GH76" s="18">
        <v>0</v>
      </c>
      <c r="GI76" s="17" t="s">
        <v>438</v>
      </c>
      <c r="GJ76" s="18">
        <v>0</v>
      </c>
      <c r="GK76" s="18">
        <v>0</v>
      </c>
      <c r="GL76" s="18">
        <v>-78.349999999999994</v>
      </c>
      <c r="GM76" s="18">
        <v>0</v>
      </c>
      <c r="GN76" s="18">
        <v>0</v>
      </c>
      <c r="GO76" s="25">
        <v>0</v>
      </c>
      <c r="GP76" s="17" t="s">
        <v>449</v>
      </c>
      <c r="GQ76" s="25">
        <v>0</v>
      </c>
      <c r="GR76" s="18">
        <v>0</v>
      </c>
      <c r="GS76" s="20">
        <v>0</v>
      </c>
      <c r="GT76" s="18">
        <v>78.349999999999994</v>
      </c>
      <c r="GU76" s="20">
        <v>0</v>
      </c>
      <c r="GV76" s="18">
        <v>-78.349999999999994</v>
      </c>
      <c r="GW76" s="17" t="s">
        <v>511</v>
      </c>
      <c r="GX76" s="17" t="s">
        <v>449</v>
      </c>
      <c r="GY76" s="17" t="s">
        <v>512</v>
      </c>
      <c r="GZ76" s="18">
        <v>0</v>
      </c>
      <c r="HA76" s="17" t="s">
        <v>438</v>
      </c>
      <c r="HB76" s="18">
        <v>78.349999999999994</v>
      </c>
      <c r="HC76" s="17" t="s">
        <v>438</v>
      </c>
      <c r="HD76" s="18">
        <v>0</v>
      </c>
      <c r="HE76" s="17" t="s">
        <v>438</v>
      </c>
      <c r="HF76" s="17" t="s">
        <v>449</v>
      </c>
      <c r="HG76" s="17" t="s">
        <v>464</v>
      </c>
      <c r="HH76" s="18">
        <v>0</v>
      </c>
      <c r="HI76" s="17" t="s">
        <v>438</v>
      </c>
      <c r="HJ76" s="18">
        <v>0</v>
      </c>
      <c r="HK76" s="17" t="s">
        <v>465</v>
      </c>
      <c r="HL76" s="18">
        <v>0</v>
      </c>
      <c r="HM76" s="20">
        <v>0</v>
      </c>
      <c r="HN76" s="17" t="s">
        <v>449</v>
      </c>
      <c r="HO76" s="17" t="s">
        <v>438</v>
      </c>
      <c r="HP76" s="18">
        <v>0</v>
      </c>
      <c r="HQ76" s="17" t="s">
        <v>438</v>
      </c>
      <c r="HR76" s="18">
        <v>0</v>
      </c>
      <c r="HS76" s="17" t="s">
        <v>438</v>
      </c>
      <c r="HT76" s="18">
        <v>0</v>
      </c>
      <c r="HU76" s="17" t="s">
        <v>438</v>
      </c>
      <c r="HV76" s="17" t="s">
        <v>449</v>
      </c>
      <c r="HW76" s="17" t="s">
        <v>438</v>
      </c>
      <c r="HX76" s="18">
        <v>0</v>
      </c>
      <c r="HY76" s="20">
        <v>0</v>
      </c>
      <c r="HZ76" s="18">
        <v>0</v>
      </c>
      <c r="IA76" s="20">
        <v>0</v>
      </c>
      <c r="IB76" s="18">
        <v>0</v>
      </c>
      <c r="IC76" s="17" t="s">
        <v>1063</v>
      </c>
      <c r="ID76" s="18">
        <v>0</v>
      </c>
      <c r="IE76" s="20">
        <v>0</v>
      </c>
      <c r="IF76" s="17" t="s">
        <v>449</v>
      </c>
      <c r="IG76" s="24">
        <v>0</v>
      </c>
      <c r="IH76" s="18">
        <v>0</v>
      </c>
      <c r="II76" s="17" t="s">
        <v>438</v>
      </c>
      <c r="IJ76" s="18">
        <v>0</v>
      </c>
      <c r="IK76" s="17" t="s">
        <v>438</v>
      </c>
      <c r="IL76" s="18">
        <v>0</v>
      </c>
      <c r="IM76" s="17" t="s">
        <v>438</v>
      </c>
      <c r="IN76" s="17" t="s">
        <v>449</v>
      </c>
      <c r="IO76" s="17" t="s">
        <v>438</v>
      </c>
      <c r="IP76" s="18">
        <v>0</v>
      </c>
      <c r="IQ76" s="17" t="s">
        <v>438</v>
      </c>
      <c r="IR76" s="18">
        <v>0</v>
      </c>
      <c r="IS76" s="17" t="s">
        <v>438</v>
      </c>
      <c r="IT76" s="18">
        <v>0</v>
      </c>
      <c r="IU76" s="17" t="s">
        <v>438</v>
      </c>
      <c r="IV76" s="17" t="s">
        <v>449</v>
      </c>
      <c r="IW76" s="17" t="s">
        <v>438</v>
      </c>
      <c r="IX76" s="18">
        <v>0</v>
      </c>
      <c r="IY76" s="17" t="s">
        <v>438</v>
      </c>
      <c r="IZ76" s="18">
        <v>0</v>
      </c>
      <c r="JA76" s="17" t="s">
        <v>1064</v>
      </c>
      <c r="JB76" s="18">
        <v>0</v>
      </c>
      <c r="JC76" s="17" t="s">
        <v>468</v>
      </c>
      <c r="JD76" s="17" t="s">
        <v>449</v>
      </c>
      <c r="JE76" s="18">
        <v>0</v>
      </c>
      <c r="JF76" s="19"/>
      <c r="JG76" s="17" t="s">
        <v>449</v>
      </c>
      <c r="JH76" s="19"/>
      <c r="JI76" s="18">
        <v>0</v>
      </c>
      <c r="JJ76" s="17" t="s">
        <v>438</v>
      </c>
      <c r="JK76" s="17" t="s">
        <v>449</v>
      </c>
      <c r="JL76" s="17" t="s">
        <v>438</v>
      </c>
      <c r="JM76" s="18">
        <v>0</v>
      </c>
      <c r="JN76" s="26">
        <v>0</v>
      </c>
      <c r="JO76" s="17" t="s">
        <v>449</v>
      </c>
      <c r="JP76" s="20">
        <v>1499.7</v>
      </c>
      <c r="JQ76" s="18">
        <v>0</v>
      </c>
      <c r="JR76" s="17" t="s">
        <v>449</v>
      </c>
      <c r="JS76" s="17" t="s">
        <v>438</v>
      </c>
      <c r="JT76" s="17" t="s">
        <v>438</v>
      </c>
      <c r="JU76" s="18">
        <v>0</v>
      </c>
      <c r="JV76" s="17" t="s">
        <v>438</v>
      </c>
      <c r="JW76" s="17" t="s">
        <v>449</v>
      </c>
      <c r="JX76" s="24">
        <v>0</v>
      </c>
      <c r="JY76" s="18">
        <v>1421.35</v>
      </c>
      <c r="JZ76" s="19"/>
      <c r="KA76" s="17" t="s">
        <v>449</v>
      </c>
      <c r="KB76" s="26">
        <v>0</v>
      </c>
      <c r="KC76" s="18">
        <v>1421.35</v>
      </c>
      <c r="KD76" s="25">
        <v>0</v>
      </c>
      <c r="KE76" s="18">
        <v>0</v>
      </c>
      <c r="KF76" s="25">
        <v>0</v>
      </c>
      <c r="KG76" s="17" t="s">
        <v>449</v>
      </c>
      <c r="KH76" s="25">
        <v>0</v>
      </c>
      <c r="KI76" s="18">
        <v>1421.35</v>
      </c>
      <c r="KJ76" s="26">
        <v>0</v>
      </c>
      <c r="KK76" s="17" t="s">
        <v>449</v>
      </c>
      <c r="KL76" s="25">
        <v>2E-3</v>
      </c>
      <c r="KM76" s="18">
        <v>0</v>
      </c>
      <c r="KN76" s="25">
        <v>2E-3</v>
      </c>
      <c r="KO76" s="18">
        <v>0</v>
      </c>
      <c r="KP76" s="25">
        <v>0</v>
      </c>
      <c r="KQ76" s="17" t="s">
        <v>438</v>
      </c>
      <c r="KR76" s="17" t="s">
        <v>513</v>
      </c>
      <c r="KS76" s="18">
        <v>0</v>
      </c>
      <c r="KT76" s="17" t="s">
        <v>514</v>
      </c>
      <c r="KU76" s="17" t="s">
        <v>438</v>
      </c>
      <c r="KV76" s="17" t="s">
        <v>438</v>
      </c>
      <c r="KW76" s="18">
        <v>0</v>
      </c>
      <c r="KX76" s="17" t="s">
        <v>438</v>
      </c>
      <c r="KY76" s="18">
        <v>0</v>
      </c>
      <c r="KZ76" s="17" t="s">
        <v>438</v>
      </c>
      <c r="LA76" s="17" t="s">
        <v>438</v>
      </c>
      <c r="LB76" s="17" t="s">
        <v>438</v>
      </c>
      <c r="LC76" s="18">
        <v>0</v>
      </c>
      <c r="LD76" s="17" t="s">
        <v>438</v>
      </c>
      <c r="LE76" s="17" t="s">
        <v>438</v>
      </c>
      <c r="LF76" s="17" t="s">
        <v>438</v>
      </c>
      <c r="LG76" s="18">
        <v>0</v>
      </c>
      <c r="LH76" s="17" t="s">
        <v>438</v>
      </c>
      <c r="LI76" s="18">
        <v>0</v>
      </c>
      <c r="LJ76" s="17" t="s">
        <v>438</v>
      </c>
      <c r="LK76" s="17" t="s">
        <v>438</v>
      </c>
      <c r="LL76" s="17" t="s">
        <v>438</v>
      </c>
      <c r="LM76" s="18">
        <v>0</v>
      </c>
      <c r="LN76" s="17" t="s">
        <v>438</v>
      </c>
      <c r="LO76" s="17" t="s">
        <v>438</v>
      </c>
      <c r="LP76" s="17" t="s">
        <v>438</v>
      </c>
      <c r="LQ76" s="18">
        <v>0</v>
      </c>
      <c r="LR76" s="18">
        <v>0</v>
      </c>
      <c r="LS76" s="17" t="s">
        <v>438</v>
      </c>
      <c r="LT76" s="20">
        <v>0</v>
      </c>
      <c r="LU76" s="18">
        <v>0</v>
      </c>
      <c r="LV76" s="18">
        <v>0</v>
      </c>
      <c r="LW76" s="17" t="s">
        <v>449</v>
      </c>
      <c r="LX76" s="17" t="s">
        <v>438</v>
      </c>
      <c r="LY76" s="18">
        <v>0</v>
      </c>
      <c r="LZ76" s="19">
        <v>44834</v>
      </c>
      <c r="MA76" s="17" t="s">
        <v>449</v>
      </c>
      <c r="MB76" s="17" t="s">
        <v>438</v>
      </c>
      <c r="MC76" s="18">
        <v>0</v>
      </c>
      <c r="MD76" s="19"/>
      <c r="ME76" s="17" t="s">
        <v>449</v>
      </c>
      <c r="MF76" s="23">
        <v>0</v>
      </c>
      <c r="MG76" s="18">
        <v>0</v>
      </c>
      <c r="MH76" s="17" t="s">
        <v>438</v>
      </c>
      <c r="MI76" s="17" t="s">
        <v>449</v>
      </c>
      <c r="MJ76" s="17" t="s">
        <v>438</v>
      </c>
      <c r="MK76" s="18">
        <v>0</v>
      </c>
      <c r="ML76" s="17" t="s">
        <v>438</v>
      </c>
      <c r="MM76" s="18">
        <v>0</v>
      </c>
      <c r="MN76" s="17" t="s">
        <v>1065</v>
      </c>
      <c r="MO76" s="17" t="s">
        <v>449</v>
      </c>
      <c r="MP76" s="17" t="s">
        <v>438</v>
      </c>
      <c r="MQ76" s="18">
        <v>0</v>
      </c>
      <c r="MR76" s="17" t="s">
        <v>438</v>
      </c>
      <c r="MS76" s="17" t="s">
        <v>449</v>
      </c>
      <c r="MT76" s="17" t="s">
        <v>438</v>
      </c>
      <c r="MU76" s="18">
        <v>0</v>
      </c>
      <c r="MV76" s="17" t="s">
        <v>438</v>
      </c>
      <c r="MW76" s="18">
        <v>0</v>
      </c>
      <c r="MX76" s="17" t="s">
        <v>438</v>
      </c>
      <c r="MY76" s="17" t="s">
        <v>438</v>
      </c>
      <c r="MZ76" s="18">
        <v>0</v>
      </c>
      <c r="NA76" s="17" t="s">
        <v>472</v>
      </c>
      <c r="NB76" s="17" t="s">
        <v>438</v>
      </c>
      <c r="NC76" s="18">
        <v>1421.35</v>
      </c>
      <c r="ND76" s="18">
        <v>0</v>
      </c>
      <c r="NE76" s="18">
        <v>1421.35</v>
      </c>
      <c r="NF76" s="17" t="s">
        <v>438</v>
      </c>
      <c r="NG76" s="18">
        <v>1421.35</v>
      </c>
      <c r="NH76" s="18">
        <v>0</v>
      </c>
      <c r="NI76" s="18">
        <v>0</v>
      </c>
      <c r="NJ76" s="17" t="s">
        <v>438</v>
      </c>
      <c r="NK76" s="18">
        <v>-78.349999999999994</v>
      </c>
      <c r="NL76" s="18">
        <v>0</v>
      </c>
      <c r="NM76" s="18">
        <v>-78.349999999999994</v>
      </c>
      <c r="NN76" s="17" t="s">
        <v>438</v>
      </c>
      <c r="NO76" s="17" t="s">
        <v>473</v>
      </c>
      <c r="NP76" s="18">
        <v>0</v>
      </c>
      <c r="NQ76" s="20">
        <v>0</v>
      </c>
      <c r="NR76" s="17" t="s">
        <v>438</v>
      </c>
      <c r="NS76" s="20">
        <v>0</v>
      </c>
      <c r="NT76" s="18">
        <v>0</v>
      </c>
      <c r="NU76" s="18">
        <v>0</v>
      </c>
      <c r="NV76" s="17" t="s">
        <v>438</v>
      </c>
      <c r="NW76" s="18">
        <v>0</v>
      </c>
      <c r="NX76" s="18">
        <v>0</v>
      </c>
      <c r="NY76" s="17" t="s">
        <v>438</v>
      </c>
      <c r="NZ76" s="17" t="s">
        <v>438</v>
      </c>
      <c r="OA76" s="18">
        <v>1421.35</v>
      </c>
      <c r="OB76" s="18">
        <v>0</v>
      </c>
      <c r="OC76" s="17" t="s">
        <v>438</v>
      </c>
      <c r="OD76" s="17" t="s">
        <v>438</v>
      </c>
      <c r="OE76" s="17" t="s">
        <v>438</v>
      </c>
      <c r="OF76" s="18">
        <v>0</v>
      </c>
      <c r="OG76" s="17" t="s">
        <v>438</v>
      </c>
      <c r="OH76" s="17" t="s">
        <v>438</v>
      </c>
      <c r="OI76" s="17" t="s">
        <v>438</v>
      </c>
      <c r="OJ76" s="18">
        <v>0</v>
      </c>
      <c r="OK76" s="17" t="s">
        <v>438</v>
      </c>
      <c r="OL76" s="17" t="s">
        <v>438</v>
      </c>
      <c r="OM76" s="17" t="s">
        <v>438</v>
      </c>
      <c r="ON76" s="18">
        <v>0</v>
      </c>
      <c r="OO76" s="17" t="s">
        <v>438</v>
      </c>
      <c r="OP76" s="17" t="s">
        <v>438</v>
      </c>
      <c r="OQ76" s="17" t="s">
        <v>474</v>
      </c>
      <c r="OR76" s="18">
        <v>0</v>
      </c>
      <c r="OS76" s="17" t="s">
        <v>438</v>
      </c>
      <c r="OT76" s="17" t="s">
        <v>438</v>
      </c>
      <c r="OU76" s="17" t="s">
        <v>438</v>
      </c>
      <c r="OV76" s="18">
        <v>0</v>
      </c>
      <c r="OW76" s="17" t="s">
        <v>438</v>
      </c>
      <c r="OX76" s="17" t="s">
        <v>438</v>
      </c>
      <c r="OY76" s="17" t="s">
        <v>427</v>
      </c>
      <c r="OZ76" s="18">
        <v>0</v>
      </c>
      <c r="PA76" s="18">
        <v>0</v>
      </c>
      <c r="PB76" s="18">
        <v>0</v>
      </c>
      <c r="PC76" s="21">
        <v>1</v>
      </c>
      <c r="PD76" s="17" t="s">
        <v>438</v>
      </c>
      <c r="PE76" s="17" t="s">
        <v>438</v>
      </c>
      <c r="PF76" s="17" t="s">
        <v>1066</v>
      </c>
      <c r="PG76" s="17" t="s">
        <v>1067</v>
      </c>
      <c r="PH76" s="17" t="s">
        <v>477</v>
      </c>
      <c r="PI76" s="17" t="s">
        <v>478</v>
      </c>
      <c r="PJ76" s="17" t="s">
        <v>436</v>
      </c>
      <c r="PK76" s="17" t="s">
        <v>437</v>
      </c>
      <c r="PL76" s="17" t="s">
        <v>515</v>
      </c>
      <c r="PM76" s="17" t="s">
        <v>516</v>
      </c>
      <c r="PN76" s="17" t="s">
        <v>517</v>
      </c>
      <c r="PO76" s="17" t="s">
        <v>482</v>
      </c>
      <c r="PP76" s="17" t="s">
        <v>511</v>
      </c>
      <c r="PQ76" s="17" t="s">
        <v>438</v>
      </c>
      <c r="PR76" s="19"/>
      <c r="PS76" s="19"/>
      <c r="PT76" s="17" t="s">
        <v>483</v>
      </c>
      <c r="PU76" s="17" t="s">
        <v>484</v>
      </c>
      <c r="PV76" s="20">
        <v>1421.35</v>
      </c>
      <c r="PW76" s="18">
        <v>1421.35</v>
      </c>
      <c r="PX76" s="17" t="s">
        <v>449</v>
      </c>
      <c r="PY76" s="17" t="s">
        <v>449</v>
      </c>
      <c r="PZ76" s="18">
        <v>1421.35</v>
      </c>
      <c r="QA76" s="17" t="s">
        <v>449</v>
      </c>
      <c r="QB76" s="20">
        <v>1499.7</v>
      </c>
      <c r="QC76" s="17" t="s">
        <v>449</v>
      </c>
      <c r="QD76" s="20">
        <v>1421.35</v>
      </c>
      <c r="QE76" s="17" t="s">
        <v>449</v>
      </c>
      <c r="QF76" s="17" t="s">
        <v>485</v>
      </c>
      <c r="QG76" s="20">
        <v>1499.7</v>
      </c>
      <c r="QH76" s="17" t="s">
        <v>449</v>
      </c>
      <c r="QI76" s="20">
        <v>1421.35</v>
      </c>
      <c r="QJ76" s="17" t="s">
        <v>449</v>
      </c>
      <c r="QK76" s="17" t="s">
        <v>486</v>
      </c>
      <c r="QL76" s="17" t="s">
        <v>438</v>
      </c>
      <c r="QM76" s="17" t="s">
        <v>438</v>
      </c>
      <c r="QN76" s="17" t="s">
        <v>438</v>
      </c>
      <c r="QO76" s="17" t="s">
        <v>487</v>
      </c>
      <c r="QP76" s="17" t="s">
        <v>438</v>
      </c>
      <c r="QQ76" s="17" t="s">
        <v>488</v>
      </c>
      <c r="QR76" s="17" t="s">
        <v>438</v>
      </c>
      <c r="QS76" s="17" t="s">
        <v>438</v>
      </c>
      <c r="QT76" s="17" t="s">
        <v>489</v>
      </c>
      <c r="QU76" s="17" t="s">
        <v>490</v>
      </c>
      <c r="QV76" s="17" t="s">
        <v>518</v>
      </c>
      <c r="QW76" s="17" t="s">
        <v>491</v>
      </c>
      <c r="QX76" s="17" t="s">
        <v>519</v>
      </c>
      <c r="QY76" s="17" t="s">
        <v>438</v>
      </c>
      <c r="QZ76" s="17" t="s">
        <v>438</v>
      </c>
      <c r="RA76" s="17" t="s">
        <v>449</v>
      </c>
      <c r="RB76" s="17" t="s">
        <v>449</v>
      </c>
    </row>
    <row r="77" spans="1:470" outlineLevel="2" x14ac:dyDescent="0.25">
      <c r="A77" s="17" t="s">
        <v>425</v>
      </c>
      <c r="B77" s="17" t="s">
        <v>718</v>
      </c>
      <c r="C77" s="17" t="s">
        <v>427</v>
      </c>
      <c r="D77" s="17" t="s">
        <v>428</v>
      </c>
      <c r="E77" s="17" t="s">
        <v>719</v>
      </c>
      <c r="F77" s="17" t="s">
        <v>720</v>
      </c>
      <c r="G77" s="17">
        <v>9102</v>
      </c>
      <c r="H77" s="18">
        <v>0</v>
      </c>
      <c r="I77" s="19">
        <v>44834</v>
      </c>
      <c r="J77" s="20">
        <v>1</v>
      </c>
      <c r="K77" s="18">
        <v>1033.6099999999999</v>
      </c>
      <c r="L77" s="18">
        <v>1033.6099999999999</v>
      </c>
      <c r="M77" s="18">
        <v>1008.6</v>
      </c>
      <c r="N77" s="18">
        <v>1008.6</v>
      </c>
      <c r="O77" s="18">
        <v>1008.6</v>
      </c>
      <c r="P77" s="18">
        <v>1008.6</v>
      </c>
      <c r="Q77" s="18">
        <v>0</v>
      </c>
      <c r="R77" s="18">
        <v>-25.01</v>
      </c>
      <c r="S77" s="18">
        <v>0</v>
      </c>
      <c r="T77" s="17" t="s">
        <v>431</v>
      </c>
      <c r="U77" s="17" t="s">
        <v>1058</v>
      </c>
      <c r="V77" s="17" t="s">
        <v>721</v>
      </c>
      <c r="W77" s="17" t="s">
        <v>722</v>
      </c>
      <c r="X77" s="17" t="s">
        <v>435</v>
      </c>
      <c r="Y77" s="17" t="s">
        <v>436</v>
      </c>
      <c r="Z77" s="17" t="s">
        <v>437</v>
      </c>
      <c r="AA77" s="17" t="s">
        <v>431</v>
      </c>
      <c r="AB77" s="17" t="s">
        <v>438</v>
      </c>
      <c r="AC77" s="17" t="s">
        <v>438</v>
      </c>
      <c r="AD77" s="17" t="s">
        <v>438</v>
      </c>
      <c r="AE77" s="17" t="s">
        <v>438</v>
      </c>
      <c r="AF77" s="17" t="s">
        <v>439</v>
      </c>
      <c r="AG77" s="17" t="s">
        <v>438</v>
      </c>
      <c r="AH77" s="17" t="s">
        <v>438</v>
      </c>
      <c r="AI77" s="17" t="s">
        <v>440</v>
      </c>
      <c r="AJ77" s="17" t="s">
        <v>441</v>
      </c>
      <c r="AK77" s="17" t="s">
        <v>442</v>
      </c>
      <c r="AL77" s="18">
        <v>0</v>
      </c>
      <c r="AM77" s="17" t="s">
        <v>438</v>
      </c>
      <c r="AN77" s="21">
        <v>0</v>
      </c>
      <c r="AO77" s="17" t="s">
        <v>438</v>
      </c>
      <c r="AP77" s="21">
        <v>0</v>
      </c>
      <c r="AQ77" s="17" t="s">
        <v>438</v>
      </c>
      <c r="AR77" s="22" t="s">
        <v>443</v>
      </c>
      <c r="AS77" s="17" t="s">
        <v>438</v>
      </c>
      <c r="AT77" s="17" t="s">
        <v>438</v>
      </c>
      <c r="AU77" s="17" t="s">
        <v>438</v>
      </c>
      <c r="AV77" s="17" t="s">
        <v>438</v>
      </c>
      <c r="AW77" s="17" t="s">
        <v>438</v>
      </c>
      <c r="AX77" s="17" t="s">
        <v>723</v>
      </c>
      <c r="AY77" s="17" t="s">
        <v>437</v>
      </c>
      <c r="AZ77" s="17" t="s">
        <v>445</v>
      </c>
      <c r="BA77" s="18">
        <v>0</v>
      </c>
      <c r="BB77" s="21">
        <v>0</v>
      </c>
      <c r="BC77" s="21">
        <v>0</v>
      </c>
      <c r="BD77" s="17" t="s">
        <v>438</v>
      </c>
      <c r="BE77" s="21">
        <v>0</v>
      </c>
      <c r="BF77" s="17" t="s">
        <v>1059</v>
      </c>
      <c r="BG77" s="20">
        <v>0</v>
      </c>
      <c r="BH77" s="20">
        <v>0</v>
      </c>
      <c r="BI77" s="18">
        <v>-2.48</v>
      </c>
      <c r="BJ77" s="17" t="s">
        <v>447</v>
      </c>
      <c r="BK77" s="17" t="s">
        <v>438</v>
      </c>
      <c r="BL77" s="19"/>
      <c r="BM77" s="17" t="s">
        <v>448</v>
      </c>
      <c r="BN77" s="23">
        <v>0</v>
      </c>
      <c r="BO77" s="17" t="s">
        <v>438</v>
      </c>
      <c r="BP77" s="17" t="s">
        <v>438</v>
      </c>
      <c r="BQ77" s="17" t="s">
        <v>438</v>
      </c>
      <c r="BR77" s="17" t="s">
        <v>436</v>
      </c>
      <c r="BS77" s="19"/>
      <c r="BT77" s="19"/>
      <c r="BU77" s="17" t="s">
        <v>438</v>
      </c>
      <c r="BV77" s="19"/>
      <c r="BW77" s="17" t="s">
        <v>438</v>
      </c>
      <c r="BX77" s="17" t="s">
        <v>438</v>
      </c>
      <c r="BY77" s="17" t="s">
        <v>438</v>
      </c>
      <c r="BZ77" s="17" t="s">
        <v>438</v>
      </c>
      <c r="CA77" s="17" t="s">
        <v>438</v>
      </c>
      <c r="CB77" s="17" t="s">
        <v>438</v>
      </c>
      <c r="CC77" s="17" t="s">
        <v>437</v>
      </c>
      <c r="CD77" s="17" t="s">
        <v>438</v>
      </c>
      <c r="CE77" s="17" t="s">
        <v>438</v>
      </c>
      <c r="CF77" s="18">
        <v>72764.800000000003</v>
      </c>
      <c r="CG77" s="18">
        <v>0</v>
      </c>
      <c r="CH77" s="18">
        <v>0</v>
      </c>
      <c r="CI77" s="17" t="s">
        <v>438</v>
      </c>
      <c r="CJ77" s="17" t="s">
        <v>436</v>
      </c>
      <c r="CK77" s="17" t="s">
        <v>438</v>
      </c>
      <c r="CL77" s="18">
        <v>1033.6099999999999</v>
      </c>
      <c r="CM77" s="17" t="s">
        <v>438</v>
      </c>
      <c r="CN77" s="18">
        <v>0</v>
      </c>
      <c r="CO77" s="18">
        <v>0</v>
      </c>
      <c r="CP77" s="17" t="s">
        <v>449</v>
      </c>
      <c r="CQ77" s="20">
        <v>0</v>
      </c>
      <c r="CR77" s="18">
        <v>1033.6099999999999</v>
      </c>
      <c r="CS77" s="18">
        <v>0</v>
      </c>
      <c r="CT77" s="17" t="s">
        <v>449</v>
      </c>
      <c r="CU77" s="17" t="s">
        <v>438</v>
      </c>
      <c r="CV77" s="18">
        <v>0</v>
      </c>
      <c r="CW77" s="17" t="s">
        <v>438</v>
      </c>
      <c r="CX77" s="18">
        <v>0</v>
      </c>
      <c r="CY77" s="17" t="s">
        <v>438</v>
      </c>
      <c r="CZ77" s="17" t="s">
        <v>449</v>
      </c>
      <c r="DA77" s="17" t="s">
        <v>438</v>
      </c>
      <c r="DB77" s="18">
        <v>0</v>
      </c>
      <c r="DC77" s="18">
        <v>5</v>
      </c>
      <c r="DD77" s="17" t="s">
        <v>449</v>
      </c>
      <c r="DE77" s="17" t="s">
        <v>450</v>
      </c>
      <c r="DF77" s="19">
        <v>44824</v>
      </c>
      <c r="DG77" s="18">
        <v>1033.6099999999999</v>
      </c>
      <c r="DH77" s="19"/>
      <c r="DI77" s="18">
        <v>0</v>
      </c>
      <c r="DJ77" s="17" t="s">
        <v>447</v>
      </c>
      <c r="DK77" s="17" t="s">
        <v>449</v>
      </c>
      <c r="DL77" s="17" t="s">
        <v>451</v>
      </c>
      <c r="DM77" s="18">
        <v>1033.6099999999999</v>
      </c>
      <c r="DN77" s="17" t="s">
        <v>449</v>
      </c>
      <c r="DO77" s="17" t="s">
        <v>438</v>
      </c>
      <c r="DP77" s="18">
        <v>0</v>
      </c>
      <c r="DQ77" s="19"/>
      <c r="DR77" s="18">
        <v>0</v>
      </c>
      <c r="DS77" s="17" t="s">
        <v>452</v>
      </c>
      <c r="DT77" s="17" t="s">
        <v>449</v>
      </c>
      <c r="DU77" s="17" t="s">
        <v>453</v>
      </c>
      <c r="DV77" s="18">
        <v>0</v>
      </c>
      <c r="DW77" s="17" t="s">
        <v>454</v>
      </c>
      <c r="DX77" s="17" t="s">
        <v>449</v>
      </c>
      <c r="DY77" s="17" t="s">
        <v>455</v>
      </c>
      <c r="DZ77" s="18">
        <v>0</v>
      </c>
      <c r="EA77" s="17" t="s">
        <v>456</v>
      </c>
      <c r="EB77" s="18">
        <v>0</v>
      </c>
      <c r="EC77" s="17" t="s">
        <v>438</v>
      </c>
      <c r="ED77" s="18">
        <v>0</v>
      </c>
      <c r="EE77" s="17" t="s">
        <v>438</v>
      </c>
      <c r="EF77" s="17" t="s">
        <v>449</v>
      </c>
      <c r="EG77" s="19">
        <v>44816</v>
      </c>
      <c r="EH77" s="18">
        <v>0</v>
      </c>
      <c r="EI77" s="17" t="s">
        <v>438</v>
      </c>
      <c r="EJ77" s="17" t="s">
        <v>449</v>
      </c>
      <c r="EK77" s="17" t="s">
        <v>457</v>
      </c>
      <c r="EL77" s="18">
        <v>0</v>
      </c>
      <c r="EM77" s="24">
        <v>0</v>
      </c>
      <c r="EN77" s="18">
        <v>0</v>
      </c>
      <c r="EO77" s="17" t="s">
        <v>1060</v>
      </c>
      <c r="EP77" s="17" t="s">
        <v>449</v>
      </c>
      <c r="EQ77" s="20">
        <v>1.38611</v>
      </c>
      <c r="ER77" s="18">
        <v>0</v>
      </c>
      <c r="ES77" s="20">
        <v>0</v>
      </c>
      <c r="ET77" s="17" t="s">
        <v>449</v>
      </c>
      <c r="EU77" s="18">
        <v>0</v>
      </c>
      <c r="EV77" s="18">
        <v>0</v>
      </c>
      <c r="EW77" s="20">
        <v>1.38611</v>
      </c>
      <c r="EX77" s="18">
        <v>0</v>
      </c>
      <c r="EY77" s="18">
        <v>159389135.09</v>
      </c>
      <c r="EZ77" s="17" t="s">
        <v>438</v>
      </c>
      <c r="FA77" s="18">
        <v>0</v>
      </c>
      <c r="FB77" s="18">
        <v>0</v>
      </c>
      <c r="FC77" s="17" t="s">
        <v>436</v>
      </c>
      <c r="FD77" s="17" t="s">
        <v>438</v>
      </c>
      <c r="FE77" s="17" t="s">
        <v>1061</v>
      </c>
      <c r="FF77" s="18">
        <v>0</v>
      </c>
      <c r="FG77" s="17" t="s">
        <v>1061</v>
      </c>
      <c r="FH77" s="17" t="s">
        <v>1062</v>
      </c>
      <c r="FI77" s="18">
        <v>0</v>
      </c>
      <c r="FJ77" s="17" t="s">
        <v>461</v>
      </c>
      <c r="FK77" s="17" t="s">
        <v>449</v>
      </c>
      <c r="FL77" s="19"/>
      <c r="FM77" s="18">
        <v>1033.6099999999999</v>
      </c>
      <c r="FN77" s="19"/>
      <c r="FO77" s="17" t="s">
        <v>449</v>
      </c>
      <c r="FP77" s="17" t="s">
        <v>428</v>
      </c>
      <c r="FQ77" s="18">
        <v>0</v>
      </c>
      <c r="FR77" s="17" t="s">
        <v>457</v>
      </c>
      <c r="FS77" s="18">
        <v>0</v>
      </c>
      <c r="FT77" s="17" t="s">
        <v>457</v>
      </c>
      <c r="FU77" s="17" t="s">
        <v>449</v>
      </c>
      <c r="FV77" s="24">
        <v>0</v>
      </c>
      <c r="FW77" s="18">
        <v>0</v>
      </c>
      <c r="FX77" s="24">
        <v>0</v>
      </c>
      <c r="FY77" s="17" t="s">
        <v>438</v>
      </c>
      <c r="FZ77" s="18">
        <v>0</v>
      </c>
      <c r="GA77" s="19"/>
      <c r="GB77" s="18">
        <v>0</v>
      </c>
      <c r="GC77" s="17" t="s">
        <v>438</v>
      </c>
      <c r="GD77" s="18">
        <v>0</v>
      </c>
      <c r="GE77" s="17" t="s">
        <v>438</v>
      </c>
      <c r="GF77" s="18">
        <v>0</v>
      </c>
      <c r="GG77" s="17" t="s">
        <v>438</v>
      </c>
      <c r="GH77" s="18">
        <v>0</v>
      </c>
      <c r="GI77" s="17" t="s">
        <v>438</v>
      </c>
      <c r="GJ77" s="18">
        <v>0</v>
      </c>
      <c r="GK77" s="18">
        <v>0</v>
      </c>
      <c r="GL77" s="18">
        <v>-25.01</v>
      </c>
      <c r="GM77" s="18">
        <v>0</v>
      </c>
      <c r="GN77" s="18">
        <v>0</v>
      </c>
      <c r="GO77" s="25">
        <v>0</v>
      </c>
      <c r="GP77" s="17" t="s">
        <v>449</v>
      </c>
      <c r="GQ77" s="25">
        <v>0</v>
      </c>
      <c r="GR77" s="18">
        <v>0</v>
      </c>
      <c r="GS77" s="20">
        <v>0</v>
      </c>
      <c r="GT77" s="18">
        <v>25.01</v>
      </c>
      <c r="GU77" s="20">
        <v>0</v>
      </c>
      <c r="GV77" s="18">
        <v>-25.01</v>
      </c>
      <c r="GW77" s="17" t="s">
        <v>549</v>
      </c>
      <c r="GX77" s="17" t="s">
        <v>449</v>
      </c>
      <c r="GY77" s="17" t="s">
        <v>550</v>
      </c>
      <c r="GZ77" s="18">
        <v>0</v>
      </c>
      <c r="HA77" s="17" t="s">
        <v>438</v>
      </c>
      <c r="HB77" s="18">
        <v>25.01</v>
      </c>
      <c r="HC77" s="17" t="s">
        <v>438</v>
      </c>
      <c r="HD77" s="18">
        <v>0</v>
      </c>
      <c r="HE77" s="17" t="s">
        <v>438</v>
      </c>
      <c r="HF77" s="17" t="s">
        <v>449</v>
      </c>
      <c r="HG77" s="17" t="s">
        <v>464</v>
      </c>
      <c r="HH77" s="18">
        <v>0</v>
      </c>
      <c r="HI77" s="17" t="s">
        <v>438</v>
      </c>
      <c r="HJ77" s="18">
        <v>0</v>
      </c>
      <c r="HK77" s="17" t="s">
        <v>465</v>
      </c>
      <c r="HL77" s="18">
        <v>0</v>
      </c>
      <c r="HM77" s="20">
        <v>0</v>
      </c>
      <c r="HN77" s="17" t="s">
        <v>449</v>
      </c>
      <c r="HO77" s="17" t="s">
        <v>438</v>
      </c>
      <c r="HP77" s="18">
        <v>0</v>
      </c>
      <c r="HQ77" s="17" t="s">
        <v>438</v>
      </c>
      <c r="HR77" s="18">
        <v>0</v>
      </c>
      <c r="HS77" s="17" t="s">
        <v>438</v>
      </c>
      <c r="HT77" s="18">
        <v>0</v>
      </c>
      <c r="HU77" s="17" t="s">
        <v>438</v>
      </c>
      <c r="HV77" s="17" t="s">
        <v>449</v>
      </c>
      <c r="HW77" s="17" t="s">
        <v>438</v>
      </c>
      <c r="HX77" s="18">
        <v>0</v>
      </c>
      <c r="HY77" s="20">
        <v>0</v>
      </c>
      <c r="HZ77" s="18">
        <v>0</v>
      </c>
      <c r="IA77" s="20">
        <v>0</v>
      </c>
      <c r="IB77" s="18">
        <v>0</v>
      </c>
      <c r="IC77" s="17" t="s">
        <v>1063</v>
      </c>
      <c r="ID77" s="18">
        <v>0</v>
      </c>
      <c r="IE77" s="20">
        <v>0</v>
      </c>
      <c r="IF77" s="17" t="s">
        <v>449</v>
      </c>
      <c r="IG77" s="24">
        <v>0</v>
      </c>
      <c r="IH77" s="18">
        <v>0</v>
      </c>
      <c r="II77" s="17" t="s">
        <v>438</v>
      </c>
      <c r="IJ77" s="18">
        <v>0</v>
      </c>
      <c r="IK77" s="17" t="s">
        <v>438</v>
      </c>
      <c r="IL77" s="18">
        <v>0</v>
      </c>
      <c r="IM77" s="17" t="s">
        <v>438</v>
      </c>
      <c r="IN77" s="17" t="s">
        <v>449</v>
      </c>
      <c r="IO77" s="17" t="s">
        <v>438</v>
      </c>
      <c r="IP77" s="18">
        <v>0</v>
      </c>
      <c r="IQ77" s="17" t="s">
        <v>438</v>
      </c>
      <c r="IR77" s="18">
        <v>0</v>
      </c>
      <c r="IS77" s="17" t="s">
        <v>438</v>
      </c>
      <c r="IT77" s="18">
        <v>0</v>
      </c>
      <c r="IU77" s="17" t="s">
        <v>438</v>
      </c>
      <c r="IV77" s="17" t="s">
        <v>449</v>
      </c>
      <c r="IW77" s="17" t="s">
        <v>438</v>
      </c>
      <c r="IX77" s="18">
        <v>0</v>
      </c>
      <c r="IY77" s="17" t="s">
        <v>438</v>
      </c>
      <c r="IZ77" s="18">
        <v>0</v>
      </c>
      <c r="JA77" s="17" t="s">
        <v>1064</v>
      </c>
      <c r="JB77" s="18">
        <v>0</v>
      </c>
      <c r="JC77" s="17" t="s">
        <v>468</v>
      </c>
      <c r="JD77" s="17" t="s">
        <v>449</v>
      </c>
      <c r="JE77" s="18">
        <v>0</v>
      </c>
      <c r="JF77" s="19"/>
      <c r="JG77" s="17" t="s">
        <v>449</v>
      </c>
      <c r="JH77" s="19"/>
      <c r="JI77" s="18">
        <v>0</v>
      </c>
      <c r="JJ77" s="17" t="s">
        <v>438</v>
      </c>
      <c r="JK77" s="17" t="s">
        <v>449</v>
      </c>
      <c r="JL77" s="17" t="s">
        <v>438</v>
      </c>
      <c r="JM77" s="18">
        <v>0</v>
      </c>
      <c r="JN77" s="26">
        <v>0</v>
      </c>
      <c r="JO77" s="17" t="s">
        <v>449</v>
      </c>
      <c r="JP77" s="20">
        <v>1033.6099999999999</v>
      </c>
      <c r="JQ77" s="18">
        <v>0</v>
      </c>
      <c r="JR77" s="17" t="s">
        <v>449</v>
      </c>
      <c r="JS77" s="17" t="s">
        <v>438</v>
      </c>
      <c r="JT77" s="17" t="s">
        <v>438</v>
      </c>
      <c r="JU77" s="18">
        <v>0</v>
      </c>
      <c r="JV77" s="17" t="s">
        <v>438</v>
      </c>
      <c r="JW77" s="17" t="s">
        <v>449</v>
      </c>
      <c r="JX77" s="24">
        <v>0</v>
      </c>
      <c r="JY77" s="18">
        <v>1008.6</v>
      </c>
      <c r="JZ77" s="19"/>
      <c r="KA77" s="17" t="s">
        <v>449</v>
      </c>
      <c r="KB77" s="26">
        <v>0</v>
      </c>
      <c r="KC77" s="18">
        <v>1008.6</v>
      </c>
      <c r="KD77" s="25">
        <v>0</v>
      </c>
      <c r="KE77" s="18">
        <v>0</v>
      </c>
      <c r="KF77" s="25">
        <v>0</v>
      </c>
      <c r="KG77" s="17" t="s">
        <v>449</v>
      </c>
      <c r="KH77" s="25">
        <v>0</v>
      </c>
      <c r="KI77" s="18">
        <v>1008.6</v>
      </c>
      <c r="KJ77" s="26">
        <v>0</v>
      </c>
      <c r="KK77" s="17" t="s">
        <v>449</v>
      </c>
      <c r="KL77" s="25">
        <v>2E-3</v>
      </c>
      <c r="KM77" s="18">
        <v>0</v>
      </c>
      <c r="KN77" s="25">
        <v>2E-3</v>
      </c>
      <c r="KO77" s="18">
        <v>0</v>
      </c>
      <c r="KP77" s="25">
        <v>0</v>
      </c>
      <c r="KQ77" s="17" t="s">
        <v>438</v>
      </c>
      <c r="KR77" s="17" t="s">
        <v>724</v>
      </c>
      <c r="KS77" s="18">
        <v>0</v>
      </c>
      <c r="KT77" s="17" t="s">
        <v>725</v>
      </c>
      <c r="KU77" s="17" t="s">
        <v>438</v>
      </c>
      <c r="KV77" s="17" t="s">
        <v>438</v>
      </c>
      <c r="KW77" s="18">
        <v>0</v>
      </c>
      <c r="KX77" s="17" t="s">
        <v>438</v>
      </c>
      <c r="KY77" s="18">
        <v>0</v>
      </c>
      <c r="KZ77" s="17" t="s">
        <v>438</v>
      </c>
      <c r="LA77" s="17" t="s">
        <v>438</v>
      </c>
      <c r="LB77" s="17" t="s">
        <v>438</v>
      </c>
      <c r="LC77" s="18">
        <v>0</v>
      </c>
      <c r="LD77" s="17" t="s">
        <v>438</v>
      </c>
      <c r="LE77" s="17" t="s">
        <v>438</v>
      </c>
      <c r="LF77" s="17" t="s">
        <v>438</v>
      </c>
      <c r="LG77" s="18">
        <v>0</v>
      </c>
      <c r="LH77" s="17" t="s">
        <v>438</v>
      </c>
      <c r="LI77" s="18">
        <v>0</v>
      </c>
      <c r="LJ77" s="17" t="s">
        <v>438</v>
      </c>
      <c r="LK77" s="17" t="s">
        <v>438</v>
      </c>
      <c r="LL77" s="17" t="s">
        <v>438</v>
      </c>
      <c r="LM77" s="18">
        <v>0</v>
      </c>
      <c r="LN77" s="17" t="s">
        <v>438</v>
      </c>
      <c r="LO77" s="17" t="s">
        <v>438</v>
      </c>
      <c r="LP77" s="17" t="s">
        <v>438</v>
      </c>
      <c r="LQ77" s="18">
        <v>0</v>
      </c>
      <c r="LR77" s="18">
        <v>0</v>
      </c>
      <c r="LS77" s="17" t="s">
        <v>438</v>
      </c>
      <c r="LT77" s="20">
        <v>0</v>
      </c>
      <c r="LU77" s="18">
        <v>0</v>
      </c>
      <c r="LV77" s="18">
        <v>0</v>
      </c>
      <c r="LW77" s="17" t="s">
        <v>449</v>
      </c>
      <c r="LX77" s="17" t="s">
        <v>438</v>
      </c>
      <c r="LY77" s="18">
        <v>0</v>
      </c>
      <c r="LZ77" s="19">
        <v>44834</v>
      </c>
      <c r="MA77" s="17" t="s">
        <v>449</v>
      </c>
      <c r="MB77" s="17" t="s">
        <v>438</v>
      </c>
      <c r="MC77" s="18">
        <v>0</v>
      </c>
      <c r="MD77" s="19"/>
      <c r="ME77" s="17" t="s">
        <v>449</v>
      </c>
      <c r="MF77" s="23">
        <v>0</v>
      </c>
      <c r="MG77" s="18">
        <v>0</v>
      </c>
      <c r="MH77" s="17" t="s">
        <v>438</v>
      </c>
      <c r="MI77" s="17" t="s">
        <v>449</v>
      </c>
      <c r="MJ77" s="17" t="s">
        <v>438</v>
      </c>
      <c r="MK77" s="18">
        <v>0</v>
      </c>
      <c r="ML77" s="17" t="s">
        <v>438</v>
      </c>
      <c r="MM77" s="18">
        <v>0</v>
      </c>
      <c r="MN77" s="17" t="s">
        <v>1065</v>
      </c>
      <c r="MO77" s="17" t="s">
        <v>449</v>
      </c>
      <c r="MP77" s="17" t="s">
        <v>438</v>
      </c>
      <c r="MQ77" s="18">
        <v>0</v>
      </c>
      <c r="MR77" s="17" t="s">
        <v>438</v>
      </c>
      <c r="MS77" s="17" t="s">
        <v>449</v>
      </c>
      <c r="MT77" s="17" t="s">
        <v>438</v>
      </c>
      <c r="MU77" s="18">
        <v>0</v>
      </c>
      <c r="MV77" s="17" t="s">
        <v>438</v>
      </c>
      <c r="MW77" s="18">
        <v>0</v>
      </c>
      <c r="MX77" s="17" t="s">
        <v>438</v>
      </c>
      <c r="MY77" s="17" t="s">
        <v>438</v>
      </c>
      <c r="MZ77" s="18">
        <v>0</v>
      </c>
      <c r="NA77" s="17" t="s">
        <v>472</v>
      </c>
      <c r="NB77" s="17" t="s">
        <v>438</v>
      </c>
      <c r="NC77" s="18">
        <v>1008.6</v>
      </c>
      <c r="ND77" s="18">
        <v>0</v>
      </c>
      <c r="NE77" s="18">
        <v>1008.6</v>
      </c>
      <c r="NF77" s="17" t="s">
        <v>438</v>
      </c>
      <c r="NG77" s="18">
        <v>1008.6</v>
      </c>
      <c r="NH77" s="18">
        <v>0</v>
      </c>
      <c r="NI77" s="18">
        <v>0</v>
      </c>
      <c r="NJ77" s="17" t="s">
        <v>438</v>
      </c>
      <c r="NK77" s="18">
        <v>-25.01</v>
      </c>
      <c r="NL77" s="18">
        <v>0</v>
      </c>
      <c r="NM77" s="18">
        <v>-25.01</v>
      </c>
      <c r="NN77" s="17" t="s">
        <v>438</v>
      </c>
      <c r="NO77" s="17" t="s">
        <v>473</v>
      </c>
      <c r="NP77" s="18">
        <v>0</v>
      </c>
      <c r="NQ77" s="20">
        <v>0</v>
      </c>
      <c r="NR77" s="17" t="s">
        <v>438</v>
      </c>
      <c r="NS77" s="20">
        <v>0</v>
      </c>
      <c r="NT77" s="18">
        <v>0</v>
      </c>
      <c r="NU77" s="18">
        <v>0</v>
      </c>
      <c r="NV77" s="17" t="s">
        <v>438</v>
      </c>
      <c r="NW77" s="18">
        <v>0</v>
      </c>
      <c r="NX77" s="18">
        <v>0</v>
      </c>
      <c r="NY77" s="17" t="s">
        <v>438</v>
      </c>
      <c r="NZ77" s="17" t="s">
        <v>438</v>
      </c>
      <c r="OA77" s="18">
        <v>1008.6</v>
      </c>
      <c r="OB77" s="18">
        <v>0</v>
      </c>
      <c r="OC77" s="17" t="s">
        <v>438</v>
      </c>
      <c r="OD77" s="17" t="s">
        <v>438</v>
      </c>
      <c r="OE77" s="17" t="s">
        <v>438</v>
      </c>
      <c r="OF77" s="18">
        <v>0</v>
      </c>
      <c r="OG77" s="17" t="s">
        <v>438</v>
      </c>
      <c r="OH77" s="17" t="s">
        <v>438</v>
      </c>
      <c r="OI77" s="17" t="s">
        <v>438</v>
      </c>
      <c r="OJ77" s="18">
        <v>0</v>
      </c>
      <c r="OK77" s="17" t="s">
        <v>438</v>
      </c>
      <c r="OL77" s="17" t="s">
        <v>438</v>
      </c>
      <c r="OM77" s="17" t="s">
        <v>438</v>
      </c>
      <c r="ON77" s="18">
        <v>0</v>
      </c>
      <c r="OO77" s="17" t="s">
        <v>438</v>
      </c>
      <c r="OP77" s="17" t="s">
        <v>438</v>
      </c>
      <c r="OQ77" s="17" t="s">
        <v>474</v>
      </c>
      <c r="OR77" s="18">
        <v>0</v>
      </c>
      <c r="OS77" s="17" t="s">
        <v>438</v>
      </c>
      <c r="OT77" s="17" t="s">
        <v>438</v>
      </c>
      <c r="OU77" s="17" t="s">
        <v>438</v>
      </c>
      <c r="OV77" s="18">
        <v>0</v>
      </c>
      <c r="OW77" s="17" t="s">
        <v>438</v>
      </c>
      <c r="OX77" s="17" t="s">
        <v>438</v>
      </c>
      <c r="OY77" s="17" t="s">
        <v>427</v>
      </c>
      <c r="OZ77" s="18">
        <v>0</v>
      </c>
      <c r="PA77" s="18">
        <v>0</v>
      </c>
      <c r="PB77" s="18">
        <v>0</v>
      </c>
      <c r="PC77" s="21">
        <v>1</v>
      </c>
      <c r="PD77" s="17" t="s">
        <v>438</v>
      </c>
      <c r="PE77" s="17" t="s">
        <v>438</v>
      </c>
      <c r="PF77" s="17" t="s">
        <v>1066</v>
      </c>
      <c r="PG77" s="17" t="s">
        <v>1067</v>
      </c>
      <c r="PH77" s="17" t="s">
        <v>477</v>
      </c>
      <c r="PI77" s="17" t="s">
        <v>478</v>
      </c>
      <c r="PJ77" s="17" t="s">
        <v>436</v>
      </c>
      <c r="PK77" s="17" t="s">
        <v>437</v>
      </c>
      <c r="PL77" s="17" t="s">
        <v>726</v>
      </c>
      <c r="PM77" s="17" t="s">
        <v>727</v>
      </c>
      <c r="PN77" s="17" t="s">
        <v>481</v>
      </c>
      <c r="PO77" s="17" t="s">
        <v>482</v>
      </c>
      <c r="PP77" s="17" t="s">
        <v>549</v>
      </c>
      <c r="PQ77" s="17" t="s">
        <v>438</v>
      </c>
      <c r="PR77" s="19"/>
      <c r="PS77" s="19"/>
      <c r="PT77" s="17" t="s">
        <v>483</v>
      </c>
      <c r="PU77" s="17" t="s">
        <v>484</v>
      </c>
      <c r="PV77" s="20">
        <v>1008.6</v>
      </c>
      <c r="PW77" s="18">
        <v>1008.6</v>
      </c>
      <c r="PX77" s="17" t="s">
        <v>449</v>
      </c>
      <c r="PY77" s="17" t="s">
        <v>449</v>
      </c>
      <c r="PZ77" s="18">
        <v>1008.6</v>
      </c>
      <c r="QA77" s="17" t="s">
        <v>449</v>
      </c>
      <c r="QB77" s="20">
        <v>1033.6099999999999</v>
      </c>
      <c r="QC77" s="17" t="s">
        <v>449</v>
      </c>
      <c r="QD77" s="20">
        <v>1008.6</v>
      </c>
      <c r="QE77" s="17" t="s">
        <v>449</v>
      </c>
      <c r="QF77" s="17" t="s">
        <v>485</v>
      </c>
      <c r="QG77" s="20">
        <v>1033.6099999999999</v>
      </c>
      <c r="QH77" s="17" t="s">
        <v>449</v>
      </c>
      <c r="QI77" s="20">
        <v>1008.6</v>
      </c>
      <c r="QJ77" s="17" t="s">
        <v>449</v>
      </c>
      <c r="QK77" s="17" t="s">
        <v>486</v>
      </c>
      <c r="QL77" s="17" t="s">
        <v>438</v>
      </c>
      <c r="QM77" s="17" t="s">
        <v>438</v>
      </c>
      <c r="QN77" s="17" t="s">
        <v>438</v>
      </c>
      <c r="QO77" s="17" t="s">
        <v>487</v>
      </c>
      <c r="QP77" s="17" t="s">
        <v>438</v>
      </c>
      <c r="QQ77" s="17" t="s">
        <v>488</v>
      </c>
      <c r="QR77" s="17" t="s">
        <v>438</v>
      </c>
      <c r="QS77" s="17" t="s">
        <v>438</v>
      </c>
      <c r="QT77" s="17" t="s">
        <v>489</v>
      </c>
      <c r="QU77" s="17" t="s">
        <v>490</v>
      </c>
      <c r="QV77" s="17" t="s">
        <v>425</v>
      </c>
      <c r="QW77" s="17" t="s">
        <v>491</v>
      </c>
      <c r="QX77" s="17" t="s">
        <v>555</v>
      </c>
      <c r="QY77" s="17" t="s">
        <v>438</v>
      </c>
      <c r="QZ77" s="17" t="s">
        <v>438</v>
      </c>
      <c r="RA77" s="17" t="s">
        <v>449</v>
      </c>
      <c r="RB77" s="17" t="s">
        <v>449</v>
      </c>
    </row>
    <row r="78" spans="1:470" outlineLevel="2" x14ac:dyDescent="0.25">
      <c r="A78" s="17" t="s">
        <v>425</v>
      </c>
      <c r="B78" s="17" t="s">
        <v>845</v>
      </c>
      <c r="C78" s="17" t="s">
        <v>427</v>
      </c>
      <c r="D78" s="17" t="s">
        <v>428</v>
      </c>
      <c r="E78" s="17" t="s">
        <v>846</v>
      </c>
      <c r="F78" s="17" t="s">
        <v>847</v>
      </c>
      <c r="G78" s="17">
        <v>9102</v>
      </c>
      <c r="H78" s="18">
        <v>0</v>
      </c>
      <c r="I78" s="19">
        <v>44834</v>
      </c>
      <c r="J78" s="20">
        <v>1</v>
      </c>
      <c r="K78" s="18">
        <v>908.07</v>
      </c>
      <c r="L78" s="18">
        <v>908.07</v>
      </c>
      <c r="M78" s="18">
        <v>913.5</v>
      </c>
      <c r="N78" s="18">
        <v>913.5</v>
      </c>
      <c r="O78" s="18">
        <v>913.5</v>
      </c>
      <c r="P78" s="18">
        <v>913.5</v>
      </c>
      <c r="Q78" s="18">
        <v>0</v>
      </c>
      <c r="R78" s="18">
        <v>5.43</v>
      </c>
      <c r="S78" s="18">
        <v>0</v>
      </c>
      <c r="T78" s="17" t="s">
        <v>431</v>
      </c>
      <c r="U78" s="17" t="s">
        <v>1058</v>
      </c>
      <c r="V78" s="17" t="s">
        <v>848</v>
      </c>
      <c r="W78" s="17" t="s">
        <v>849</v>
      </c>
      <c r="X78" s="17" t="s">
        <v>435</v>
      </c>
      <c r="Y78" s="17" t="s">
        <v>436</v>
      </c>
      <c r="Z78" s="17" t="s">
        <v>437</v>
      </c>
      <c r="AA78" s="17" t="s">
        <v>431</v>
      </c>
      <c r="AB78" s="17" t="s">
        <v>438</v>
      </c>
      <c r="AC78" s="17" t="s">
        <v>438</v>
      </c>
      <c r="AD78" s="17" t="s">
        <v>438</v>
      </c>
      <c r="AE78" s="17" t="s">
        <v>438</v>
      </c>
      <c r="AF78" s="17" t="s">
        <v>439</v>
      </c>
      <c r="AG78" s="17" t="s">
        <v>438</v>
      </c>
      <c r="AH78" s="17" t="s">
        <v>438</v>
      </c>
      <c r="AI78" s="17" t="s">
        <v>440</v>
      </c>
      <c r="AJ78" s="17" t="s">
        <v>441</v>
      </c>
      <c r="AK78" s="17" t="s">
        <v>442</v>
      </c>
      <c r="AL78" s="18">
        <v>0</v>
      </c>
      <c r="AM78" s="17" t="s">
        <v>438</v>
      </c>
      <c r="AN78" s="21">
        <v>0</v>
      </c>
      <c r="AO78" s="17" t="s">
        <v>438</v>
      </c>
      <c r="AP78" s="21">
        <v>0</v>
      </c>
      <c r="AQ78" s="17" t="s">
        <v>438</v>
      </c>
      <c r="AR78" s="22" t="s">
        <v>443</v>
      </c>
      <c r="AS78" s="17" t="s">
        <v>438</v>
      </c>
      <c r="AT78" s="17" t="s">
        <v>438</v>
      </c>
      <c r="AU78" s="17" t="s">
        <v>438</v>
      </c>
      <c r="AV78" s="17" t="s">
        <v>438</v>
      </c>
      <c r="AW78" s="17" t="s">
        <v>438</v>
      </c>
      <c r="AX78" s="17" t="s">
        <v>850</v>
      </c>
      <c r="AY78" s="17" t="s">
        <v>437</v>
      </c>
      <c r="AZ78" s="17" t="s">
        <v>445</v>
      </c>
      <c r="BA78" s="18">
        <v>0</v>
      </c>
      <c r="BB78" s="21">
        <v>0</v>
      </c>
      <c r="BC78" s="21">
        <v>0</v>
      </c>
      <c r="BD78" s="17" t="s">
        <v>438</v>
      </c>
      <c r="BE78" s="21">
        <v>0</v>
      </c>
      <c r="BF78" s="17" t="s">
        <v>1059</v>
      </c>
      <c r="BG78" s="20">
        <v>0</v>
      </c>
      <c r="BH78" s="20">
        <v>0</v>
      </c>
      <c r="BI78" s="18">
        <v>0.59</v>
      </c>
      <c r="BJ78" s="17" t="s">
        <v>447</v>
      </c>
      <c r="BK78" s="17" t="s">
        <v>438</v>
      </c>
      <c r="BL78" s="19"/>
      <c r="BM78" s="17" t="s">
        <v>448</v>
      </c>
      <c r="BN78" s="23">
        <v>0</v>
      </c>
      <c r="BO78" s="17" t="s">
        <v>438</v>
      </c>
      <c r="BP78" s="17" t="s">
        <v>438</v>
      </c>
      <c r="BQ78" s="17" t="s">
        <v>438</v>
      </c>
      <c r="BR78" s="17" t="s">
        <v>436</v>
      </c>
      <c r="BS78" s="19"/>
      <c r="BT78" s="19"/>
      <c r="BU78" s="17" t="s">
        <v>438</v>
      </c>
      <c r="BV78" s="19"/>
      <c r="BW78" s="17" t="s">
        <v>438</v>
      </c>
      <c r="BX78" s="17" t="s">
        <v>438</v>
      </c>
      <c r="BY78" s="17" t="s">
        <v>438</v>
      </c>
      <c r="BZ78" s="17" t="s">
        <v>438</v>
      </c>
      <c r="CA78" s="17" t="s">
        <v>438</v>
      </c>
      <c r="CB78" s="17" t="s">
        <v>438</v>
      </c>
      <c r="CC78" s="17" t="s">
        <v>437</v>
      </c>
      <c r="CD78" s="17" t="s">
        <v>438</v>
      </c>
      <c r="CE78" s="17" t="s">
        <v>438</v>
      </c>
      <c r="CF78" s="18">
        <v>72764.800000000003</v>
      </c>
      <c r="CG78" s="18">
        <v>0</v>
      </c>
      <c r="CH78" s="18">
        <v>0</v>
      </c>
      <c r="CI78" s="17" t="s">
        <v>438</v>
      </c>
      <c r="CJ78" s="17" t="s">
        <v>436</v>
      </c>
      <c r="CK78" s="17" t="s">
        <v>438</v>
      </c>
      <c r="CL78" s="18">
        <v>908.07</v>
      </c>
      <c r="CM78" s="17" t="s">
        <v>438</v>
      </c>
      <c r="CN78" s="18">
        <v>0</v>
      </c>
      <c r="CO78" s="18">
        <v>0</v>
      </c>
      <c r="CP78" s="17" t="s">
        <v>449</v>
      </c>
      <c r="CQ78" s="20">
        <v>0</v>
      </c>
      <c r="CR78" s="18">
        <v>908.07</v>
      </c>
      <c r="CS78" s="18">
        <v>0</v>
      </c>
      <c r="CT78" s="17" t="s">
        <v>449</v>
      </c>
      <c r="CU78" s="17" t="s">
        <v>438</v>
      </c>
      <c r="CV78" s="18">
        <v>0</v>
      </c>
      <c r="CW78" s="17" t="s">
        <v>438</v>
      </c>
      <c r="CX78" s="18">
        <v>0</v>
      </c>
      <c r="CY78" s="17" t="s">
        <v>438</v>
      </c>
      <c r="CZ78" s="17" t="s">
        <v>449</v>
      </c>
      <c r="DA78" s="17" t="s">
        <v>438</v>
      </c>
      <c r="DB78" s="18">
        <v>0</v>
      </c>
      <c r="DC78" s="18">
        <v>10</v>
      </c>
      <c r="DD78" s="17" t="s">
        <v>449</v>
      </c>
      <c r="DE78" s="17" t="s">
        <v>450</v>
      </c>
      <c r="DF78" s="19">
        <v>44824</v>
      </c>
      <c r="DG78" s="18">
        <v>908.07</v>
      </c>
      <c r="DH78" s="19"/>
      <c r="DI78" s="18">
        <v>0</v>
      </c>
      <c r="DJ78" s="17" t="s">
        <v>447</v>
      </c>
      <c r="DK78" s="17" t="s">
        <v>449</v>
      </c>
      <c r="DL78" s="17" t="s">
        <v>451</v>
      </c>
      <c r="DM78" s="18">
        <v>908.07</v>
      </c>
      <c r="DN78" s="17" t="s">
        <v>449</v>
      </c>
      <c r="DO78" s="17" t="s">
        <v>438</v>
      </c>
      <c r="DP78" s="18">
        <v>0</v>
      </c>
      <c r="DQ78" s="19"/>
      <c r="DR78" s="18">
        <v>0</v>
      </c>
      <c r="DS78" s="17" t="s">
        <v>452</v>
      </c>
      <c r="DT78" s="17" t="s">
        <v>449</v>
      </c>
      <c r="DU78" s="17" t="s">
        <v>453</v>
      </c>
      <c r="DV78" s="18">
        <v>0</v>
      </c>
      <c r="DW78" s="17" t="s">
        <v>454</v>
      </c>
      <c r="DX78" s="17" t="s">
        <v>449</v>
      </c>
      <c r="DY78" s="17" t="s">
        <v>455</v>
      </c>
      <c r="DZ78" s="18">
        <v>0</v>
      </c>
      <c r="EA78" s="17" t="s">
        <v>456</v>
      </c>
      <c r="EB78" s="18">
        <v>0</v>
      </c>
      <c r="EC78" s="17" t="s">
        <v>438</v>
      </c>
      <c r="ED78" s="18">
        <v>0</v>
      </c>
      <c r="EE78" s="17" t="s">
        <v>438</v>
      </c>
      <c r="EF78" s="17" t="s">
        <v>449</v>
      </c>
      <c r="EG78" s="19">
        <v>44816</v>
      </c>
      <c r="EH78" s="18">
        <v>0</v>
      </c>
      <c r="EI78" s="17" t="s">
        <v>438</v>
      </c>
      <c r="EJ78" s="17" t="s">
        <v>449</v>
      </c>
      <c r="EK78" s="17" t="s">
        <v>457</v>
      </c>
      <c r="EL78" s="18">
        <v>0</v>
      </c>
      <c r="EM78" s="24">
        <v>0</v>
      </c>
      <c r="EN78" s="18">
        <v>0</v>
      </c>
      <c r="EO78" s="17" t="s">
        <v>1060</v>
      </c>
      <c r="EP78" s="17" t="s">
        <v>449</v>
      </c>
      <c r="EQ78" s="20">
        <v>1.2554149999999999</v>
      </c>
      <c r="ER78" s="18">
        <v>0</v>
      </c>
      <c r="ES78" s="20">
        <v>0</v>
      </c>
      <c r="ET78" s="17" t="s">
        <v>449</v>
      </c>
      <c r="EU78" s="18">
        <v>0</v>
      </c>
      <c r="EV78" s="18">
        <v>0</v>
      </c>
      <c r="EW78" s="20">
        <v>1.2554149999999999</v>
      </c>
      <c r="EX78" s="18">
        <v>0</v>
      </c>
      <c r="EY78" s="18">
        <v>159389135.09</v>
      </c>
      <c r="EZ78" s="17" t="s">
        <v>438</v>
      </c>
      <c r="FA78" s="18">
        <v>0</v>
      </c>
      <c r="FB78" s="18">
        <v>0</v>
      </c>
      <c r="FC78" s="17" t="s">
        <v>436</v>
      </c>
      <c r="FD78" s="17" t="s">
        <v>438</v>
      </c>
      <c r="FE78" s="17" t="s">
        <v>1061</v>
      </c>
      <c r="FF78" s="18">
        <v>0</v>
      </c>
      <c r="FG78" s="17" t="s">
        <v>1061</v>
      </c>
      <c r="FH78" s="17" t="s">
        <v>1062</v>
      </c>
      <c r="FI78" s="18">
        <v>0</v>
      </c>
      <c r="FJ78" s="17" t="s">
        <v>461</v>
      </c>
      <c r="FK78" s="17" t="s">
        <v>449</v>
      </c>
      <c r="FL78" s="19"/>
      <c r="FM78" s="18">
        <v>908.07</v>
      </c>
      <c r="FN78" s="19"/>
      <c r="FO78" s="17" t="s">
        <v>449</v>
      </c>
      <c r="FP78" s="17" t="s">
        <v>428</v>
      </c>
      <c r="FQ78" s="18">
        <v>0</v>
      </c>
      <c r="FR78" s="17" t="s">
        <v>457</v>
      </c>
      <c r="FS78" s="18">
        <v>0</v>
      </c>
      <c r="FT78" s="17" t="s">
        <v>457</v>
      </c>
      <c r="FU78" s="17" t="s">
        <v>449</v>
      </c>
      <c r="FV78" s="24">
        <v>0</v>
      </c>
      <c r="FW78" s="18">
        <v>0</v>
      </c>
      <c r="FX78" s="24">
        <v>0</v>
      </c>
      <c r="FY78" s="17" t="s">
        <v>438</v>
      </c>
      <c r="FZ78" s="18">
        <v>0</v>
      </c>
      <c r="GA78" s="19"/>
      <c r="GB78" s="18">
        <v>0</v>
      </c>
      <c r="GC78" s="17" t="s">
        <v>438</v>
      </c>
      <c r="GD78" s="18">
        <v>0</v>
      </c>
      <c r="GE78" s="17" t="s">
        <v>438</v>
      </c>
      <c r="GF78" s="18">
        <v>0</v>
      </c>
      <c r="GG78" s="17" t="s">
        <v>438</v>
      </c>
      <c r="GH78" s="18">
        <v>0</v>
      </c>
      <c r="GI78" s="17" t="s">
        <v>438</v>
      </c>
      <c r="GJ78" s="18">
        <v>0</v>
      </c>
      <c r="GK78" s="18">
        <v>0</v>
      </c>
      <c r="GL78" s="18">
        <v>5.43</v>
      </c>
      <c r="GM78" s="18">
        <v>0</v>
      </c>
      <c r="GN78" s="18">
        <v>0</v>
      </c>
      <c r="GO78" s="25">
        <v>0</v>
      </c>
      <c r="GP78" s="17" t="s">
        <v>449</v>
      </c>
      <c r="GQ78" s="25">
        <v>0</v>
      </c>
      <c r="GR78" s="18">
        <v>5.43</v>
      </c>
      <c r="GS78" s="20">
        <v>0</v>
      </c>
      <c r="GT78" s="18">
        <v>0</v>
      </c>
      <c r="GU78" s="20">
        <v>0</v>
      </c>
      <c r="GV78" s="18">
        <v>5.43</v>
      </c>
      <c r="GW78" s="17" t="s">
        <v>851</v>
      </c>
      <c r="GX78" s="17" t="s">
        <v>449</v>
      </c>
      <c r="GY78" s="17" t="s">
        <v>852</v>
      </c>
      <c r="GZ78" s="18">
        <v>5.43</v>
      </c>
      <c r="HA78" s="17" t="s">
        <v>438</v>
      </c>
      <c r="HB78" s="18">
        <v>0</v>
      </c>
      <c r="HC78" s="17" t="s">
        <v>438</v>
      </c>
      <c r="HD78" s="18">
        <v>0</v>
      </c>
      <c r="HE78" s="17" t="s">
        <v>438</v>
      </c>
      <c r="HF78" s="17" t="s">
        <v>449</v>
      </c>
      <c r="HG78" s="17" t="s">
        <v>464</v>
      </c>
      <c r="HH78" s="18">
        <v>0</v>
      </c>
      <c r="HI78" s="17" t="s">
        <v>438</v>
      </c>
      <c r="HJ78" s="18">
        <v>0</v>
      </c>
      <c r="HK78" s="17" t="s">
        <v>465</v>
      </c>
      <c r="HL78" s="18">
        <v>0</v>
      </c>
      <c r="HM78" s="20">
        <v>0</v>
      </c>
      <c r="HN78" s="17" t="s">
        <v>449</v>
      </c>
      <c r="HO78" s="17" t="s">
        <v>438</v>
      </c>
      <c r="HP78" s="18">
        <v>0</v>
      </c>
      <c r="HQ78" s="17" t="s">
        <v>438</v>
      </c>
      <c r="HR78" s="18">
        <v>0</v>
      </c>
      <c r="HS78" s="17" t="s">
        <v>438</v>
      </c>
      <c r="HT78" s="18">
        <v>0</v>
      </c>
      <c r="HU78" s="17" t="s">
        <v>438</v>
      </c>
      <c r="HV78" s="17" t="s">
        <v>449</v>
      </c>
      <c r="HW78" s="17" t="s">
        <v>438</v>
      </c>
      <c r="HX78" s="18">
        <v>0</v>
      </c>
      <c r="HY78" s="20">
        <v>0</v>
      </c>
      <c r="HZ78" s="18">
        <v>0</v>
      </c>
      <c r="IA78" s="20">
        <v>0</v>
      </c>
      <c r="IB78" s="18">
        <v>0</v>
      </c>
      <c r="IC78" s="17" t="s">
        <v>1063</v>
      </c>
      <c r="ID78" s="18">
        <v>0</v>
      </c>
      <c r="IE78" s="20">
        <v>0</v>
      </c>
      <c r="IF78" s="17" t="s">
        <v>449</v>
      </c>
      <c r="IG78" s="24">
        <v>0</v>
      </c>
      <c r="IH78" s="18">
        <v>0</v>
      </c>
      <c r="II78" s="17" t="s">
        <v>438</v>
      </c>
      <c r="IJ78" s="18">
        <v>0</v>
      </c>
      <c r="IK78" s="17" t="s">
        <v>438</v>
      </c>
      <c r="IL78" s="18">
        <v>0</v>
      </c>
      <c r="IM78" s="17" t="s">
        <v>438</v>
      </c>
      <c r="IN78" s="17" t="s">
        <v>449</v>
      </c>
      <c r="IO78" s="17" t="s">
        <v>438</v>
      </c>
      <c r="IP78" s="18">
        <v>0</v>
      </c>
      <c r="IQ78" s="17" t="s">
        <v>438</v>
      </c>
      <c r="IR78" s="18">
        <v>0</v>
      </c>
      <c r="IS78" s="17" t="s">
        <v>438</v>
      </c>
      <c r="IT78" s="18">
        <v>0</v>
      </c>
      <c r="IU78" s="17" t="s">
        <v>438</v>
      </c>
      <c r="IV78" s="17" t="s">
        <v>449</v>
      </c>
      <c r="IW78" s="17" t="s">
        <v>438</v>
      </c>
      <c r="IX78" s="18">
        <v>0</v>
      </c>
      <c r="IY78" s="17" t="s">
        <v>438</v>
      </c>
      <c r="IZ78" s="18">
        <v>0</v>
      </c>
      <c r="JA78" s="17" t="s">
        <v>1064</v>
      </c>
      <c r="JB78" s="18">
        <v>0</v>
      </c>
      <c r="JC78" s="17" t="s">
        <v>468</v>
      </c>
      <c r="JD78" s="17" t="s">
        <v>449</v>
      </c>
      <c r="JE78" s="18">
        <v>0</v>
      </c>
      <c r="JF78" s="19"/>
      <c r="JG78" s="17" t="s">
        <v>449</v>
      </c>
      <c r="JH78" s="19"/>
      <c r="JI78" s="18">
        <v>0</v>
      </c>
      <c r="JJ78" s="17" t="s">
        <v>438</v>
      </c>
      <c r="JK78" s="17" t="s">
        <v>449</v>
      </c>
      <c r="JL78" s="17" t="s">
        <v>438</v>
      </c>
      <c r="JM78" s="18">
        <v>0</v>
      </c>
      <c r="JN78" s="26">
        <v>0</v>
      </c>
      <c r="JO78" s="17" t="s">
        <v>449</v>
      </c>
      <c r="JP78" s="20">
        <v>908.07</v>
      </c>
      <c r="JQ78" s="18">
        <v>0</v>
      </c>
      <c r="JR78" s="17" t="s">
        <v>449</v>
      </c>
      <c r="JS78" s="17" t="s">
        <v>438</v>
      </c>
      <c r="JT78" s="17" t="s">
        <v>438</v>
      </c>
      <c r="JU78" s="18">
        <v>0</v>
      </c>
      <c r="JV78" s="17" t="s">
        <v>438</v>
      </c>
      <c r="JW78" s="17" t="s">
        <v>449</v>
      </c>
      <c r="JX78" s="24">
        <v>0</v>
      </c>
      <c r="JY78" s="18">
        <v>913.5</v>
      </c>
      <c r="JZ78" s="19"/>
      <c r="KA78" s="17" t="s">
        <v>449</v>
      </c>
      <c r="KB78" s="26">
        <v>0</v>
      </c>
      <c r="KC78" s="18">
        <v>913.5</v>
      </c>
      <c r="KD78" s="25">
        <v>0</v>
      </c>
      <c r="KE78" s="18">
        <v>0</v>
      </c>
      <c r="KF78" s="25">
        <v>0</v>
      </c>
      <c r="KG78" s="17" t="s">
        <v>449</v>
      </c>
      <c r="KH78" s="25">
        <v>0</v>
      </c>
      <c r="KI78" s="18">
        <v>913.5</v>
      </c>
      <c r="KJ78" s="26">
        <v>0</v>
      </c>
      <c r="KK78" s="17" t="s">
        <v>449</v>
      </c>
      <c r="KL78" s="25">
        <v>2E-3</v>
      </c>
      <c r="KM78" s="18">
        <v>0</v>
      </c>
      <c r="KN78" s="25">
        <v>2E-3</v>
      </c>
      <c r="KO78" s="18">
        <v>0</v>
      </c>
      <c r="KP78" s="25">
        <v>0</v>
      </c>
      <c r="KQ78" s="17" t="s">
        <v>438</v>
      </c>
      <c r="KR78" s="17" t="s">
        <v>853</v>
      </c>
      <c r="KS78" s="18">
        <v>0</v>
      </c>
      <c r="KT78" s="17" t="s">
        <v>854</v>
      </c>
      <c r="KU78" s="17" t="s">
        <v>438</v>
      </c>
      <c r="KV78" s="17" t="s">
        <v>438</v>
      </c>
      <c r="KW78" s="18">
        <v>0</v>
      </c>
      <c r="KX78" s="17" t="s">
        <v>438</v>
      </c>
      <c r="KY78" s="18">
        <v>0</v>
      </c>
      <c r="KZ78" s="17" t="s">
        <v>438</v>
      </c>
      <c r="LA78" s="17" t="s">
        <v>438</v>
      </c>
      <c r="LB78" s="17" t="s">
        <v>438</v>
      </c>
      <c r="LC78" s="18">
        <v>0</v>
      </c>
      <c r="LD78" s="17" t="s">
        <v>438</v>
      </c>
      <c r="LE78" s="17" t="s">
        <v>438</v>
      </c>
      <c r="LF78" s="17" t="s">
        <v>438</v>
      </c>
      <c r="LG78" s="18">
        <v>0</v>
      </c>
      <c r="LH78" s="17" t="s">
        <v>438</v>
      </c>
      <c r="LI78" s="18">
        <v>0</v>
      </c>
      <c r="LJ78" s="17" t="s">
        <v>438</v>
      </c>
      <c r="LK78" s="17" t="s">
        <v>438</v>
      </c>
      <c r="LL78" s="17" t="s">
        <v>438</v>
      </c>
      <c r="LM78" s="18">
        <v>0</v>
      </c>
      <c r="LN78" s="17" t="s">
        <v>438</v>
      </c>
      <c r="LO78" s="17" t="s">
        <v>438</v>
      </c>
      <c r="LP78" s="17" t="s">
        <v>438</v>
      </c>
      <c r="LQ78" s="18">
        <v>0</v>
      </c>
      <c r="LR78" s="18">
        <v>0</v>
      </c>
      <c r="LS78" s="17" t="s">
        <v>438</v>
      </c>
      <c r="LT78" s="20">
        <v>0</v>
      </c>
      <c r="LU78" s="18">
        <v>0</v>
      </c>
      <c r="LV78" s="18">
        <v>0</v>
      </c>
      <c r="LW78" s="17" t="s">
        <v>449</v>
      </c>
      <c r="LX78" s="17" t="s">
        <v>438</v>
      </c>
      <c r="LY78" s="18">
        <v>0</v>
      </c>
      <c r="LZ78" s="19">
        <v>44834</v>
      </c>
      <c r="MA78" s="17" t="s">
        <v>449</v>
      </c>
      <c r="MB78" s="17" t="s">
        <v>438</v>
      </c>
      <c r="MC78" s="18">
        <v>0</v>
      </c>
      <c r="MD78" s="19"/>
      <c r="ME78" s="17" t="s">
        <v>449</v>
      </c>
      <c r="MF78" s="23">
        <v>0</v>
      </c>
      <c r="MG78" s="18">
        <v>0</v>
      </c>
      <c r="MH78" s="17" t="s">
        <v>438</v>
      </c>
      <c r="MI78" s="17" t="s">
        <v>449</v>
      </c>
      <c r="MJ78" s="17" t="s">
        <v>438</v>
      </c>
      <c r="MK78" s="18">
        <v>0</v>
      </c>
      <c r="ML78" s="17" t="s">
        <v>438</v>
      </c>
      <c r="MM78" s="18">
        <v>0</v>
      </c>
      <c r="MN78" s="17" t="s">
        <v>1065</v>
      </c>
      <c r="MO78" s="17" t="s">
        <v>449</v>
      </c>
      <c r="MP78" s="17" t="s">
        <v>438</v>
      </c>
      <c r="MQ78" s="18">
        <v>0</v>
      </c>
      <c r="MR78" s="17" t="s">
        <v>438</v>
      </c>
      <c r="MS78" s="17" t="s">
        <v>449</v>
      </c>
      <c r="MT78" s="17" t="s">
        <v>438</v>
      </c>
      <c r="MU78" s="18">
        <v>0</v>
      </c>
      <c r="MV78" s="17" t="s">
        <v>438</v>
      </c>
      <c r="MW78" s="18">
        <v>0</v>
      </c>
      <c r="MX78" s="17" t="s">
        <v>438</v>
      </c>
      <c r="MY78" s="17" t="s">
        <v>438</v>
      </c>
      <c r="MZ78" s="18">
        <v>0</v>
      </c>
      <c r="NA78" s="17" t="s">
        <v>472</v>
      </c>
      <c r="NB78" s="17" t="s">
        <v>438</v>
      </c>
      <c r="NC78" s="18">
        <v>913.5</v>
      </c>
      <c r="ND78" s="18">
        <v>0</v>
      </c>
      <c r="NE78" s="18">
        <v>913.5</v>
      </c>
      <c r="NF78" s="17" t="s">
        <v>438</v>
      </c>
      <c r="NG78" s="18">
        <v>913.5</v>
      </c>
      <c r="NH78" s="18">
        <v>0</v>
      </c>
      <c r="NI78" s="18">
        <v>0</v>
      </c>
      <c r="NJ78" s="17" t="s">
        <v>438</v>
      </c>
      <c r="NK78" s="18">
        <v>5.43</v>
      </c>
      <c r="NL78" s="18">
        <v>0</v>
      </c>
      <c r="NM78" s="18">
        <v>5.43</v>
      </c>
      <c r="NN78" s="17" t="s">
        <v>438</v>
      </c>
      <c r="NO78" s="17" t="s">
        <v>473</v>
      </c>
      <c r="NP78" s="18">
        <v>0</v>
      </c>
      <c r="NQ78" s="20">
        <v>0</v>
      </c>
      <c r="NR78" s="17" t="s">
        <v>438</v>
      </c>
      <c r="NS78" s="20">
        <v>0</v>
      </c>
      <c r="NT78" s="18">
        <v>0</v>
      </c>
      <c r="NU78" s="18">
        <v>0</v>
      </c>
      <c r="NV78" s="17" t="s">
        <v>438</v>
      </c>
      <c r="NW78" s="18">
        <v>0</v>
      </c>
      <c r="NX78" s="18">
        <v>0</v>
      </c>
      <c r="NY78" s="17" t="s">
        <v>438</v>
      </c>
      <c r="NZ78" s="17" t="s">
        <v>438</v>
      </c>
      <c r="OA78" s="18">
        <v>913.5</v>
      </c>
      <c r="OB78" s="18">
        <v>0</v>
      </c>
      <c r="OC78" s="17" t="s">
        <v>438</v>
      </c>
      <c r="OD78" s="17" t="s">
        <v>438</v>
      </c>
      <c r="OE78" s="17" t="s">
        <v>438</v>
      </c>
      <c r="OF78" s="18">
        <v>0</v>
      </c>
      <c r="OG78" s="17" t="s">
        <v>438</v>
      </c>
      <c r="OH78" s="17" t="s">
        <v>438</v>
      </c>
      <c r="OI78" s="17" t="s">
        <v>438</v>
      </c>
      <c r="OJ78" s="18">
        <v>0</v>
      </c>
      <c r="OK78" s="17" t="s">
        <v>438</v>
      </c>
      <c r="OL78" s="17" t="s">
        <v>438</v>
      </c>
      <c r="OM78" s="17" t="s">
        <v>438</v>
      </c>
      <c r="ON78" s="18">
        <v>0</v>
      </c>
      <c r="OO78" s="17" t="s">
        <v>438</v>
      </c>
      <c r="OP78" s="17" t="s">
        <v>438</v>
      </c>
      <c r="OQ78" s="17" t="s">
        <v>474</v>
      </c>
      <c r="OR78" s="18">
        <v>0</v>
      </c>
      <c r="OS78" s="17" t="s">
        <v>438</v>
      </c>
      <c r="OT78" s="17" t="s">
        <v>438</v>
      </c>
      <c r="OU78" s="17" t="s">
        <v>438</v>
      </c>
      <c r="OV78" s="18">
        <v>0</v>
      </c>
      <c r="OW78" s="17" t="s">
        <v>438</v>
      </c>
      <c r="OX78" s="17" t="s">
        <v>438</v>
      </c>
      <c r="OY78" s="17" t="s">
        <v>427</v>
      </c>
      <c r="OZ78" s="18">
        <v>0</v>
      </c>
      <c r="PA78" s="18">
        <v>0</v>
      </c>
      <c r="PB78" s="18">
        <v>0</v>
      </c>
      <c r="PC78" s="21">
        <v>1</v>
      </c>
      <c r="PD78" s="17" t="s">
        <v>438</v>
      </c>
      <c r="PE78" s="17" t="s">
        <v>438</v>
      </c>
      <c r="PF78" s="17" t="s">
        <v>1066</v>
      </c>
      <c r="PG78" s="17" t="s">
        <v>1067</v>
      </c>
      <c r="PH78" s="17" t="s">
        <v>477</v>
      </c>
      <c r="PI78" s="17" t="s">
        <v>478</v>
      </c>
      <c r="PJ78" s="17" t="s">
        <v>436</v>
      </c>
      <c r="PK78" s="17" t="s">
        <v>437</v>
      </c>
      <c r="PL78" s="17" t="s">
        <v>855</v>
      </c>
      <c r="PM78" s="17" t="s">
        <v>856</v>
      </c>
      <c r="PN78" s="17" t="s">
        <v>481</v>
      </c>
      <c r="PO78" s="17" t="s">
        <v>482</v>
      </c>
      <c r="PP78" s="17" t="s">
        <v>851</v>
      </c>
      <c r="PQ78" s="17" t="s">
        <v>438</v>
      </c>
      <c r="PR78" s="19"/>
      <c r="PS78" s="19"/>
      <c r="PT78" s="17" t="s">
        <v>483</v>
      </c>
      <c r="PU78" s="17" t="s">
        <v>484</v>
      </c>
      <c r="PV78" s="20">
        <v>913.5</v>
      </c>
      <c r="PW78" s="18">
        <v>913.5</v>
      </c>
      <c r="PX78" s="17" t="s">
        <v>449</v>
      </c>
      <c r="PY78" s="17" t="s">
        <v>449</v>
      </c>
      <c r="PZ78" s="18">
        <v>913.5</v>
      </c>
      <c r="QA78" s="17" t="s">
        <v>449</v>
      </c>
      <c r="QB78" s="20">
        <v>908.07</v>
      </c>
      <c r="QC78" s="17" t="s">
        <v>449</v>
      </c>
      <c r="QD78" s="20">
        <v>913.5</v>
      </c>
      <c r="QE78" s="17" t="s">
        <v>449</v>
      </c>
      <c r="QF78" s="17" t="s">
        <v>485</v>
      </c>
      <c r="QG78" s="20">
        <v>908.07</v>
      </c>
      <c r="QH78" s="17" t="s">
        <v>449</v>
      </c>
      <c r="QI78" s="20">
        <v>913.5</v>
      </c>
      <c r="QJ78" s="17" t="s">
        <v>449</v>
      </c>
      <c r="QK78" s="17" t="s">
        <v>486</v>
      </c>
      <c r="QL78" s="17" t="s">
        <v>438</v>
      </c>
      <c r="QM78" s="17" t="s">
        <v>438</v>
      </c>
      <c r="QN78" s="17" t="s">
        <v>438</v>
      </c>
      <c r="QO78" s="17" t="s">
        <v>487</v>
      </c>
      <c r="QP78" s="17" t="s">
        <v>438</v>
      </c>
      <c r="QQ78" s="17" t="s">
        <v>488</v>
      </c>
      <c r="QR78" s="17" t="s">
        <v>438</v>
      </c>
      <c r="QS78" s="17" t="s">
        <v>438</v>
      </c>
      <c r="QT78" s="17" t="s">
        <v>489</v>
      </c>
      <c r="QU78" s="17" t="s">
        <v>490</v>
      </c>
      <c r="QV78" s="17" t="s">
        <v>425</v>
      </c>
      <c r="QW78" s="17" t="s">
        <v>491</v>
      </c>
      <c r="QX78" s="17" t="s">
        <v>857</v>
      </c>
      <c r="QY78" s="17" t="s">
        <v>438</v>
      </c>
      <c r="QZ78" s="17" t="s">
        <v>438</v>
      </c>
      <c r="RA78" s="17" t="s">
        <v>449</v>
      </c>
      <c r="RB78" s="17" t="s">
        <v>449</v>
      </c>
    </row>
    <row r="79" spans="1:470" outlineLevel="2" x14ac:dyDescent="0.25">
      <c r="A79" s="17" t="s">
        <v>425</v>
      </c>
      <c r="B79" s="17" t="s">
        <v>881</v>
      </c>
      <c r="C79" s="17" t="s">
        <v>427</v>
      </c>
      <c r="D79" s="17" t="s">
        <v>428</v>
      </c>
      <c r="E79" s="17" t="s">
        <v>882</v>
      </c>
      <c r="F79" s="17" t="s">
        <v>883</v>
      </c>
      <c r="G79" s="17">
        <v>9102</v>
      </c>
      <c r="H79" s="18">
        <v>0</v>
      </c>
      <c r="I79" s="19">
        <v>44834</v>
      </c>
      <c r="J79" s="20">
        <v>1</v>
      </c>
      <c r="K79" s="18">
        <v>1087.33</v>
      </c>
      <c r="L79" s="18">
        <v>1087.33</v>
      </c>
      <c r="M79" s="18">
        <v>1114.95</v>
      </c>
      <c r="N79" s="18">
        <v>1114.95</v>
      </c>
      <c r="O79" s="18">
        <v>1114.95</v>
      </c>
      <c r="P79" s="18">
        <v>1114.95</v>
      </c>
      <c r="Q79" s="18">
        <v>0</v>
      </c>
      <c r="R79" s="18">
        <v>27.62</v>
      </c>
      <c r="S79" s="18">
        <v>0</v>
      </c>
      <c r="T79" s="17" t="s">
        <v>431</v>
      </c>
      <c r="U79" s="17" t="s">
        <v>1058</v>
      </c>
      <c r="V79" s="17" t="s">
        <v>884</v>
      </c>
      <c r="W79" s="17" t="s">
        <v>885</v>
      </c>
      <c r="X79" s="17" t="s">
        <v>435</v>
      </c>
      <c r="Y79" s="17" t="s">
        <v>436</v>
      </c>
      <c r="Z79" s="17" t="s">
        <v>437</v>
      </c>
      <c r="AA79" s="17" t="s">
        <v>431</v>
      </c>
      <c r="AB79" s="17" t="s">
        <v>438</v>
      </c>
      <c r="AC79" s="17" t="s">
        <v>438</v>
      </c>
      <c r="AD79" s="17" t="s">
        <v>438</v>
      </c>
      <c r="AE79" s="17" t="s">
        <v>438</v>
      </c>
      <c r="AF79" s="17" t="s">
        <v>439</v>
      </c>
      <c r="AG79" s="17" t="s">
        <v>438</v>
      </c>
      <c r="AH79" s="17" t="s">
        <v>438</v>
      </c>
      <c r="AI79" s="17" t="s">
        <v>440</v>
      </c>
      <c r="AJ79" s="17" t="s">
        <v>441</v>
      </c>
      <c r="AK79" s="17" t="s">
        <v>442</v>
      </c>
      <c r="AL79" s="18">
        <v>0</v>
      </c>
      <c r="AM79" s="17" t="s">
        <v>438</v>
      </c>
      <c r="AN79" s="21">
        <v>0</v>
      </c>
      <c r="AO79" s="17" t="s">
        <v>438</v>
      </c>
      <c r="AP79" s="21">
        <v>0</v>
      </c>
      <c r="AQ79" s="17" t="s">
        <v>438</v>
      </c>
      <c r="AR79" s="22" t="s">
        <v>443</v>
      </c>
      <c r="AS79" s="17" t="s">
        <v>438</v>
      </c>
      <c r="AT79" s="17" t="s">
        <v>438</v>
      </c>
      <c r="AU79" s="17" t="s">
        <v>438</v>
      </c>
      <c r="AV79" s="17" t="s">
        <v>438</v>
      </c>
      <c r="AW79" s="17" t="s">
        <v>438</v>
      </c>
      <c r="AX79" s="17" t="s">
        <v>886</v>
      </c>
      <c r="AY79" s="17" t="s">
        <v>437</v>
      </c>
      <c r="AZ79" s="17" t="s">
        <v>445</v>
      </c>
      <c r="BA79" s="18">
        <v>0</v>
      </c>
      <c r="BB79" s="21">
        <v>0</v>
      </c>
      <c r="BC79" s="21">
        <v>0</v>
      </c>
      <c r="BD79" s="17" t="s">
        <v>438</v>
      </c>
      <c r="BE79" s="21">
        <v>0</v>
      </c>
      <c r="BF79" s="17" t="s">
        <v>1059</v>
      </c>
      <c r="BG79" s="20">
        <v>0</v>
      </c>
      <c r="BH79" s="20">
        <v>0</v>
      </c>
      <c r="BI79" s="18">
        <v>2.48</v>
      </c>
      <c r="BJ79" s="17" t="s">
        <v>447</v>
      </c>
      <c r="BK79" s="17" t="s">
        <v>438</v>
      </c>
      <c r="BL79" s="19"/>
      <c r="BM79" s="17" t="s">
        <v>448</v>
      </c>
      <c r="BN79" s="23">
        <v>0</v>
      </c>
      <c r="BO79" s="17" t="s">
        <v>438</v>
      </c>
      <c r="BP79" s="17" t="s">
        <v>438</v>
      </c>
      <c r="BQ79" s="17" t="s">
        <v>438</v>
      </c>
      <c r="BR79" s="17" t="s">
        <v>436</v>
      </c>
      <c r="BS79" s="19"/>
      <c r="BT79" s="19"/>
      <c r="BU79" s="17" t="s">
        <v>438</v>
      </c>
      <c r="BV79" s="19"/>
      <c r="BW79" s="17" t="s">
        <v>438</v>
      </c>
      <c r="BX79" s="17" t="s">
        <v>438</v>
      </c>
      <c r="BY79" s="17" t="s">
        <v>438</v>
      </c>
      <c r="BZ79" s="17" t="s">
        <v>438</v>
      </c>
      <c r="CA79" s="17" t="s">
        <v>438</v>
      </c>
      <c r="CB79" s="17" t="s">
        <v>438</v>
      </c>
      <c r="CC79" s="17" t="s">
        <v>437</v>
      </c>
      <c r="CD79" s="17" t="s">
        <v>438</v>
      </c>
      <c r="CE79" s="17" t="s">
        <v>438</v>
      </c>
      <c r="CF79" s="18">
        <v>72764.800000000003</v>
      </c>
      <c r="CG79" s="18">
        <v>0</v>
      </c>
      <c r="CH79" s="18">
        <v>0</v>
      </c>
      <c r="CI79" s="17" t="s">
        <v>438</v>
      </c>
      <c r="CJ79" s="17" t="s">
        <v>436</v>
      </c>
      <c r="CK79" s="17" t="s">
        <v>438</v>
      </c>
      <c r="CL79" s="18">
        <v>1087.33</v>
      </c>
      <c r="CM79" s="17" t="s">
        <v>438</v>
      </c>
      <c r="CN79" s="18">
        <v>0</v>
      </c>
      <c r="CO79" s="18">
        <v>0</v>
      </c>
      <c r="CP79" s="17" t="s">
        <v>449</v>
      </c>
      <c r="CQ79" s="20">
        <v>0</v>
      </c>
      <c r="CR79" s="18">
        <v>1087.33</v>
      </c>
      <c r="CS79" s="18">
        <v>0</v>
      </c>
      <c r="CT79" s="17" t="s">
        <v>449</v>
      </c>
      <c r="CU79" s="17" t="s">
        <v>438</v>
      </c>
      <c r="CV79" s="18">
        <v>0</v>
      </c>
      <c r="CW79" s="17" t="s">
        <v>438</v>
      </c>
      <c r="CX79" s="18">
        <v>0</v>
      </c>
      <c r="CY79" s="17" t="s">
        <v>438</v>
      </c>
      <c r="CZ79" s="17" t="s">
        <v>449</v>
      </c>
      <c r="DA79" s="17" t="s">
        <v>438</v>
      </c>
      <c r="DB79" s="18">
        <v>0</v>
      </c>
      <c r="DC79" s="18">
        <v>2</v>
      </c>
      <c r="DD79" s="17" t="s">
        <v>449</v>
      </c>
      <c r="DE79" s="17" t="s">
        <v>450</v>
      </c>
      <c r="DF79" s="19">
        <v>44823</v>
      </c>
      <c r="DG79" s="18">
        <v>1087.33</v>
      </c>
      <c r="DH79" s="19"/>
      <c r="DI79" s="18">
        <v>0</v>
      </c>
      <c r="DJ79" s="17" t="s">
        <v>447</v>
      </c>
      <c r="DK79" s="17" t="s">
        <v>449</v>
      </c>
      <c r="DL79" s="17" t="s">
        <v>451</v>
      </c>
      <c r="DM79" s="18">
        <v>1087.33</v>
      </c>
      <c r="DN79" s="17" t="s">
        <v>449</v>
      </c>
      <c r="DO79" s="17" t="s">
        <v>438</v>
      </c>
      <c r="DP79" s="18">
        <v>0</v>
      </c>
      <c r="DQ79" s="19"/>
      <c r="DR79" s="18">
        <v>0</v>
      </c>
      <c r="DS79" s="17" t="s">
        <v>452</v>
      </c>
      <c r="DT79" s="17" t="s">
        <v>449</v>
      </c>
      <c r="DU79" s="17" t="s">
        <v>453</v>
      </c>
      <c r="DV79" s="18">
        <v>0</v>
      </c>
      <c r="DW79" s="17" t="s">
        <v>454</v>
      </c>
      <c r="DX79" s="17" t="s">
        <v>449</v>
      </c>
      <c r="DY79" s="17" t="s">
        <v>455</v>
      </c>
      <c r="DZ79" s="18">
        <v>0</v>
      </c>
      <c r="EA79" s="17" t="s">
        <v>456</v>
      </c>
      <c r="EB79" s="18">
        <v>0</v>
      </c>
      <c r="EC79" s="17" t="s">
        <v>438</v>
      </c>
      <c r="ED79" s="18">
        <v>0</v>
      </c>
      <c r="EE79" s="17" t="s">
        <v>438</v>
      </c>
      <c r="EF79" s="17" t="s">
        <v>449</v>
      </c>
      <c r="EG79" s="19">
        <v>44816</v>
      </c>
      <c r="EH79" s="18">
        <v>0</v>
      </c>
      <c r="EI79" s="17" t="s">
        <v>438</v>
      </c>
      <c r="EJ79" s="17" t="s">
        <v>449</v>
      </c>
      <c r="EK79" s="17" t="s">
        <v>457</v>
      </c>
      <c r="EL79" s="18">
        <v>0</v>
      </c>
      <c r="EM79" s="24">
        <v>0</v>
      </c>
      <c r="EN79" s="18">
        <v>0</v>
      </c>
      <c r="EO79" s="17" t="s">
        <v>1060</v>
      </c>
      <c r="EP79" s="17" t="s">
        <v>449</v>
      </c>
      <c r="EQ79" s="20">
        <v>1.5322659999999999</v>
      </c>
      <c r="ER79" s="18">
        <v>0</v>
      </c>
      <c r="ES79" s="20">
        <v>0</v>
      </c>
      <c r="ET79" s="17" t="s">
        <v>449</v>
      </c>
      <c r="EU79" s="18">
        <v>0</v>
      </c>
      <c r="EV79" s="18">
        <v>0</v>
      </c>
      <c r="EW79" s="20">
        <v>1.5322659999999999</v>
      </c>
      <c r="EX79" s="18">
        <v>0</v>
      </c>
      <c r="EY79" s="18">
        <v>159389135.09</v>
      </c>
      <c r="EZ79" s="17" t="s">
        <v>438</v>
      </c>
      <c r="FA79" s="18">
        <v>0</v>
      </c>
      <c r="FB79" s="18">
        <v>0</v>
      </c>
      <c r="FC79" s="17" t="s">
        <v>436</v>
      </c>
      <c r="FD79" s="17" t="s">
        <v>438</v>
      </c>
      <c r="FE79" s="17" t="s">
        <v>1061</v>
      </c>
      <c r="FF79" s="18">
        <v>0</v>
      </c>
      <c r="FG79" s="17" t="s">
        <v>1061</v>
      </c>
      <c r="FH79" s="17" t="s">
        <v>1062</v>
      </c>
      <c r="FI79" s="18">
        <v>0</v>
      </c>
      <c r="FJ79" s="17" t="s">
        <v>461</v>
      </c>
      <c r="FK79" s="17" t="s">
        <v>449</v>
      </c>
      <c r="FL79" s="19"/>
      <c r="FM79" s="18">
        <v>1087.33</v>
      </c>
      <c r="FN79" s="19"/>
      <c r="FO79" s="17" t="s">
        <v>449</v>
      </c>
      <c r="FP79" s="17" t="s">
        <v>428</v>
      </c>
      <c r="FQ79" s="18">
        <v>0</v>
      </c>
      <c r="FR79" s="17" t="s">
        <v>457</v>
      </c>
      <c r="FS79" s="18">
        <v>0</v>
      </c>
      <c r="FT79" s="17" t="s">
        <v>457</v>
      </c>
      <c r="FU79" s="17" t="s">
        <v>449</v>
      </c>
      <c r="FV79" s="24">
        <v>0</v>
      </c>
      <c r="FW79" s="18">
        <v>0</v>
      </c>
      <c r="FX79" s="24">
        <v>0</v>
      </c>
      <c r="FY79" s="17" t="s">
        <v>438</v>
      </c>
      <c r="FZ79" s="18">
        <v>0</v>
      </c>
      <c r="GA79" s="19"/>
      <c r="GB79" s="18">
        <v>0</v>
      </c>
      <c r="GC79" s="17" t="s">
        <v>438</v>
      </c>
      <c r="GD79" s="18">
        <v>0</v>
      </c>
      <c r="GE79" s="17" t="s">
        <v>438</v>
      </c>
      <c r="GF79" s="18">
        <v>0</v>
      </c>
      <c r="GG79" s="17" t="s">
        <v>438</v>
      </c>
      <c r="GH79" s="18">
        <v>0</v>
      </c>
      <c r="GI79" s="17" t="s">
        <v>438</v>
      </c>
      <c r="GJ79" s="18">
        <v>0</v>
      </c>
      <c r="GK79" s="18">
        <v>0</v>
      </c>
      <c r="GL79" s="18">
        <v>27.62</v>
      </c>
      <c r="GM79" s="18">
        <v>0</v>
      </c>
      <c r="GN79" s="18">
        <v>0</v>
      </c>
      <c r="GO79" s="25">
        <v>0</v>
      </c>
      <c r="GP79" s="17" t="s">
        <v>449</v>
      </c>
      <c r="GQ79" s="25">
        <v>0</v>
      </c>
      <c r="GR79" s="18">
        <v>27.62</v>
      </c>
      <c r="GS79" s="20">
        <v>0</v>
      </c>
      <c r="GT79" s="18">
        <v>0</v>
      </c>
      <c r="GU79" s="20">
        <v>0</v>
      </c>
      <c r="GV79" s="18">
        <v>27.62</v>
      </c>
      <c r="GW79" s="17" t="s">
        <v>794</v>
      </c>
      <c r="GX79" s="17" t="s">
        <v>449</v>
      </c>
      <c r="GY79" s="17" t="s">
        <v>795</v>
      </c>
      <c r="GZ79" s="18">
        <v>27.62</v>
      </c>
      <c r="HA79" s="17" t="s">
        <v>438</v>
      </c>
      <c r="HB79" s="18">
        <v>0</v>
      </c>
      <c r="HC79" s="17" t="s">
        <v>438</v>
      </c>
      <c r="HD79" s="18">
        <v>0</v>
      </c>
      <c r="HE79" s="17" t="s">
        <v>438</v>
      </c>
      <c r="HF79" s="17" t="s">
        <v>449</v>
      </c>
      <c r="HG79" s="17" t="s">
        <v>464</v>
      </c>
      <c r="HH79" s="18">
        <v>0</v>
      </c>
      <c r="HI79" s="17" t="s">
        <v>438</v>
      </c>
      <c r="HJ79" s="18">
        <v>0</v>
      </c>
      <c r="HK79" s="17" t="s">
        <v>465</v>
      </c>
      <c r="HL79" s="18">
        <v>0</v>
      </c>
      <c r="HM79" s="20">
        <v>0</v>
      </c>
      <c r="HN79" s="17" t="s">
        <v>449</v>
      </c>
      <c r="HO79" s="17" t="s">
        <v>438</v>
      </c>
      <c r="HP79" s="18">
        <v>0</v>
      </c>
      <c r="HQ79" s="17" t="s">
        <v>438</v>
      </c>
      <c r="HR79" s="18">
        <v>0</v>
      </c>
      <c r="HS79" s="17" t="s">
        <v>438</v>
      </c>
      <c r="HT79" s="18">
        <v>0</v>
      </c>
      <c r="HU79" s="17" t="s">
        <v>438</v>
      </c>
      <c r="HV79" s="17" t="s">
        <v>449</v>
      </c>
      <c r="HW79" s="17" t="s">
        <v>438</v>
      </c>
      <c r="HX79" s="18">
        <v>0</v>
      </c>
      <c r="HY79" s="20">
        <v>0</v>
      </c>
      <c r="HZ79" s="18">
        <v>0</v>
      </c>
      <c r="IA79" s="20">
        <v>0</v>
      </c>
      <c r="IB79" s="18">
        <v>0</v>
      </c>
      <c r="IC79" s="17" t="s">
        <v>1063</v>
      </c>
      <c r="ID79" s="18">
        <v>0</v>
      </c>
      <c r="IE79" s="20">
        <v>0</v>
      </c>
      <c r="IF79" s="17" t="s">
        <v>449</v>
      </c>
      <c r="IG79" s="24">
        <v>0</v>
      </c>
      <c r="IH79" s="18">
        <v>0</v>
      </c>
      <c r="II79" s="17" t="s">
        <v>438</v>
      </c>
      <c r="IJ79" s="18">
        <v>0</v>
      </c>
      <c r="IK79" s="17" t="s">
        <v>438</v>
      </c>
      <c r="IL79" s="18">
        <v>0</v>
      </c>
      <c r="IM79" s="17" t="s">
        <v>438</v>
      </c>
      <c r="IN79" s="17" t="s">
        <v>449</v>
      </c>
      <c r="IO79" s="17" t="s">
        <v>438</v>
      </c>
      <c r="IP79" s="18">
        <v>0</v>
      </c>
      <c r="IQ79" s="17" t="s">
        <v>438</v>
      </c>
      <c r="IR79" s="18">
        <v>0</v>
      </c>
      <c r="IS79" s="17" t="s">
        <v>438</v>
      </c>
      <c r="IT79" s="18">
        <v>0</v>
      </c>
      <c r="IU79" s="17" t="s">
        <v>438</v>
      </c>
      <c r="IV79" s="17" t="s">
        <v>449</v>
      </c>
      <c r="IW79" s="17" t="s">
        <v>438</v>
      </c>
      <c r="IX79" s="18">
        <v>0</v>
      </c>
      <c r="IY79" s="17" t="s">
        <v>438</v>
      </c>
      <c r="IZ79" s="18">
        <v>0</v>
      </c>
      <c r="JA79" s="17" t="s">
        <v>1064</v>
      </c>
      <c r="JB79" s="18">
        <v>0</v>
      </c>
      <c r="JC79" s="17" t="s">
        <v>468</v>
      </c>
      <c r="JD79" s="17" t="s">
        <v>449</v>
      </c>
      <c r="JE79" s="18">
        <v>0</v>
      </c>
      <c r="JF79" s="19"/>
      <c r="JG79" s="17" t="s">
        <v>449</v>
      </c>
      <c r="JH79" s="19"/>
      <c r="JI79" s="18">
        <v>0</v>
      </c>
      <c r="JJ79" s="17" t="s">
        <v>438</v>
      </c>
      <c r="JK79" s="17" t="s">
        <v>449</v>
      </c>
      <c r="JL79" s="17" t="s">
        <v>438</v>
      </c>
      <c r="JM79" s="18">
        <v>0</v>
      </c>
      <c r="JN79" s="26">
        <v>0</v>
      </c>
      <c r="JO79" s="17" t="s">
        <v>449</v>
      </c>
      <c r="JP79" s="20">
        <v>1087.33</v>
      </c>
      <c r="JQ79" s="18">
        <v>0</v>
      </c>
      <c r="JR79" s="17" t="s">
        <v>449</v>
      </c>
      <c r="JS79" s="17" t="s">
        <v>438</v>
      </c>
      <c r="JT79" s="17" t="s">
        <v>438</v>
      </c>
      <c r="JU79" s="18">
        <v>0</v>
      </c>
      <c r="JV79" s="17" t="s">
        <v>438</v>
      </c>
      <c r="JW79" s="17" t="s">
        <v>449</v>
      </c>
      <c r="JX79" s="24">
        <v>0</v>
      </c>
      <c r="JY79" s="18">
        <v>1114.95</v>
      </c>
      <c r="JZ79" s="19"/>
      <c r="KA79" s="17" t="s">
        <v>449</v>
      </c>
      <c r="KB79" s="26">
        <v>0</v>
      </c>
      <c r="KC79" s="18">
        <v>1114.95</v>
      </c>
      <c r="KD79" s="25">
        <v>0</v>
      </c>
      <c r="KE79" s="18">
        <v>0</v>
      </c>
      <c r="KF79" s="25">
        <v>0</v>
      </c>
      <c r="KG79" s="17" t="s">
        <v>449</v>
      </c>
      <c r="KH79" s="25">
        <v>0</v>
      </c>
      <c r="KI79" s="18">
        <v>1114.95</v>
      </c>
      <c r="KJ79" s="26">
        <v>0</v>
      </c>
      <c r="KK79" s="17" t="s">
        <v>449</v>
      </c>
      <c r="KL79" s="25">
        <v>2E-3</v>
      </c>
      <c r="KM79" s="18">
        <v>0</v>
      </c>
      <c r="KN79" s="25">
        <v>2E-3</v>
      </c>
      <c r="KO79" s="18">
        <v>0</v>
      </c>
      <c r="KP79" s="25">
        <v>0</v>
      </c>
      <c r="KQ79" s="17" t="s">
        <v>438</v>
      </c>
      <c r="KR79" s="17" t="s">
        <v>887</v>
      </c>
      <c r="KS79" s="18">
        <v>0</v>
      </c>
      <c r="KT79" s="17" t="s">
        <v>888</v>
      </c>
      <c r="KU79" s="17" t="s">
        <v>438</v>
      </c>
      <c r="KV79" s="17" t="s">
        <v>438</v>
      </c>
      <c r="KW79" s="18">
        <v>0</v>
      </c>
      <c r="KX79" s="17" t="s">
        <v>438</v>
      </c>
      <c r="KY79" s="18">
        <v>0</v>
      </c>
      <c r="KZ79" s="17" t="s">
        <v>438</v>
      </c>
      <c r="LA79" s="17" t="s">
        <v>438</v>
      </c>
      <c r="LB79" s="17" t="s">
        <v>438</v>
      </c>
      <c r="LC79" s="18">
        <v>0</v>
      </c>
      <c r="LD79" s="17" t="s">
        <v>438</v>
      </c>
      <c r="LE79" s="17" t="s">
        <v>438</v>
      </c>
      <c r="LF79" s="17" t="s">
        <v>438</v>
      </c>
      <c r="LG79" s="18">
        <v>0</v>
      </c>
      <c r="LH79" s="17" t="s">
        <v>438</v>
      </c>
      <c r="LI79" s="18">
        <v>0</v>
      </c>
      <c r="LJ79" s="17" t="s">
        <v>438</v>
      </c>
      <c r="LK79" s="17" t="s">
        <v>438</v>
      </c>
      <c r="LL79" s="17" t="s">
        <v>438</v>
      </c>
      <c r="LM79" s="18">
        <v>0</v>
      </c>
      <c r="LN79" s="17" t="s">
        <v>438</v>
      </c>
      <c r="LO79" s="17" t="s">
        <v>438</v>
      </c>
      <c r="LP79" s="17" t="s">
        <v>438</v>
      </c>
      <c r="LQ79" s="18">
        <v>0</v>
      </c>
      <c r="LR79" s="18">
        <v>0</v>
      </c>
      <c r="LS79" s="17" t="s">
        <v>438</v>
      </c>
      <c r="LT79" s="20">
        <v>0</v>
      </c>
      <c r="LU79" s="18">
        <v>0</v>
      </c>
      <c r="LV79" s="18">
        <v>0</v>
      </c>
      <c r="LW79" s="17" t="s">
        <v>449</v>
      </c>
      <c r="LX79" s="17" t="s">
        <v>438</v>
      </c>
      <c r="LY79" s="18">
        <v>0</v>
      </c>
      <c r="LZ79" s="19">
        <v>44834</v>
      </c>
      <c r="MA79" s="17" t="s">
        <v>449</v>
      </c>
      <c r="MB79" s="17" t="s">
        <v>438</v>
      </c>
      <c r="MC79" s="18">
        <v>0</v>
      </c>
      <c r="MD79" s="19"/>
      <c r="ME79" s="17" t="s">
        <v>449</v>
      </c>
      <c r="MF79" s="23">
        <v>0</v>
      </c>
      <c r="MG79" s="18">
        <v>0</v>
      </c>
      <c r="MH79" s="17" t="s">
        <v>438</v>
      </c>
      <c r="MI79" s="17" t="s">
        <v>449</v>
      </c>
      <c r="MJ79" s="17" t="s">
        <v>438</v>
      </c>
      <c r="MK79" s="18">
        <v>0</v>
      </c>
      <c r="ML79" s="17" t="s">
        <v>438</v>
      </c>
      <c r="MM79" s="18">
        <v>0</v>
      </c>
      <c r="MN79" s="17" t="s">
        <v>1065</v>
      </c>
      <c r="MO79" s="17" t="s">
        <v>449</v>
      </c>
      <c r="MP79" s="17" t="s">
        <v>438</v>
      </c>
      <c r="MQ79" s="18">
        <v>0</v>
      </c>
      <c r="MR79" s="17" t="s">
        <v>438</v>
      </c>
      <c r="MS79" s="17" t="s">
        <v>449</v>
      </c>
      <c r="MT79" s="17" t="s">
        <v>438</v>
      </c>
      <c r="MU79" s="18">
        <v>0</v>
      </c>
      <c r="MV79" s="17" t="s">
        <v>438</v>
      </c>
      <c r="MW79" s="18">
        <v>0</v>
      </c>
      <c r="MX79" s="17" t="s">
        <v>438</v>
      </c>
      <c r="MY79" s="17" t="s">
        <v>438</v>
      </c>
      <c r="MZ79" s="18">
        <v>0</v>
      </c>
      <c r="NA79" s="17" t="s">
        <v>472</v>
      </c>
      <c r="NB79" s="17" t="s">
        <v>438</v>
      </c>
      <c r="NC79" s="18">
        <v>1114.95</v>
      </c>
      <c r="ND79" s="18">
        <v>0</v>
      </c>
      <c r="NE79" s="18">
        <v>1114.95</v>
      </c>
      <c r="NF79" s="17" t="s">
        <v>438</v>
      </c>
      <c r="NG79" s="18">
        <v>1114.95</v>
      </c>
      <c r="NH79" s="18">
        <v>0</v>
      </c>
      <c r="NI79" s="18">
        <v>0</v>
      </c>
      <c r="NJ79" s="17" t="s">
        <v>438</v>
      </c>
      <c r="NK79" s="18">
        <v>27.62</v>
      </c>
      <c r="NL79" s="18">
        <v>0</v>
      </c>
      <c r="NM79" s="18">
        <v>27.62</v>
      </c>
      <c r="NN79" s="17" t="s">
        <v>438</v>
      </c>
      <c r="NO79" s="17" t="s">
        <v>473</v>
      </c>
      <c r="NP79" s="18">
        <v>0</v>
      </c>
      <c r="NQ79" s="20">
        <v>0</v>
      </c>
      <c r="NR79" s="17" t="s">
        <v>438</v>
      </c>
      <c r="NS79" s="20">
        <v>0</v>
      </c>
      <c r="NT79" s="18">
        <v>0</v>
      </c>
      <c r="NU79" s="18">
        <v>0</v>
      </c>
      <c r="NV79" s="17" t="s">
        <v>438</v>
      </c>
      <c r="NW79" s="18">
        <v>0</v>
      </c>
      <c r="NX79" s="18">
        <v>0</v>
      </c>
      <c r="NY79" s="17" t="s">
        <v>438</v>
      </c>
      <c r="NZ79" s="17" t="s">
        <v>438</v>
      </c>
      <c r="OA79" s="18">
        <v>1114.95</v>
      </c>
      <c r="OB79" s="18">
        <v>0</v>
      </c>
      <c r="OC79" s="17" t="s">
        <v>438</v>
      </c>
      <c r="OD79" s="17" t="s">
        <v>438</v>
      </c>
      <c r="OE79" s="17" t="s">
        <v>438</v>
      </c>
      <c r="OF79" s="18">
        <v>0</v>
      </c>
      <c r="OG79" s="17" t="s">
        <v>438</v>
      </c>
      <c r="OH79" s="17" t="s">
        <v>438</v>
      </c>
      <c r="OI79" s="17" t="s">
        <v>438</v>
      </c>
      <c r="OJ79" s="18">
        <v>0</v>
      </c>
      <c r="OK79" s="17" t="s">
        <v>438</v>
      </c>
      <c r="OL79" s="17" t="s">
        <v>438</v>
      </c>
      <c r="OM79" s="17" t="s">
        <v>438</v>
      </c>
      <c r="ON79" s="18">
        <v>0</v>
      </c>
      <c r="OO79" s="17" t="s">
        <v>438</v>
      </c>
      <c r="OP79" s="17" t="s">
        <v>438</v>
      </c>
      <c r="OQ79" s="17" t="s">
        <v>474</v>
      </c>
      <c r="OR79" s="18">
        <v>0</v>
      </c>
      <c r="OS79" s="17" t="s">
        <v>438</v>
      </c>
      <c r="OT79" s="17" t="s">
        <v>438</v>
      </c>
      <c r="OU79" s="17" t="s">
        <v>438</v>
      </c>
      <c r="OV79" s="18">
        <v>0</v>
      </c>
      <c r="OW79" s="17" t="s">
        <v>438</v>
      </c>
      <c r="OX79" s="17" t="s">
        <v>438</v>
      </c>
      <c r="OY79" s="17" t="s">
        <v>427</v>
      </c>
      <c r="OZ79" s="18">
        <v>0</v>
      </c>
      <c r="PA79" s="18">
        <v>0</v>
      </c>
      <c r="PB79" s="18">
        <v>0</v>
      </c>
      <c r="PC79" s="21">
        <v>1</v>
      </c>
      <c r="PD79" s="17" t="s">
        <v>438</v>
      </c>
      <c r="PE79" s="17" t="s">
        <v>438</v>
      </c>
      <c r="PF79" s="17" t="s">
        <v>1066</v>
      </c>
      <c r="PG79" s="17" t="s">
        <v>1067</v>
      </c>
      <c r="PH79" s="17" t="s">
        <v>477</v>
      </c>
      <c r="PI79" s="17" t="s">
        <v>478</v>
      </c>
      <c r="PJ79" s="17" t="s">
        <v>436</v>
      </c>
      <c r="PK79" s="17" t="s">
        <v>437</v>
      </c>
      <c r="PL79" s="17" t="s">
        <v>889</v>
      </c>
      <c r="PM79" s="17" t="s">
        <v>890</v>
      </c>
      <c r="PN79" s="17" t="s">
        <v>481</v>
      </c>
      <c r="PO79" s="17" t="s">
        <v>482</v>
      </c>
      <c r="PP79" s="17" t="s">
        <v>794</v>
      </c>
      <c r="PQ79" s="17" t="s">
        <v>438</v>
      </c>
      <c r="PR79" s="19"/>
      <c r="PS79" s="19"/>
      <c r="PT79" s="17" t="s">
        <v>483</v>
      </c>
      <c r="PU79" s="17" t="s">
        <v>484</v>
      </c>
      <c r="PV79" s="20">
        <v>1114.95</v>
      </c>
      <c r="PW79" s="18">
        <v>1114.95</v>
      </c>
      <c r="PX79" s="17" t="s">
        <v>449</v>
      </c>
      <c r="PY79" s="17" t="s">
        <v>449</v>
      </c>
      <c r="PZ79" s="18">
        <v>1114.95</v>
      </c>
      <c r="QA79" s="17" t="s">
        <v>449</v>
      </c>
      <c r="QB79" s="20">
        <v>1087.33</v>
      </c>
      <c r="QC79" s="17" t="s">
        <v>449</v>
      </c>
      <c r="QD79" s="20">
        <v>1114.95</v>
      </c>
      <c r="QE79" s="17" t="s">
        <v>449</v>
      </c>
      <c r="QF79" s="17" t="s">
        <v>485</v>
      </c>
      <c r="QG79" s="20">
        <v>1087.33</v>
      </c>
      <c r="QH79" s="17" t="s">
        <v>449</v>
      </c>
      <c r="QI79" s="20">
        <v>1114.95</v>
      </c>
      <c r="QJ79" s="17" t="s">
        <v>449</v>
      </c>
      <c r="QK79" s="17" t="s">
        <v>486</v>
      </c>
      <c r="QL79" s="17" t="s">
        <v>438</v>
      </c>
      <c r="QM79" s="17" t="s">
        <v>438</v>
      </c>
      <c r="QN79" s="17" t="s">
        <v>438</v>
      </c>
      <c r="QO79" s="17" t="s">
        <v>487</v>
      </c>
      <c r="QP79" s="17" t="s">
        <v>438</v>
      </c>
      <c r="QQ79" s="17" t="s">
        <v>488</v>
      </c>
      <c r="QR79" s="17" t="s">
        <v>438</v>
      </c>
      <c r="QS79" s="17" t="s">
        <v>438</v>
      </c>
      <c r="QT79" s="17" t="s">
        <v>489</v>
      </c>
      <c r="QU79" s="17" t="s">
        <v>490</v>
      </c>
      <c r="QV79" s="17" t="s">
        <v>425</v>
      </c>
      <c r="QW79" s="17" t="s">
        <v>491</v>
      </c>
      <c r="QX79" s="17" t="s">
        <v>800</v>
      </c>
      <c r="QY79" s="17" t="s">
        <v>438</v>
      </c>
      <c r="QZ79" s="17" t="s">
        <v>438</v>
      </c>
      <c r="RA79" s="17" t="s">
        <v>449</v>
      </c>
      <c r="RB79" s="17" t="s">
        <v>449</v>
      </c>
    </row>
    <row r="80" spans="1:470" outlineLevel="2" x14ac:dyDescent="0.25">
      <c r="A80" s="17" t="s">
        <v>425</v>
      </c>
      <c r="B80" s="17" t="s">
        <v>991</v>
      </c>
      <c r="C80" s="17" t="s">
        <v>427</v>
      </c>
      <c r="D80" s="17" t="s">
        <v>428</v>
      </c>
      <c r="E80" s="17" t="s">
        <v>992</v>
      </c>
      <c r="F80" s="17" t="s">
        <v>993</v>
      </c>
      <c r="G80" s="17">
        <v>9102</v>
      </c>
      <c r="H80" s="18">
        <v>0</v>
      </c>
      <c r="I80" s="19">
        <v>44834</v>
      </c>
      <c r="J80" s="20">
        <v>1</v>
      </c>
      <c r="K80" s="18">
        <v>422.73</v>
      </c>
      <c r="L80" s="18">
        <v>422.73</v>
      </c>
      <c r="M80" s="18">
        <v>390.55</v>
      </c>
      <c r="N80" s="18">
        <v>390.55</v>
      </c>
      <c r="O80" s="18">
        <v>390.55</v>
      </c>
      <c r="P80" s="18">
        <v>390.55</v>
      </c>
      <c r="Q80" s="18">
        <v>0</v>
      </c>
      <c r="R80" s="18">
        <v>-32.18</v>
      </c>
      <c r="S80" s="18">
        <v>0</v>
      </c>
      <c r="T80" s="17" t="s">
        <v>431</v>
      </c>
      <c r="U80" s="17" t="s">
        <v>1058</v>
      </c>
      <c r="V80" s="17" t="s">
        <v>994</v>
      </c>
      <c r="W80" s="17" t="s">
        <v>995</v>
      </c>
      <c r="X80" s="17" t="s">
        <v>435</v>
      </c>
      <c r="Y80" s="17" t="s">
        <v>436</v>
      </c>
      <c r="Z80" s="17" t="s">
        <v>437</v>
      </c>
      <c r="AA80" s="17" t="s">
        <v>431</v>
      </c>
      <c r="AB80" s="17" t="s">
        <v>438</v>
      </c>
      <c r="AC80" s="17" t="s">
        <v>438</v>
      </c>
      <c r="AD80" s="17" t="s">
        <v>438</v>
      </c>
      <c r="AE80" s="17" t="s">
        <v>438</v>
      </c>
      <c r="AF80" s="17" t="s">
        <v>439</v>
      </c>
      <c r="AG80" s="17" t="s">
        <v>438</v>
      </c>
      <c r="AH80" s="17" t="s">
        <v>438</v>
      </c>
      <c r="AI80" s="17" t="s">
        <v>440</v>
      </c>
      <c r="AJ80" s="17" t="s">
        <v>441</v>
      </c>
      <c r="AK80" s="17" t="s">
        <v>442</v>
      </c>
      <c r="AL80" s="18">
        <v>0</v>
      </c>
      <c r="AM80" s="17" t="s">
        <v>438</v>
      </c>
      <c r="AN80" s="21">
        <v>0</v>
      </c>
      <c r="AO80" s="17" t="s">
        <v>438</v>
      </c>
      <c r="AP80" s="21">
        <v>0</v>
      </c>
      <c r="AQ80" s="17" t="s">
        <v>438</v>
      </c>
      <c r="AR80" s="22" t="s">
        <v>443</v>
      </c>
      <c r="AS80" s="17" t="s">
        <v>438</v>
      </c>
      <c r="AT80" s="17" t="s">
        <v>438</v>
      </c>
      <c r="AU80" s="17" t="s">
        <v>438</v>
      </c>
      <c r="AV80" s="17" t="s">
        <v>438</v>
      </c>
      <c r="AW80" s="17" t="s">
        <v>438</v>
      </c>
      <c r="AX80" s="17" t="s">
        <v>996</v>
      </c>
      <c r="AY80" s="17" t="s">
        <v>437</v>
      </c>
      <c r="AZ80" s="17" t="s">
        <v>445</v>
      </c>
      <c r="BA80" s="18">
        <v>0</v>
      </c>
      <c r="BB80" s="21">
        <v>0</v>
      </c>
      <c r="BC80" s="21">
        <v>0</v>
      </c>
      <c r="BD80" s="17" t="s">
        <v>438</v>
      </c>
      <c r="BE80" s="21">
        <v>0</v>
      </c>
      <c r="BF80" s="17" t="s">
        <v>1059</v>
      </c>
      <c r="BG80" s="20">
        <v>0</v>
      </c>
      <c r="BH80" s="20">
        <v>0</v>
      </c>
      <c r="BI80" s="18">
        <v>-8.24</v>
      </c>
      <c r="BJ80" s="17" t="s">
        <v>447</v>
      </c>
      <c r="BK80" s="17" t="s">
        <v>438</v>
      </c>
      <c r="BL80" s="19"/>
      <c r="BM80" s="17" t="s">
        <v>448</v>
      </c>
      <c r="BN80" s="23">
        <v>0</v>
      </c>
      <c r="BO80" s="17" t="s">
        <v>438</v>
      </c>
      <c r="BP80" s="17" t="s">
        <v>438</v>
      </c>
      <c r="BQ80" s="17" t="s">
        <v>438</v>
      </c>
      <c r="BR80" s="17" t="s">
        <v>436</v>
      </c>
      <c r="BS80" s="19"/>
      <c r="BT80" s="19"/>
      <c r="BU80" s="17" t="s">
        <v>438</v>
      </c>
      <c r="BV80" s="19"/>
      <c r="BW80" s="17" t="s">
        <v>438</v>
      </c>
      <c r="BX80" s="17" t="s">
        <v>438</v>
      </c>
      <c r="BY80" s="17" t="s">
        <v>438</v>
      </c>
      <c r="BZ80" s="17" t="s">
        <v>438</v>
      </c>
      <c r="CA80" s="17" t="s">
        <v>438</v>
      </c>
      <c r="CB80" s="17" t="s">
        <v>438</v>
      </c>
      <c r="CC80" s="17" t="s">
        <v>437</v>
      </c>
      <c r="CD80" s="17" t="s">
        <v>438</v>
      </c>
      <c r="CE80" s="17" t="s">
        <v>438</v>
      </c>
      <c r="CF80" s="18">
        <v>72764.800000000003</v>
      </c>
      <c r="CG80" s="18">
        <v>0</v>
      </c>
      <c r="CH80" s="18">
        <v>0</v>
      </c>
      <c r="CI80" s="17" t="s">
        <v>438</v>
      </c>
      <c r="CJ80" s="17" t="s">
        <v>436</v>
      </c>
      <c r="CK80" s="17" t="s">
        <v>438</v>
      </c>
      <c r="CL80" s="18">
        <v>422.73</v>
      </c>
      <c r="CM80" s="17" t="s">
        <v>438</v>
      </c>
      <c r="CN80" s="18">
        <v>0</v>
      </c>
      <c r="CO80" s="18">
        <v>0</v>
      </c>
      <c r="CP80" s="17" t="s">
        <v>449</v>
      </c>
      <c r="CQ80" s="20">
        <v>0</v>
      </c>
      <c r="CR80" s="18">
        <v>422.73</v>
      </c>
      <c r="CS80" s="18">
        <v>0</v>
      </c>
      <c r="CT80" s="17" t="s">
        <v>449</v>
      </c>
      <c r="CU80" s="17" t="s">
        <v>438</v>
      </c>
      <c r="CV80" s="18">
        <v>0</v>
      </c>
      <c r="CW80" s="17" t="s">
        <v>438</v>
      </c>
      <c r="CX80" s="18">
        <v>0</v>
      </c>
      <c r="CY80" s="17" t="s">
        <v>438</v>
      </c>
      <c r="CZ80" s="17" t="s">
        <v>449</v>
      </c>
      <c r="DA80" s="17" t="s">
        <v>438</v>
      </c>
      <c r="DB80" s="18">
        <v>0</v>
      </c>
      <c r="DC80" s="18">
        <v>1</v>
      </c>
      <c r="DD80" s="17" t="s">
        <v>449</v>
      </c>
      <c r="DE80" s="17" t="s">
        <v>450</v>
      </c>
      <c r="DF80" s="19">
        <v>44823</v>
      </c>
      <c r="DG80" s="18">
        <v>422.73</v>
      </c>
      <c r="DH80" s="19"/>
      <c r="DI80" s="18">
        <v>0</v>
      </c>
      <c r="DJ80" s="17" t="s">
        <v>447</v>
      </c>
      <c r="DK80" s="17" t="s">
        <v>449</v>
      </c>
      <c r="DL80" s="17" t="s">
        <v>451</v>
      </c>
      <c r="DM80" s="18">
        <v>422.73</v>
      </c>
      <c r="DN80" s="17" t="s">
        <v>449</v>
      </c>
      <c r="DO80" s="17" t="s">
        <v>438</v>
      </c>
      <c r="DP80" s="18">
        <v>0</v>
      </c>
      <c r="DQ80" s="19"/>
      <c r="DR80" s="18">
        <v>0</v>
      </c>
      <c r="DS80" s="17" t="s">
        <v>452</v>
      </c>
      <c r="DT80" s="17" t="s">
        <v>449</v>
      </c>
      <c r="DU80" s="17" t="s">
        <v>453</v>
      </c>
      <c r="DV80" s="18">
        <v>0</v>
      </c>
      <c r="DW80" s="17" t="s">
        <v>454</v>
      </c>
      <c r="DX80" s="17" t="s">
        <v>449</v>
      </c>
      <c r="DY80" s="17" t="s">
        <v>455</v>
      </c>
      <c r="DZ80" s="18">
        <v>0</v>
      </c>
      <c r="EA80" s="17" t="s">
        <v>456</v>
      </c>
      <c r="EB80" s="18">
        <v>0</v>
      </c>
      <c r="EC80" s="17" t="s">
        <v>438</v>
      </c>
      <c r="ED80" s="18">
        <v>0</v>
      </c>
      <c r="EE80" s="17" t="s">
        <v>438</v>
      </c>
      <c r="EF80" s="17" t="s">
        <v>449</v>
      </c>
      <c r="EG80" s="19">
        <v>44816</v>
      </c>
      <c r="EH80" s="18">
        <v>0</v>
      </c>
      <c r="EI80" s="17" t="s">
        <v>438</v>
      </c>
      <c r="EJ80" s="17" t="s">
        <v>449</v>
      </c>
      <c r="EK80" s="17" t="s">
        <v>457</v>
      </c>
      <c r="EL80" s="18">
        <v>0</v>
      </c>
      <c r="EM80" s="24">
        <v>0</v>
      </c>
      <c r="EN80" s="18">
        <v>0</v>
      </c>
      <c r="EO80" s="17" t="s">
        <v>1060</v>
      </c>
      <c r="EP80" s="17" t="s">
        <v>449</v>
      </c>
      <c r="EQ80" s="20">
        <v>0.53672900000000001</v>
      </c>
      <c r="ER80" s="18">
        <v>0</v>
      </c>
      <c r="ES80" s="20">
        <v>0</v>
      </c>
      <c r="ET80" s="17" t="s">
        <v>449</v>
      </c>
      <c r="EU80" s="18">
        <v>0</v>
      </c>
      <c r="EV80" s="18">
        <v>0</v>
      </c>
      <c r="EW80" s="20">
        <v>0.53672900000000001</v>
      </c>
      <c r="EX80" s="18">
        <v>0</v>
      </c>
      <c r="EY80" s="18">
        <v>159389135.09</v>
      </c>
      <c r="EZ80" s="17" t="s">
        <v>438</v>
      </c>
      <c r="FA80" s="18">
        <v>0</v>
      </c>
      <c r="FB80" s="18">
        <v>0</v>
      </c>
      <c r="FC80" s="17" t="s">
        <v>436</v>
      </c>
      <c r="FD80" s="17" t="s">
        <v>438</v>
      </c>
      <c r="FE80" s="17" t="s">
        <v>1061</v>
      </c>
      <c r="FF80" s="18">
        <v>0</v>
      </c>
      <c r="FG80" s="17" t="s">
        <v>1061</v>
      </c>
      <c r="FH80" s="17" t="s">
        <v>1062</v>
      </c>
      <c r="FI80" s="18">
        <v>0</v>
      </c>
      <c r="FJ80" s="17" t="s">
        <v>461</v>
      </c>
      <c r="FK80" s="17" t="s">
        <v>449</v>
      </c>
      <c r="FL80" s="19"/>
      <c r="FM80" s="18">
        <v>422.73</v>
      </c>
      <c r="FN80" s="19"/>
      <c r="FO80" s="17" t="s">
        <v>449</v>
      </c>
      <c r="FP80" s="17" t="s">
        <v>428</v>
      </c>
      <c r="FQ80" s="18">
        <v>0</v>
      </c>
      <c r="FR80" s="17" t="s">
        <v>457</v>
      </c>
      <c r="FS80" s="18">
        <v>0</v>
      </c>
      <c r="FT80" s="17" t="s">
        <v>457</v>
      </c>
      <c r="FU80" s="17" t="s">
        <v>449</v>
      </c>
      <c r="FV80" s="24">
        <v>0</v>
      </c>
      <c r="FW80" s="18">
        <v>0</v>
      </c>
      <c r="FX80" s="24">
        <v>0</v>
      </c>
      <c r="FY80" s="17" t="s">
        <v>438</v>
      </c>
      <c r="FZ80" s="18">
        <v>0</v>
      </c>
      <c r="GA80" s="19"/>
      <c r="GB80" s="18">
        <v>0</v>
      </c>
      <c r="GC80" s="17" t="s">
        <v>438</v>
      </c>
      <c r="GD80" s="18">
        <v>0</v>
      </c>
      <c r="GE80" s="17" t="s">
        <v>438</v>
      </c>
      <c r="GF80" s="18">
        <v>0</v>
      </c>
      <c r="GG80" s="17" t="s">
        <v>438</v>
      </c>
      <c r="GH80" s="18">
        <v>0</v>
      </c>
      <c r="GI80" s="17" t="s">
        <v>438</v>
      </c>
      <c r="GJ80" s="18">
        <v>0</v>
      </c>
      <c r="GK80" s="18">
        <v>0</v>
      </c>
      <c r="GL80" s="18">
        <v>-32.18</v>
      </c>
      <c r="GM80" s="18">
        <v>0</v>
      </c>
      <c r="GN80" s="18">
        <v>0</v>
      </c>
      <c r="GO80" s="25">
        <v>0</v>
      </c>
      <c r="GP80" s="17" t="s">
        <v>449</v>
      </c>
      <c r="GQ80" s="25">
        <v>0</v>
      </c>
      <c r="GR80" s="18">
        <v>0</v>
      </c>
      <c r="GS80" s="20">
        <v>0</v>
      </c>
      <c r="GT80" s="18">
        <v>32.18</v>
      </c>
      <c r="GU80" s="20">
        <v>0</v>
      </c>
      <c r="GV80" s="18">
        <v>-32.18</v>
      </c>
      <c r="GW80" s="17" t="s">
        <v>997</v>
      </c>
      <c r="GX80" s="17" t="s">
        <v>449</v>
      </c>
      <c r="GY80" s="17" t="s">
        <v>998</v>
      </c>
      <c r="GZ80" s="18">
        <v>0</v>
      </c>
      <c r="HA80" s="17" t="s">
        <v>438</v>
      </c>
      <c r="HB80" s="18">
        <v>32.18</v>
      </c>
      <c r="HC80" s="17" t="s">
        <v>438</v>
      </c>
      <c r="HD80" s="18">
        <v>0</v>
      </c>
      <c r="HE80" s="17" t="s">
        <v>438</v>
      </c>
      <c r="HF80" s="17" t="s">
        <v>449</v>
      </c>
      <c r="HG80" s="17" t="s">
        <v>464</v>
      </c>
      <c r="HH80" s="18">
        <v>0</v>
      </c>
      <c r="HI80" s="17" t="s">
        <v>438</v>
      </c>
      <c r="HJ80" s="18">
        <v>0</v>
      </c>
      <c r="HK80" s="17" t="s">
        <v>465</v>
      </c>
      <c r="HL80" s="18">
        <v>0</v>
      </c>
      <c r="HM80" s="20">
        <v>0</v>
      </c>
      <c r="HN80" s="17" t="s">
        <v>449</v>
      </c>
      <c r="HO80" s="17" t="s">
        <v>438</v>
      </c>
      <c r="HP80" s="18">
        <v>0</v>
      </c>
      <c r="HQ80" s="17" t="s">
        <v>438</v>
      </c>
      <c r="HR80" s="18">
        <v>0</v>
      </c>
      <c r="HS80" s="17" t="s">
        <v>438</v>
      </c>
      <c r="HT80" s="18">
        <v>0</v>
      </c>
      <c r="HU80" s="17" t="s">
        <v>438</v>
      </c>
      <c r="HV80" s="17" t="s">
        <v>449</v>
      </c>
      <c r="HW80" s="17" t="s">
        <v>438</v>
      </c>
      <c r="HX80" s="18">
        <v>0</v>
      </c>
      <c r="HY80" s="20">
        <v>0</v>
      </c>
      <c r="HZ80" s="18">
        <v>0</v>
      </c>
      <c r="IA80" s="20">
        <v>0</v>
      </c>
      <c r="IB80" s="18">
        <v>0</v>
      </c>
      <c r="IC80" s="17" t="s">
        <v>1063</v>
      </c>
      <c r="ID80" s="18">
        <v>0</v>
      </c>
      <c r="IE80" s="20">
        <v>0</v>
      </c>
      <c r="IF80" s="17" t="s">
        <v>449</v>
      </c>
      <c r="IG80" s="24">
        <v>0</v>
      </c>
      <c r="IH80" s="18">
        <v>0</v>
      </c>
      <c r="II80" s="17" t="s">
        <v>438</v>
      </c>
      <c r="IJ80" s="18">
        <v>0</v>
      </c>
      <c r="IK80" s="17" t="s">
        <v>438</v>
      </c>
      <c r="IL80" s="18">
        <v>0</v>
      </c>
      <c r="IM80" s="17" t="s">
        <v>438</v>
      </c>
      <c r="IN80" s="17" t="s">
        <v>449</v>
      </c>
      <c r="IO80" s="17" t="s">
        <v>438</v>
      </c>
      <c r="IP80" s="18">
        <v>0</v>
      </c>
      <c r="IQ80" s="17" t="s">
        <v>438</v>
      </c>
      <c r="IR80" s="18">
        <v>0</v>
      </c>
      <c r="IS80" s="17" t="s">
        <v>438</v>
      </c>
      <c r="IT80" s="18">
        <v>0</v>
      </c>
      <c r="IU80" s="17" t="s">
        <v>438</v>
      </c>
      <c r="IV80" s="17" t="s">
        <v>449</v>
      </c>
      <c r="IW80" s="17" t="s">
        <v>438</v>
      </c>
      <c r="IX80" s="18">
        <v>0</v>
      </c>
      <c r="IY80" s="17" t="s">
        <v>438</v>
      </c>
      <c r="IZ80" s="18">
        <v>0</v>
      </c>
      <c r="JA80" s="17" t="s">
        <v>1064</v>
      </c>
      <c r="JB80" s="18">
        <v>0</v>
      </c>
      <c r="JC80" s="17" t="s">
        <v>468</v>
      </c>
      <c r="JD80" s="17" t="s">
        <v>449</v>
      </c>
      <c r="JE80" s="18">
        <v>0</v>
      </c>
      <c r="JF80" s="19"/>
      <c r="JG80" s="17" t="s">
        <v>449</v>
      </c>
      <c r="JH80" s="19"/>
      <c r="JI80" s="18">
        <v>0</v>
      </c>
      <c r="JJ80" s="17" t="s">
        <v>438</v>
      </c>
      <c r="JK80" s="17" t="s">
        <v>449</v>
      </c>
      <c r="JL80" s="17" t="s">
        <v>438</v>
      </c>
      <c r="JM80" s="18">
        <v>0</v>
      </c>
      <c r="JN80" s="26">
        <v>0</v>
      </c>
      <c r="JO80" s="17" t="s">
        <v>449</v>
      </c>
      <c r="JP80" s="20">
        <v>422.73</v>
      </c>
      <c r="JQ80" s="18">
        <v>0</v>
      </c>
      <c r="JR80" s="17" t="s">
        <v>449</v>
      </c>
      <c r="JS80" s="17" t="s">
        <v>438</v>
      </c>
      <c r="JT80" s="17" t="s">
        <v>438</v>
      </c>
      <c r="JU80" s="18">
        <v>0</v>
      </c>
      <c r="JV80" s="17" t="s">
        <v>438</v>
      </c>
      <c r="JW80" s="17" t="s">
        <v>449</v>
      </c>
      <c r="JX80" s="24">
        <v>0</v>
      </c>
      <c r="JY80" s="18">
        <v>390.55</v>
      </c>
      <c r="JZ80" s="19"/>
      <c r="KA80" s="17" t="s">
        <v>449</v>
      </c>
      <c r="KB80" s="26">
        <v>0</v>
      </c>
      <c r="KC80" s="18">
        <v>390.55</v>
      </c>
      <c r="KD80" s="25">
        <v>0</v>
      </c>
      <c r="KE80" s="18">
        <v>0</v>
      </c>
      <c r="KF80" s="25">
        <v>0</v>
      </c>
      <c r="KG80" s="17" t="s">
        <v>449</v>
      </c>
      <c r="KH80" s="25">
        <v>0</v>
      </c>
      <c r="KI80" s="18">
        <v>390.55</v>
      </c>
      <c r="KJ80" s="26">
        <v>0</v>
      </c>
      <c r="KK80" s="17" t="s">
        <v>449</v>
      </c>
      <c r="KL80" s="25">
        <v>2E-3</v>
      </c>
      <c r="KM80" s="18">
        <v>0</v>
      </c>
      <c r="KN80" s="25">
        <v>2E-3</v>
      </c>
      <c r="KO80" s="18">
        <v>0</v>
      </c>
      <c r="KP80" s="25">
        <v>0</v>
      </c>
      <c r="KQ80" s="17" t="s">
        <v>438</v>
      </c>
      <c r="KR80" s="17" t="s">
        <v>999</v>
      </c>
      <c r="KS80" s="18">
        <v>0</v>
      </c>
      <c r="KT80" s="17" t="s">
        <v>1000</v>
      </c>
      <c r="KU80" s="17" t="s">
        <v>438</v>
      </c>
      <c r="KV80" s="17" t="s">
        <v>438</v>
      </c>
      <c r="KW80" s="18">
        <v>0</v>
      </c>
      <c r="KX80" s="17" t="s">
        <v>438</v>
      </c>
      <c r="KY80" s="18">
        <v>0</v>
      </c>
      <c r="KZ80" s="17" t="s">
        <v>438</v>
      </c>
      <c r="LA80" s="17" t="s">
        <v>438</v>
      </c>
      <c r="LB80" s="17" t="s">
        <v>438</v>
      </c>
      <c r="LC80" s="18">
        <v>0</v>
      </c>
      <c r="LD80" s="17" t="s">
        <v>438</v>
      </c>
      <c r="LE80" s="17" t="s">
        <v>438</v>
      </c>
      <c r="LF80" s="17" t="s">
        <v>438</v>
      </c>
      <c r="LG80" s="18">
        <v>0</v>
      </c>
      <c r="LH80" s="17" t="s">
        <v>438</v>
      </c>
      <c r="LI80" s="18">
        <v>0</v>
      </c>
      <c r="LJ80" s="17" t="s">
        <v>438</v>
      </c>
      <c r="LK80" s="17" t="s">
        <v>438</v>
      </c>
      <c r="LL80" s="17" t="s">
        <v>438</v>
      </c>
      <c r="LM80" s="18">
        <v>0</v>
      </c>
      <c r="LN80" s="17" t="s">
        <v>438</v>
      </c>
      <c r="LO80" s="17" t="s">
        <v>438</v>
      </c>
      <c r="LP80" s="17" t="s">
        <v>438</v>
      </c>
      <c r="LQ80" s="18">
        <v>0</v>
      </c>
      <c r="LR80" s="18">
        <v>0</v>
      </c>
      <c r="LS80" s="17" t="s">
        <v>438</v>
      </c>
      <c r="LT80" s="20">
        <v>0</v>
      </c>
      <c r="LU80" s="18">
        <v>0</v>
      </c>
      <c r="LV80" s="18">
        <v>0</v>
      </c>
      <c r="LW80" s="17" t="s">
        <v>449</v>
      </c>
      <c r="LX80" s="17" t="s">
        <v>438</v>
      </c>
      <c r="LY80" s="18">
        <v>0</v>
      </c>
      <c r="LZ80" s="19">
        <v>44834</v>
      </c>
      <c r="MA80" s="17" t="s">
        <v>449</v>
      </c>
      <c r="MB80" s="17" t="s">
        <v>438</v>
      </c>
      <c r="MC80" s="18">
        <v>0</v>
      </c>
      <c r="MD80" s="19"/>
      <c r="ME80" s="17" t="s">
        <v>449</v>
      </c>
      <c r="MF80" s="23">
        <v>0</v>
      </c>
      <c r="MG80" s="18">
        <v>0</v>
      </c>
      <c r="MH80" s="17" t="s">
        <v>438</v>
      </c>
      <c r="MI80" s="17" t="s">
        <v>449</v>
      </c>
      <c r="MJ80" s="17" t="s">
        <v>438</v>
      </c>
      <c r="MK80" s="18">
        <v>0</v>
      </c>
      <c r="ML80" s="17" t="s">
        <v>438</v>
      </c>
      <c r="MM80" s="18">
        <v>0</v>
      </c>
      <c r="MN80" s="17" t="s">
        <v>1065</v>
      </c>
      <c r="MO80" s="17" t="s">
        <v>449</v>
      </c>
      <c r="MP80" s="17" t="s">
        <v>438</v>
      </c>
      <c r="MQ80" s="18">
        <v>0</v>
      </c>
      <c r="MR80" s="17" t="s">
        <v>438</v>
      </c>
      <c r="MS80" s="17" t="s">
        <v>449</v>
      </c>
      <c r="MT80" s="17" t="s">
        <v>438</v>
      </c>
      <c r="MU80" s="18">
        <v>0</v>
      </c>
      <c r="MV80" s="17" t="s">
        <v>438</v>
      </c>
      <c r="MW80" s="18">
        <v>0</v>
      </c>
      <c r="MX80" s="17" t="s">
        <v>438</v>
      </c>
      <c r="MY80" s="17" t="s">
        <v>438</v>
      </c>
      <c r="MZ80" s="18">
        <v>0</v>
      </c>
      <c r="NA80" s="17" t="s">
        <v>472</v>
      </c>
      <c r="NB80" s="17" t="s">
        <v>438</v>
      </c>
      <c r="NC80" s="18">
        <v>390.55</v>
      </c>
      <c r="ND80" s="18">
        <v>0</v>
      </c>
      <c r="NE80" s="18">
        <v>390.55</v>
      </c>
      <c r="NF80" s="17" t="s">
        <v>438</v>
      </c>
      <c r="NG80" s="18">
        <v>390.55</v>
      </c>
      <c r="NH80" s="18">
        <v>0</v>
      </c>
      <c r="NI80" s="18">
        <v>0</v>
      </c>
      <c r="NJ80" s="17" t="s">
        <v>438</v>
      </c>
      <c r="NK80" s="18">
        <v>-32.18</v>
      </c>
      <c r="NL80" s="18">
        <v>0</v>
      </c>
      <c r="NM80" s="18">
        <v>-32.18</v>
      </c>
      <c r="NN80" s="17" t="s">
        <v>438</v>
      </c>
      <c r="NO80" s="17" t="s">
        <v>473</v>
      </c>
      <c r="NP80" s="18">
        <v>0</v>
      </c>
      <c r="NQ80" s="20">
        <v>0</v>
      </c>
      <c r="NR80" s="17" t="s">
        <v>438</v>
      </c>
      <c r="NS80" s="20">
        <v>0</v>
      </c>
      <c r="NT80" s="18">
        <v>0</v>
      </c>
      <c r="NU80" s="18">
        <v>0</v>
      </c>
      <c r="NV80" s="17" t="s">
        <v>438</v>
      </c>
      <c r="NW80" s="18">
        <v>0</v>
      </c>
      <c r="NX80" s="18">
        <v>0</v>
      </c>
      <c r="NY80" s="17" t="s">
        <v>438</v>
      </c>
      <c r="NZ80" s="17" t="s">
        <v>438</v>
      </c>
      <c r="OA80" s="18">
        <v>390.55</v>
      </c>
      <c r="OB80" s="18">
        <v>0</v>
      </c>
      <c r="OC80" s="17" t="s">
        <v>438</v>
      </c>
      <c r="OD80" s="17" t="s">
        <v>438</v>
      </c>
      <c r="OE80" s="17" t="s">
        <v>438</v>
      </c>
      <c r="OF80" s="18">
        <v>0</v>
      </c>
      <c r="OG80" s="17" t="s">
        <v>438</v>
      </c>
      <c r="OH80" s="17" t="s">
        <v>438</v>
      </c>
      <c r="OI80" s="17" t="s">
        <v>438</v>
      </c>
      <c r="OJ80" s="18">
        <v>0</v>
      </c>
      <c r="OK80" s="17" t="s">
        <v>438</v>
      </c>
      <c r="OL80" s="17" t="s">
        <v>438</v>
      </c>
      <c r="OM80" s="17" t="s">
        <v>438</v>
      </c>
      <c r="ON80" s="18">
        <v>0</v>
      </c>
      <c r="OO80" s="17" t="s">
        <v>438</v>
      </c>
      <c r="OP80" s="17" t="s">
        <v>438</v>
      </c>
      <c r="OQ80" s="17" t="s">
        <v>474</v>
      </c>
      <c r="OR80" s="18">
        <v>0</v>
      </c>
      <c r="OS80" s="17" t="s">
        <v>438</v>
      </c>
      <c r="OT80" s="17" t="s">
        <v>438</v>
      </c>
      <c r="OU80" s="17" t="s">
        <v>438</v>
      </c>
      <c r="OV80" s="18">
        <v>0</v>
      </c>
      <c r="OW80" s="17" t="s">
        <v>438</v>
      </c>
      <c r="OX80" s="17" t="s">
        <v>438</v>
      </c>
      <c r="OY80" s="17" t="s">
        <v>427</v>
      </c>
      <c r="OZ80" s="18">
        <v>0</v>
      </c>
      <c r="PA80" s="18">
        <v>0</v>
      </c>
      <c r="PB80" s="18">
        <v>0</v>
      </c>
      <c r="PC80" s="21">
        <v>1</v>
      </c>
      <c r="PD80" s="17" t="s">
        <v>438</v>
      </c>
      <c r="PE80" s="17" t="s">
        <v>438</v>
      </c>
      <c r="PF80" s="17" t="s">
        <v>1066</v>
      </c>
      <c r="PG80" s="17" t="s">
        <v>1067</v>
      </c>
      <c r="PH80" s="17" t="s">
        <v>477</v>
      </c>
      <c r="PI80" s="17" t="s">
        <v>478</v>
      </c>
      <c r="PJ80" s="17" t="s">
        <v>436</v>
      </c>
      <c r="PK80" s="17" t="s">
        <v>437</v>
      </c>
      <c r="PL80" s="17" t="s">
        <v>1001</v>
      </c>
      <c r="PM80" s="17" t="s">
        <v>1002</v>
      </c>
      <c r="PN80" s="17" t="s">
        <v>481</v>
      </c>
      <c r="PO80" s="17" t="s">
        <v>482</v>
      </c>
      <c r="PP80" s="17" t="s">
        <v>997</v>
      </c>
      <c r="PQ80" s="17" t="s">
        <v>438</v>
      </c>
      <c r="PR80" s="19"/>
      <c r="PS80" s="19"/>
      <c r="PT80" s="17" t="s">
        <v>483</v>
      </c>
      <c r="PU80" s="17" t="s">
        <v>484</v>
      </c>
      <c r="PV80" s="20">
        <v>390.55</v>
      </c>
      <c r="PW80" s="18">
        <v>390.55</v>
      </c>
      <c r="PX80" s="17" t="s">
        <v>449</v>
      </c>
      <c r="PY80" s="17" t="s">
        <v>449</v>
      </c>
      <c r="PZ80" s="18">
        <v>390.55</v>
      </c>
      <c r="QA80" s="17" t="s">
        <v>449</v>
      </c>
      <c r="QB80" s="20">
        <v>422.73</v>
      </c>
      <c r="QC80" s="17" t="s">
        <v>449</v>
      </c>
      <c r="QD80" s="20">
        <v>390.55</v>
      </c>
      <c r="QE80" s="17" t="s">
        <v>449</v>
      </c>
      <c r="QF80" s="17" t="s">
        <v>485</v>
      </c>
      <c r="QG80" s="20">
        <v>422.73</v>
      </c>
      <c r="QH80" s="17" t="s">
        <v>449</v>
      </c>
      <c r="QI80" s="20">
        <v>390.55</v>
      </c>
      <c r="QJ80" s="17" t="s">
        <v>449</v>
      </c>
      <c r="QK80" s="17" t="s">
        <v>486</v>
      </c>
      <c r="QL80" s="17" t="s">
        <v>438</v>
      </c>
      <c r="QM80" s="17" t="s">
        <v>438</v>
      </c>
      <c r="QN80" s="17" t="s">
        <v>438</v>
      </c>
      <c r="QO80" s="17" t="s">
        <v>487</v>
      </c>
      <c r="QP80" s="17" t="s">
        <v>438</v>
      </c>
      <c r="QQ80" s="17" t="s">
        <v>488</v>
      </c>
      <c r="QR80" s="17" t="s">
        <v>438</v>
      </c>
      <c r="QS80" s="17" t="s">
        <v>438</v>
      </c>
      <c r="QT80" s="17" t="s">
        <v>489</v>
      </c>
      <c r="QU80" s="17" t="s">
        <v>490</v>
      </c>
      <c r="QV80" s="17" t="s">
        <v>425</v>
      </c>
      <c r="QW80" s="17" t="s">
        <v>491</v>
      </c>
      <c r="QX80" s="17" t="s">
        <v>1003</v>
      </c>
      <c r="QY80" s="17" t="s">
        <v>438</v>
      </c>
      <c r="QZ80" s="17" t="s">
        <v>438</v>
      </c>
      <c r="RA80" s="17" t="s">
        <v>449</v>
      </c>
      <c r="RB80" s="17" t="s">
        <v>449</v>
      </c>
    </row>
    <row r="81" spans="1:470" outlineLevel="2" x14ac:dyDescent="0.25">
      <c r="A81" s="17" t="s">
        <v>425</v>
      </c>
      <c r="B81" s="17" t="s">
        <v>426</v>
      </c>
      <c r="C81" s="17" t="s">
        <v>427</v>
      </c>
      <c r="D81" s="17" t="s">
        <v>428</v>
      </c>
      <c r="E81" s="17" t="s">
        <v>429</v>
      </c>
      <c r="F81" s="17" t="s">
        <v>430</v>
      </c>
      <c r="G81" s="17">
        <v>9102</v>
      </c>
      <c r="H81" s="18">
        <v>0</v>
      </c>
      <c r="I81" s="19">
        <v>44834</v>
      </c>
      <c r="J81" s="20">
        <v>1</v>
      </c>
      <c r="K81" s="18">
        <v>690.21</v>
      </c>
      <c r="L81" s="18">
        <v>690.21</v>
      </c>
      <c r="M81" s="18">
        <v>631.65</v>
      </c>
      <c r="N81" s="18">
        <v>631.65</v>
      </c>
      <c r="O81" s="18">
        <v>631.65</v>
      </c>
      <c r="P81" s="18">
        <v>631.65</v>
      </c>
      <c r="Q81" s="18">
        <v>0</v>
      </c>
      <c r="R81" s="18">
        <v>-58.56</v>
      </c>
      <c r="S81" s="18">
        <v>0</v>
      </c>
      <c r="T81" s="17" t="s">
        <v>431</v>
      </c>
      <c r="U81" s="17" t="s">
        <v>1058</v>
      </c>
      <c r="V81" s="17" t="s">
        <v>433</v>
      </c>
      <c r="W81" s="17" t="s">
        <v>434</v>
      </c>
      <c r="X81" s="17" t="s">
        <v>435</v>
      </c>
      <c r="Y81" s="17" t="s">
        <v>436</v>
      </c>
      <c r="Z81" s="17" t="s">
        <v>437</v>
      </c>
      <c r="AA81" s="17" t="s">
        <v>431</v>
      </c>
      <c r="AB81" s="17" t="s">
        <v>438</v>
      </c>
      <c r="AC81" s="17" t="s">
        <v>438</v>
      </c>
      <c r="AD81" s="17" t="s">
        <v>438</v>
      </c>
      <c r="AE81" s="17" t="s">
        <v>438</v>
      </c>
      <c r="AF81" s="17" t="s">
        <v>439</v>
      </c>
      <c r="AG81" s="17" t="s">
        <v>438</v>
      </c>
      <c r="AH81" s="17" t="s">
        <v>438</v>
      </c>
      <c r="AI81" s="17" t="s">
        <v>440</v>
      </c>
      <c r="AJ81" s="17" t="s">
        <v>441</v>
      </c>
      <c r="AK81" s="17" t="s">
        <v>442</v>
      </c>
      <c r="AL81" s="18">
        <v>0</v>
      </c>
      <c r="AM81" s="17" t="s">
        <v>438</v>
      </c>
      <c r="AN81" s="21">
        <v>0</v>
      </c>
      <c r="AO81" s="17" t="s">
        <v>438</v>
      </c>
      <c r="AP81" s="21">
        <v>0</v>
      </c>
      <c r="AQ81" s="17" t="s">
        <v>438</v>
      </c>
      <c r="AR81" s="22" t="s">
        <v>443</v>
      </c>
      <c r="AS81" s="17" t="s">
        <v>438</v>
      </c>
      <c r="AT81" s="17" t="s">
        <v>438</v>
      </c>
      <c r="AU81" s="17" t="s">
        <v>438</v>
      </c>
      <c r="AV81" s="17" t="s">
        <v>438</v>
      </c>
      <c r="AW81" s="17" t="s">
        <v>438</v>
      </c>
      <c r="AX81" s="17" t="s">
        <v>444</v>
      </c>
      <c r="AY81" s="17" t="s">
        <v>437</v>
      </c>
      <c r="AZ81" s="17" t="s">
        <v>445</v>
      </c>
      <c r="BA81" s="18">
        <v>0</v>
      </c>
      <c r="BB81" s="21">
        <v>0</v>
      </c>
      <c r="BC81" s="21">
        <v>0</v>
      </c>
      <c r="BD81" s="17" t="s">
        <v>438</v>
      </c>
      <c r="BE81" s="21">
        <v>0</v>
      </c>
      <c r="BF81" s="17" t="s">
        <v>1059</v>
      </c>
      <c r="BG81" s="20">
        <v>0</v>
      </c>
      <c r="BH81" s="20">
        <v>0</v>
      </c>
      <c r="BI81" s="18">
        <v>-9.27</v>
      </c>
      <c r="BJ81" s="17" t="s">
        <v>447</v>
      </c>
      <c r="BK81" s="17" t="s">
        <v>438</v>
      </c>
      <c r="BL81" s="19"/>
      <c r="BM81" s="17" t="s">
        <v>448</v>
      </c>
      <c r="BN81" s="23">
        <v>0</v>
      </c>
      <c r="BO81" s="17" t="s">
        <v>438</v>
      </c>
      <c r="BP81" s="17" t="s">
        <v>438</v>
      </c>
      <c r="BQ81" s="17" t="s">
        <v>438</v>
      </c>
      <c r="BR81" s="17" t="s">
        <v>436</v>
      </c>
      <c r="BS81" s="19"/>
      <c r="BT81" s="19"/>
      <c r="BU81" s="17" t="s">
        <v>438</v>
      </c>
      <c r="BV81" s="19"/>
      <c r="BW81" s="17" t="s">
        <v>438</v>
      </c>
      <c r="BX81" s="17" t="s">
        <v>438</v>
      </c>
      <c r="BY81" s="17" t="s">
        <v>438</v>
      </c>
      <c r="BZ81" s="17" t="s">
        <v>438</v>
      </c>
      <c r="CA81" s="17" t="s">
        <v>438</v>
      </c>
      <c r="CB81" s="17" t="s">
        <v>438</v>
      </c>
      <c r="CC81" s="17" t="s">
        <v>437</v>
      </c>
      <c r="CD81" s="17" t="s">
        <v>438</v>
      </c>
      <c r="CE81" s="17" t="s">
        <v>438</v>
      </c>
      <c r="CF81" s="18">
        <v>72764.800000000003</v>
      </c>
      <c r="CG81" s="18">
        <v>0</v>
      </c>
      <c r="CH81" s="18">
        <v>0</v>
      </c>
      <c r="CI81" s="17" t="s">
        <v>438</v>
      </c>
      <c r="CJ81" s="17" t="s">
        <v>436</v>
      </c>
      <c r="CK81" s="17" t="s">
        <v>438</v>
      </c>
      <c r="CL81" s="18">
        <v>690.21</v>
      </c>
      <c r="CM81" s="17" t="s">
        <v>438</v>
      </c>
      <c r="CN81" s="18">
        <v>0</v>
      </c>
      <c r="CO81" s="18">
        <v>0</v>
      </c>
      <c r="CP81" s="17" t="s">
        <v>449</v>
      </c>
      <c r="CQ81" s="20">
        <v>0</v>
      </c>
      <c r="CR81" s="18">
        <v>690.21</v>
      </c>
      <c r="CS81" s="18">
        <v>0</v>
      </c>
      <c r="CT81" s="17" t="s">
        <v>449</v>
      </c>
      <c r="CU81" s="17" t="s">
        <v>438</v>
      </c>
      <c r="CV81" s="18">
        <v>0</v>
      </c>
      <c r="CW81" s="17" t="s">
        <v>438</v>
      </c>
      <c r="CX81" s="18">
        <v>0</v>
      </c>
      <c r="CY81" s="17" t="s">
        <v>438</v>
      </c>
      <c r="CZ81" s="17" t="s">
        <v>449</v>
      </c>
      <c r="DA81" s="17" t="s">
        <v>438</v>
      </c>
      <c r="DB81" s="18">
        <v>0</v>
      </c>
      <c r="DC81" s="18">
        <v>1</v>
      </c>
      <c r="DD81" s="17" t="s">
        <v>449</v>
      </c>
      <c r="DE81" s="17" t="s">
        <v>450</v>
      </c>
      <c r="DF81" s="19">
        <v>44823</v>
      </c>
      <c r="DG81" s="18">
        <v>690.21</v>
      </c>
      <c r="DH81" s="19"/>
      <c r="DI81" s="18">
        <v>0</v>
      </c>
      <c r="DJ81" s="17" t="s">
        <v>447</v>
      </c>
      <c r="DK81" s="17" t="s">
        <v>449</v>
      </c>
      <c r="DL81" s="17" t="s">
        <v>451</v>
      </c>
      <c r="DM81" s="18">
        <v>690.21</v>
      </c>
      <c r="DN81" s="17" t="s">
        <v>449</v>
      </c>
      <c r="DO81" s="17" t="s">
        <v>438</v>
      </c>
      <c r="DP81" s="18">
        <v>0</v>
      </c>
      <c r="DQ81" s="19"/>
      <c r="DR81" s="18">
        <v>0</v>
      </c>
      <c r="DS81" s="17" t="s">
        <v>452</v>
      </c>
      <c r="DT81" s="17" t="s">
        <v>449</v>
      </c>
      <c r="DU81" s="17" t="s">
        <v>453</v>
      </c>
      <c r="DV81" s="18">
        <v>0</v>
      </c>
      <c r="DW81" s="17" t="s">
        <v>454</v>
      </c>
      <c r="DX81" s="17" t="s">
        <v>449</v>
      </c>
      <c r="DY81" s="17" t="s">
        <v>455</v>
      </c>
      <c r="DZ81" s="18">
        <v>0</v>
      </c>
      <c r="EA81" s="17" t="s">
        <v>456</v>
      </c>
      <c r="EB81" s="18">
        <v>0</v>
      </c>
      <c r="EC81" s="17" t="s">
        <v>438</v>
      </c>
      <c r="ED81" s="18">
        <v>0</v>
      </c>
      <c r="EE81" s="17" t="s">
        <v>438</v>
      </c>
      <c r="EF81" s="17" t="s">
        <v>449</v>
      </c>
      <c r="EG81" s="19">
        <v>44816</v>
      </c>
      <c r="EH81" s="18">
        <v>0</v>
      </c>
      <c r="EI81" s="17" t="s">
        <v>438</v>
      </c>
      <c r="EJ81" s="17" t="s">
        <v>449</v>
      </c>
      <c r="EK81" s="17" t="s">
        <v>457</v>
      </c>
      <c r="EL81" s="18">
        <v>0</v>
      </c>
      <c r="EM81" s="24">
        <v>0</v>
      </c>
      <c r="EN81" s="18">
        <v>0</v>
      </c>
      <c r="EO81" s="17" t="s">
        <v>1060</v>
      </c>
      <c r="EP81" s="17" t="s">
        <v>449</v>
      </c>
      <c r="EQ81" s="20">
        <v>0.86807100000000004</v>
      </c>
      <c r="ER81" s="18">
        <v>0</v>
      </c>
      <c r="ES81" s="20">
        <v>0</v>
      </c>
      <c r="ET81" s="17" t="s">
        <v>449</v>
      </c>
      <c r="EU81" s="18">
        <v>0</v>
      </c>
      <c r="EV81" s="18">
        <v>0</v>
      </c>
      <c r="EW81" s="20">
        <v>0.86807100000000004</v>
      </c>
      <c r="EX81" s="18">
        <v>0</v>
      </c>
      <c r="EY81" s="18">
        <v>159389135.09</v>
      </c>
      <c r="EZ81" s="17" t="s">
        <v>438</v>
      </c>
      <c r="FA81" s="18">
        <v>0</v>
      </c>
      <c r="FB81" s="18">
        <v>0</v>
      </c>
      <c r="FC81" s="17" t="s">
        <v>436</v>
      </c>
      <c r="FD81" s="17" t="s">
        <v>438</v>
      </c>
      <c r="FE81" s="17" t="s">
        <v>1061</v>
      </c>
      <c r="FF81" s="18">
        <v>0</v>
      </c>
      <c r="FG81" s="17" t="s">
        <v>1061</v>
      </c>
      <c r="FH81" s="17" t="s">
        <v>1062</v>
      </c>
      <c r="FI81" s="18">
        <v>0</v>
      </c>
      <c r="FJ81" s="17" t="s">
        <v>461</v>
      </c>
      <c r="FK81" s="17" t="s">
        <v>449</v>
      </c>
      <c r="FL81" s="19"/>
      <c r="FM81" s="18">
        <v>690.21</v>
      </c>
      <c r="FN81" s="19"/>
      <c r="FO81" s="17" t="s">
        <v>449</v>
      </c>
      <c r="FP81" s="17" t="s">
        <v>428</v>
      </c>
      <c r="FQ81" s="18">
        <v>0</v>
      </c>
      <c r="FR81" s="17" t="s">
        <v>457</v>
      </c>
      <c r="FS81" s="18">
        <v>0</v>
      </c>
      <c r="FT81" s="17" t="s">
        <v>457</v>
      </c>
      <c r="FU81" s="17" t="s">
        <v>449</v>
      </c>
      <c r="FV81" s="24">
        <v>0</v>
      </c>
      <c r="FW81" s="18">
        <v>0</v>
      </c>
      <c r="FX81" s="24">
        <v>0</v>
      </c>
      <c r="FY81" s="17" t="s">
        <v>438</v>
      </c>
      <c r="FZ81" s="18">
        <v>0</v>
      </c>
      <c r="GA81" s="19"/>
      <c r="GB81" s="18">
        <v>0</v>
      </c>
      <c r="GC81" s="17" t="s">
        <v>438</v>
      </c>
      <c r="GD81" s="18">
        <v>0</v>
      </c>
      <c r="GE81" s="17" t="s">
        <v>438</v>
      </c>
      <c r="GF81" s="18">
        <v>0</v>
      </c>
      <c r="GG81" s="17" t="s">
        <v>438</v>
      </c>
      <c r="GH81" s="18">
        <v>0</v>
      </c>
      <c r="GI81" s="17" t="s">
        <v>438</v>
      </c>
      <c r="GJ81" s="18">
        <v>0</v>
      </c>
      <c r="GK81" s="18">
        <v>0</v>
      </c>
      <c r="GL81" s="18">
        <v>-58.56</v>
      </c>
      <c r="GM81" s="18">
        <v>0</v>
      </c>
      <c r="GN81" s="18">
        <v>0</v>
      </c>
      <c r="GO81" s="25">
        <v>0</v>
      </c>
      <c r="GP81" s="17" t="s">
        <v>449</v>
      </c>
      <c r="GQ81" s="25">
        <v>0</v>
      </c>
      <c r="GR81" s="18">
        <v>0</v>
      </c>
      <c r="GS81" s="20">
        <v>0</v>
      </c>
      <c r="GT81" s="18">
        <v>58.56</v>
      </c>
      <c r="GU81" s="20">
        <v>0</v>
      </c>
      <c r="GV81" s="18">
        <v>-58.56</v>
      </c>
      <c r="GW81" s="17" t="s">
        <v>462</v>
      </c>
      <c r="GX81" s="17" t="s">
        <v>449</v>
      </c>
      <c r="GY81" s="17" t="s">
        <v>463</v>
      </c>
      <c r="GZ81" s="18">
        <v>0</v>
      </c>
      <c r="HA81" s="17" t="s">
        <v>438</v>
      </c>
      <c r="HB81" s="18">
        <v>58.56</v>
      </c>
      <c r="HC81" s="17" t="s">
        <v>438</v>
      </c>
      <c r="HD81" s="18">
        <v>0</v>
      </c>
      <c r="HE81" s="17" t="s">
        <v>438</v>
      </c>
      <c r="HF81" s="17" t="s">
        <v>449</v>
      </c>
      <c r="HG81" s="17" t="s">
        <v>464</v>
      </c>
      <c r="HH81" s="18">
        <v>0</v>
      </c>
      <c r="HI81" s="17" t="s">
        <v>438</v>
      </c>
      <c r="HJ81" s="18">
        <v>0</v>
      </c>
      <c r="HK81" s="17" t="s">
        <v>465</v>
      </c>
      <c r="HL81" s="18">
        <v>0</v>
      </c>
      <c r="HM81" s="20">
        <v>0</v>
      </c>
      <c r="HN81" s="17" t="s">
        <v>449</v>
      </c>
      <c r="HO81" s="17" t="s">
        <v>438</v>
      </c>
      <c r="HP81" s="18">
        <v>0</v>
      </c>
      <c r="HQ81" s="17" t="s">
        <v>438</v>
      </c>
      <c r="HR81" s="18">
        <v>0</v>
      </c>
      <c r="HS81" s="17" t="s">
        <v>438</v>
      </c>
      <c r="HT81" s="18">
        <v>0</v>
      </c>
      <c r="HU81" s="17" t="s">
        <v>438</v>
      </c>
      <c r="HV81" s="17" t="s">
        <v>449</v>
      </c>
      <c r="HW81" s="17" t="s">
        <v>438</v>
      </c>
      <c r="HX81" s="18">
        <v>0</v>
      </c>
      <c r="HY81" s="20">
        <v>0</v>
      </c>
      <c r="HZ81" s="18">
        <v>0</v>
      </c>
      <c r="IA81" s="20">
        <v>0</v>
      </c>
      <c r="IB81" s="18">
        <v>0</v>
      </c>
      <c r="IC81" s="17" t="s">
        <v>1063</v>
      </c>
      <c r="ID81" s="18">
        <v>0</v>
      </c>
      <c r="IE81" s="20">
        <v>0</v>
      </c>
      <c r="IF81" s="17" t="s">
        <v>449</v>
      </c>
      <c r="IG81" s="24">
        <v>0</v>
      </c>
      <c r="IH81" s="18">
        <v>0</v>
      </c>
      <c r="II81" s="17" t="s">
        <v>438</v>
      </c>
      <c r="IJ81" s="18">
        <v>0</v>
      </c>
      <c r="IK81" s="17" t="s">
        <v>438</v>
      </c>
      <c r="IL81" s="18">
        <v>0</v>
      </c>
      <c r="IM81" s="17" t="s">
        <v>438</v>
      </c>
      <c r="IN81" s="17" t="s">
        <v>449</v>
      </c>
      <c r="IO81" s="17" t="s">
        <v>438</v>
      </c>
      <c r="IP81" s="18">
        <v>0</v>
      </c>
      <c r="IQ81" s="17" t="s">
        <v>438</v>
      </c>
      <c r="IR81" s="18">
        <v>0</v>
      </c>
      <c r="IS81" s="17" t="s">
        <v>438</v>
      </c>
      <c r="IT81" s="18">
        <v>0</v>
      </c>
      <c r="IU81" s="17" t="s">
        <v>438</v>
      </c>
      <c r="IV81" s="17" t="s">
        <v>449</v>
      </c>
      <c r="IW81" s="17" t="s">
        <v>438</v>
      </c>
      <c r="IX81" s="18">
        <v>0</v>
      </c>
      <c r="IY81" s="17" t="s">
        <v>438</v>
      </c>
      <c r="IZ81" s="18">
        <v>0</v>
      </c>
      <c r="JA81" s="17" t="s">
        <v>1064</v>
      </c>
      <c r="JB81" s="18">
        <v>0</v>
      </c>
      <c r="JC81" s="17" t="s">
        <v>468</v>
      </c>
      <c r="JD81" s="17" t="s">
        <v>449</v>
      </c>
      <c r="JE81" s="18">
        <v>0</v>
      </c>
      <c r="JF81" s="19"/>
      <c r="JG81" s="17" t="s">
        <v>449</v>
      </c>
      <c r="JH81" s="19"/>
      <c r="JI81" s="18">
        <v>0</v>
      </c>
      <c r="JJ81" s="17" t="s">
        <v>438</v>
      </c>
      <c r="JK81" s="17" t="s">
        <v>449</v>
      </c>
      <c r="JL81" s="17" t="s">
        <v>438</v>
      </c>
      <c r="JM81" s="18">
        <v>0</v>
      </c>
      <c r="JN81" s="26">
        <v>0</v>
      </c>
      <c r="JO81" s="17" t="s">
        <v>449</v>
      </c>
      <c r="JP81" s="20">
        <v>690.21</v>
      </c>
      <c r="JQ81" s="18">
        <v>0</v>
      </c>
      <c r="JR81" s="17" t="s">
        <v>449</v>
      </c>
      <c r="JS81" s="17" t="s">
        <v>438</v>
      </c>
      <c r="JT81" s="17" t="s">
        <v>438</v>
      </c>
      <c r="JU81" s="18">
        <v>0</v>
      </c>
      <c r="JV81" s="17" t="s">
        <v>438</v>
      </c>
      <c r="JW81" s="17" t="s">
        <v>449</v>
      </c>
      <c r="JX81" s="24">
        <v>0</v>
      </c>
      <c r="JY81" s="18">
        <v>631.65</v>
      </c>
      <c r="JZ81" s="19"/>
      <c r="KA81" s="17" t="s">
        <v>449</v>
      </c>
      <c r="KB81" s="26">
        <v>0</v>
      </c>
      <c r="KC81" s="18">
        <v>631.65</v>
      </c>
      <c r="KD81" s="25">
        <v>0</v>
      </c>
      <c r="KE81" s="18">
        <v>0</v>
      </c>
      <c r="KF81" s="25">
        <v>0</v>
      </c>
      <c r="KG81" s="17" t="s">
        <v>449</v>
      </c>
      <c r="KH81" s="25">
        <v>0</v>
      </c>
      <c r="KI81" s="18">
        <v>631.65</v>
      </c>
      <c r="KJ81" s="26">
        <v>0</v>
      </c>
      <c r="KK81" s="17" t="s">
        <v>449</v>
      </c>
      <c r="KL81" s="25">
        <v>2E-3</v>
      </c>
      <c r="KM81" s="18">
        <v>0</v>
      </c>
      <c r="KN81" s="25">
        <v>2E-3</v>
      </c>
      <c r="KO81" s="18">
        <v>0</v>
      </c>
      <c r="KP81" s="25">
        <v>0</v>
      </c>
      <c r="KQ81" s="17" t="s">
        <v>438</v>
      </c>
      <c r="KR81" s="17" t="s">
        <v>469</v>
      </c>
      <c r="KS81" s="18">
        <v>0</v>
      </c>
      <c r="KT81" s="17" t="s">
        <v>470</v>
      </c>
      <c r="KU81" s="17" t="s">
        <v>438</v>
      </c>
      <c r="KV81" s="17" t="s">
        <v>438</v>
      </c>
      <c r="KW81" s="18">
        <v>0</v>
      </c>
      <c r="KX81" s="17" t="s">
        <v>438</v>
      </c>
      <c r="KY81" s="18">
        <v>0</v>
      </c>
      <c r="KZ81" s="17" t="s">
        <v>438</v>
      </c>
      <c r="LA81" s="17" t="s">
        <v>438</v>
      </c>
      <c r="LB81" s="17" t="s">
        <v>438</v>
      </c>
      <c r="LC81" s="18">
        <v>0</v>
      </c>
      <c r="LD81" s="17" t="s">
        <v>438</v>
      </c>
      <c r="LE81" s="17" t="s">
        <v>438</v>
      </c>
      <c r="LF81" s="17" t="s">
        <v>438</v>
      </c>
      <c r="LG81" s="18">
        <v>0</v>
      </c>
      <c r="LH81" s="17" t="s">
        <v>438</v>
      </c>
      <c r="LI81" s="18">
        <v>0</v>
      </c>
      <c r="LJ81" s="17" t="s">
        <v>438</v>
      </c>
      <c r="LK81" s="17" t="s">
        <v>438</v>
      </c>
      <c r="LL81" s="17" t="s">
        <v>438</v>
      </c>
      <c r="LM81" s="18">
        <v>0</v>
      </c>
      <c r="LN81" s="17" t="s">
        <v>438</v>
      </c>
      <c r="LO81" s="17" t="s">
        <v>438</v>
      </c>
      <c r="LP81" s="17" t="s">
        <v>438</v>
      </c>
      <c r="LQ81" s="18">
        <v>0</v>
      </c>
      <c r="LR81" s="18">
        <v>0</v>
      </c>
      <c r="LS81" s="17" t="s">
        <v>438</v>
      </c>
      <c r="LT81" s="20">
        <v>0</v>
      </c>
      <c r="LU81" s="18">
        <v>0</v>
      </c>
      <c r="LV81" s="18">
        <v>0</v>
      </c>
      <c r="LW81" s="17" t="s">
        <v>449</v>
      </c>
      <c r="LX81" s="17" t="s">
        <v>438</v>
      </c>
      <c r="LY81" s="18">
        <v>0</v>
      </c>
      <c r="LZ81" s="19">
        <v>44834</v>
      </c>
      <c r="MA81" s="17" t="s">
        <v>449</v>
      </c>
      <c r="MB81" s="17" t="s">
        <v>438</v>
      </c>
      <c r="MC81" s="18">
        <v>0</v>
      </c>
      <c r="MD81" s="19"/>
      <c r="ME81" s="17" t="s">
        <v>449</v>
      </c>
      <c r="MF81" s="23">
        <v>0</v>
      </c>
      <c r="MG81" s="18">
        <v>0</v>
      </c>
      <c r="MH81" s="17" t="s">
        <v>438</v>
      </c>
      <c r="MI81" s="17" t="s">
        <v>449</v>
      </c>
      <c r="MJ81" s="17" t="s">
        <v>438</v>
      </c>
      <c r="MK81" s="18">
        <v>0</v>
      </c>
      <c r="ML81" s="17" t="s">
        <v>438</v>
      </c>
      <c r="MM81" s="18">
        <v>0</v>
      </c>
      <c r="MN81" s="17" t="s">
        <v>1065</v>
      </c>
      <c r="MO81" s="17" t="s">
        <v>449</v>
      </c>
      <c r="MP81" s="17" t="s">
        <v>438</v>
      </c>
      <c r="MQ81" s="18">
        <v>0</v>
      </c>
      <c r="MR81" s="17" t="s">
        <v>438</v>
      </c>
      <c r="MS81" s="17" t="s">
        <v>449</v>
      </c>
      <c r="MT81" s="17" t="s">
        <v>438</v>
      </c>
      <c r="MU81" s="18">
        <v>0</v>
      </c>
      <c r="MV81" s="17" t="s">
        <v>438</v>
      </c>
      <c r="MW81" s="18">
        <v>0</v>
      </c>
      <c r="MX81" s="17" t="s">
        <v>438</v>
      </c>
      <c r="MY81" s="17" t="s">
        <v>438</v>
      </c>
      <c r="MZ81" s="18">
        <v>0</v>
      </c>
      <c r="NA81" s="17" t="s">
        <v>472</v>
      </c>
      <c r="NB81" s="17" t="s">
        <v>438</v>
      </c>
      <c r="NC81" s="18">
        <v>631.65</v>
      </c>
      <c r="ND81" s="18">
        <v>0</v>
      </c>
      <c r="NE81" s="18">
        <v>631.65</v>
      </c>
      <c r="NF81" s="17" t="s">
        <v>438</v>
      </c>
      <c r="NG81" s="18">
        <v>631.65</v>
      </c>
      <c r="NH81" s="18">
        <v>0</v>
      </c>
      <c r="NI81" s="18">
        <v>0</v>
      </c>
      <c r="NJ81" s="17" t="s">
        <v>438</v>
      </c>
      <c r="NK81" s="18">
        <v>-58.56</v>
      </c>
      <c r="NL81" s="18">
        <v>0</v>
      </c>
      <c r="NM81" s="18">
        <v>-58.56</v>
      </c>
      <c r="NN81" s="17" t="s">
        <v>438</v>
      </c>
      <c r="NO81" s="17" t="s">
        <v>473</v>
      </c>
      <c r="NP81" s="18">
        <v>0</v>
      </c>
      <c r="NQ81" s="20">
        <v>0</v>
      </c>
      <c r="NR81" s="17" t="s">
        <v>438</v>
      </c>
      <c r="NS81" s="20">
        <v>0</v>
      </c>
      <c r="NT81" s="18">
        <v>0</v>
      </c>
      <c r="NU81" s="18">
        <v>0</v>
      </c>
      <c r="NV81" s="17" t="s">
        <v>438</v>
      </c>
      <c r="NW81" s="18">
        <v>0</v>
      </c>
      <c r="NX81" s="18">
        <v>0</v>
      </c>
      <c r="NY81" s="17" t="s">
        <v>438</v>
      </c>
      <c r="NZ81" s="17" t="s">
        <v>438</v>
      </c>
      <c r="OA81" s="18">
        <v>631.65</v>
      </c>
      <c r="OB81" s="18">
        <v>0</v>
      </c>
      <c r="OC81" s="17" t="s">
        <v>438</v>
      </c>
      <c r="OD81" s="17" t="s">
        <v>438</v>
      </c>
      <c r="OE81" s="17" t="s">
        <v>438</v>
      </c>
      <c r="OF81" s="18">
        <v>0</v>
      </c>
      <c r="OG81" s="17" t="s">
        <v>438</v>
      </c>
      <c r="OH81" s="17" t="s">
        <v>438</v>
      </c>
      <c r="OI81" s="17" t="s">
        <v>438</v>
      </c>
      <c r="OJ81" s="18">
        <v>0</v>
      </c>
      <c r="OK81" s="17" t="s">
        <v>438</v>
      </c>
      <c r="OL81" s="17" t="s">
        <v>438</v>
      </c>
      <c r="OM81" s="17" t="s">
        <v>438</v>
      </c>
      <c r="ON81" s="18">
        <v>0</v>
      </c>
      <c r="OO81" s="17" t="s">
        <v>438</v>
      </c>
      <c r="OP81" s="17" t="s">
        <v>438</v>
      </c>
      <c r="OQ81" s="17" t="s">
        <v>474</v>
      </c>
      <c r="OR81" s="18">
        <v>0</v>
      </c>
      <c r="OS81" s="17" t="s">
        <v>438</v>
      </c>
      <c r="OT81" s="17" t="s">
        <v>438</v>
      </c>
      <c r="OU81" s="17" t="s">
        <v>438</v>
      </c>
      <c r="OV81" s="18">
        <v>0</v>
      </c>
      <c r="OW81" s="17" t="s">
        <v>438</v>
      </c>
      <c r="OX81" s="17" t="s">
        <v>438</v>
      </c>
      <c r="OY81" s="17" t="s">
        <v>427</v>
      </c>
      <c r="OZ81" s="18">
        <v>0</v>
      </c>
      <c r="PA81" s="18">
        <v>0</v>
      </c>
      <c r="PB81" s="18">
        <v>0</v>
      </c>
      <c r="PC81" s="21">
        <v>1</v>
      </c>
      <c r="PD81" s="17" t="s">
        <v>438</v>
      </c>
      <c r="PE81" s="17" t="s">
        <v>438</v>
      </c>
      <c r="PF81" s="17" t="s">
        <v>1066</v>
      </c>
      <c r="PG81" s="17" t="s">
        <v>1067</v>
      </c>
      <c r="PH81" s="17" t="s">
        <v>477</v>
      </c>
      <c r="PI81" s="17" t="s">
        <v>478</v>
      </c>
      <c r="PJ81" s="17" t="s">
        <v>436</v>
      </c>
      <c r="PK81" s="17" t="s">
        <v>437</v>
      </c>
      <c r="PL81" s="17" t="s">
        <v>479</v>
      </c>
      <c r="PM81" s="17" t="s">
        <v>480</v>
      </c>
      <c r="PN81" s="17" t="s">
        <v>481</v>
      </c>
      <c r="PO81" s="17" t="s">
        <v>482</v>
      </c>
      <c r="PP81" s="17" t="s">
        <v>462</v>
      </c>
      <c r="PQ81" s="17" t="s">
        <v>438</v>
      </c>
      <c r="PR81" s="19"/>
      <c r="PS81" s="19"/>
      <c r="PT81" s="17" t="s">
        <v>483</v>
      </c>
      <c r="PU81" s="17" t="s">
        <v>484</v>
      </c>
      <c r="PV81" s="20">
        <v>631.65</v>
      </c>
      <c r="PW81" s="18">
        <v>631.65</v>
      </c>
      <c r="PX81" s="17" t="s">
        <v>449</v>
      </c>
      <c r="PY81" s="17" t="s">
        <v>449</v>
      </c>
      <c r="PZ81" s="18">
        <v>631.65</v>
      </c>
      <c r="QA81" s="17" t="s">
        <v>449</v>
      </c>
      <c r="QB81" s="20">
        <v>690.21</v>
      </c>
      <c r="QC81" s="17" t="s">
        <v>449</v>
      </c>
      <c r="QD81" s="20">
        <v>631.65</v>
      </c>
      <c r="QE81" s="17" t="s">
        <v>449</v>
      </c>
      <c r="QF81" s="17" t="s">
        <v>485</v>
      </c>
      <c r="QG81" s="20">
        <v>690.21</v>
      </c>
      <c r="QH81" s="17" t="s">
        <v>449</v>
      </c>
      <c r="QI81" s="20">
        <v>631.65</v>
      </c>
      <c r="QJ81" s="17" t="s">
        <v>449</v>
      </c>
      <c r="QK81" s="17" t="s">
        <v>486</v>
      </c>
      <c r="QL81" s="17" t="s">
        <v>438</v>
      </c>
      <c r="QM81" s="17" t="s">
        <v>438</v>
      </c>
      <c r="QN81" s="17" t="s">
        <v>438</v>
      </c>
      <c r="QO81" s="17" t="s">
        <v>487</v>
      </c>
      <c r="QP81" s="17" t="s">
        <v>438</v>
      </c>
      <c r="QQ81" s="17" t="s">
        <v>488</v>
      </c>
      <c r="QR81" s="17" t="s">
        <v>438</v>
      </c>
      <c r="QS81" s="17" t="s">
        <v>438</v>
      </c>
      <c r="QT81" s="17" t="s">
        <v>489</v>
      </c>
      <c r="QU81" s="17" t="s">
        <v>490</v>
      </c>
      <c r="QV81" s="17" t="s">
        <v>425</v>
      </c>
      <c r="QW81" s="17" t="s">
        <v>491</v>
      </c>
      <c r="QX81" s="17" t="s">
        <v>463</v>
      </c>
      <c r="QY81" s="17" t="s">
        <v>438</v>
      </c>
      <c r="QZ81" s="17" t="s">
        <v>438</v>
      </c>
      <c r="RA81" s="17" t="s">
        <v>449</v>
      </c>
      <c r="RB81" s="17" t="s">
        <v>449</v>
      </c>
    </row>
    <row r="82" spans="1:470" outlineLevel="1" x14ac:dyDescent="0.25">
      <c r="A82" s="27" t="s">
        <v>438</v>
      </c>
      <c r="B82" s="27" t="s">
        <v>438</v>
      </c>
      <c r="C82" s="27" t="s">
        <v>438</v>
      </c>
      <c r="D82" s="27" t="s">
        <v>428</v>
      </c>
      <c r="E82" s="27" t="s">
        <v>438</v>
      </c>
      <c r="F82" s="27" t="s">
        <v>438</v>
      </c>
      <c r="G82" s="27"/>
      <c r="H82" s="28"/>
      <c r="I82" s="29"/>
      <c r="J82" s="28"/>
      <c r="K82" s="30">
        <v>45253496.030000001</v>
      </c>
      <c r="L82" s="30">
        <v>45253496.030000001</v>
      </c>
      <c r="M82" s="30">
        <v>45370270.350000001</v>
      </c>
      <c r="N82" s="30">
        <v>45370270.350000001</v>
      </c>
      <c r="O82" s="30">
        <v>45370270.350000001</v>
      </c>
      <c r="P82" s="30">
        <v>45370270.350000001</v>
      </c>
      <c r="Q82" s="28"/>
      <c r="R82" s="28"/>
      <c r="S82" s="30">
        <v>0</v>
      </c>
      <c r="T82" s="27" t="s">
        <v>438</v>
      </c>
      <c r="U82" s="27" t="s">
        <v>438</v>
      </c>
      <c r="V82" s="27" t="s">
        <v>438</v>
      </c>
      <c r="W82" s="27" t="s">
        <v>438</v>
      </c>
      <c r="X82" s="27" t="s">
        <v>438</v>
      </c>
      <c r="Y82" s="27" t="s">
        <v>438</v>
      </c>
      <c r="Z82" s="27" t="s">
        <v>438</v>
      </c>
      <c r="AA82" s="27" t="s">
        <v>438</v>
      </c>
      <c r="AB82" s="27" t="s">
        <v>438</v>
      </c>
      <c r="AC82" s="27" t="s">
        <v>438</v>
      </c>
      <c r="AD82" s="27" t="s">
        <v>438</v>
      </c>
      <c r="AE82" s="27" t="s">
        <v>438</v>
      </c>
      <c r="AF82" s="27" t="s">
        <v>438</v>
      </c>
      <c r="AG82" s="27" t="s">
        <v>438</v>
      </c>
      <c r="AH82" s="27" t="s">
        <v>438</v>
      </c>
      <c r="AI82" s="27" t="s">
        <v>438</v>
      </c>
      <c r="AJ82" s="27" t="s">
        <v>438</v>
      </c>
      <c r="AK82" s="27" t="s">
        <v>438</v>
      </c>
      <c r="AL82" s="28"/>
      <c r="AM82" s="27" t="s">
        <v>438</v>
      </c>
      <c r="AN82" s="28"/>
      <c r="AO82" s="27" t="s">
        <v>438</v>
      </c>
      <c r="AP82" s="28"/>
      <c r="AQ82" s="27" t="s">
        <v>438</v>
      </c>
      <c r="AR82" s="27" t="s">
        <v>438</v>
      </c>
      <c r="AS82" s="27" t="s">
        <v>438</v>
      </c>
      <c r="AT82" s="27" t="s">
        <v>438</v>
      </c>
      <c r="AU82" s="27" t="s">
        <v>438</v>
      </c>
      <c r="AV82" s="27" t="s">
        <v>438</v>
      </c>
      <c r="AW82" s="27" t="s">
        <v>438</v>
      </c>
      <c r="AX82" s="27" t="s">
        <v>438</v>
      </c>
      <c r="AY82" s="27" t="s">
        <v>438</v>
      </c>
      <c r="AZ82" s="27" t="s">
        <v>438</v>
      </c>
      <c r="BA82" s="28"/>
      <c r="BB82" s="28"/>
      <c r="BC82" s="28"/>
      <c r="BD82" s="27" t="s">
        <v>438</v>
      </c>
      <c r="BE82" s="28"/>
      <c r="BF82" s="27" t="s">
        <v>438</v>
      </c>
      <c r="BG82" s="28"/>
      <c r="BH82" s="28"/>
      <c r="BI82" s="28"/>
      <c r="BJ82" s="27" t="s">
        <v>438</v>
      </c>
      <c r="BK82" s="27" t="s">
        <v>438</v>
      </c>
      <c r="BL82" s="29"/>
      <c r="BM82" s="27" t="s">
        <v>438</v>
      </c>
      <c r="BN82" s="31"/>
      <c r="BO82" s="27" t="s">
        <v>438</v>
      </c>
      <c r="BP82" s="27" t="s">
        <v>438</v>
      </c>
      <c r="BQ82" s="27" t="s">
        <v>438</v>
      </c>
      <c r="BR82" s="27" t="s">
        <v>438</v>
      </c>
      <c r="BS82" s="29"/>
      <c r="BT82" s="29"/>
      <c r="BU82" s="27" t="s">
        <v>438</v>
      </c>
      <c r="BV82" s="29"/>
      <c r="BW82" s="27" t="s">
        <v>438</v>
      </c>
      <c r="BX82" s="27" t="s">
        <v>438</v>
      </c>
      <c r="BY82" s="27" t="s">
        <v>438</v>
      </c>
      <c r="BZ82" s="27" t="s">
        <v>438</v>
      </c>
      <c r="CA82" s="27" t="s">
        <v>438</v>
      </c>
      <c r="CB82" s="27" t="s">
        <v>438</v>
      </c>
      <c r="CC82" s="27" t="s">
        <v>438</v>
      </c>
      <c r="CD82" s="27" t="s">
        <v>438</v>
      </c>
      <c r="CE82" s="27" t="s">
        <v>438</v>
      </c>
      <c r="CF82" s="28"/>
      <c r="CG82" s="28"/>
      <c r="CH82" s="28"/>
      <c r="CI82" s="27" t="s">
        <v>438</v>
      </c>
      <c r="CJ82" s="27" t="s">
        <v>438</v>
      </c>
      <c r="CK82" s="27" t="s">
        <v>438</v>
      </c>
      <c r="CL82" s="28"/>
      <c r="CM82" s="27" t="s">
        <v>438</v>
      </c>
      <c r="CN82" s="28"/>
      <c r="CO82" s="28"/>
      <c r="CP82" s="27" t="s">
        <v>438</v>
      </c>
      <c r="CQ82" s="28"/>
      <c r="CR82" s="28"/>
      <c r="CS82" s="28"/>
      <c r="CT82" s="27" t="s">
        <v>438</v>
      </c>
      <c r="CU82" s="27" t="s">
        <v>438</v>
      </c>
      <c r="CV82" s="28"/>
      <c r="CW82" s="27" t="s">
        <v>438</v>
      </c>
      <c r="CX82" s="28"/>
      <c r="CY82" s="27" t="s">
        <v>438</v>
      </c>
      <c r="CZ82" s="27" t="s">
        <v>438</v>
      </c>
      <c r="DA82" s="27" t="s">
        <v>438</v>
      </c>
      <c r="DB82" s="28"/>
      <c r="DC82" s="28"/>
      <c r="DD82" s="27" t="s">
        <v>438</v>
      </c>
      <c r="DE82" s="27" t="s">
        <v>438</v>
      </c>
      <c r="DF82" s="29"/>
      <c r="DG82" s="28"/>
      <c r="DH82" s="29"/>
      <c r="DI82" s="28"/>
      <c r="DJ82" s="27" t="s">
        <v>438</v>
      </c>
      <c r="DK82" s="27" t="s">
        <v>438</v>
      </c>
      <c r="DL82" s="27" t="s">
        <v>438</v>
      </c>
      <c r="DM82" s="28"/>
      <c r="DN82" s="27" t="s">
        <v>438</v>
      </c>
      <c r="DO82" s="27" t="s">
        <v>438</v>
      </c>
      <c r="DP82" s="28"/>
      <c r="DQ82" s="29"/>
      <c r="DR82" s="28"/>
      <c r="DS82" s="27" t="s">
        <v>438</v>
      </c>
      <c r="DT82" s="27" t="s">
        <v>438</v>
      </c>
      <c r="DU82" s="27" t="s">
        <v>438</v>
      </c>
      <c r="DV82" s="28"/>
      <c r="DW82" s="27" t="s">
        <v>438</v>
      </c>
      <c r="DX82" s="27" t="s">
        <v>438</v>
      </c>
      <c r="DY82" s="27" t="s">
        <v>438</v>
      </c>
      <c r="DZ82" s="28"/>
      <c r="EA82" s="27" t="s">
        <v>438</v>
      </c>
      <c r="EB82" s="28"/>
      <c r="EC82" s="27" t="s">
        <v>438</v>
      </c>
      <c r="ED82" s="28"/>
      <c r="EE82" s="27" t="s">
        <v>438</v>
      </c>
      <c r="EF82" s="27" t="s">
        <v>438</v>
      </c>
      <c r="EG82" s="29"/>
      <c r="EH82" s="28"/>
      <c r="EI82" s="27" t="s">
        <v>438</v>
      </c>
      <c r="EJ82" s="27" t="s">
        <v>438</v>
      </c>
      <c r="EK82" s="27" t="s">
        <v>438</v>
      </c>
      <c r="EL82" s="28"/>
      <c r="EM82" s="28"/>
      <c r="EN82" s="28"/>
      <c r="EO82" s="27" t="s">
        <v>438</v>
      </c>
      <c r="EP82" s="27" t="s">
        <v>438</v>
      </c>
      <c r="EQ82" s="28"/>
      <c r="ER82" s="28"/>
      <c r="ES82" s="28"/>
      <c r="ET82" s="27" t="s">
        <v>438</v>
      </c>
      <c r="EU82" s="28"/>
      <c r="EV82" s="28"/>
      <c r="EW82" s="28"/>
      <c r="EX82" s="28"/>
      <c r="EY82" s="28"/>
      <c r="EZ82" s="27" t="s">
        <v>438</v>
      </c>
      <c r="FA82" s="28"/>
      <c r="FB82" s="28"/>
      <c r="FC82" s="27" t="s">
        <v>438</v>
      </c>
      <c r="FD82" s="27" t="s">
        <v>438</v>
      </c>
      <c r="FE82" s="27" t="s">
        <v>438</v>
      </c>
      <c r="FF82" s="28"/>
      <c r="FG82" s="27" t="s">
        <v>438</v>
      </c>
      <c r="FH82" s="27" t="s">
        <v>438</v>
      </c>
      <c r="FI82" s="28"/>
      <c r="FJ82" s="27" t="s">
        <v>438</v>
      </c>
      <c r="FK82" s="27" t="s">
        <v>449</v>
      </c>
      <c r="FL82" s="29"/>
      <c r="FM82" s="28"/>
      <c r="FN82" s="29"/>
      <c r="FO82" s="27" t="s">
        <v>438</v>
      </c>
      <c r="FP82" s="27" t="s">
        <v>438</v>
      </c>
      <c r="FQ82" s="28"/>
      <c r="FR82" s="27" t="s">
        <v>438</v>
      </c>
      <c r="FS82" s="28"/>
      <c r="FT82" s="27" t="s">
        <v>438</v>
      </c>
      <c r="FU82" s="27" t="s">
        <v>438</v>
      </c>
      <c r="FV82" s="28"/>
      <c r="FW82" s="28"/>
      <c r="FX82" s="28"/>
      <c r="FY82" s="27" t="s">
        <v>438</v>
      </c>
      <c r="FZ82" s="28"/>
      <c r="GA82" s="29"/>
      <c r="GB82" s="28"/>
      <c r="GC82" s="27" t="s">
        <v>438</v>
      </c>
      <c r="GD82" s="28"/>
      <c r="GE82" s="27" t="s">
        <v>438</v>
      </c>
      <c r="GF82" s="28"/>
      <c r="GG82" s="27" t="s">
        <v>438</v>
      </c>
      <c r="GH82" s="28"/>
      <c r="GI82" s="27" t="s">
        <v>438</v>
      </c>
      <c r="GJ82" s="28"/>
      <c r="GK82" s="28"/>
      <c r="GL82" s="28"/>
      <c r="GM82" s="28"/>
      <c r="GN82" s="28"/>
      <c r="GO82" s="28"/>
      <c r="GP82" s="27" t="s">
        <v>438</v>
      </c>
      <c r="GQ82" s="28"/>
      <c r="GR82" s="28"/>
      <c r="GS82" s="28"/>
      <c r="GT82" s="28"/>
      <c r="GU82" s="28"/>
      <c r="GV82" s="28"/>
      <c r="GW82" s="27" t="s">
        <v>438</v>
      </c>
      <c r="GX82" s="27" t="s">
        <v>438</v>
      </c>
      <c r="GY82" s="27" t="s">
        <v>438</v>
      </c>
      <c r="GZ82" s="28"/>
      <c r="HA82" s="27" t="s">
        <v>438</v>
      </c>
      <c r="HB82" s="28"/>
      <c r="HC82" s="27" t="s">
        <v>438</v>
      </c>
      <c r="HD82" s="28"/>
      <c r="HE82" s="27" t="s">
        <v>438</v>
      </c>
      <c r="HF82" s="27" t="s">
        <v>438</v>
      </c>
      <c r="HG82" s="27" t="s">
        <v>438</v>
      </c>
      <c r="HH82" s="28"/>
      <c r="HI82" s="27" t="s">
        <v>438</v>
      </c>
      <c r="HJ82" s="28"/>
      <c r="HK82" s="27" t="s">
        <v>438</v>
      </c>
      <c r="HL82" s="28"/>
      <c r="HM82" s="28"/>
      <c r="HN82" s="27" t="s">
        <v>438</v>
      </c>
      <c r="HO82" s="27" t="s">
        <v>438</v>
      </c>
      <c r="HP82" s="28"/>
      <c r="HQ82" s="27" t="s">
        <v>438</v>
      </c>
      <c r="HR82" s="28"/>
      <c r="HS82" s="27" t="s">
        <v>438</v>
      </c>
      <c r="HT82" s="28"/>
      <c r="HU82" s="27" t="s">
        <v>438</v>
      </c>
      <c r="HV82" s="27" t="s">
        <v>438</v>
      </c>
      <c r="HW82" s="27" t="s">
        <v>438</v>
      </c>
      <c r="HX82" s="28"/>
      <c r="HY82" s="28"/>
      <c r="HZ82" s="28"/>
      <c r="IA82" s="28"/>
      <c r="IB82" s="28"/>
      <c r="IC82" s="27" t="s">
        <v>438</v>
      </c>
      <c r="ID82" s="28"/>
      <c r="IE82" s="28"/>
      <c r="IF82" s="27" t="s">
        <v>438</v>
      </c>
      <c r="IG82" s="28"/>
      <c r="IH82" s="28"/>
      <c r="II82" s="27" t="s">
        <v>438</v>
      </c>
      <c r="IJ82" s="28"/>
      <c r="IK82" s="27" t="s">
        <v>438</v>
      </c>
      <c r="IL82" s="28"/>
      <c r="IM82" s="27" t="s">
        <v>438</v>
      </c>
      <c r="IN82" s="27" t="s">
        <v>438</v>
      </c>
      <c r="IO82" s="27" t="s">
        <v>438</v>
      </c>
      <c r="IP82" s="28"/>
      <c r="IQ82" s="27" t="s">
        <v>438</v>
      </c>
      <c r="IR82" s="28"/>
      <c r="IS82" s="27" t="s">
        <v>438</v>
      </c>
      <c r="IT82" s="28"/>
      <c r="IU82" s="27" t="s">
        <v>438</v>
      </c>
      <c r="IV82" s="27" t="s">
        <v>438</v>
      </c>
      <c r="IW82" s="27" t="s">
        <v>438</v>
      </c>
      <c r="IX82" s="28"/>
      <c r="IY82" s="27" t="s">
        <v>438</v>
      </c>
      <c r="IZ82" s="28"/>
      <c r="JA82" s="27" t="s">
        <v>438</v>
      </c>
      <c r="JB82" s="28"/>
      <c r="JC82" s="27" t="s">
        <v>438</v>
      </c>
      <c r="JD82" s="27" t="s">
        <v>438</v>
      </c>
      <c r="JE82" s="28"/>
      <c r="JF82" s="29"/>
      <c r="JG82" s="27" t="s">
        <v>438</v>
      </c>
      <c r="JH82" s="29"/>
      <c r="JI82" s="28"/>
      <c r="JJ82" s="27" t="s">
        <v>438</v>
      </c>
      <c r="JK82" s="27" t="s">
        <v>438</v>
      </c>
      <c r="JL82" s="27" t="s">
        <v>438</v>
      </c>
      <c r="JM82" s="28"/>
      <c r="JN82" s="28"/>
      <c r="JO82" s="27" t="s">
        <v>438</v>
      </c>
      <c r="JP82" s="28"/>
      <c r="JQ82" s="28"/>
      <c r="JR82" s="27" t="s">
        <v>438</v>
      </c>
      <c r="JS82" s="27" t="s">
        <v>438</v>
      </c>
      <c r="JT82" s="27" t="s">
        <v>438</v>
      </c>
      <c r="JU82" s="28"/>
      <c r="JV82" s="27" t="s">
        <v>438</v>
      </c>
      <c r="JW82" s="27" t="s">
        <v>449</v>
      </c>
      <c r="JX82" s="28"/>
      <c r="JY82" s="28"/>
      <c r="JZ82" s="29"/>
      <c r="KA82" s="27" t="s">
        <v>438</v>
      </c>
      <c r="KB82" s="28"/>
      <c r="KC82" s="28"/>
      <c r="KD82" s="28"/>
      <c r="KE82" s="28"/>
      <c r="KF82" s="28"/>
      <c r="KG82" s="27" t="s">
        <v>438</v>
      </c>
      <c r="KH82" s="28"/>
      <c r="KI82" s="28"/>
      <c r="KJ82" s="28"/>
      <c r="KK82" s="27" t="s">
        <v>438</v>
      </c>
      <c r="KL82" s="28"/>
      <c r="KM82" s="28"/>
      <c r="KN82" s="28"/>
      <c r="KO82" s="28"/>
      <c r="KP82" s="28"/>
      <c r="KQ82" s="27" t="s">
        <v>438</v>
      </c>
      <c r="KR82" s="27" t="s">
        <v>438</v>
      </c>
      <c r="KS82" s="28"/>
      <c r="KT82" s="27" t="s">
        <v>438</v>
      </c>
      <c r="KU82" s="27" t="s">
        <v>438</v>
      </c>
      <c r="KV82" s="27" t="s">
        <v>438</v>
      </c>
      <c r="KW82" s="28"/>
      <c r="KX82" s="27" t="s">
        <v>438</v>
      </c>
      <c r="KY82" s="28"/>
      <c r="KZ82" s="27" t="s">
        <v>438</v>
      </c>
      <c r="LA82" s="27" t="s">
        <v>438</v>
      </c>
      <c r="LB82" s="27" t="s">
        <v>438</v>
      </c>
      <c r="LC82" s="28"/>
      <c r="LD82" s="27" t="s">
        <v>438</v>
      </c>
      <c r="LE82" s="27" t="s">
        <v>438</v>
      </c>
      <c r="LF82" s="27" t="s">
        <v>438</v>
      </c>
      <c r="LG82" s="28"/>
      <c r="LH82" s="27" t="s">
        <v>438</v>
      </c>
      <c r="LI82" s="28"/>
      <c r="LJ82" s="27" t="s">
        <v>438</v>
      </c>
      <c r="LK82" s="27" t="s">
        <v>438</v>
      </c>
      <c r="LL82" s="27" t="s">
        <v>438</v>
      </c>
      <c r="LM82" s="28"/>
      <c r="LN82" s="27" t="s">
        <v>438</v>
      </c>
      <c r="LO82" s="27" t="s">
        <v>438</v>
      </c>
      <c r="LP82" s="27" t="s">
        <v>438</v>
      </c>
      <c r="LQ82" s="28"/>
      <c r="LR82" s="28"/>
      <c r="LS82" s="27" t="s">
        <v>438</v>
      </c>
      <c r="LT82" s="28"/>
      <c r="LU82" s="28"/>
      <c r="LV82" s="28"/>
      <c r="LW82" s="27" t="s">
        <v>438</v>
      </c>
      <c r="LX82" s="27" t="s">
        <v>438</v>
      </c>
      <c r="LY82" s="28"/>
      <c r="LZ82" s="29"/>
      <c r="MA82" s="27" t="s">
        <v>438</v>
      </c>
      <c r="MB82" s="27" t="s">
        <v>438</v>
      </c>
      <c r="MC82" s="28"/>
      <c r="MD82" s="29"/>
      <c r="ME82" s="27" t="s">
        <v>438</v>
      </c>
      <c r="MF82" s="31"/>
      <c r="MG82" s="28"/>
      <c r="MH82" s="27" t="s">
        <v>438</v>
      </c>
      <c r="MI82" s="27" t="s">
        <v>438</v>
      </c>
      <c r="MJ82" s="27" t="s">
        <v>438</v>
      </c>
      <c r="MK82" s="28"/>
      <c r="ML82" s="27" t="s">
        <v>438</v>
      </c>
      <c r="MM82" s="28"/>
      <c r="MN82" s="27" t="s">
        <v>438</v>
      </c>
      <c r="MO82" s="27" t="s">
        <v>438</v>
      </c>
      <c r="MP82" s="27" t="s">
        <v>438</v>
      </c>
      <c r="MQ82" s="28"/>
      <c r="MR82" s="27" t="s">
        <v>438</v>
      </c>
      <c r="MS82" s="27" t="s">
        <v>438</v>
      </c>
      <c r="MT82" s="27" t="s">
        <v>438</v>
      </c>
      <c r="MU82" s="28"/>
      <c r="MV82" s="27" t="s">
        <v>438</v>
      </c>
      <c r="MW82" s="28"/>
      <c r="MX82" s="27" t="s">
        <v>438</v>
      </c>
      <c r="MY82" s="27" t="s">
        <v>438</v>
      </c>
      <c r="MZ82" s="28"/>
      <c r="NA82" s="27" t="s">
        <v>438</v>
      </c>
      <c r="NB82" s="27" t="s">
        <v>438</v>
      </c>
      <c r="NC82" s="28"/>
      <c r="ND82" s="28"/>
      <c r="NE82" s="28"/>
      <c r="NF82" s="27" t="s">
        <v>438</v>
      </c>
      <c r="NG82" s="28"/>
      <c r="NH82" s="28"/>
      <c r="NI82" s="28"/>
      <c r="NJ82" s="27" t="s">
        <v>438</v>
      </c>
      <c r="NK82" s="28"/>
      <c r="NL82" s="28"/>
      <c r="NM82" s="28"/>
      <c r="NN82" s="27" t="s">
        <v>438</v>
      </c>
      <c r="NO82" s="27" t="s">
        <v>438</v>
      </c>
      <c r="NP82" s="28"/>
      <c r="NQ82" s="28"/>
      <c r="NR82" s="27" t="s">
        <v>438</v>
      </c>
      <c r="NS82" s="28"/>
      <c r="NT82" s="28"/>
      <c r="NU82" s="28"/>
      <c r="NV82" s="27" t="s">
        <v>438</v>
      </c>
      <c r="NW82" s="28"/>
      <c r="NX82" s="28"/>
      <c r="NY82" s="27" t="s">
        <v>438</v>
      </c>
      <c r="NZ82" s="27" t="s">
        <v>438</v>
      </c>
      <c r="OA82" s="28"/>
      <c r="OB82" s="28"/>
      <c r="OC82" s="27" t="s">
        <v>438</v>
      </c>
      <c r="OD82" s="27" t="s">
        <v>438</v>
      </c>
      <c r="OE82" s="27" t="s">
        <v>438</v>
      </c>
      <c r="OF82" s="28"/>
      <c r="OG82" s="27" t="s">
        <v>438</v>
      </c>
      <c r="OH82" s="27" t="s">
        <v>438</v>
      </c>
      <c r="OI82" s="27" t="s">
        <v>438</v>
      </c>
      <c r="OJ82" s="28"/>
      <c r="OK82" s="27" t="s">
        <v>438</v>
      </c>
      <c r="OL82" s="27" t="s">
        <v>438</v>
      </c>
      <c r="OM82" s="27" t="s">
        <v>438</v>
      </c>
      <c r="ON82" s="28"/>
      <c r="OO82" s="27" t="s">
        <v>438</v>
      </c>
      <c r="OP82" s="27" t="s">
        <v>438</v>
      </c>
      <c r="OQ82" s="27" t="s">
        <v>438</v>
      </c>
      <c r="OR82" s="28"/>
      <c r="OS82" s="27" t="s">
        <v>438</v>
      </c>
      <c r="OT82" s="27" t="s">
        <v>438</v>
      </c>
      <c r="OU82" s="27" t="s">
        <v>438</v>
      </c>
      <c r="OV82" s="28"/>
      <c r="OW82" s="27" t="s">
        <v>438</v>
      </c>
      <c r="OX82" s="27" t="s">
        <v>438</v>
      </c>
      <c r="OY82" s="27" t="s">
        <v>438</v>
      </c>
      <c r="OZ82" s="28"/>
      <c r="PA82" s="28"/>
      <c r="PB82" s="28"/>
      <c r="PC82" s="28"/>
      <c r="PD82" s="27" t="s">
        <v>438</v>
      </c>
      <c r="PE82" s="27" t="s">
        <v>438</v>
      </c>
      <c r="PF82" s="27" t="s">
        <v>438</v>
      </c>
      <c r="PG82" s="27" t="s">
        <v>438</v>
      </c>
      <c r="PH82" s="27" t="s">
        <v>438</v>
      </c>
      <c r="PI82" s="27" t="s">
        <v>438</v>
      </c>
      <c r="PJ82" s="27" t="s">
        <v>438</v>
      </c>
      <c r="PK82" s="27" t="s">
        <v>438</v>
      </c>
      <c r="PL82" s="27" t="s">
        <v>438</v>
      </c>
      <c r="PM82" s="27" t="s">
        <v>438</v>
      </c>
      <c r="PN82" s="27" t="s">
        <v>438</v>
      </c>
      <c r="PO82" s="27" t="s">
        <v>438</v>
      </c>
      <c r="PP82" s="27" t="s">
        <v>438</v>
      </c>
      <c r="PQ82" s="27" t="s">
        <v>438</v>
      </c>
      <c r="PR82" s="29"/>
      <c r="PS82" s="29"/>
      <c r="PT82" s="27" t="s">
        <v>438</v>
      </c>
      <c r="PU82" s="27" t="s">
        <v>438</v>
      </c>
      <c r="PV82" s="28"/>
      <c r="PW82" s="28"/>
      <c r="PX82" s="27" t="s">
        <v>438</v>
      </c>
      <c r="PY82" s="27" t="s">
        <v>449</v>
      </c>
      <c r="PZ82" s="28"/>
      <c r="QA82" s="27" t="s">
        <v>438</v>
      </c>
      <c r="QB82" s="28"/>
      <c r="QC82" s="27" t="s">
        <v>438</v>
      </c>
      <c r="QD82" s="28"/>
      <c r="QE82" s="27" t="s">
        <v>438</v>
      </c>
      <c r="QF82" s="27" t="s">
        <v>438</v>
      </c>
      <c r="QG82" s="28"/>
      <c r="QH82" s="27" t="s">
        <v>438</v>
      </c>
      <c r="QI82" s="28"/>
      <c r="QJ82" s="27" t="s">
        <v>438</v>
      </c>
      <c r="QK82" s="27" t="s">
        <v>438</v>
      </c>
      <c r="QL82" s="27" t="s">
        <v>438</v>
      </c>
      <c r="QM82" s="27" t="s">
        <v>438</v>
      </c>
      <c r="QN82" s="27" t="s">
        <v>438</v>
      </c>
      <c r="QO82" s="27" t="s">
        <v>438</v>
      </c>
      <c r="QP82" s="27" t="s">
        <v>438</v>
      </c>
      <c r="QQ82" s="27" t="s">
        <v>438</v>
      </c>
      <c r="QR82" s="27" t="s">
        <v>438</v>
      </c>
      <c r="QS82" s="27" t="s">
        <v>438</v>
      </c>
      <c r="QT82" s="27" t="s">
        <v>438</v>
      </c>
      <c r="QU82" s="27" t="s">
        <v>438</v>
      </c>
      <c r="QV82" s="27" t="s">
        <v>438</v>
      </c>
      <c r="QW82" s="27" t="s">
        <v>438</v>
      </c>
      <c r="QX82" s="27" t="s">
        <v>438</v>
      </c>
      <c r="QY82" s="27" t="s">
        <v>438</v>
      </c>
      <c r="QZ82" s="27" t="s">
        <v>438</v>
      </c>
      <c r="RA82" s="27" t="s">
        <v>438</v>
      </c>
      <c r="RB82" s="27" t="s">
        <v>438</v>
      </c>
    </row>
    <row r="83" spans="1:470" outlineLevel="2" x14ac:dyDescent="0.25">
      <c r="A83" s="17" t="s">
        <v>425</v>
      </c>
      <c r="B83" s="17" t="s">
        <v>1090</v>
      </c>
      <c r="C83" s="17" t="s">
        <v>1068</v>
      </c>
      <c r="D83" s="17" t="s">
        <v>1069</v>
      </c>
      <c r="E83" s="17" t="s">
        <v>1091</v>
      </c>
      <c r="F83" s="17" t="s">
        <v>1092</v>
      </c>
      <c r="G83" s="17">
        <v>9101</v>
      </c>
      <c r="H83" s="18">
        <v>0</v>
      </c>
      <c r="I83" s="19">
        <v>44834</v>
      </c>
      <c r="J83" s="20">
        <v>6.898E-2</v>
      </c>
      <c r="K83" s="18">
        <v>79.95</v>
      </c>
      <c r="L83" s="18">
        <v>79.95</v>
      </c>
      <c r="M83" s="18">
        <v>80</v>
      </c>
      <c r="N83" s="18">
        <v>80</v>
      </c>
      <c r="O83" s="18">
        <v>80</v>
      </c>
      <c r="P83" s="18">
        <v>80</v>
      </c>
      <c r="Q83" s="18">
        <v>0</v>
      </c>
      <c r="R83" s="18">
        <v>0.05</v>
      </c>
      <c r="S83" s="18">
        <v>0</v>
      </c>
      <c r="T83" s="17" t="s">
        <v>431</v>
      </c>
      <c r="U83" s="17" t="s">
        <v>432</v>
      </c>
      <c r="V83" s="17" t="s">
        <v>1071</v>
      </c>
      <c r="W83" s="17" t="s">
        <v>1093</v>
      </c>
      <c r="X83" s="17" t="s">
        <v>435</v>
      </c>
      <c r="Y83" s="17" t="s">
        <v>436</v>
      </c>
      <c r="Z83" s="17" t="s">
        <v>437</v>
      </c>
      <c r="AA83" s="17" t="s">
        <v>431</v>
      </c>
      <c r="AB83" s="17" t="s">
        <v>438</v>
      </c>
      <c r="AC83" s="17" t="s">
        <v>438</v>
      </c>
      <c r="AD83" s="17" t="s">
        <v>438</v>
      </c>
      <c r="AE83" s="17" t="s">
        <v>438</v>
      </c>
      <c r="AF83" s="17" t="s">
        <v>439</v>
      </c>
      <c r="AG83" s="17" t="s">
        <v>438</v>
      </c>
      <c r="AH83" s="17" t="s">
        <v>438</v>
      </c>
      <c r="AI83" s="17" t="s">
        <v>440</v>
      </c>
      <c r="AJ83" s="17" t="s">
        <v>441</v>
      </c>
      <c r="AK83" s="17" t="s">
        <v>442</v>
      </c>
      <c r="AL83" s="18">
        <v>0</v>
      </c>
      <c r="AM83" s="17" t="s">
        <v>438</v>
      </c>
      <c r="AN83" s="21">
        <v>0</v>
      </c>
      <c r="AO83" s="17" t="s">
        <v>438</v>
      </c>
      <c r="AP83" s="21">
        <v>0</v>
      </c>
      <c r="AQ83" s="17" t="s">
        <v>438</v>
      </c>
      <c r="AR83" s="22" t="s">
        <v>443</v>
      </c>
      <c r="AS83" s="17" t="s">
        <v>438</v>
      </c>
      <c r="AT83" s="17" t="s">
        <v>438</v>
      </c>
      <c r="AU83" s="17" t="s">
        <v>1094</v>
      </c>
      <c r="AV83" s="17" t="s">
        <v>438</v>
      </c>
      <c r="AW83" s="17" t="s">
        <v>438</v>
      </c>
      <c r="AX83" s="17" t="s">
        <v>1072</v>
      </c>
      <c r="AY83" s="17" t="s">
        <v>437</v>
      </c>
      <c r="AZ83" s="17" t="s">
        <v>445</v>
      </c>
      <c r="BA83" s="18">
        <v>0</v>
      </c>
      <c r="BB83" s="21">
        <v>0</v>
      </c>
      <c r="BC83" s="21">
        <v>0</v>
      </c>
      <c r="BD83" s="17" t="s">
        <v>438</v>
      </c>
      <c r="BE83" s="21">
        <v>0</v>
      </c>
      <c r="BF83" s="17" t="s">
        <v>446</v>
      </c>
      <c r="BG83" s="20">
        <v>0</v>
      </c>
      <c r="BH83" s="20">
        <v>0</v>
      </c>
      <c r="BI83" s="18">
        <v>0.06</v>
      </c>
      <c r="BJ83" s="17" t="s">
        <v>447</v>
      </c>
      <c r="BK83" s="17" t="s">
        <v>438</v>
      </c>
      <c r="BL83" s="19"/>
      <c r="BM83" s="17" t="s">
        <v>438</v>
      </c>
      <c r="BN83" s="23">
        <v>0</v>
      </c>
      <c r="BO83" s="17" t="s">
        <v>438</v>
      </c>
      <c r="BP83" s="17" t="s">
        <v>438</v>
      </c>
      <c r="BQ83" s="17" t="s">
        <v>438</v>
      </c>
      <c r="BR83" s="17" t="s">
        <v>436</v>
      </c>
      <c r="BS83" s="19"/>
      <c r="BT83" s="19"/>
      <c r="BU83" s="17" t="s">
        <v>438</v>
      </c>
      <c r="BV83" s="19"/>
      <c r="BW83" s="17" t="s">
        <v>438</v>
      </c>
      <c r="BX83" s="17" t="s">
        <v>438</v>
      </c>
      <c r="BY83" s="17" t="s">
        <v>438</v>
      </c>
      <c r="BZ83" s="17" t="s">
        <v>438</v>
      </c>
      <c r="CA83" s="17" t="s">
        <v>438</v>
      </c>
      <c r="CB83" s="17" t="s">
        <v>438</v>
      </c>
      <c r="CC83" s="17" t="s">
        <v>437</v>
      </c>
      <c r="CD83" s="17" t="s">
        <v>438</v>
      </c>
      <c r="CE83" s="17" t="s">
        <v>438</v>
      </c>
      <c r="CF83" s="18">
        <v>49662896.729999997</v>
      </c>
      <c r="CG83" s="18">
        <v>0</v>
      </c>
      <c r="CH83" s="18">
        <v>0</v>
      </c>
      <c r="CI83" s="17" t="s">
        <v>438</v>
      </c>
      <c r="CJ83" s="17" t="s">
        <v>436</v>
      </c>
      <c r="CK83" s="17" t="s">
        <v>438</v>
      </c>
      <c r="CL83" s="18">
        <v>79.95</v>
      </c>
      <c r="CM83" s="17" t="s">
        <v>438</v>
      </c>
      <c r="CN83" s="18">
        <v>0</v>
      </c>
      <c r="CO83" s="18">
        <v>0</v>
      </c>
      <c r="CP83" s="17" t="s">
        <v>449</v>
      </c>
      <c r="CQ83" s="20">
        <v>-6.9051000000000001E-2</v>
      </c>
      <c r="CR83" s="18">
        <v>79.95</v>
      </c>
      <c r="CS83" s="18">
        <v>0</v>
      </c>
      <c r="CT83" s="17" t="s">
        <v>449</v>
      </c>
      <c r="CU83" s="17" t="s">
        <v>438</v>
      </c>
      <c r="CV83" s="18">
        <v>0</v>
      </c>
      <c r="CW83" s="17" t="s">
        <v>438</v>
      </c>
      <c r="CX83" s="18">
        <v>0</v>
      </c>
      <c r="CY83" s="17" t="s">
        <v>438</v>
      </c>
      <c r="CZ83" s="17" t="s">
        <v>449</v>
      </c>
      <c r="DA83" s="17" t="s">
        <v>438</v>
      </c>
      <c r="DB83" s="18">
        <v>0</v>
      </c>
      <c r="DC83" s="18">
        <v>1000</v>
      </c>
      <c r="DD83" s="17" t="s">
        <v>449</v>
      </c>
      <c r="DE83" s="17" t="s">
        <v>450</v>
      </c>
      <c r="DF83" s="19">
        <v>44820</v>
      </c>
      <c r="DG83" s="18">
        <v>79.95</v>
      </c>
      <c r="DH83" s="19"/>
      <c r="DI83" s="18">
        <v>0</v>
      </c>
      <c r="DJ83" s="17" t="s">
        <v>447</v>
      </c>
      <c r="DK83" s="17" t="s">
        <v>449</v>
      </c>
      <c r="DL83" s="17" t="s">
        <v>451</v>
      </c>
      <c r="DM83" s="18">
        <v>79.95</v>
      </c>
      <c r="DN83" s="17" t="s">
        <v>449</v>
      </c>
      <c r="DO83" s="17" t="s">
        <v>438</v>
      </c>
      <c r="DP83" s="18">
        <v>0</v>
      </c>
      <c r="DQ83" s="19"/>
      <c r="DR83" s="18">
        <v>0</v>
      </c>
      <c r="DS83" s="17" t="s">
        <v>452</v>
      </c>
      <c r="DT83" s="17" t="s">
        <v>449</v>
      </c>
      <c r="DU83" s="17" t="s">
        <v>453</v>
      </c>
      <c r="DV83" s="18">
        <v>0</v>
      </c>
      <c r="DW83" s="17" t="s">
        <v>454</v>
      </c>
      <c r="DX83" s="17" t="s">
        <v>449</v>
      </c>
      <c r="DY83" s="17" t="s">
        <v>455</v>
      </c>
      <c r="DZ83" s="18">
        <v>0</v>
      </c>
      <c r="EA83" s="17" t="s">
        <v>456</v>
      </c>
      <c r="EB83" s="18">
        <v>0</v>
      </c>
      <c r="EC83" s="17" t="s">
        <v>438</v>
      </c>
      <c r="ED83" s="18">
        <v>0</v>
      </c>
      <c r="EE83" s="17" t="s">
        <v>438</v>
      </c>
      <c r="EF83" s="17" t="s">
        <v>449</v>
      </c>
      <c r="EG83" s="19">
        <v>44816</v>
      </c>
      <c r="EH83" s="18">
        <v>0</v>
      </c>
      <c r="EI83" s="17" t="s">
        <v>438</v>
      </c>
      <c r="EJ83" s="17" t="s">
        <v>449</v>
      </c>
      <c r="EK83" s="17" t="s">
        <v>457</v>
      </c>
      <c r="EL83" s="18">
        <v>0</v>
      </c>
      <c r="EM83" s="24">
        <v>0</v>
      </c>
      <c r="EN83" s="18">
        <v>0</v>
      </c>
      <c r="EO83" s="17" t="s">
        <v>458</v>
      </c>
      <c r="EP83" s="17" t="s">
        <v>449</v>
      </c>
      <c r="EQ83" s="20">
        <v>1.6100000000000001E-4</v>
      </c>
      <c r="ER83" s="18">
        <v>0</v>
      </c>
      <c r="ES83" s="20">
        <v>0</v>
      </c>
      <c r="ET83" s="17" t="s">
        <v>449</v>
      </c>
      <c r="EU83" s="18">
        <v>0</v>
      </c>
      <c r="EV83" s="18">
        <v>0</v>
      </c>
      <c r="EW83" s="20">
        <v>1.6100000000000001E-4</v>
      </c>
      <c r="EX83" s="18">
        <v>0</v>
      </c>
      <c r="EY83" s="18">
        <v>159389135.09</v>
      </c>
      <c r="EZ83" s="17" t="s">
        <v>438</v>
      </c>
      <c r="FA83" s="18">
        <v>0</v>
      </c>
      <c r="FB83" s="18">
        <v>0</v>
      </c>
      <c r="FC83" s="17" t="s">
        <v>436</v>
      </c>
      <c r="FD83" s="17" t="s">
        <v>438</v>
      </c>
      <c r="FE83" s="17" t="s">
        <v>459</v>
      </c>
      <c r="FF83" s="18">
        <v>0</v>
      </c>
      <c r="FG83" s="17" t="s">
        <v>459</v>
      </c>
      <c r="FH83" s="17" t="s">
        <v>460</v>
      </c>
      <c r="FI83" s="18">
        <v>0</v>
      </c>
      <c r="FJ83" s="17" t="s">
        <v>461</v>
      </c>
      <c r="FK83" s="17" t="s">
        <v>449</v>
      </c>
      <c r="FL83" s="19"/>
      <c r="FM83" s="18">
        <v>79.95</v>
      </c>
      <c r="FN83" s="19"/>
      <c r="FO83" s="17" t="s">
        <v>449</v>
      </c>
      <c r="FP83" s="17" t="s">
        <v>1069</v>
      </c>
      <c r="FQ83" s="18">
        <v>0</v>
      </c>
      <c r="FR83" s="17" t="s">
        <v>1074</v>
      </c>
      <c r="FS83" s="18">
        <v>0</v>
      </c>
      <c r="FT83" s="17" t="s">
        <v>1075</v>
      </c>
      <c r="FU83" s="17" t="s">
        <v>449</v>
      </c>
      <c r="FV83" s="24">
        <v>0</v>
      </c>
      <c r="FW83" s="18">
        <v>0</v>
      </c>
      <c r="FX83" s="24">
        <v>0</v>
      </c>
      <c r="FY83" s="17" t="s">
        <v>438</v>
      </c>
      <c r="FZ83" s="18">
        <v>0</v>
      </c>
      <c r="GA83" s="19"/>
      <c r="GB83" s="18">
        <v>0</v>
      </c>
      <c r="GC83" s="17" t="s">
        <v>438</v>
      </c>
      <c r="GD83" s="18">
        <v>0</v>
      </c>
      <c r="GE83" s="17" t="s">
        <v>438</v>
      </c>
      <c r="GF83" s="18">
        <v>0</v>
      </c>
      <c r="GG83" s="17" t="s">
        <v>438</v>
      </c>
      <c r="GH83" s="18">
        <v>0</v>
      </c>
      <c r="GI83" s="17" t="s">
        <v>438</v>
      </c>
      <c r="GJ83" s="18">
        <v>0</v>
      </c>
      <c r="GK83" s="18">
        <v>0</v>
      </c>
      <c r="GL83" s="18">
        <v>0.05</v>
      </c>
      <c r="GM83" s="18">
        <v>0</v>
      </c>
      <c r="GN83" s="18">
        <v>0</v>
      </c>
      <c r="GO83" s="25">
        <v>0</v>
      </c>
      <c r="GP83" s="17" t="s">
        <v>449</v>
      </c>
      <c r="GQ83" s="25">
        <v>0</v>
      </c>
      <c r="GR83" s="18">
        <v>0.05</v>
      </c>
      <c r="GS83" s="20">
        <v>0</v>
      </c>
      <c r="GT83" s="18">
        <v>0</v>
      </c>
      <c r="GU83" s="20">
        <v>0</v>
      </c>
      <c r="GV83" s="18">
        <v>0.05</v>
      </c>
      <c r="GW83" s="17" t="s">
        <v>438</v>
      </c>
      <c r="GX83" s="17" t="s">
        <v>449</v>
      </c>
      <c r="GY83" s="17" t="s">
        <v>438</v>
      </c>
      <c r="GZ83" s="18">
        <v>0.05</v>
      </c>
      <c r="HA83" s="17" t="s">
        <v>438</v>
      </c>
      <c r="HB83" s="18">
        <v>0</v>
      </c>
      <c r="HC83" s="17" t="s">
        <v>438</v>
      </c>
      <c r="HD83" s="18">
        <v>0</v>
      </c>
      <c r="HE83" s="17" t="s">
        <v>438</v>
      </c>
      <c r="HF83" s="17" t="s">
        <v>449</v>
      </c>
      <c r="HG83" s="17" t="s">
        <v>464</v>
      </c>
      <c r="HH83" s="18">
        <v>0</v>
      </c>
      <c r="HI83" s="17" t="s">
        <v>438</v>
      </c>
      <c r="HJ83" s="18">
        <v>0</v>
      </c>
      <c r="HK83" s="17" t="s">
        <v>1076</v>
      </c>
      <c r="HL83" s="18">
        <v>0</v>
      </c>
      <c r="HM83" s="20">
        <v>0</v>
      </c>
      <c r="HN83" s="17" t="s">
        <v>449</v>
      </c>
      <c r="HO83" s="17" t="s">
        <v>438</v>
      </c>
      <c r="HP83" s="18">
        <v>0</v>
      </c>
      <c r="HQ83" s="17" t="s">
        <v>438</v>
      </c>
      <c r="HR83" s="18">
        <v>0</v>
      </c>
      <c r="HS83" s="17" t="s">
        <v>438</v>
      </c>
      <c r="HT83" s="18">
        <v>0</v>
      </c>
      <c r="HU83" s="17" t="s">
        <v>438</v>
      </c>
      <c r="HV83" s="17" t="s">
        <v>449</v>
      </c>
      <c r="HW83" s="17" t="s">
        <v>438</v>
      </c>
      <c r="HX83" s="18">
        <v>0</v>
      </c>
      <c r="HY83" s="20">
        <v>0</v>
      </c>
      <c r="HZ83" s="18">
        <v>0</v>
      </c>
      <c r="IA83" s="20">
        <v>0</v>
      </c>
      <c r="IB83" s="18">
        <v>0</v>
      </c>
      <c r="IC83" s="17" t="s">
        <v>466</v>
      </c>
      <c r="ID83" s="18">
        <v>0</v>
      </c>
      <c r="IE83" s="20">
        <v>0</v>
      </c>
      <c r="IF83" s="17" t="s">
        <v>449</v>
      </c>
      <c r="IG83" s="24">
        <v>0</v>
      </c>
      <c r="IH83" s="18">
        <v>0</v>
      </c>
      <c r="II83" s="17" t="s">
        <v>438</v>
      </c>
      <c r="IJ83" s="18">
        <v>0</v>
      </c>
      <c r="IK83" s="17" t="s">
        <v>438</v>
      </c>
      <c r="IL83" s="18">
        <v>0</v>
      </c>
      <c r="IM83" s="17" t="s">
        <v>438</v>
      </c>
      <c r="IN83" s="17" t="s">
        <v>449</v>
      </c>
      <c r="IO83" s="17" t="s">
        <v>438</v>
      </c>
      <c r="IP83" s="18">
        <v>0</v>
      </c>
      <c r="IQ83" s="17" t="s">
        <v>438</v>
      </c>
      <c r="IR83" s="18">
        <v>0</v>
      </c>
      <c r="IS83" s="17" t="s">
        <v>438</v>
      </c>
      <c r="IT83" s="18">
        <v>0</v>
      </c>
      <c r="IU83" s="17" t="s">
        <v>438</v>
      </c>
      <c r="IV83" s="17" t="s">
        <v>449</v>
      </c>
      <c r="IW83" s="17" t="s">
        <v>438</v>
      </c>
      <c r="IX83" s="18">
        <v>0</v>
      </c>
      <c r="IY83" s="17" t="s">
        <v>438</v>
      </c>
      <c r="IZ83" s="18">
        <v>0</v>
      </c>
      <c r="JA83" s="17" t="s">
        <v>467</v>
      </c>
      <c r="JB83" s="18">
        <v>0</v>
      </c>
      <c r="JC83" s="17" t="s">
        <v>468</v>
      </c>
      <c r="JD83" s="17" t="s">
        <v>449</v>
      </c>
      <c r="JE83" s="18">
        <v>0</v>
      </c>
      <c r="JF83" s="19"/>
      <c r="JG83" s="17" t="s">
        <v>449</v>
      </c>
      <c r="JH83" s="19"/>
      <c r="JI83" s="18">
        <v>0</v>
      </c>
      <c r="JJ83" s="17" t="s">
        <v>438</v>
      </c>
      <c r="JK83" s="17" t="s">
        <v>449</v>
      </c>
      <c r="JL83" s="17" t="s">
        <v>438</v>
      </c>
      <c r="JM83" s="18">
        <v>0</v>
      </c>
      <c r="JN83" s="26">
        <v>0</v>
      </c>
      <c r="JO83" s="17" t="s">
        <v>449</v>
      </c>
      <c r="JP83" s="20">
        <v>1159.0316029999999</v>
      </c>
      <c r="JQ83" s="18">
        <v>0</v>
      </c>
      <c r="JR83" s="17" t="s">
        <v>449</v>
      </c>
      <c r="JS83" s="17" t="s">
        <v>438</v>
      </c>
      <c r="JT83" s="17" t="s">
        <v>438</v>
      </c>
      <c r="JU83" s="18">
        <v>0</v>
      </c>
      <c r="JV83" s="17" t="s">
        <v>438</v>
      </c>
      <c r="JW83" s="17" t="s">
        <v>449</v>
      </c>
      <c r="JX83" s="24">
        <v>0</v>
      </c>
      <c r="JY83" s="18">
        <v>80</v>
      </c>
      <c r="JZ83" s="19"/>
      <c r="KA83" s="17" t="s">
        <v>449</v>
      </c>
      <c r="KB83" s="26">
        <v>0</v>
      </c>
      <c r="KC83" s="18">
        <v>80</v>
      </c>
      <c r="KD83" s="25">
        <v>8.0000000000000002E-3</v>
      </c>
      <c r="KE83" s="18">
        <v>0</v>
      </c>
      <c r="KF83" s="25">
        <v>8.0000000000000002E-3</v>
      </c>
      <c r="KG83" s="17" t="s">
        <v>449</v>
      </c>
      <c r="KH83" s="25">
        <v>8.0000000000000002E-3</v>
      </c>
      <c r="KI83" s="18">
        <v>80</v>
      </c>
      <c r="KJ83" s="26">
        <v>0</v>
      </c>
      <c r="KK83" s="17" t="s">
        <v>449</v>
      </c>
      <c r="KL83" s="25">
        <v>0</v>
      </c>
      <c r="KM83" s="18">
        <v>0</v>
      </c>
      <c r="KN83" s="25">
        <v>0</v>
      </c>
      <c r="KO83" s="18">
        <v>0</v>
      </c>
      <c r="KP83" s="25">
        <v>0</v>
      </c>
      <c r="KQ83" s="17" t="s">
        <v>438</v>
      </c>
      <c r="KR83" s="17" t="s">
        <v>438</v>
      </c>
      <c r="KS83" s="18">
        <v>0</v>
      </c>
      <c r="KT83" s="17" t="s">
        <v>438</v>
      </c>
      <c r="KU83" s="17" t="s">
        <v>438</v>
      </c>
      <c r="KV83" s="17" t="s">
        <v>438</v>
      </c>
      <c r="KW83" s="18">
        <v>0</v>
      </c>
      <c r="KX83" s="17" t="s">
        <v>438</v>
      </c>
      <c r="KY83" s="18">
        <v>0</v>
      </c>
      <c r="KZ83" s="17" t="s">
        <v>438</v>
      </c>
      <c r="LA83" s="17" t="s">
        <v>438</v>
      </c>
      <c r="LB83" s="17" t="s">
        <v>438</v>
      </c>
      <c r="LC83" s="18">
        <v>0</v>
      </c>
      <c r="LD83" s="17" t="s">
        <v>438</v>
      </c>
      <c r="LE83" s="17" t="s">
        <v>438</v>
      </c>
      <c r="LF83" s="17" t="s">
        <v>438</v>
      </c>
      <c r="LG83" s="18">
        <v>0</v>
      </c>
      <c r="LH83" s="17" t="s">
        <v>438</v>
      </c>
      <c r="LI83" s="18">
        <v>0</v>
      </c>
      <c r="LJ83" s="17" t="s">
        <v>438</v>
      </c>
      <c r="LK83" s="17" t="s">
        <v>438</v>
      </c>
      <c r="LL83" s="17" t="s">
        <v>438</v>
      </c>
      <c r="LM83" s="18">
        <v>0</v>
      </c>
      <c r="LN83" s="17" t="s">
        <v>438</v>
      </c>
      <c r="LO83" s="17" t="s">
        <v>438</v>
      </c>
      <c r="LP83" s="17" t="s">
        <v>438</v>
      </c>
      <c r="LQ83" s="18">
        <v>0</v>
      </c>
      <c r="LR83" s="18">
        <v>0</v>
      </c>
      <c r="LS83" s="17" t="s">
        <v>438</v>
      </c>
      <c r="LT83" s="20">
        <v>0</v>
      </c>
      <c r="LU83" s="18">
        <v>0</v>
      </c>
      <c r="LV83" s="18">
        <v>0</v>
      </c>
      <c r="LW83" s="17" t="s">
        <v>449</v>
      </c>
      <c r="LX83" s="17" t="s">
        <v>438</v>
      </c>
      <c r="LY83" s="18">
        <v>0</v>
      </c>
      <c r="LZ83" s="19">
        <v>44834</v>
      </c>
      <c r="MA83" s="17" t="s">
        <v>449</v>
      </c>
      <c r="MB83" s="17" t="s">
        <v>438</v>
      </c>
      <c r="MC83" s="18">
        <v>0</v>
      </c>
      <c r="MD83" s="19"/>
      <c r="ME83" s="17" t="s">
        <v>449</v>
      </c>
      <c r="MF83" s="23">
        <v>0</v>
      </c>
      <c r="MG83" s="18">
        <v>0</v>
      </c>
      <c r="MH83" s="17" t="s">
        <v>438</v>
      </c>
      <c r="MI83" s="17" t="s">
        <v>449</v>
      </c>
      <c r="MJ83" s="17" t="s">
        <v>438</v>
      </c>
      <c r="MK83" s="18">
        <v>0</v>
      </c>
      <c r="ML83" s="17" t="s">
        <v>438</v>
      </c>
      <c r="MM83" s="18">
        <v>0</v>
      </c>
      <c r="MN83" s="17" t="s">
        <v>471</v>
      </c>
      <c r="MO83" s="17" t="s">
        <v>449</v>
      </c>
      <c r="MP83" s="17" t="s">
        <v>438</v>
      </c>
      <c r="MQ83" s="18">
        <v>0</v>
      </c>
      <c r="MR83" s="17" t="s">
        <v>438</v>
      </c>
      <c r="MS83" s="17" t="s">
        <v>449</v>
      </c>
      <c r="MT83" s="17" t="s">
        <v>438</v>
      </c>
      <c r="MU83" s="18">
        <v>0</v>
      </c>
      <c r="MV83" s="17" t="s">
        <v>438</v>
      </c>
      <c r="MW83" s="18">
        <v>0</v>
      </c>
      <c r="MX83" s="17" t="s">
        <v>438</v>
      </c>
      <c r="MY83" s="17" t="s">
        <v>438</v>
      </c>
      <c r="MZ83" s="18">
        <v>0</v>
      </c>
      <c r="NA83" s="17" t="s">
        <v>472</v>
      </c>
      <c r="NB83" s="17" t="s">
        <v>438</v>
      </c>
      <c r="NC83" s="18">
        <v>80</v>
      </c>
      <c r="ND83" s="18">
        <v>0</v>
      </c>
      <c r="NE83" s="18">
        <v>80</v>
      </c>
      <c r="NF83" s="17" t="s">
        <v>438</v>
      </c>
      <c r="NG83" s="18">
        <v>80</v>
      </c>
      <c r="NH83" s="18">
        <v>0</v>
      </c>
      <c r="NI83" s="18">
        <v>0.05</v>
      </c>
      <c r="NJ83" s="17" t="s">
        <v>438</v>
      </c>
      <c r="NK83" s="18">
        <v>0</v>
      </c>
      <c r="NL83" s="18">
        <v>0</v>
      </c>
      <c r="NM83" s="18">
        <v>0.05</v>
      </c>
      <c r="NN83" s="17" t="s">
        <v>438</v>
      </c>
      <c r="NO83" s="17" t="s">
        <v>473</v>
      </c>
      <c r="NP83" s="18">
        <v>0</v>
      </c>
      <c r="NQ83" s="20">
        <v>0</v>
      </c>
      <c r="NR83" s="17" t="s">
        <v>438</v>
      </c>
      <c r="NS83" s="20">
        <v>0</v>
      </c>
      <c r="NT83" s="18">
        <v>0</v>
      </c>
      <c r="NU83" s="18">
        <v>0</v>
      </c>
      <c r="NV83" s="17" t="s">
        <v>438</v>
      </c>
      <c r="NW83" s="18">
        <v>0</v>
      </c>
      <c r="NX83" s="18">
        <v>0</v>
      </c>
      <c r="NY83" s="17" t="s">
        <v>438</v>
      </c>
      <c r="NZ83" s="17" t="s">
        <v>438</v>
      </c>
      <c r="OA83" s="18">
        <v>80</v>
      </c>
      <c r="OB83" s="18">
        <v>0</v>
      </c>
      <c r="OC83" s="17" t="s">
        <v>438</v>
      </c>
      <c r="OD83" s="17" t="s">
        <v>438</v>
      </c>
      <c r="OE83" s="17" t="s">
        <v>438</v>
      </c>
      <c r="OF83" s="18">
        <v>0</v>
      </c>
      <c r="OG83" s="17" t="s">
        <v>438</v>
      </c>
      <c r="OH83" s="17" t="s">
        <v>438</v>
      </c>
      <c r="OI83" s="17" t="s">
        <v>438</v>
      </c>
      <c r="OJ83" s="18">
        <v>0</v>
      </c>
      <c r="OK83" s="17" t="s">
        <v>438</v>
      </c>
      <c r="OL83" s="17" t="s">
        <v>438</v>
      </c>
      <c r="OM83" s="17" t="s">
        <v>438</v>
      </c>
      <c r="ON83" s="18">
        <v>0</v>
      </c>
      <c r="OO83" s="17" t="s">
        <v>438</v>
      </c>
      <c r="OP83" s="17" t="s">
        <v>438</v>
      </c>
      <c r="OQ83" s="17" t="s">
        <v>474</v>
      </c>
      <c r="OR83" s="18">
        <v>0</v>
      </c>
      <c r="OS83" s="17" t="s">
        <v>438</v>
      </c>
      <c r="OT83" s="17" t="s">
        <v>438</v>
      </c>
      <c r="OU83" s="17" t="s">
        <v>438</v>
      </c>
      <c r="OV83" s="18">
        <v>0</v>
      </c>
      <c r="OW83" s="17" t="s">
        <v>438</v>
      </c>
      <c r="OX83" s="17" t="s">
        <v>438</v>
      </c>
      <c r="OY83" s="17" t="s">
        <v>1068</v>
      </c>
      <c r="OZ83" s="18">
        <v>0</v>
      </c>
      <c r="PA83" s="18">
        <v>0</v>
      </c>
      <c r="PB83" s="18">
        <v>0</v>
      </c>
      <c r="PC83" s="21">
        <v>1</v>
      </c>
      <c r="PD83" s="17" t="s">
        <v>438</v>
      </c>
      <c r="PE83" s="17" t="s">
        <v>438</v>
      </c>
      <c r="PF83" s="17" t="s">
        <v>475</v>
      </c>
      <c r="PG83" s="17" t="s">
        <v>476</v>
      </c>
      <c r="PH83" s="17" t="s">
        <v>1077</v>
      </c>
      <c r="PI83" s="17" t="s">
        <v>1078</v>
      </c>
      <c r="PJ83" s="17" t="s">
        <v>436</v>
      </c>
      <c r="PK83" s="17" t="s">
        <v>437</v>
      </c>
      <c r="PL83" s="17" t="s">
        <v>1079</v>
      </c>
      <c r="PM83" s="17" t="s">
        <v>1080</v>
      </c>
      <c r="PN83" s="17" t="s">
        <v>1010</v>
      </c>
      <c r="PO83" s="17" t="s">
        <v>482</v>
      </c>
      <c r="PP83" s="17" t="s">
        <v>438</v>
      </c>
      <c r="PQ83" s="17" t="s">
        <v>438</v>
      </c>
      <c r="PR83" s="19"/>
      <c r="PS83" s="19"/>
      <c r="PT83" s="17" t="s">
        <v>483</v>
      </c>
      <c r="PU83" s="17" t="s">
        <v>1081</v>
      </c>
      <c r="PV83" s="20">
        <v>1159.6874</v>
      </c>
      <c r="PW83" s="18">
        <v>80</v>
      </c>
      <c r="PX83" s="17" t="s">
        <v>449</v>
      </c>
      <c r="PY83" s="17" t="s">
        <v>449</v>
      </c>
      <c r="PZ83" s="18">
        <v>80</v>
      </c>
      <c r="QA83" s="17" t="s">
        <v>449</v>
      </c>
      <c r="QB83" s="20">
        <v>1159.0316029999999</v>
      </c>
      <c r="QC83" s="17" t="s">
        <v>449</v>
      </c>
      <c r="QD83" s="20">
        <v>1159.756451</v>
      </c>
      <c r="QE83" s="17" t="s">
        <v>449</v>
      </c>
      <c r="QF83" s="17" t="s">
        <v>485</v>
      </c>
      <c r="QG83" s="20">
        <v>1159.0316029999999</v>
      </c>
      <c r="QH83" s="17" t="s">
        <v>449</v>
      </c>
      <c r="QI83" s="20">
        <v>1159.756451</v>
      </c>
      <c r="QJ83" s="17" t="s">
        <v>449</v>
      </c>
      <c r="QK83" s="17" t="s">
        <v>486</v>
      </c>
      <c r="QL83" s="17" t="s">
        <v>438</v>
      </c>
      <c r="QM83" s="17" t="s">
        <v>438</v>
      </c>
      <c r="QN83" s="17" t="s">
        <v>438</v>
      </c>
      <c r="QO83" s="17" t="s">
        <v>487</v>
      </c>
      <c r="QP83" s="17" t="s">
        <v>438</v>
      </c>
      <c r="QQ83" s="17" t="s">
        <v>488</v>
      </c>
      <c r="QR83" s="17" t="s">
        <v>438</v>
      </c>
      <c r="QS83" s="17" t="s">
        <v>438</v>
      </c>
      <c r="QT83" s="17" t="s">
        <v>1082</v>
      </c>
      <c r="QU83" s="17" t="s">
        <v>1083</v>
      </c>
      <c r="QV83" s="17" t="s">
        <v>1084</v>
      </c>
      <c r="QW83" s="17" t="s">
        <v>491</v>
      </c>
      <c r="QX83" s="17" t="s">
        <v>438</v>
      </c>
      <c r="QY83" s="17" t="s">
        <v>438</v>
      </c>
      <c r="QZ83" s="17" t="s">
        <v>438</v>
      </c>
      <c r="RA83" s="17" t="s">
        <v>449</v>
      </c>
      <c r="RB83" s="17" t="s">
        <v>449</v>
      </c>
    </row>
    <row r="84" spans="1:470" outlineLevel="2" x14ac:dyDescent="0.25">
      <c r="A84" s="17" t="s">
        <v>425</v>
      </c>
      <c r="B84" s="17" t="s">
        <v>1095</v>
      </c>
      <c r="C84" s="17" t="s">
        <v>1068</v>
      </c>
      <c r="D84" s="17" t="s">
        <v>1069</v>
      </c>
      <c r="E84" s="17" t="s">
        <v>1096</v>
      </c>
      <c r="F84" s="17" t="s">
        <v>1097</v>
      </c>
      <c r="G84" s="17">
        <v>9101</v>
      </c>
      <c r="H84" s="18">
        <v>0</v>
      </c>
      <c r="I84" s="19">
        <v>44834</v>
      </c>
      <c r="J84" s="20">
        <v>0.90032999999999996</v>
      </c>
      <c r="K84" s="18">
        <v>1058.4000000000001</v>
      </c>
      <c r="L84" s="18">
        <v>1058.4000000000001</v>
      </c>
      <c r="M84" s="18">
        <v>1058.67</v>
      </c>
      <c r="N84" s="18">
        <v>1058.67</v>
      </c>
      <c r="O84" s="18">
        <v>1058.67</v>
      </c>
      <c r="P84" s="18">
        <v>1058.67</v>
      </c>
      <c r="Q84" s="18">
        <v>0</v>
      </c>
      <c r="R84" s="18">
        <v>0.27</v>
      </c>
      <c r="S84" s="18">
        <v>0</v>
      </c>
      <c r="T84" s="17" t="s">
        <v>431</v>
      </c>
      <c r="U84" s="17" t="s">
        <v>432</v>
      </c>
      <c r="V84" s="17" t="s">
        <v>1098</v>
      </c>
      <c r="W84" s="17" t="s">
        <v>1099</v>
      </c>
      <c r="X84" s="17" t="s">
        <v>435</v>
      </c>
      <c r="Y84" s="17" t="s">
        <v>436</v>
      </c>
      <c r="Z84" s="17" t="s">
        <v>437</v>
      </c>
      <c r="AA84" s="17" t="s">
        <v>431</v>
      </c>
      <c r="AB84" s="17" t="s">
        <v>438</v>
      </c>
      <c r="AC84" s="17" t="s">
        <v>438</v>
      </c>
      <c r="AD84" s="17" t="s">
        <v>438</v>
      </c>
      <c r="AE84" s="17" t="s">
        <v>438</v>
      </c>
      <c r="AF84" s="17" t="s">
        <v>439</v>
      </c>
      <c r="AG84" s="17" t="s">
        <v>438</v>
      </c>
      <c r="AH84" s="17" t="s">
        <v>438</v>
      </c>
      <c r="AI84" s="17" t="s">
        <v>440</v>
      </c>
      <c r="AJ84" s="17" t="s">
        <v>441</v>
      </c>
      <c r="AK84" s="17" t="s">
        <v>442</v>
      </c>
      <c r="AL84" s="18">
        <v>0</v>
      </c>
      <c r="AM84" s="17" t="s">
        <v>438</v>
      </c>
      <c r="AN84" s="21">
        <v>0</v>
      </c>
      <c r="AO84" s="17" t="s">
        <v>438</v>
      </c>
      <c r="AP84" s="21">
        <v>0</v>
      </c>
      <c r="AQ84" s="17" t="s">
        <v>438</v>
      </c>
      <c r="AR84" s="22" t="s">
        <v>443</v>
      </c>
      <c r="AS84" s="17" t="s">
        <v>438</v>
      </c>
      <c r="AT84" s="17" t="s">
        <v>438</v>
      </c>
      <c r="AU84" s="17" t="s">
        <v>1100</v>
      </c>
      <c r="AV84" s="17" t="s">
        <v>438</v>
      </c>
      <c r="AW84" s="17" t="s">
        <v>438</v>
      </c>
      <c r="AX84" s="17" t="s">
        <v>1101</v>
      </c>
      <c r="AY84" s="17" t="s">
        <v>437</v>
      </c>
      <c r="AZ84" s="17" t="s">
        <v>445</v>
      </c>
      <c r="BA84" s="18">
        <v>0</v>
      </c>
      <c r="BB84" s="21">
        <v>0</v>
      </c>
      <c r="BC84" s="21">
        <v>0</v>
      </c>
      <c r="BD84" s="17" t="s">
        <v>438</v>
      </c>
      <c r="BE84" s="21">
        <v>0</v>
      </c>
      <c r="BF84" s="17" t="s">
        <v>446</v>
      </c>
      <c r="BG84" s="20">
        <v>0</v>
      </c>
      <c r="BH84" s="20">
        <v>0</v>
      </c>
      <c r="BI84" s="18">
        <v>0.03</v>
      </c>
      <c r="BJ84" s="17" t="s">
        <v>447</v>
      </c>
      <c r="BK84" s="17" t="s">
        <v>438</v>
      </c>
      <c r="BL84" s="19"/>
      <c r="BM84" s="17" t="s">
        <v>438</v>
      </c>
      <c r="BN84" s="23">
        <v>0</v>
      </c>
      <c r="BO84" s="17" t="s">
        <v>438</v>
      </c>
      <c r="BP84" s="17" t="s">
        <v>438</v>
      </c>
      <c r="BQ84" s="17" t="s">
        <v>438</v>
      </c>
      <c r="BR84" s="17" t="s">
        <v>436</v>
      </c>
      <c r="BS84" s="19"/>
      <c r="BT84" s="19"/>
      <c r="BU84" s="17" t="s">
        <v>438</v>
      </c>
      <c r="BV84" s="19"/>
      <c r="BW84" s="17" t="s">
        <v>438</v>
      </c>
      <c r="BX84" s="17" t="s">
        <v>438</v>
      </c>
      <c r="BY84" s="17" t="s">
        <v>438</v>
      </c>
      <c r="BZ84" s="17" t="s">
        <v>438</v>
      </c>
      <c r="CA84" s="17" t="s">
        <v>438</v>
      </c>
      <c r="CB84" s="17" t="s">
        <v>438</v>
      </c>
      <c r="CC84" s="17" t="s">
        <v>437</v>
      </c>
      <c r="CD84" s="17" t="s">
        <v>438</v>
      </c>
      <c r="CE84" s="17" t="s">
        <v>438</v>
      </c>
      <c r="CF84" s="18">
        <v>49662896.729999997</v>
      </c>
      <c r="CG84" s="18">
        <v>0</v>
      </c>
      <c r="CH84" s="18">
        <v>0</v>
      </c>
      <c r="CI84" s="17" t="s">
        <v>438</v>
      </c>
      <c r="CJ84" s="17" t="s">
        <v>436</v>
      </c>
      <c r="CK84" s="17" t="s">
        <v>438</v>
      </c>
      <c r="CL84" s="18">
        <v>1058.4000000000001</v>
      </c>
      <c r="CM84" s="17" t="s">
        <v>438</v>
      </c>
      <c r="CN84" s="18">
        <v>0</v>
      </c>
      <c r="CO84" s="18">
        <v>0</v>
      </c>
      <c r="CP84" s="17" t="s">
        <v>449</v>
      </c>
      <c r="CQ84" s="20">
        <v>-2.8479999999999998E-3</v>
      </c>
      <c r="CR84" s="18">
        <v>1058.4000000000001</v>
      </c>
      <c r="CS84" s="18">
        <v>0</v>
      </c>
      <c r="CT84" s="17" t="s">
        <v>449</v>
      </c>
      <c r="CU84" s="17" t="s">
        <v>438</v>
      </c>
      <c r="CV84" s="18">
        <v>0</v>
      </c>
      <c r="CW84" s="17" t="s">
        <v>438</v>
      </c>
      <c r="CX84" s="18">
        <v>0</v>
      </c>
      <c r="CY84" s="17" t="s">
        <v>438</v>
      </c>
      <c r="CZ84" s="17" t="s">
        <v>449</v>
      </c>
      <c r="DA84" s="17" t="s">
        <v>438</v>
      </c>
      <c r="DB84" s="18">
        <v>0</v>
      </c>
      <c r="DC84" s="18">
        <v>1000</v>
      </c>
      <c r="DD84" s="17" t="s">
        <v>449</v>
      </c>
      <c r="DE84" s="17" t="s">
        <v>450</v>
      </c>
      <c r="DF84" s="19">
        <v>44817</v>
      </c>
      <c r="DG84" s="18">
        <v>1058.4000000000001</v>
      </c>
      <c r="DH84" s="19"/>
      <c r="DI84" s="18">
        <v>0</v>
      </c>
      <c r="DJ84" s="17" t="s">
        <v>447</v>
      </c>
      <c r="DK84" s="17" t="s">
        <v>449</v>
      </c>
      <c r="DL84" s="17" t="s">
        <v>451</v>
      </c>
      <c r="DM84" s="18">
        <v>1058.4000000000001</v>
      </c>
      <c r="DN84" s="17" t="s">
        <v>449</v>
      </c>
      <c r="DO84" s="17" t="s">
        <v>438</v>
      </c>
      <c r="DP84" s="18">
        <v>0</v>
      </c>
      <c r="DQ84" s="19"/>
      <c r="DR84" s="18">
        <v>0</v>
      </c>
      <c r="DS84" s="17" t="s">
        <v>452</v>
      </c>
      <c r="DT84" s="17" t="s">
        <v>449</v>
      </c>
      <c r="DU84" s="17" t="s">
        <v>453</v>
      </c>
      <c r="DV84" s="18">
        <v>0</v>
      </c>
      <c r="DW84" s="17" t="s">
        <v>454</v>
      </c>
      <c r="DX84" s="17" t="s">
        <v>449</v>
      </c>
      <c r="DY84" s="17" t="s">
        <v>455</v>
      </c>
      <c r="DZ84" s="18">
        <v>0</v>
      </c>
      <c r="EA84" s="17" t="s">
        <v>456</v>
      </c>
      <c r="EB84" s="18">
        <v>0</v>
      </c>
      <c r="EC84" s="17" t="s">
        <v>438</v>
      </c>
      <c r="ED84" s="18">
        <v>0</v>
      </c>
      <c r="EE84" s="17" t="s">
        <v>438</v>
      </c>
      <c r="EF84" s="17" t="s">
        <v>449</v>
      </c>
      <c r="EG84" s="19">
        <v>44816</v>
      </c>
      <c r="EH84" s="18">
        <v>0</v>
      </c>
      <c r="EI84" s="17" t="s">
        <v>438</v>
      </c>
      <c r="EJ84" s="17" t="s">
        <v>449</v>
      </c>
      <c r="EK84" s="17" t="s">
        <v>457</v>
      </c>
      <c r="EL84" s="18">
        <v>0</v>
      </c>
      <c r="EM84" s="24">
        <v>0</v>
      </c>
      <c r="EN84" s="18">
        <v>0</v>
      </c>
      <c r="EO84" s="17" t="s">
        <v>458</v>
      </c>
      <c r="EP84" s="17" t="s">
        <v>449</v>
      </c>
      <c r="EQ84" s="20">
        <v>2.1320000000000002E-3</v>
      </c>
      <c r="ER84" s="18">
        <v>0</v>
      </c>
      <c r="ES84" s="20">
        <v>0</v>
      </c>
      <c r="ET84" s="17" t="s">
        <v>449</v>
      </c>
      <c r="EU84" s="18">
        <v>0</v>
      </c>
      <c r="EV84" s="18">
        <v>0</v>
      </c>
      <c r="EW84" s="20">
        <v>2.1320000000000002E-3</v>
      </c>
      <c r="EX84" s="18">
        <v>0</v>
      </c>
      <c r="EY84" s="18">
        <v>159389135.09</v>
      </c>
      <c r="EZ84" s="17" t="s">
        <v>438</v>
      </c>
      <c r="FA84" s="18">
        <v>0</v>
      </c>
      <c r="FB84" s="18">
        <v>0</v>
      </c>
      <c r="FC84" s="17" t="s">
        <v>436</v>
      </c>
      <c r="FD84" s="17" t="s">
        <v>438</v>
      </c>
      <c r="FE84" s="17" t="s">
        <v>459</v>
      </c>
      <c r="FF84" s="18">
        <v>0</v>
      </c>
      <c r="FG84" s="17" t="s">
        <v>459</v>
      </c>
      <c r="FH84" s="17" t="s">
        <v>460</v>
      </c>
      <c r="FI84" s="18">
        <v>0</v>
      </c>
      <c r="FJ84" s="17" t="s">
        <v>461</v>
      </c>
      <c r="FK84" s="17" t="s">
        <v>449</v>
      </c>
      <c r="FL84" s="19"/>
      <c r="FM84" s="18">
        <v>1058.4000000000001</v>
      </c>
      <c r="FN84" s="19"/>
      <c r="FO84" s="17" t="s">
        <v>449</v>
      </c>
      <c r="FP84" s="17" t="s">
        <v>1069</v>
      </c>
      <c r="FQ84" s="18">
        <v>0</v>
      </c>
      <c r="FR84" s="17" t="s">
        <v>1074</v>
      </c>
      <c r="FS84" s="18">
        <v>0</v>
      </c>
      <c r="FT84" s="17" t="s">
        <v>1075</v>
      </c>
      <c r="FU84" s="17" t="s">
        <v>449</v>
      </c>
      <c r="FV84" s="24">
        <v>0</v>
      </c>
      <c r="FW84" s="18">
        <v>0</v>
      </c>
      <c r="FX84" s="24">
        <v>0</v>
      </c>
      <c r="FY84" s="17" t="s">
        <v>438</v>
      </c>
      <c r="FZ84" s="18">
        <v>0</v>
      </c>
      <c r="GA84" s="19"/>
      <c r="GB84" s="18">
        <v>0</v>
      </c>
      <c r="GC84" s="17" t="s">
        <v>438</v>
      </c>
      <c r="GD84" s="18">
        <v>0</v>
      </c>
      <c r="GE84" s="17" t="s">
        <v>438</v>
      </c>
      <c r="GF84" s="18">
        <v>0</v>
      </c>
      <c r="GG84" s="17" t="s">
        <v>438</v>
      </c>
      <c r="GH84" s="18">
        <v>0</v>
      </c>
      <c r="GI84" s="17" t="s">
        <v>438</v>
      </c>
      <c r="GJ84" s="18">
        <v>0</v>
      </c>
      <c r="GK84" s="18">
        <v>0</v>
      </c>
      <c r="GL84" s="18">
        <v>0.27</v>
      </c>
      <c r="GM84" s="18">
        <v>0</v>
      </c>
      <c r="GN84" s="18">
        <v>0</v>
      </c>
      <c r="GO84" s="25">
        <v>0</v>
      </c>
      <c r="GP84" s="17" t="s">
        <v>449</v>
      </c>
      <c r="GQ84" s="25">
        <v>0</v>
      </c>
      <c r="GR84" s="18">
        <v>0.27</v>
      </c>
      <c r="GS84" s="20">
        <v>0</v>
      </c>
      <c r="GT84" s="18">
        <v>0</v>
      </c>
      <c r="GU84" s="20">
        <v>0</v>
      </c>
      <c r="GV84" s="18">
        <v>0.27</v>
      </c>
      <c r="GW84" s="17" t="s">
        <v>438</v>
      </c>
      <c r="GX84" s="17" t="s">
        <v>449</v>
      </c>
      <c r="GY84" s="17" t="s">
        <v>438</v>
      </c>
      <c r="GZ84" s="18">
        <v>0.27</v>
      </c>
      <c r="HA84" s="17" t="s">
        <v>438</v>
      </c>
      <c r="HB84" s="18">
        <v>0</v>
      </c>
      <c r="HC84" s="17" t="s">
        <v>438</v>
      </c>
      <c r="HD84" s="18">
        <v>0</v>
      </c>
      <c r="HE84" s="17" t="s">
        <v>438</v>
      </c>
      <c r="HF84" s="17" t="s">
        <v>449</v>
      </c>
      <c r="HG84" s="17" t="s">
        <v>464</v>
      </c>
      <c r="HH84" s="18">
        <v>0</v>
      </c>
      <c r="HI84" s="17" t="s">
        <v>438</v>
      </c>
      <c r="HJ84" s="18">
        <v>0</v>
      </c>
      <c r="HK84" s="17" t="s">
        <v>1076</v>
      </c>
      <c r="HL84" s="18">
        <v>0</v>
      </c>
      <c r="HM84" s="20">
        <v>0</v>
      </c>
      <c r="HN84" s="17" t="s">
        <v>449</v>
      </c>
      <c r="HO84" s="17" t="s">
        <v>438</v>
      </c>
      <c r="HP84" s="18">
        <v>0</v>
      </c>
      <c r="HQ84" s="17" t="s">
        <v>438</v>
      </c>
      <c r="HR84" s="18">
        <v>0</v>
      </c>
      <c r="HS84" s="17" t="s">
        <v>438</v>
      </c>
      <c r="HT84" s="18">
        <v>0</v>
      </c>
      <c r="HU84" s="17" t="s">
        <v>438</v>
      </c>
      <c r="HV84" s="17" t="s">
        <v>449</v>
      </c>
      <c r="HW84" s="17" t="s">
        <v>438</v>
      </c>
      <c r="HX84" s="18">
        <v>0</v>
      </c>
      <c r="HY84" s="20">
        <v>0</v>
      </c>
      <c r="HZ84" s="18">
        <v>0</v>
      </c>
      <c r="IA84" s="20">
        <v>0</v>
      </c>
      <c r="IB84" s="18">
        <v>0</v>
      </c>
      <c r="IC84" s="17" t="s">
        <v>466</v>
      </c>
      <c r="ID84" s="18">
        <v>0</v>
      </c>
      <c r="IE84" s="20">
        <v>0</v>
      </c>
      <c r="IF84" s="17" t="s">
        <v>449</v>
      </c>
      <c r="IG84" s="24">
        <v>0</v>
      </c>
      <c r="IH84" s="18">
        <v>0</v>
      </c>
      <c r="II84" s="17" t="s">
        <v>438</v>
      </c>
      <c r="IJ84" s="18">
        <v>0</v>
      </c>
      <c r="IK84" s="17" t="s">
        <v>438</v>
      </c>
      <c r="IL84" s="18">
        <v>0</v>
      </c>
      <c r="IM84" s="17" t="s">
        <v>438</v>
      </c>
      <c r="IN84" s="17" t="s">
        <v>449</v>
      </c>
      <c r="IO84" s="17" t="s">
        <v>438</v>
      </c>
      <c r="IP84" s="18">
        <v>0</v>
      </c>
      <c r="IQ84" s="17" t="s">
        <v>438</v>
      </c>
      <c r="IR84" s="18">
        <v>0</v>
      </c>
      <c r="IS84" s="17" t="s">
        <v>438</v>
      </c>
      <c r="IT84" s="18">
        <v>0</v>
      </c>
      <c r="IU84" s="17" t="s">
        <v>438</v>
      </c>
      <c r="IV84" s="17" t="s">
        <v>449</v>
      </c>
      <c r="IW84" s="17" t="s">
        <v>438</v>
      </c>
      <c r="IX84" s="18">
        <v>0</v>
      </c>
      <c r="IY84" s="17" t="s">
        <v>438</v>
      </c>
      <c r="IZ84" s="18">
        <v>0</v>
      </c>
      <c r="JA84" s="17" t="s">
        <v>467</v>
      </c>
      <c r="JB84" s="18">
        <v>0</v>
      </c>
      <c r="JC84" s="17" t="s">
        <v>468</v>
      </c>
      <c r="JD84" s="17" t="s">
        <v>449</v>
      </c>
      <c r="JE84" s="18">
        <v>0</v>
      </c>
      <c r="JF84" s="19"/>
      <c r="JG84" s="17" t="s">
        <v>449</v>
      </c>
      <c r="JH84" s="19"/>
      <c r="JI84" s="18">
        <v>0</v>
      </c>
      <c r="JJ84" s="17" t="s">
        <v>438</v>
      </c>
      <c r="JK84" s="17" t="s">
        <v>449</v>
      </c>
      <c r="JL84" s="17" t="s">
        <v>438</v>
      </c>
      <c r="JM84" s="18">
        <v>0</v>
      </c>
      <c r="JN84" s="26">
        <v>0</v>
      </c>
      <c r="JO84" s="17" t="s">
        <v>449</v>
      </c>
      <c r="JP84" s="20">
        <v>1175.5689580000001</v>
      </c>
      <c r="JQ84" s="18">
        <v>0</v>
      </c>
      <c r="JR84" s="17" t="s">
        <v>449</v>
      </c>
      <c r="JS84" s="17" t="s">
        <v>438</v>
      </c>
      <c r="JT84" s="17" t="s">
        <v>438</v>
      </c>
      <c r="JU84" s="18">
        <v>0</v>
      </c>
      <c r="JV84" s="17" t="s">
        <v>438</v>
      </c>
      <c r="JW84" s="17" t="s">
        <v>449</v>
      </c>
      <c r="JX84" s="24">
        <v>0</v>
      </c>
      <c r="JY84" s="18">
        <v>1058.67</v>
      </c>
      <c r="JZ84" s="19"/>
      <c r="KA84" s="17" t="s">
        <v>449</v>
      </c>
      <c r="KB84" s="26">
        <v>0</v>
      </c>
      <c r="KC84" s="18">
        <v>1058.67</v>
      </c>
      <c r="KD84" s="25">
        <v>8.0000000000000002E-3</v>
      </c>
      <c r="KE84" s="18">
        <v>0</v>
      </c>
      <c r="KF84" s="25">
        <v>8.0000000000000002E-3</v>
      </c>
      <c r="KG84" s="17" t="s">
        <v>449</v>
      </c>
      <c r="KH84" s="25">
        <v>8.0000000000000002E-3</v>
      </c>
      <c r="KI84" s="18">
        <v>1058.67</v>
      </c>
      <c r="KJ84" s="26">
        <v>0</v>
      </c>
      <c r="KK84" s="17" t="s">
        <v>449</v>
      </c>
      <c r="KL84" s="25">
        <v>0</v>
      </c>
      <c r="KM84" s="18">
        <v>0</v>
      </c>
      <c r="KN84" s="25">
        <v>0</v>
      </c>
      <c r="KO84" s="18">
        <v>0</v>
      </c>
      <c r="KP84" s="25">
        <v>0</v>
      </c>
      <c r="KQ84" s="17" t="s">
        <v>438</v>
      </c>
      <c r="KR84" s="17" t="s">
        <v>438</v>
      </c>
      <c r="KS84" s="18">
        <v>0</v>
      </c>
      <c r="KT84" s="17" t="s">
        <v>438</v>
      </c>
      <c r="KU84" s="17" t="s">
        <v>438</v>
      </c>
      <c r="KV84" s="17" t="s">
        <v>438</v>
      </c>
      <c r="KW84" s="18">
        <v>0</v>
      </c>
      <c r="KX84" s="17" t="s">
        <v>438</v>
      </c>
      <c r="KY84" s="18">
        <v>0</v>
      </c>
      <c r="KZ84" s="17" t="s">
        <v>438</v>
      </c>
      <c r="LA84" s="17" t="s">
        <v>438</v>
      </c>
      <c r="LB84" s="17" t="s">
        <v>438</v>
      </c>
      <c r="LC84" s="18">
        <v>0</v>
      </c>
      <c r="LD84" s="17" t="s">
        <v>438</v>
      </c>
      <c r="LE84" s="17" t="s">
        <v>438</v>
      </c>
      <c r="LF84" s="17" t="s">
        <v>438</v>
      </c>
      <c r="LG84" s="18">
        <v>0</v>
      </c>
      <c r="LH84" s="17" t="s">
        <v>438</v>
      </c>
      <c r="LI84" s="18">
        <v>0</v>
      </c>
      <c r="LJ84" s="17" t="s">
        <v>438</v>
      </c>
      <c r="LK84" s="17" t="s">
        <v>438</v>
      </c>
      <c r="LL84" s="17" t="s">
        <v>438</v>
      </c>
      <c r="LM84" s="18">
        <v>0</v>
      </c>
      <c r="LN84" s="17" t="s">
        <v>438</v>
      </c>
      <c r="LO84" s="17" t="s">
        <v>438</v>
      </c>
      <c r="LP84" s="17" t="s">
        <v>438</v>
      </c>
      <c r="LQ84" s="18">
        <v>0</v>
      </c>
      <c r="LR84" s="18">
        <v>0</v>
      </c>
      <c r="LS84" s="17" t="s">
        <v>438</v>
      </c>
      <c r="LT84" s="20">
        <v>0</v>
      </c>
      <c r="LU84" s="18">
        <v>0</v>
      </c>
      <c r="LV84" s="18">
        <v>0</v>
      </c>
      <c r="LW84" s="17" t="s">
        <v>449</v>
      </c>
      <c r="LX84" s="17" t="s">
        <v>438</v>
      </c>
      <c r="LY84" s="18">
        <v>0</v>
      </c>
      <c r="LZ84" s="19">
        <v>44834</v>
      </c>
      <c r="MA84" s="17" t="s">
        <v>449</v>
      </c>
      <c r="MB84" s="17" t="s">
        <v>438</v>
      </c>
      <c r="MC84" s="18">
        <v>0</v>
      </c>
      <c r="MD84" s="19"/>
      <c r="ME84" s="17" t="s">
        <v>449</v>
      </c>
      <c r="MF84" s="23">
        <v>0</v>
      </c>
      <c r="MG84" s="18">
        <v>0</v>
      </c>
      <c r="MH84" s="17" t="s">
        <v>438</v>
      </c>
      <c r="MI84" s="17" t="s">
        <v>449</v>
      </c>
      <c r="MJ84" s="17" t="s">
        <v>438</v>
      </c>
      <c r="MK84" s="18">
        <v>0</v>
      </c>
      <c r="ML84" s="17" t="s">
        <v>438</v>
      </c>
      <c r="MM84" s="18">
        <v>0</v>
      </c>
      <c r="MN84" s="17" t="s">
        <v>471</v>
      </c>
      <c r="MO84" s="17" t="s">
        <v>449</v>
      </c>
      <c r="MP84" s="17" t="s">
        <v>438</v>
      </c>
      <c r="MQ84" s="18">
        <v>0</v>
      </c>
      <c r="MR84" s="17" t="s">
        <v>438</v>
      </c>
      <c r="MS84" s="17" t="s">
        <v>449</v>
      </c>
      <c r="MT84" s="17" t="s">
        <v>438</v>
      </c>
      <c r="MU84" s="18">
        <v>0</v>
      </c>
      <c r="MV84" s="17" t="s">
        <v>438</v>
      </c>
      <c r="MW84" s="18">
        <v>0</v>
      </c>
      <c r="MX84" s="17" t="s">
        <v>438</v>
      </c>
      <c r="MY84" s="17" t="s">
        <v>438</v>
      </c>
      <c r="MZ84" s="18">
        <v>0</v>
      </c>
      <c r="NA84" s="17" t="s">
        <v>472</v>
      </c>
      <c r="NB84" s="17" t="s">
        <v>438</v>
      </c>
      <c r="NC84" s="18">
        <v>1058.67</v>
      </c>
      <c r="ND84" s="18">
        <v>0</v>
      </c>
      <c r="NE84" s="18">
        <v>1058.67</v>
      </c>
      <c r="NF84" s="17" t="s">
        <v>438</v>
      </c>
      <c r="NG84" s="18">
        <v>1058.67</v>
      </c>
      <c r="NH84" s="18">
        <v>0</v>
      </c>
      <c r="NI84" s="18">
        <v>0.27</v>
      </c>
      <c r="NJ84" s="17" t="s">
        <v>438</v>
      </c>
      <c r="NK84" s="18">
        <v>0</v>
      </c>
      <c r="NL84" s="18">
        <v>0</v>
      </c>
      <c r="NM84" s="18">
        <v>0.27</v>
      </c>
      <c r="NN84" s="17" t="s">
        <v>438</v>
      </c>
      <c r="NO84" s="17" t="s">
        <v>473</v>
      </c>
      <c r="NP84" s="18">
        <v>0</v>
      </c>
      <c r="NQ84" s="20">
        <v>0</v>
      </c>
      <c r="NR84" s="17" t="s">
        <v>438</v>
      </c>
      <c r="NS84" s="20">
        <v>0</v>
      </c>
      <c r="NT84" s="18">
        <v>0</v>
      </c>
      <c r="NU84" s="18">
        <v>0</v>
      </c>
      <c r="NV84" s="17" t="s">
        <v>438</v>
      </c>
      <c r="NW84" s="18">
        <v>0</v>
      </c>
      <c r="NX84" s="18">
        <v>0</v>
      </c>
      <c r="NY84" s="17" t="s">
        <v>438</v>
      </c>
      <c r="NZ84" s="17" t="s">
        <v>438</v>
      </c>
      <c r="OA84" s="18">
        <v>1058.67</v>
      </c>
      <c r="OB84" s="18">
        <v>0</v>
      </c>
      <c r="OC84" s="17" t="s">
        <v>438</v>
      </c>
      <c r="OD84" s="17" t="s">
        <v>438</v>
      </c>
      <c r="OE84" s="17" t="s">
        <v>438</v>
      </c>
      <c r="OF84" s="18">
        <v>0</v>
      </c>
      <c r="OG84" s="17" t="s">
        <v>438</v>
      </c>
      <c r="OH84" s="17" t="s">
        <v>438</v>
      </c>
      <c r="OI84" s="17" t="s">
        <v>438</v>
      </c>
      <c r="OJ84" s="18">
        <v>0</v>
      </c>
      <c r="OK84" s="17" t="s">
        <v>438</v>
      </c>
      <c r="OL84" s="17" t="s">
        <v>438</v>
      </c>
      <c r="OM84" s="17" t="s">
        <v>438</v>
      </c>
      <c r="ON84" s="18">
        <v>0</v>
      </c>
      <c r="OO84" s="17" t="s">
        <v>438</v>
      </c>
      <c r="OP84" s="17" t="s">
        <v>438</v>
      </c>
      <c r="OQ84" s="17" t="s">
        <v>474</v>
      </c>
      <c r="OR84" s="18">
        <v>0</v>
      </c>
      <c r="OS84" s="17" t="s">
        <v>438</v>
      </c>
      <c r="OT84" s="17" t="s">
        <v>438</v>
      </c>
      <c r="OU84" s="17" t="s">
        <v>438</v>
      </c>
      <c r="OV84" s="18">
        <v>0</v>
      </c>
      <c r="OW84" s="17" t="s">
        <v>438</v>
      </c>
      <c r="OX84" s="17" t="s">
        <v>438</v>
      </c>
      <c r="OY84" s="17" t="s">
        <v>1068</v>
      </c>
      <c r="OZ84" s="18">
        <v>0</v>
      </c>
      <c r="PA84" s="18">
        <v>0</v>
      </c>
      <c r="PB84" s="18">
        <v>0</v>
      </c>
      <c r="PC84" s="21">
        <v>1</v>
      </c>
      <c r="PD84" s="17" t="s">
        <v>438</v>
      </c>
      <c r="PE84" s="17" t="s">
        <v>438</v>
      </c>
      <c r="PF84" s="17" t="s">
        <v>475</v>
      </c>
      <c r="PG84" s="17" t="s">
        <v>476</v>
      </c>
      <c r="PH84" s="17" t="s">
        <v>1077</v>
      </c>
      <c r="PI84" s="17" t="s">
        <v>1078</v>
      </c>
      <c r="PJ84" s="17" t="s">
        <v>436</v>
      </c>
      <c r="PK84" s="17" t="s">
        <v>437</v>
      </c>
      <c r="PL84" s="17" t="s">
        <v>1102</v>
      </c>
      <c r="PM84" s="17" t="s">
        <v>1103</v>
      </c>
      <c r="PN84" s="17" t="s">
        <v>1010</v>
      </c>
      <c r="PO84" s="17" t="s">
        <v>482</v>
      </c>
      <c r="PP84" s="17" t="s">
        <v>438</v>
      </c>
      <c r="PQ84" s="17" t="s">
        <v>438</v>
      </c>
      <c r="PR84" s="19"/>
      <c r="PS84" s="19"/>
      <c r="PT84" s="17" t="s">
        <v>483</v>
      </c>
      <c r="PU84" s="17" t="s">
        <v>1081</v>
      </c>
      <c r="PV84" s="20">
        <v>1175.866</v>
      </c>
      <c r="PW84" s="18">
        <v>1058.67</v>
      </c>
      <c r="PX84" s="17" t="s">
        <v>449</v>
      </c>
      <c r="PY84" s="17" t="s">
        <v>449</v>
      </c>
      <c r="PZ84" s="18">
        <v>1058.67</v>
      </c>
      <c r="QA84" s="17" t="s">
        <v>449</v>
      </c>
      <c r="QB84" s="20">
        <v>1175.5689580000001</v>
      </c>
      <c r="QC84" s="17" t="s">
        <v>449</v>
      </c>
      <c r="QD84" s="20">
        <v>1175.8688480000001</v>
      </c>
      <c r="QE84" s="17" t="s">
        <v>449</v>
      </c>
      <c r="QF84" s="17" t="s">
        <v>485</v>
      </c>
      <c r="QG84" s="20">
        <v>1175.5689580000001</v>
      </c>
      <c r="QH84" s="17" t="s">
        <v>449</v>
      </c>
      <c r="QI84" s="20">
        <v>1175.8688480000001</v>
      </c>
      <c r="QJ84" s="17" t="s">
        <v>449</v>
      </c>
      <c r="QK84" s="17" t="s">
        <v>486</v>
      </c>
      <c r="QL84" s="17" t="s">
        <v>438</v>
      </c>
      <c r="QM84" s="17" t="s">
        <v>438</v>
      </c>
      <c r="QN84" s="17" t="s">
        <v>438</v>
      </c>
      <c r="QO84" s="17" t="s">
        <v>487</v>
      </c>
      <c r="QP84" s="17" t="s">
        <v>438</v>
      </c>
      <c r="QQ84" s="17" t="s">
        <v>488</v>
      </c>
      <c r="QR84" s="17" t="s">
        <v>438</v>
      </c>
      <c r="QS84" s="17" t="s">
        <v>438</v>
      </c>
      <c r="QT84" s="17" t="s">
        <v>1082</v>
      </c>
      <c r="QU84" s="17" t="s">
        <v>1083</v>
      </c>
      <c r="QV84" s="17" t="s">
        <v>1084</v>
      </c>
      <c r="QW84" s="17" t="s">
        <v>491</v>
      </c>
      <c r="QX84" s="17" t="s">
        <v>438</v>
      </c>
      <c r="QY84" s="17" t="s">
        <v>438</v>
      </c>
      <c r="QZ84" s="17" t="s">
        <v>438</v>
      </c>
      <c r="RA84" s="17" t="s">
        <v>449</v>
      </c>
      <c r="RB84" s="17" t="s">
        <v>449</v>
      </c>
    </row>
    <row r="85" spans="1:470" outlineLevel="2" x14ac:dyDescent="0.25">
      <c r="A85" s="17" t="s">
        <v>425</v>
      </c>
      <c r="B85" s="17" t="s">
        <v>1090</v>
      </c>
      <c r="C85" s="17" t="s">
        <v>1068</v>
      </c>
      <c r="D85" s="17" t="s">
        <v>1069</v>
      </c>
      <c r="E85" s="17" t="s">
        <v>1091</v>
      </c>
      <c r="F85" s="17" t="s">
        <v>1092</v>
      </c>
      <c r="G85" s="17">
        <v>9102</v>
      </c>
      <c r="H85" s="18">
        <v>0</v>
      </c>
      <c r="I85" s="19">
        <v>44834</v>
      </c>
      <c r="J85" s="20">
        <v>3.88252</v>
      </c>
      <c r="K85" s="18">
        <v>4500</v>
      </c>
      <c r="L85" s="18">
        <v>4500</v>
      </c>
      <c r="M85" s="18">
        <v>4502.51</v>
      </c>
      <c r="N85" s="18">
        <v>4502.51</v>
      </c>
      <c r="O85" s="18">
        <v>4502.51</v>
      </c>
      <c r="P85" s="18">
        <v>4502.51</v>
      </c>
      <c r="Q85" s="18">
        <v>0</v>
      </c>
      <c r="R85" s="18">
        <v>2.5099999999999998</v>
      </c>
      <c r="S85" s="18">
        <v>0</v>
      </c>
      <c r="T85" s="17" t="s">
        <v>431</v>
      </c>
      <c r="U85" s="17" t="s">
        <v>1058</v>
      </c>
      <c r="V85" s="17" t="s">
        <v>1071</v>
      </c>
      <c r="W85" s="17" t="s">
        <v>1093</v>
      </c>
      <c r="X85" s="17" t="s">
        <v>435</v>
      </c>
      <c r="Y85" s="17" t="s">
        <v>436</v>
      </c>
      <c r="Z85" s="17" t="s">
        <v>437</v>
      </c>
      <c r="AA85" s="17" t="s">
        <v>431</v>
      </c>
      <c r="AB85" s="17" t="s">
        <v>438</v>
      </c>
      <c r="AC85" s="17" t="s">
        <v>438</v>
      </c>
      <c r="AD85" s="17" t="s">
        <v>438</v>
      </c>
      <c r="AE85" s="17" t="s">
        <v>438</v>
      </c>
      <c r="AF85" s="17" t="s">
        <v>439</v>
      </c>
      <c r="AG85" s="17" t="s">
        <v>438</v>
      </c>
      <c r="AH85" s="17" t="s">
        <v>438</v>
      </c>
      <c r="AI85" s="17" t="s">
        <v>440</v>
      </c>
      <c r="AJ85" s="17" t="s">
        <v>441</v>
      </c>
      <c r="AK85" s="17" t="s">
        <v>442</v>
      </c>
      <c r="AL85" s="18">
        <v>0</v>
      </c>
      <c r="AM85" s="17" t="s">
        <v>438</v>
      </c>
      <c r="AN85" s="21">
        <v>0</v>
      </c>
      <c r="AO85" s="17" t="s">
        <v>438</v>
      </c>
      <c r="AP85" s="21">
        <v>0</v>
      </c>
      <c r="AQ85" s="17" t="s">
        <v>438</v>
      </c>
      <c r="AR85" s="22" t="s">
        <v>443</v>
      </c>
      <c r="AS85" s="17" t="s">
        <v>438</v>
      </c>
      <c r="AT85" s="17" t="s">
        <v>438</v>
      </c>
      <c r="AU85" s="17" t="s">
        <v>1094</v>
      </c>
      <c r="AV85" s="17" t="s">
        <v>438</v>
      </c>
      <c r="AW85" s="17" t="s">
        <v>438</v>
      </c>
      <c r="AX85" s="17" t="s">
        <v>1072</v>
      </c>
      <c r="AY85" s="17" t="s">
        <v>437</v>
      </c>
      <c r="AZ85" s="17" t="s">
        <v>445</v>
      </c>
      <c r="BA85" s="18">
        <v>0</v>
      </c>
      <c r="BB85" s="21">
        <v>0</v>
      </c>
      <c r="BC85" s="21">
        <v>0</v>
      </c>
      <c r="BD85" s="17" t="s">
        <v>438</v>
      </c>
      <c r="BE85" s="21">
        <v>0</v>
      </c>
      <c r="BF85" s="17" t="s">
        <v>1059</v>
      </c>
      <c r="BG85" s="20">
        <v>0</v>
      </c>
      <c r="BH85" s="20">
        <v>0</v>
      </c>
      <c r="BI85" s="18">
        <v>0.06</v>
      </c>
      <c r="BJ85" s="17" t="s">
        <v>447</v>
      </c>
      <c r="BK85" s="17" t="s">
        <v>438</v>
      </c>
      <c r="BL85" s="19"/>
      <c r="BM85" s="17" t="s">
        <v>438</v>
      </c>
      <c r="BN85" s="23">
        <v>0</v>
      </c>
      <c r="BO85" s="17" t="s">
        <v>438</v>
      </c>
      <c r="BP85" s="17" t="s">
        <v>438</v>
      </c>
      <c r="BQ85" s="17" t="s">
        <v>438</v>
      </c>
      <c r="BR85" s="17" t="s">
        <v>436</v>
      </c>
      <c r="BS85" s="19"/>
      <c r="BT85" s="19"/>
      <c r="BU85" s="17" t="s">
        <v>438</v>
      </c>
      <c r="BV85" s="19"/>
      <c r="BW85" s="17" t="s">
        <v>438</v>
      </c>
      <c r="BX85" s="17" t="s">
        <v>438</v>
      </c>
      <c r="BY85" s="17" t="s">
        <v>438</v>
      </c>
      <c r="BZ85" s="17" t="s">
        <v>438</v>
      </c>
      <c r="CA85" s="17" t="s">
        <v>438</v>
      </c>
      <c r="CB85" s="17" t="s">
        <v>438</v>
      </c>
      <c r="CC85" s="17" t="s">
        <v>437</v>
      </c>
      <c r="CD85" s="17" t="s">
        <v>438</v>
      </c>
      <c r="CE85" s="17" t="s">
        <v>438</v>
      </c>
      <c r="CF85" s="18">
        <v>72764.800000000003</v>
      </c>
      <c r="CG85" s="18">
        <v>0</v>
      </c>
      <c r="CH85" s="18">
        <v>0</v>
      </c>
      <c r="CI85" s="17" t="s">
        <v>438</v>
      </c>
      <c r="CJ85" s="17" t="s">
        <v>436</v>
      </c>
      <c r="CK85" s="17" t="s">
        <v>438</v>
      </c>
      <c r="CL85" s="18">
        <v>4500</v>
      </c>
      <c r="CM85" s="17" t="s">
        <v>438</v>
      </c>
      <c r="CN85" s="18">
        <v>0</v>
      </c>
      <c r="CO85" s="18">
        <v>0</v>
      </c>
      <c r="CP85" s="17" t="s">
        <v>449</v>
      </c>
      <c r="CQ85" s="20">
        <v>-1.2300000000000001E-4</v>
      </c>
      <c r="CR85" s="18">
        <v>4500</v>
      </c>
      <c r="CS85" s="18">
        <v>0</v>
      </c>
      <c r="CT85" s="17" t="s">
        <v>449</v>
      </c>
      <c r="CU85" s="17" t="s">
        <v>438</v>
      </c>
      <c r="CV85" s="18">
        <v>0</v>
      </c>
      <c r="CW85" s="17" t="s">
        <v>438</v>
      </c>
      <c r="CX85" s="18">
        <v>0</v>
      </c>
      <c r="CY85" s="17" t="s">
        <v>438</v>
      </c>
      <c r="CZ85" s="17" t="s">
        <v>449</v>
      </c>
      <c r="DA85" s="17" t="s">
        <v>438</v>
      </c>
      <c r="DB85" s="18">
        <v>0</v>
      </c>
      <c r="DC85" s="18">
        <v>1000</v>
      </c>
      <c r="DD85" s="17" t="s">
        <v>449</v>
      </c>
      <c r="DE85" s="17" t="s">
        <v>450</v>
      </c>
      <c r="DF85" s="19">
        <v>44820</v>
      </c>
      <c r="DG85" s="18">
        <v>4500</v>
      </c>
      <c r="DH85" s="19"/>
      <c r="DI85" s="18">
        <v>0</v>
      </c>
      <c r="DJ85" s="17" t="s">
        <v>447</v>
      </c>
      <c r="DK85" s="17" t="s">
        <v>449</v>
      </c>
      <c r="DL85" s="17" t="s">
        <v>451</v>
      </c>
      <c r="DM85" s="18">
        <v>4500</v>
      </c>
      <c r="DN85" s="17" t="s">
        <v>449</v>
      </c>
      <c r="DO85" s="17" t="s">
        <v>438</v>
      </c>
      <c r="DP85" s="18">
        <v>0</v>
      </c>
      <c r="DQ85" s="19"/>
      <c r="DR85" s="18">
        <v>0</v>
      </c>
      <c r="DS85" s="17" t="s">
        <v>452</v>
      </c>
      <c r="DT85" s="17" t="s">
        <v>449</v>
      </c>
      <c r="DU85" s="17" t="s">
        <v>453</v>
      </c>
      <c r="DV85" s="18">
        <v>0</v>
      </c>
      <c r="DW85" s="17" t="s">
        <v>454</v>
      </c>
      <c r="DX85" s="17" t="s">
        <v>449</v>
      </c>
      <c r="DY85" s="17" t="s">
        <v>455</v>
      </c>
      <c r="DZ85" s="18">
        <v>0</v>
      </c>
      <c r="EA85" s="17" t="s">
        <v>456</v>
      </c>
      <c r="EB85" s="18">
        <v>0</v>
      </c>
      <c r="EC85" s="17" t="s">
        <v>438</v>
      </c>
      <c r="ED85" s="18">
        <v>0</v>
      </c>
      <c r="EE85" s="17" t="s">
        <v>438</v>
      </c>
      <c r="EF85" s="17" t="s">
        <v>449</v>
      </c>
      <c r="EG85" s="19">
        <v>44816</v>
      </c>
      <c r="EH85" s="18">
        <v>0</v>
      </c>
      <c r="EI85" s="17" t="s">
        <v>438</v>
      </c>
      <c r="EJ85" s="17" t="s">
        <v>449</v>
      </c>
      <c r="EK85" s="17" t="s">
        <v>457</v>
      </c>
      <c r="EL85" s="18">
        <v>0</v>
      </c>
      <c r="EM85" s="24">
        <v>0</v>
      </c>
      <c r="EN85" s="18">
        <v>0</v>
      </c>
      <c r="EO85" s="17" t="s">
        <v>1060</v>
      </c>
      <c r="EP85" s="17" t="s">
        <v>449</v>
      </c>
      <c r="EQ85" s="20">
        <v>6.1877579999999996</v>
      </c>
      <c r="ER85" s="18">
        <v>0</v>
      </c>
      <c r="ES85" s="20">
        <v>0</v>
      </c>
      <c r="ET85" s="17" t="s">
        <v>449</v>
      </c>
      <c r="EU85" s="18">
        <v>0</v>
      </c>
      <c r="EV85" s="18">
        <v>0</v>
      </c>
      <c r="EW85" s="20">
        <v>6.1877579999999996</v>
      </c>
      <c r="EX85" s="18">
        <v>0</v>
      </c>
      <c r="EY85" s="18">
        <v>159389135.09</v>
      </c>
      <c r="EZ85" s="17" t="s">
        <v>438</v>
      </c>
      <c r="FA85" s="18">
        <v>0</v>
      </c>
      <c r="FB85" s="18">
        <v>0</v>
      </c>
      <c r="FC85" s="17" t="s">
        <v>436</v>
      </c>
      <c r="FD85" s="17" t="s">
        <v>438</v>
      </c>
      <c r="FE85" s="17" t="s">
        <v>1061</v>
      </c>
      <c r="FF85" s="18">
        <v>0</v>
      </c>
      <c r="FG85" s="17" t="s">
        <v>1061</v>
      </c>
      <c r="FH85" s="17" t="s">
        <v>1062</v>
      </c>
      <c r="FI85" s="18">
        <v>0</v>
      </c>
      <c r="FJ85" s="17" t="s">
        <v>461</v>
      </c>
      <c r="FK85" s="17" t="s">
        <v>449</v>
      </c>
      <c r="FL85" s="19"/>
      <c r="FM85" s="18">
        <v>4500</v>
      </c>
      <c r="FN85" s="19"/>
      <c r="FO85" s="17" t="s">
        <v>449</v>
      </c>
      <c r="FP85" s="17" t="s">
        <v>1069</v>
      </c>
      <c r="FQ85" s="18">
        <v>0</v>
      </c>
      <c r="FR85" s="17" t="s">
        <v>1074</v>
      </c>
      <c r="FS85" s="18">
        <v>0</v>
      </c>
      <c r="FT85" s="17" t="s">
        <v>1075</v>
      </c>
      <c r="FU85" s="17" t="s">
        <v>449</v>
      </c>
      <c r="FV85" s="24">
        <v>0</v>
      </c>
      <c r="FW85" s="18">
        <v>0</v>
      </c>
      <c r="FX85" s="24">
        <v>0</v>
      </c>
      <c r="FY85" s="17" t="s">
        <v>438</v>
      </c>
      <c r="FZ85" s="18">
        <v>0</v>
      </c>
      <c r="GA85" s="19"/>
      <c r="GB85" s="18">
        <v>0</v>
      </c>
      <c r="GC85" s="17" t="s">
        <v>438</v>
      </c>
      <c r="GD85" s="18">
        <v>0</v>
      </c>
      <c r="GE85" s="17" t="s">
        <v>438</v>
      </c>
      <c r="GF85" s="18">
        <v>0</v>
      </c>
      <c r="GG85" s="17" t="s">
        <v>438</v>
      </c>
      <c r="GH85" s="18">
        <v>0</v>
      </c>
      <c r="GI85" s="17" t="s">
        <v>438</v>
      </c>
      <c r="GJ85" s="18">
        <v>0</v>
      </c>
      <c r="GK85" s="18">
        <v>0</v>
      </c>
      <c r="GL85" s="18">
        <v>2.5099999999999998</v>
      </c>
      <c r="GM85" s="18">
        <v>0</v>
      </c>
      <c r="GN85" s="18">
        <v>0</v>
      </c>
      <c r="GO85" s="25">
        <v>0</v>
      </c>
      <c r="GP85" s="17" t="s">
        <v>449</v>
      </c>
      <c r="GQ85" s="25">
        <v>0</v>
      </c>
      <c r="GR85" s="18">
        <v>2.5099999999999998</v>
      </c>
      <c r="GS85" s="20">
        <v>0</v>
      </c>
      <c r="GT85" s="18">
        <v>0</v>
      </c>
      <c r="GU85" s="20">
        <v>0</v>
      </c>
      <c r="GV85" s="18">
        <v>2.5099999999999998</v>
      </c>
      <c r="GW85" s="17" t="s">
        <v>438</v>
      </c>
      <c r="GX85" s="17" t="s">
        <v>449</v>
      </c>
      <c r="GY85" s="17" t="s">
        <v>438</v>
      </c>
      <c r="GZ85" s="18">
        <v>2.5099999999999998</v>
      </c>
      <c r="HA85" s="17" t="s">
        <v>438</v>
      </c>
      <c r="HB85" s="18">
        <v>0</v>
      </c>
      <c r="HC85" s="17" t="s">
        <v>438</v>
      </c>
      <c r="HD85" s="18">
        <v>0</v>
      </c>
      <c r="HE85" s="17" t="s">
        <v>438</v>
      </c>
      <c r="HF85" s="17" t="s">
        <v>449</v>
      </c>
      <c r="HG85" s="17" t="s">
        <v>464</v>
      </c>
      <c r="HH85" s="18">
        <v>0</v>
      </c>
      <c r="HI85" s="17" t="s">
        <v>438</v>
      </c>
      <c r="HJ85" s="18">
        <v>0</v>
      </c>
      <c r="HK85" s="17" t="s">
        <v>1076</v>
      </c>
      <c r="HL85" s="18">
        <v>0</v>
      </c>
      <c r="HM85" s="20">
        <v>0</v>
      </c>
      <c r="HN85" s="17" t="s">
        <v>449</v>
      </c>
      <c r="HO85" s="17" t="s">
        <v>438</v>
      </c>
      <c r="HP85" s="18">
        <v>0</v>
      </c>
      <c r="HQ85" s="17" t="s">
        <v>438</v>
      </c>
      <c r="HR85" s="18">
        <v>0</v>
      </c>
      <c r="HS85" s="17" t="s">
        <v>438</v>
      </c>
      <c r="HT85" s="18">
        <v>0</v>
      </c>
      <c r="HU85" s="17" t="s">
        <v>438</v>
      </c>
      <c r="HV85" s="17" t="s">
        <v>449</v>
      </c>
      <c r="HW85" s="17" t="s">
        <v>438</v>
      </c>
      <c r="HX85" s="18">
        <v>0</v>
      </c>
      <c r="HY85" s="20">
        <v>0</v>
      </c>
      <c r="HZ85" s="18">
        <v>0</v>
      </c>
      <c r="IA85" s="20">
        <v>0</v>
      </c>
      <c r="IB85" s="18">
        <v>0</v>
      </c>
      <c r="IC85" s="17" t="s">
        <v>1063</v>
      </c>
      <c r="ID85" s="18">
        <v>0</v>
      </c>
      <c r="IE85" s="20">
        <v>0</v>
      </c>
      <c r="IF85" s="17" t="s">
        <v>449</v>
      </c>
      <c r="IG85" s="24">
        <v>0</v>
      </c>
      <c r="IH85" s="18">
        <v>0</v>
      </c>
      <c r="II85" s="17" t="s">
        <v>438</v>
      </c>
      <c r="IJ85" s="18">
        <v>0</v>
      </c>
      <c r="IK85" s="17" t="s">
        <v>438</v>
      </c>
      <c r="IL85" s="18">
        <v>0</v>
      </c>
      <c r="IM85" s="17" t="s">
        <v>438</v>
      </c>
      <c r="IN85" s="17" t="s">
        <v>449</v>
      </c>
      <c r="IO85" s="17" t="s">
        <v>438</v>
      </c>
      <c r="IP85" s="18">
        <v>0</v>
      </c>
      <c r="IQ85" s="17" t="s">
        <v>438</v>
      </c>
      <c r="IR85" s="18">
        <v>0</v>
      </c>
      <c r="IS85" s="17" t="s">
        <v>438</v>
      </c>
      <c r="IT85" s="18">
        <v>0</v>
      </c>
      <c r="IU85" s="17" t="s">
        <v>438</v>
      </c>
      <c r="IV85" s="17" t="s">
        <v>449</v>
      </c>
      <c r="IW85" s="17" t="s">
        <v>438</v>
      </c>
      <c r="IX85" s="18">
        <v>0</v>
      </c>
      <c r="IY85" s="17" t="s">
        <v>438</v>
      </c>
      <c r="IZ85" s="18">
        <v>0</v>
      </c>
      <c r="JA85" s="17" t="s">
        <v>1064</v>
      </c>
      <c r="JB85" s="18">
        <v>0</v>
      </c>
      <c r="JC85" s="17" t="s">
        <v>468</v>
      </c>
      <c r="JD85" s="17" t="s">
        <v>449</v>
      </c>
      <c r="JE85" s="18">
        <v>0</v>
      </c>
      <c r="JF85" s="19"/>
      <c r="JG85" s="17" t="s">
        <v>449</v>
      </c>
      <c r="JH85" s="19"/>
      <c r="JI85" s="18">
        <v>0</v>
      </c>
      <c r="JJ85" s="17" t="s">
        <v>438</v>
      </c>
      <c r="JK85" s="17" t="s">
        <v>449</v>
      </c>
      <c r="JL85" s="17" t="s">
        <v>438</v>
      </c>
      <c r="JM85" s="18">
        <v>0</v>
      </c>
      <c r="JN85" s="26">
        <v>0</v>
      </c>
      <c r="JO85" s="17" t="s">
        <v>449</v>
      </c>
      <c r="JP85" s="20">
        <v>1159.041035</v>
      </c>
      <c r="JQ85" s="18">
        <v>0</v>
      </c>
      <c r="JR85" s="17" t="s">
        <v>449</v>
      </c>
      <c r="JS85" s="17" t="s">
        <v>438</v>
      </c>
      <c r="JT85" s="17" t="s">
        <v>438</v>
      </c>
      <c r="JU85" s="18">
        <v>0</v>
      </c>
      <c r="JV85" s="17" t="s">
        <v>438</v>
      </c>
      <c r="JW85" s="17" t="s">
        <v>449</v>
      </c>
      <c r="JX85" s="24">
        <v>0</v>
      </c>
      <c r="JY85" s="18">
        <v>4502.51</v>
      </c>
      <c r="JZ85" s="19"/>
      <c r="KA85" s="17" t="s">
        <v>449</v>
      </c>
      <c r="KB85" s="26">
        <v>0</v>
      </c>
      <c r="KC85" s="18">
        <v>4502.51</v>
      </c>
      <c r="KD85" s="25">
        <v>8.0000000000000002E-3</v>
      </c>
      <c r="KE85" s="18">
        <v>0</v>
      </c>
      <c r="KF85" s="25">
        <v>8.0000000000000002E-3</v>
      </c>
      <c r="KG85" s="17" t="s">
        <v>449</v>
      </c>
      <c r="KH85" s="25">
        <v>8.0000000000000002E-3</v>
      </c>
      <c r="KI85" s="18">
        <v>4502.51</v>
      </c>
      <c r="KJ85" s="26">
        <v>0</v>
      </c>
      <c r="KK85" s="17" t="s">
        <v>449</v>
      </c>
      <c r="KL85" s="25">
        <v>2E-3</v>
      </c>
      <c r="KM85" s="18">
        <v>0</v>
      </c>
      <c r="KN85" s="25">
        <v>2E-3</v>
      </c>
      <c r="KO85" s="18">
        <v>0</v>
      </c>
      <c r="KP85" s="25">
        <v>0</v>
      </c>
      <c r="KQ85" s="17" t="s">
        <v>438</v>
      </c>
      <c r="KR85" s="17" t="s">
        <v>438</v>
      </c>
      <c r="KS85" s="18">
        <v>0</v>
      </c>
      <c r="KT85" s="17" t="s">
        <v>438</v>
      </c>
      <c r="KU85" s="17" t="s">
        <v>438</v>
      </c>
      <c r="KV85" s="17" t="s">
        <v>438</v>
      </c>
      <c r="KW85" s="18">
        <v>0</v>
      </c>
      <c r="KX85" s="17" t="s">
        <v>438</v>
      </c>
      <c r="KY85" s="18">
        <v>0</v>
      </c>
      <c r="KZ85" s="17" t="s">
        <v>438</v>
      </c>
      <c r="LA85" s="17" t="s">
        <v>438</v>
      </c>
      <c r="LB85" s="17" t="s">
        <v>438</v>
      </c>
      <c r="LC85" s="18">
        <v>0</v>
      </c>
      <c r="LD85" s="17" t="s">
        <v>438</v>
      </c>
      <c r="LE85" s="17" t="s">
        <v>438</v>
      </c>
      <c r="LF85" s="17" t="s">
        <v>438</v>
      </c>
      <c r="LG85" s="18">
        <v>0</v>
      </c>
      <c r="LH85" s="17" t="s">
        <v>438</v>
      </c>
      <c r="LI85" s="18">
        <v>0</v>
      </c>
      <c r="LJ85" s="17" t="s">
        <v>438</v>
      </c>
      <c r="LK85" s="17" t="s">
        <v>438</v>
      </c>
      <c r="LL85" s="17" t="s">
        <v>438</v>
      </c>
      <c r="LM85" s="18">
        <v>0</v>
      </c>
      <c r="LN85" s="17" t="s">
        <v>438</v>
      </c>
      <c r="LO85" s="17" t="s">
        <v>438</v>
      </c>
      <c r="LP85" s="17" t="s">
        <v>438</v>
      </c>
      <c r="LQ85" s="18">
        <v>0</v>
      </c>
      <c r="LR85" s="18">
        <v>0</v>
      </c>
      <c r="LS85" s="17" t="s">
        <v>438</v>
      </c>
      <c r="LT85" s="20">
        <v>0</v>
      </c>
      <c r="LU85" s="18">
        <v>0</v>
      </c>
      <c r="LV85" s="18">
        <v>0</v>
      </c>
      <c r="LW85" s="17" t="s">
        <v>449</v>
      </c>
      <c r="LX85" s="17" t="s">
        <v>438</v>
      </c>
      <c r="LY85" s="18">
        <v>0</v>
      </c>
      <c r="LZ85" s="19">
        <v>44834</v>
      </c>
      <c r="MA85" s="17" t="s">
        <v>449</v>
      </c>
      <c r="MB85" s="17" t="s">
        <v>438</v>
      </c>
      <c r="MC85" s="18">
        <v>0</v>
      </c>
      <c r="MD85" s="19"/>
      <c r="ME85" s="17" t="s">
        <v>449</v>
      </c>
      <c r="MF85" s="23">
        <v>0</v>
      </c>
      <c r="MG85" s="18">
        <v>0</v>
      </c>
      <c r="MH85" s="17" t="s">
        <v>438</v>
      </c>
      <c r="MI85" s="17" t="s">
        <v>449</v>
      </c>
      <c r="MJ85" s="17" t="s">
        <v>438</v>
      </c>
      <c r="MK85" s="18">
        <v>0</v>
      </c>
      <c r="ML85" s="17" t="s">
        <v>438</v>
      </c>
      <c r="MM85" s="18">
        <v>0</v>
      </c>
      <c r="MN85" s="17" t="s">
        <v>1065</v>
      </c>
      <c r="MO85" s="17" t="s">
        <v>449</v>
      </c>
      <c r="MP85" s="17" t="s">
        <v>438</v>
      </c>
      <c r="MQ85" s="18">
        <v>0</v>
      </c>
      <c r="MR85" s="17" t="s">
        <v>438</v>
      </c>
      <c r="MS85" s="17" t="s">
        <v>449</v>
      </c>
      <c r="MT85" s="17" t="s">
        <v>438</v>
      </c>
      <c r="MU85" s="18">
        <v>0</v>
      </c>
      <c r="MV85" s="17" t="s">
        <v>438</v>
      </c>
      <c r="MW85" s="18">
        <v>0</v>
      </c>
      <c r="MX85" s="17" t="s">
        <v>438</v>
      </c>
      <c r="MY85" s="17" t="s">
        <v>438</v>
      </c>
      <c r="MZ85" s="18">
        <v>0</v>
      </c>
      <c r="NA85" s="17" t="s">
        <v>472</v>
      </c>
      <c r="NB85" s="17" t="s">
        <v>438</v>
      </c>
      <c r="NC85" s="18">
        <v>4502.51</v>
      </c>
      <c r="ND85" s="18">
        <v>0</v>
      </c>
      <c r="NE85" s="18">
        <v>4502.51</v>
      </c>
      <c r="NF85" s="17" t="s">
        <v>438</v>
      </c>
      <c r="NG85" s="18">
        <v>4502.51</v>
      </c>
      <c r="NH85" s="18">
        <v>0</v>
      </c>
      <c r="NI85" s="18">
        <v>2.5099999999999998</v>
      </c>
      <c r="NJ85" s="17" t="s">
        <v>438</v>
      </c>
      <c r="NK85" s="18">
        <v>0</v>
      </c>
      <c r="NL85" s="18">
        <v>0</v>
      </c>
      <c r="NM85" s="18">
        <v>2.5099999999999998</v>
      </c>
      <c r="NN85" s="17" t="s">
        <v>438</v>
      </c>
      <c r="NO85" s="17" t="s">
        <v>473</v>
      </c>
      <c r="NP85" s="18">
        <v>0</v>
      </c>
      <c r="NQ85" s="20">
        <v>0</v>
      </c>
      <c r="NR85" s="17" t="s">
        <v>438</v>
      </c>
      <c r="NS85" s="20">
        <v>0</v>
      </c>
      <c r="NT85" s="18">
        <v>0</v>
      </c>
      <c r="NU85" s="18">
        <v>0</v>
      </c>
      <c r="NV85" s="17" t="s">
        <v>438</v>
      </c>
      <c r="NW85" s="18">
        <v>0</v>
      </c>
      <c r="NX85" s="18">
        <v>0</v>
      </c>
      <c r="NY85" s="17" t="s">
        <v>438</v>
      </c>
      <c r="NZ85" s="17" t="s">
        <v>438</v>
      </c>
      <c r="OA85" s="18">
        <v>4502.51</v>
      </c>
      <c r="OB85" s="18">
        <v>0</v>
      </c>
      <c r="OC85" s="17" t="s">
        <v>438</v>
      </c>
      <c r="OD85" s="17" t="s">
        <v>438</v>
      </c>
      <c r="OE85" s="17" t="s">
        <v>438</v>
      </c>
      <c r="OF85" s="18">
        <v>0</v>
      </c>
      <c r="OG85" s="17" t="s">
        <v>438</v>
      </c>
      <c r="OH85" s="17" t="s">
        <v>438</v>
      </c>
      <c r="OI85" s="17" t="s">
        <v>438</v>
      </c>
      <c r="OJ85" s="18">
        <v>0</v>
      </c>
      <c r="OK85" s="17" t="s">
        <v>438</v>
      </c>
      <c r="OL85" s="17" t="s">
        <v>438</v>
      </c>
      <c r="OM85" s="17" t="s">
        <v>438</v>
      </c>
      <c r="ON85" s="18">
        <v>0</v>
      </c>
      <c r="OO85" s="17" t="s">
        <v>438</v>
      </c>
      <c r="OP85" s="17" t="s">
        <v>438</v>
      </c>
      <c r="OQ85" s="17" t="s">
        <v>474</v>
      </c>
      <c r="OR85" s="18">
        <v>0</v>
      </c>
      <c r="OS85" s="17" t="s">
        <v>438</v>
      </c>
      <c r="OT85" s="17" t="s">
        <v>438</v>
      </c>
      <c r="OU85" s="17" t="s">
        <v>438</v>
      </c>
      <c r="OV85" s="18">
        <v>0</v>
      </c>
      <c r="OW85" s="17" t="s">
        <v>438</v>
      </c>
      <c r="OX85" s="17" t="s">
        <v>438</v>
      </c>
      <c r="OY85" s="17" t="s">
        <v>1068</v>
      </c>
      <c r="OZ85" s="18">
        <v>0</v>
      </c>
      <c r="PA85" s="18">
        <v>0</v>
      </c>
      <c r="PB85" s="18">
        <v>0</v>
      </c>
      <c r="PC85" s="21">
        <v>1</v>
      </c>
      <c r="PD85" s="17" t="s">
        <v>438</v>
      </c>
      <c r="PE85" s="17" t="s">
        <v>438</v>
      </c>
      <c r="PF85" s="17" t="s">
        <v>1066</v>
      </c>
      <c r="PG85" s="17" t="s">
        <v>1067</v>
      </c>
      <c r="PH85" s="17" t="s">
        <v>1077</v>
      </c>
      <c r="PI85" s="17" t="s">
        <v>1078</v>
      </c>
      <c r="PJ85" s="17" t="s">
        <v>436</v>
      </c>
      <c r="PK85" s="17" t="s">
        <v>437</v>
      </c>
      <c r="PL85" s="17" t="s">
        <v>1079</v>
      </c>
      <c r="PM85" s="17" t="s">
        <v>1080</v>
      </c>
      <c r="PN85" s="17" t="s">
        <v>1010</v>
      </c>
      <c r="PO85" s="17" t="s">
        <v>482</v>
      </c>
      <c r="PP85" s="17" t="s">
        <v>438</v>
      </c>
      <c r="PQ85" s="17" t="s">
        <v>438</v>
      </c>
      <c r="PR85" s="19"/>
      <c r="PS85" s="19"/>
      <c r="PT85" s="17" t="s">
        <v>483</v>
      </c>
      <c r="PU85" s="17" t="s">
        <v>1081</v>
      </c>
      <c r="PV85" s="20">
        <v>1159.6874</v>
      </c>
      <c r="PW85" s="18">
        <v>4502.51</v>
      </c>
      <c r="PX85" s="17" t="s">
        <v>449</v>
      </c>
      <c r="PY85" s="17" t="s">
        <v>449</v>
      </c>
      <c r="PZ85" s="18">
        <v>4502.51</v>
      </c>
      <c r="QA85" s="17" t="s">
        <v>449</v>
      </c>
      <c r="QB85" s="20">
        <v>1159.041035</v>
      </c>
      <c r="QC85" s="17" t="s">
        <v>449</v>
      </c>
      <c r="QD85" s="20">
        <v>1159.6875230000001</v>
      </c>
      <c r="QE85" s="17" t="s">
        <v>449</v>
      </c>
      <c r="QF85" s="17" t="s">
        <v>485</v>
      </c>
      <c r="QG85" s="20">
        <v>1159.041035</v>
      </c>
      <c r="QH85" s="17" t="s">
        <v>449</v>
      </c>
      <c r="QI85" s="20">
        <v>1159.6875230000001</v>
      </c>
      <c r="QJ85" s="17" t="s">
        <v>449</v>
      </c>
      <c r="QK85" s="17" t="s">
        <v>486</v>
      </c>
      <c r="QL85" s="17" t="s">
        <v>438</v>
      </c>
      <c r="QM85" s="17" t="s">
        <v>438</v>
      </c>
      <c r="QN85" s="17" t="s">
        <v>438</v>
      </c>
      <c r="QO85" s="17" t="s">
        <v>487</v>
      </c>
      <c r="QP85" s="17" t="s">
        <v>438</v>
      </c>
      <c r="QQ85" s="17" t="s">
        <v>488</v>
      </c>
      <c r="QR85" s="17" t="s">
        <v>438</v>
      </c>
      <c r="QS85" s="17" t="s">
        <v>438</v>
      </c>
      <c r="QT85" s="17" t="s">
        <v>1082</v>
      </c>
      <c r="QU85" s="17" t="s">
        <v>1083</v>
      </c>
      <c r="QV85" s="17" t="s">
        <v>1084</v>
      </c>
      <c r="QW85" s="17" t="s">
        <v>491</v>
      </c>
      <c r="QX85" s="17" t="s">
        <v>438</v>
      </c>
      <c r="QY85" s="17" t="s">
        <v>438</v>
      </c>
      <c r="QZ85" s="17" t="s">
        <v>438</v>
      </c>
      <c r="RA85" s="17" t="s">
        <v>449</v>
      </c>
      <c r="RB85" s="17" t="s">
        <v>449</v>
      </c>
    </row>
    <row r="86" spans="1:470" outlineLevel="2" x14ac:dyDescent="0.25">
      <c r="A86" s="17" t="s">
        <v>425</v>
      </c>
      <c r="B86" s="17" t="s">
        <v>1095</v>
      </c>
      <c r="C86" s="17" t="s">
        <v>1068</v>
      </c>
      <c r="D86" s="17" t="s">
        <v>1069</v>
      </c>
      <c r="E86" s="17" t="s">
        <v>1096</v>
      </c>
      <c r="F86" s="17" t="s">
        <v>1097</v>
      </c>
      <c r="G86" s="17">
        <v>9102</v>
      </c>
      <c r="H86" s="18">
        <v>0</v>
      </c>
      <c r="I86" s="19">
        <v>44834</v>
      </c>
      <c r="J86" s="20">
        <v>10.633179999999999</v>
      </c>
      <c r="K86" s="18">
        <v>12499.99</v>
      </c>
      <c r="L86" s="18">
        <v>12499.99</v>
      </c>
      <c r="M86" s="18">
        <v>12503.19</v>
      </c>
      <c r="N86" s="18">
        <v>12503.19</v>
      </c>
      <c r="O86" s="18">
        <v>12503.19</v>
      </c>
      <c r="P86" s="18">
        <v>12503.19</v>
      </c>
      <c r="Q86" s="18">
        <v>0</v>
      </c>
      <c r="R86" s="18">
        <v>3.2</v>
      </c>
      <c r="S86" s="18">
        <v>0</v>
      </c>
      <c r="T86" s="17" t="s">
        <v>431</v>
      </c>
      <c r="U86" s="17" t="s">
        <v>1058</v>
      </c>
      <c r="V86" s="17" t="s">
        <v>1098</v>
      </c>
      <c r="W86" s="17" t="s">
        <v>1099</v>
      </c>
      <c r="X86" s="17" t="s">
        <v>435</v>
      </c>
      <c r="Y86" s="17" t="s">
        <v>436</v>
      </c>
      <c r="Z86" s="17" t="s">
        <v>437</v>
      </c>
      <c r="AA86" s="17" t="s">
        <v>431</v>
      </c>
      <c r="AB86" s="17" t="s">
        <v>438</v>
      </c>
      <c r="AC86" s="17" t="s">
        <v>438</v>
      </c>
      <c r="AD86" s="17" t="s">
        <v>438</v>
      </c>
      <c r="AE86" s="17" t="s">
        <v>438</v>
      </c>
      <c r="AF86" s="17" t="s">
        <v>439</v>
      </c>
      <c r="AG86" s="17" t="s">
        <v>438</v>
      </c>
      <c r="AH86" s="17" t="s">
        <v>438</v>
      </c>
      <c r="AI86" s="17" t="s">
        <v>440</v>
      </c>
      <c r="AJ86" s="17" t="s">
        <v>441</v>
      </c>
      <c r="AK86" s="17" t="s">
        <v>442</v>
      </c>
      <c r="AL86" s="18">
        <v>0</v>
      </c>
      <c r="AM86" s="17" t="s">
        <v>438</v>
      </c>
      <c r="AN86" s="21">
        <v>0</v>
      </c>
      <c r="AO86" s="17" t="s">
        <v>438</v>
      </c>
      <c r="AP86" s="21">
        <v>0</v>
      </c>
      <c r="AQ86" s="17" t="s">
        <v>438</v>
      </c>
      <c r="AR86" s="22" t="s">
        <v>443</v>
      </c>
      <c r="AS86" s="17" t="s">
        <v>438</v>
      </c>
      <c r="AT86" s="17" t="s">
        <v>438</v>
      </c>
      <c r="AU86" s="17" t="s">
        <v>1100</v>
      </c>
      <c r="AV86" s="17" t="s">
        <v>438</v>
      </c>
      <c r="AW86" s="17" t="s">
        <v>438</v>
      </c>
      <c r="AX86" s="17" t="s">
        <v>1101</v>
      </c>
      <c r="AY86" s="17" t="s">
        <v>437</v>
      </c>
      <c r="AZ86" s="17" t="s">
        <v>445</v>
      </c>
      <c r="BA86" s="18">
        <v>0</v>
      </c>
      <c r="BB86" s="21">
        <v>0</v>
      </c>
      <c r="BC86" s="21">
        <v>0</v>
      </c>
      <c r="BD86" s="17" t="s">
        <v>438</v>
      </c>
      <c r="BE86" s="21">
        <v>0</v>
      </c>
      <c r="BF86" s="17" t="s">
        <v>1059</v>
      </c>
      <c r="BG86" s="20">
        <v>0</v>
      </c>
      <c r="BH86" s="20">
        <v>0</v>
      </c>
      <c r="BI86" s="18">
        <v>0.03</v>
      </c>
      <c r="BJ86" s="17" t="s">
        <v>447</v>
      </c>
      <c r="BK86" s="17" t="s">
        <v>438</v>
      </c>
      <c r="BL86" s="19"/>
      <c r="BM86" s="17" t="s">
        <v>438</v>
      </c>
      <c r="BN86" s="23">
        <v>0</v>
      </c>
      <c r="BO86" s="17" t="s">
        <v>438</v>
      </c>
      <c r="BP86" s="17" t="s">
        <v>438</v>
      </c>
      <c r="BQ86" s="17" t="s">
        <v>438</v>
      </c>
      <c r="BR86" s="17" t="s">
        <v>436</v>
      </c>
      <c r="BS86" s="19"/>
      <c r="BT86" s="19"/>
      <c r="BU86" s="17" t="s">
        <v>438</v>
      </c>
      <c r="BV86" s="19"/>
      <c r="BW86" s="17" t="s">
        <v>438</v>
      </c>
      <c r="BX86" s="17" t="s">
        <v>438</v>
      </c>
      <c r="BY86" s="17" t="s">
        <v>438</v>
      </c>
      <c r="BZ86" s="17" t="s">
        <v>438</v>
      </c>
      <c r="CA86" s="17" t="s">
        <v>438</v>
      </c>
      <c r="CB86" s="17" t="s">
        <v>438</v>
      </c>
      <c r="CC86" s="17" t="s">
        <v>437</v>
      </c>
      <c r="CD86" s="17" t="s">
        <v>438</v>
      </c>
      <c r="CE86" s="17" t="s">
        <v>438</v>
      </c>
      <c r="CF86" s="18">
        <v>72764.800000000003</v>
      </c>
      <c r="CG86" s="18">
        <v>0</v>
      </c>
      <c r="CH86" s="18">
        <v>0</v>
      </c>
      <c r="CI86" s="17" t="s">
        <v>438</v>
      </c>
      <c r="CJ86" s="17" t="s">
        <v>436</v>
      </c>
      <c r="CK86" s="17" t="s">
        <v>438</v>
      </c>
      <c r="CL86" s="18">
        <v>12499.99</v>
      </c>
      <c r="CM86" s="17" t="s">
        <v>438</v>
      </c>
      <c r="CN86" s="18">
        <v>0</v>
      </c>
      <c r="CO86" s="18">
        <v>0</v>
      </c>
      <c r="CP86" s="17" t="s">
        <v>449</v>
      </c>
      <c r="CQ86" s="20">
        <v>4.55E-4</v>
      </c>
      <c r="CR86" s="18">
        <v>12499.99</v>
      </c>
      <c r="CS86" s="18">
        <v>0</v>
      </c>
      <c r="CT86" s="17" t="s">
        <v>449</v>
      </c>
      <c r="CU86" s="17" t="s">
        <v>438</v>
      </c>
      <c r="CV86" s="18">
        <v>0</v>
      </c>
      <c r="CW86" s="17" t="s">
        <v>438</v>
      </c>
      <c r="CX86" s="18">
        <v>0</v>
      </c>
      <c r="CY86" s="17" t="s">
        <v>438</v>
      </c>
      <c r="CZ86" s="17" t="s">
        <v>449</v>
      </c>
      <c r="DA86" s="17" t="s">
        <v>438</v>
      </c>
      <c r="DB86" s="18">
        <v>0</v>
      </c>
      <c r="DC86" s="18">
        <v>1000</v>
      </c>
      <c r="DD86" s="17" t="s">
        <v>449</v>
      </c>
      <c r="DE86" s="17" t="s">
        <v>450</v>
      </c>
      <c r="DF86" s="19">
        <v>44817</v>
      </c>
      <c r="DG86" s="18">
        <v>12499.99</v>
      </c>
      <c r="DH86" s="19"/>
      <c r="DI86" s="18">
        <v>0</v>
      </c>
      <c r="DJ86" s="17" t="s">
        <v>447</v>
      </c>
      <c r="DK86" s="17" t="s">
        <v>449</v>
      </c>
      <c r="DL86" s="17" t="s">
        <v>451</v>
      </c>
      <c r="DM86" s="18">
        <v>12499.99</v>
      </c>
      <c r="DN86" s="17" t="s">
        <v>449</v>
      </c>
      <c r="DO86" s="17" t="s">
        <v>438</v>
      </c>
      <c r="DP86" s="18">
        <v>0</v>
      </c>
      <c r="DQ86" s="19"/>
      <c r="DR86" s="18">
        <v>0</v>
      </c>
      <c r="DS86" s="17" t="s">
        <v>452</v>
      </c>
      <c r="DT86" s="17" t="s">
        <v>449</v>
      </c>
      <c r="DU86" s="17" t="s">
        <v>453</v>
      </c>
      <c r="DV86" s="18">
        <v>0</v>
      </c>
      <c r="DW86" s="17" t="s">
        <v>454</v>
      </c>
      <c r="DX86" s="17" t="s">
        <v>449</v>
      </c>
      <c r="DY86" s="17" t="s">
        <v>455</v>
      </c>
      <c r="DZ86" s="18">
        <v>0</v>
      </c>
      <c r="EA86" s="17" t="s">
        <v>456</v>
      </c>
      <c r="EB86" s="18">
        <v>0</v>
      </c>
      <c r="EC86" s="17" t="s">
        <v>438</v>
      </c>
      <c r="ED86" s="18">
        <v>0</v>
      </c>
      <c r="EE86" s="17" t="s">
        <v>438</v>
      </c>
      <c r="EF86" s="17" t="s">
        <v>449</v>
      </c>
      <c r="EG86" s="19">
        <v>44816</v>
      </c>
      <c r="EH86" s="18">
        <v>0</v>
      </c>
      <c r="EI86" s="17" t="s">
        <v>438</v>
      </c>
      <c r="EJ86" s="17" t="s">
        <v>449</v>
      </c>
      <c r="EK86" s="17" t="s">
        <v>457</v>
      </c>
      <c r="EL86" s="18">
        <v>0</v>
      </c>
      <c r="EM86" s="24">
        <v>0</v>
      </c>
      <c r="EN86" s="18">
        <v>0</v>
      </c>
      <c r="EO86" s="17" t="s">
        <v>1060</v>
      </c>
      <c r="EP86" s="17" t="s">
        <v>449</v>
      </c>
      <c r="EQ86" s="20">
        <v>17.183019999999999</v>
      </c>
      <c r="ER86" s="18">
        <v>0</v>
      </c>
      <c r="ES86" s="20">
        <v>0</v>
      </c>
      <c r="ET86" s="17" t="s">
        <v>449</v>
      </c>
      <c r="EU86" s="18">
        <v>0</v>
      </c>
      <c r="EV86" s="18">
        <v>0</v>
      </c>
      <c r="EW86" s="20">
        <v>17.183019999999999</v>
      </c>
      <c r="EX86" s="18">
        <v>0</v>
      </c>
      <c r="EY86" s="18">
        <v>159389135.09</v>
      </c>
      <c r="EZ86" s="17" t="s">
        <v>438</v>
      </c>
      <c r="FA86" s="18">
        <v>0</v>
      </c>
      <c r="FB86" s="18">
        <v>0</v>
      </c>
      <c r="FC86" s="17" t="s">
        <v>436</v>
      </c>
      <c r="FD86" s="17" t="s">
        <v>438</v>
      </c>
      <c r="FE86" s="17" t="s">
        <v>1061</v>
      </c>
      <c r="FF86" s="18">
        <v>0</v>
      </c>
      <c r="FG86" s="17" t="s">
        <v>1061</v>
      </c>
      <c r="FH86" s="17" t="s">
        <v>1062</v>
      </c>
      <c r="FI86" s="18">
        <v>0</v>
      </c>
      <c r="FJ86" s="17" t="s">
        <v>461</v>
      </c>
      <c r="FK86" s="17" t="s">
        <v>449</v>
      </c>
      <c r="FL86" s="19"/>
      <c r="FM86" s="18">
        <v>12499.99</v>
      </c>
      <c r="FN86" s="19"/>
      <c r="FO86" s="17" t="s">
        <v>449</v>
      </c>
      <c r="FP86" s="17" t="s">
        <v>1069</v>
      </c>
      <c r="FQ86" s="18">
        <v>0</v>
      </c>
      <c r="FR86" s="17" t="s">
        <v>1074</v>
      </c>
      <c r="FS86" s="18">
        <v>0</v>
      </c>
      <c r="FT86" s="17" t="s">
        <v>1075</v>
      </c>
      <c r="FU86" s="17" t="s">
        <v>449</v>
      </c>
      <c r="FV86" s="24">
        <v>0</v>
      </c>
      <c r="FW86" s="18">
        <v>0</v>
      </c>
      <c r="FX86" s="24">
        <v>0</v>
      </c>
      <c r="FY86" s="17" t="s">
        <v>438</v>
      </c>
      <c r="FZ86" s="18">
        <v>0</v>
      </c>
      <c r="GA86" s="19"/>
      <c r="GB86" s="18">
        <v>0</v>
      </c>
      <c r="GC86" s="17" t="s">
        <v>438</v>
      </c>
      <c r="GD86" s="18">
        <v>0</v>
      </c>
      <c r="GE86" s="17" t="s">
        <v>438</v>
      </c>
      <c r="GF86" s="18">
        <v>0</v>
      </c>
      <c r="GG86" s="17" t="s">
        <v>438</v>
      </c>
      <c r="GH86" s="18">
        <v>0</v>
      </c>
      <c r="GI86" s="17" t="s">
        <v>438</v>
      </c>
      <c r="GJ86" s="18">
        <v>0</v>
      </c>
      <c r="GK86" s="18">
        <v>0</v>
      </c>
      <c r="GL86" s="18">
        <v>3.2</v>
      </c>
      <c r="GM86" s="18">
        <v>0</v>
      </c>
      <c r="GN86" s="18">
        <v>0</v>
      </c>
      <c r="GO86" s="25">
        <v>0</v>
      </c>
      <c r="GP86" s="17" t="s">
        <v>449</v>
      </c>
      <c r="GQ86" s="25">
        <v>0</v>
      </c>
      <c r="GR86" s="18">
        <v>3.2</v>
      </c>
      <c r="GS86" s="20">
        <v>0</v>
      </c>
      <c r="GT86" s="18">
        <v>0</v>
      </c>
      <c r="GU86" s="20">
        <v>0</v>
      </c>
      <c r="GV86" s="18">
        <v>3.2</v>
      </c>
      <c r="GW86" s="17" t="s">
        <v>438</v>
      </c>
      <c r="GX86" s="17" t="s">
        <v>449</v>
      </c>
      <c r="GY86" s="17" t="s">
        <v>438</v>
      </c>
      <c r="GZ86" s="18">
        <v>3.2</v>
      </c>
      <c r="HA86" s="17" t="s">
        <v>438</v>
      </c>
      <c r="HB86" s="18">
        <v>0</v>
      </c>
      <c r="HC86" s="17" t="s">
        <v>438</v>
      </c>
      <c r="HD86" s="18">
        <v>0</v>
      </c>
      <c r="HE86" s="17" t="s">
        <v>438</v>
      </c>
      <c r="HF86" s="17" t="s">
        <v>449</v>
      </c>
      <c r="HG86" s="17" t="s">
        <v>464</v>
      </c>
      <c r="HH86" s="18">
        <v>0</v>
      </c>
      <c r="HI86" s="17" t="s">
        <v>438</v>
      </c>
      <c r="HJ86" s="18">
        <v>0</v>
      </c>
      <c r="HK86" s="17" t="s">
        <v>1076</v>
      </c>
      <c r="HL86" s="18">
        <v>0</v>
      </c>
      <c r="HM86" s="20">
        <v>0</v>
      </c>
      <c r="HN86" s="17" t="s">
        <v>449</v>
      </c>
      <c r="HO86" s="17" t="s">
        <v>438</v>
      </c>
      <c r="HP86" s="18">
        <v>0</v>
      </c>
      <c r="HQ86" s="17" t="s">
        <v>438</v>
      </c>
      <c r="HR86" s="18">
        <v>0</v>
      </c>
      <c r="HS86" s="17" t="s">
        <v>438</v>
      </c>
      <c r="HT86" s="18">
        <v>0</v>
      </c>
      <c r="HU86" s="17" t="s">
        <v>438</v>
      </c>
      <c r="HV86" s="17" t="s">
        <v>449</v>
      </c>
      <c r="HW86" s="17" t="s">
        <v>438</v>
      </c>
      <c r="HX86" s="18">
        <v>0</v>
      </c>
      <c r="HY86" s="20">
        <v>0</v>
      </c>
      <c r="HZ86" s="18">
        <v>0</v>
      </c>
      <c r="IA86" s="20">
        <v>0</v>
      </c>
      <c r="IB86" s="18">
        <v>0</v>
      </c>
      <c r="IC86" s="17" t="s">
        <v>1063</v>
      </c>
      <c r="ID86" s="18">
        <v>0</v>
      </c>
      <c r="IE86" s="20">
        <v>0</v>
      </c>
      <c r="IF86" s="17" t="s">
        <v>449</v>
      </c>
      <c r="IG86" s="24">
        <v>0</v>
      </c>
      <c r="IH86" s="18">
        <v>0</v>
      </c>
      <c r="II86" s="17" t="s">
        <v>438</v>
      </c>
      <c r="IJ86" s="18">
        <v>0</v>
      </c>
      <c r="IK86" s="17" t="s">
        <v>438</v>
      </c>
      <c r="IL86" s="18">
        <v>0</v>
      </c>
      <c r="IM86" s="17" t="s">
        <v>438</v>
      </c>
      <c r="IN86" s="17" t="s">
        <v>449</v>
      </c>
      <c r="IO86" s="17" t="s">
        <v>438</v>
      </c>
      <c r="IP86" s="18">
        <v>0</v>
      </c>
      <c r="IQ86" s="17" t="s">
        <v>438</v>
      </c>
      <c r="IR86" s="18">
        <v>0</v>
      </c>
      <c r="IS86" s="17" t="s">
        <v>438</v>
      </c>
      <c r="IT86" s="18">
        <v>0</v>
      </c>
      <c r="IU86" s="17" t="s">
        <v>438</v>
      </c>
      <c r="IV86" s="17" t="s">
        <v>449</v>
      </c>
      <c r="IW86" s="17" t="s">
        <v>438</v>
      </c>
      <c r="IX86" s="18">
        <v>0</v>
      </c>
      <c r="IY86" s="17" t="s">
        <v>438</v>
      </c>
      <c r="IZ86" s="18">
        <v>0</v>
      </c>
      <c r="JA86" s="17" t="s">
        <v>1064</v>
      </c>
      <c r="JB86" s="18">
        <v>0</v>
      </c>
      <c r="JC86" s="17" t="s">
        <v>468</v>
      </c>
      <c r="JD86" s="17" t="s">
        <v>449</v>
      </c>
      <c r="JE86" s="18">
        <v>0</v>
      </c>
      <c r="JF86" s="19"/>
      <c r="JG86" s="17" t="s">
        <v>449</v>
      </c>
      <c r="JH86" s="19"/>
      <c r="JI86" s="18">
        <v>0</v>
      </c>
      <c r="JJ86" s="17" t="s">
        <v>438</v>
      </c>
      <c r="JK86" s="17" t="s">
        <v>449</v>
      </c>
      <c r="JL86" s="17" t="s">
        <v>438</v>
      </c>
      <c r="JM86" s="18">
        <v>0</v>
      </c>
      <c r="JN86" s="26">
        <v>0</v>
      </c>
      <c r="JO86" s="17" t="s">
        <v>449</v>
      </c>
      <c r="JP86" s="20">
        <v>1175.564601</v>
      </c>
      <c r="JQ86" s="18">
        <v>0</v>
      </c>
      <c r="JR86" s="17" t="s">
        <v>449</v>
      </c>
      <c r="JS86" s="17" t="s">
        <v>438</v>
      </c>
      <c r="JT86" s="17" t="s">
        <v>438</v>
      </c>
      <c r="JU86" s="18">
        <v>0</v>
      </c>
      <c r="JV86" s="17" t="s">
        <v>438</v>
      </c>
      <c r="JW86" s="17" t="s">
        <v>449</v>
      </c>
      <c r="JX86" s="24">
        <v>0</v>
      </c>
      <c r="JY86" s="18">
        <v>12503.19</v>
      </c>
      <c r="JZ86" s="19"/>
      <c r="KA86" s="17" t="s">
        <v>449</v>
      </c>
      <c r="KB86" s="26">
        <v>0</v>
      </c>
      <c r="KC86" s="18">
        <v>12503.19</v>
      </c>
      <c r="KD86" s="25">
        <v>8.0000000000000002E-3</v>
      </c>
      <c r="KE86" s="18">
        <v>0</v>
      </c>
      <c r="KF86" s="25">
        <v>8.0000000000000002E-3</v>
      </c>
      <c r="KG86" s="17" t="s">
        <v>449</v>
      </c>
      <c r="KH86" s="25">
        <v>8.0000000000000002E-3</v>
      </c>
      <c r="KI86" s="18">
        <v>12503.19</v>
      </c>
      <c r="KJ86" s="26">
        <v>0</v>
      </c>
      <c r="KK86" s="17" t="s">
        <v>449</v>
      </c>
      <c r="KL86" s="25">
        <v>2E-3</v>
      </c>
      <c r="KM86" s="18">
        <v>0</v>
      </c>
      <c r="KN86" s="25">
        <v>2E-3</v>
      </c>
      <c r="KO86" s="18">
        <v>0</v>
      </c>
      <c r="KP86" s="25">
        <v>0</v>
      </c>
      <c r="KQ86" s="17" t="s">
        <v>438</v>
      </c>
      <c r="KR86" s="17" t="s">
        <v>438</v>
      </c>
      <c r="KS86" s="18">
        <v>0</v>
      </c>
      <c r="KT86" s="17" t="s">
        <v>438</v>
      </c>
      <c r="KU86" s="17" t="s">
        <v>438</v>
      </c>
      <c r="KV86" s="17" t="s">
        <v>438</v>
      </c>
      <c r="KW86" s="18">
        <v>0</v>
      </c>
      <c r="KX86" s="17" t="s">
        <v>438</v>
      </c>
      <c r="KY86" s="18">
        <v>0</v>
      </c>
      <c r="KZ86" s="17" t="s">
        <v>438</v>
      </c>
      <c r="LA86" s="17" t="s">
        <v>438</v>
      </c>
      <c r="LB86" s="17" t="s">
        <v>438</v>
      </c>
      <c r="LC86" s="18">
        <v>0</v>
      </c>
      <c r="LD86" s="17" t="s">
        <v>438</v>
      </c>
      <c r="LE86" s="17" t="s">
        <v>438</v>
      </c>
      <c r="LF86" s="17" t="s">
        <v>438</v>
      </c>
      <c r="LG86" s="18">
        <v>0</v>
      </c>
      <c r="LH86" s="17" t="s">
        <v>438</v>
      </c>
      <c r="LI86" s="18">
        <v>0</v>
      </c>
      <c r="LJ86" s="17" t="s">
        <v>438</v>
      </c>
      <c r="LK86" s="17" t="s">
        <v>438</v>
      </c>
      <c r="LL86" s="17" t="s">
        <v>438</v>
      </c>
      <c r="LM86" s="18">
        <v>0</v>
      </c>
      <c r="LN86" s="17" t="s">
        <v>438</v>
      </c>
      <c r="LO86" s="17" t="s">
        <v>438</v>
      </c>
      <c r="LP86" s="17" t="s">
        <v>438</v>
      </c>
      <c r="LQ86" s="18">
        <v>0</v>
      </c>
      <c r="LR86" s="18">
        <v>0</v>
      </c>
      <c r="LS86" s="17" t="s">
        <v>438</v>
      </c>
      <c r="LT86" s="20">
        <v>0</v>
      </c>
      <c r="LU86" s="18">
        <v>0</v>
      </c>
      <c r="LV86" s="18">
        <v>0</v>
      </c>
      <c r="LW86" s="17" t="s">
        <v>449</v>
      </c>
      <c r="LX86" s="17" t="s">
        <v>438</v>
      </c>
      <c r="LY86" s="18">
        <v>0</v>
      </c>
      <c r="LZ86" s="19">
        <v>44834</v>
      </c>
      <c r="MA86" s="17" t="s">
        <v>449</v>
      </c>
      <c r="MB86" s="17" t="s">
        <v>438</v>
      </c>
      <c r="MC86" s="18">
        <v>0</v>
      </c>
      <c r="MD86" s="19"/>
      <c r="ME86" s="17" t="s">
        <v>449</v>
      </c>
      <c r="MF86" s="23">
        <v>0</v>
      </c>
      <c r="MG86" s="18">
        <v>0</v>
      </c>
      <c r="MH86" s="17" t="s">
        <v>438</v>
      </c>
      <c r="MI86" s="17" t="s">
        <v>449</v>
      </c>
      <c r="MJ86" s="17" t="s">
        <v>438</v>
      </c>
      <c r="MK86" s="18">
        <v>0</v>
      </c>
      <c r="ML86" s="17" t="s">
        <v>438</v>
      </c>
      <c r="MM86" s="18">
        <v>0</v>
      </c>
      <c r="MN86" s="17" t="s">
        <v>1065</v>
      </c>
      <c r="MO86" s="17" t="s">
        <v>449</v>
      </c>
      <c r="MP86" s="17" t="s">
        <v>438</v>
      </c>
      <c r="MQ86" s="18">
        <v>0</v>
      </c>
      <c r="MR86" s="17" t="s">
        <v>438</v>
      </c>
      <c r="MS86" s="17" t="s">
        <v>449</v>
      </c>
      <c r="MT86" s="17" t="s">
        <v>438</v>
      </c>
      <c r="MU86" s="18">
        <v>0</v>
      </c>
      <c r="MV86" s="17" t="s">
        <v>438</v>
      </c>
      <c r="MW86" s="18">
        <v>0</v>
      </c>
      <c r="MX86" s="17" t="s">
        <v>438</v>
      </c>
      <c r="MY86" s="17" t="s">
        <v>438</v>
      </c>
      <c r="MZ86" s="18">
        <v>0</v>
      </c>
      <c r="NA86" s="17" t="s">
        <v>472</v>
      </c>
      <c r="NB86" s="17" t="s">
        <v>438</v>
      </c>
      <c r="NC86" s="18">
        <v>12503.19</v>
      </c>
      <c r="ND86" s="18">
        <v>0</v>
      </c>
      <c r="NE86" s="18">
        <v>12503.19</v>
      </c>
      <c r="NF86" s="17" t="s">
        <v>438</v>
      </c>
      <c r="NG86" s="18">
        <v>12503.19</v>
      </c>
      <c r="NH86" s="18">
        <v>0</v>
      </c>
      <c r="NI86" s="18">
        <v>3.2</v>
      </c>
      <c r="NJ86" s="17" t="s">
        <v>438</v>
      </c>
      <c r="NK86" s="18">
        <v>0</v>
      </c>
      <c r="NL86" s="18">
        <v>0</v>
      </c>
      <c r="NM86" s="18">
        <v>3.2</v>
      </c>
      <c r="NN86" s="17" t="s">
        <v>438</v>
      </c>
      <c r="NO86" s="17" t="s">
        <v>473</v>
      </c>
      <c r="NP86" s="18">
        <v>0</v>
      </c>
      <c r="NQ86" s="20">
        <v>0</v>
      </c>
      <c r="NR86" s="17" t="s">
        <v>438</v>
      </c>
      <c r="NS86" s="20">
        <v>0</v>
      </c>
      <c r="NT86" s="18">
        <v>0</v>
      </c>
      <c r="NU86" s="18">
        <v>0</v>
      </c>
      <c r="NV86" s="17" t="s">
        <v>438</v>
      </c>
      <c r="NW86" s="18">
        <v>0</v>
      </c>
      <c r="NX86" s="18">
        <v>0</v>
      </c>
      <c r="NY86" s="17" t="s">
        <v>438</v>
      </c>
      <c r="NZ86" s="17" t="s">
        <v>438</v>
      </c>
      <c r="OA86" s="18">
        <v>12503.19</v>
      </c>
      <c r="OB86" s="18">
        <v>0</v>
      </c>
      <c r="OC86" s="17" t="s">
        <v>438</v>
      </c>
      <c r="OD86" s="17" t="s">
        <v>438</v>
      </c>
      <c r="OE86" s="17" t="s">
        <v>438</v>
      </c>
      <c r="OF86" s="18">
        <v>0</v>
      </c>
      <c r="OG86" s="17" t="s">
        <v>438</v>
      </c>
      <c r="OH86" s="17" t="s">
        <v>438</v>
      </c>
      <c r="OI86" s="17" t="s">
        <v>438</v>
      </c>
      <c r="OJ86" s="18">
        <v>0</v>
      </c>
      <c r="OK86" s="17" t="s">
        <v>438</v>
      </c>
      <c r="OL86" s="17" t="s">
        <v>438</v>
      </c>
      <c r="OM86" s="17" t="s">
        <v>438</v>
      </c>
      <c r="ON86" s="18">
        <v>0</v>
      </c>
      <c r="OO86" s="17" t="s">
        <v>438</v>
      </c>
      <c r="OP86" s="17" t="s">
        <v>438</v>
      </c>
      <c r="OQ86" s="17" t="s">
        <v>474</v>
      </c>
      <c r="OR86" s="18">
        <v>0</v>
      </c>
      <c r="OS86" s="17" t="s">
        <v>438</v>
      </c>
      <c r="OT86" s="17" t="s">
        <v>438</v>
      </c>
      <c r="OU86" s="17" t="s">
        <v>438</v>
      </c>
      <c r="OV86" s="18">
        <v>0</v>
      </c>
      <c r="OW86" s="17" t="s">
        <v>438</v>
      </c>
      <c r="OX86" s="17" t="s">
        <v>438</v>
      </c>
      <c r="OY86" s="17" t="s">
        <v>1068</v>
      </c>
      <c r="OZ86" s="18">
        <v>0</v>
      </c>
      <c r="PA86" s="18">
        <v>0</v>
      </c>
      <c r="PB86" s="18">
        <v>0</v>
      </c>
      <c r="PC86" s="21">
        <v>1</v>
      </c>
      <c r="PD86" s="17" t="s">
        <v>438</v>
      </c>
      <c r="PE86" s="17" t="s">
        <v>438</v>
      </c>
      <c r="PF86" s="17" t="s">
        <v>1066</v>
      </c>
      <c r="PG86" s="17" t="s">
        <v>1067</v>
      </c>
      <c r="PH86" s="17" t="s">
        <v>1077</v>
      </c>
      <c r="PI86" s="17" t="s">
        <v>1078</v>
      </c>
      <c r="PJ86" s="17" t="s">
        <v>436</v>
      </c>
      <c r="PK86" s="17" t="s">
        <v>437</v>
      </c>
      <c r="PL86" s="17" t="s">
        <v>1102</v>
      </c>
      <c r="PM86" s="17" t="s">
        <v>1103</v>
      </c>
      <c r="PN86" s="17" t="s">
        <v>1010</v>
      </c>
      <c r="PO86" s="17" t="s">
        <v>482</v>
      </c>
      <c r="PP86" s="17" t="s">
        <v>438</v>
      </c>
      <c r="PQ86" s="17" t="s">
        <v>438</v>
      </c>
      <c r="PR86" s="19"/>
      <c r="PS86" s="19"/>
      <c r="PT86" s="17" t="s">
        <v>483</v>
      </c>
      <c r="PU86" s="17" t="s">
        <v>1081</v>
      </c>
      <c r="PV86" s="20">
        <v>1175.866</v>
      </c>
      <c r="PW86" s="18">
        <v>12503.19</v>
      </c>
      <c r="PX86" s="17" t="s">
        <v>449</v>
      </c>
      <c r="PY86" s="17" t="s">
        <v>449</v>
      </c>
      <c r="PZ86" s="18">
        <v>12503.19</v>
      </c>
      <c r="QA86" s="17" t="s">
        <v>449</v>
      </c>
      <c r="QB86" s="20">
        <v>1175.564601</v>
      </c>
      <c r="QC86" s="17" t="s">
        <v>449</v>
      </c>
      <c r="QD86" s="20">
        <v>1175.8655450000001</v>
      </c>
      <c r="QE86" s="17" t="s">
        <v>449</v>
      </c>
      <c r="QF86" s="17" t="s">
        <v>485</v>
      </c>
      <c r="QG86" s="20">
        <v>1175.564601</v>
      </c>
      <c r="QH86" s="17" t="s">
        <v>449</v>
      </c>
      <c r="QI86" s="20">
        <v>1175.8655450000001</v>
      </c>
      <c r="QJ86" s="17" t="s">
        <v>449</v>
      </c>
      <c r="QK86" s="17" t="s">
        <v>486</v>
      </c>
      <c r="QL86" s="17" t="s">
        <v>438</v>
      </c>
      <c r="QM86" s="17" t="s">
        <v>438</v>
      </c>
      <c r="QN86" s="17" t="s">
        <v>438</v>
      </c>
      <c r="QO86" s="17" t="s">
        <v>487</v>
      </c>
      <c r="QP86" s="17" t="s">
        <v>438</v>
      </c>
      <c r="QQ86" s="17" t="s">
        <v>488</v>
      </c>
      <c r="QR86" s="17" t="s">
        <v>438</v>
      </c>
      <c r="QS86" s="17" t="s">
        <v>438</v>
      </c>
      <c r="QT86" s="17" t="s">
        <v>1082</v>
      </c>
      <c r="QU86" s="17" t="s">
        <v>1083</v>
      </c>
      <c r="QV86" s="17" t="s">
        <v>1084</v>
      </c>
      <c r="QW86" s="17" t="s">
        <v>491</v>
      </c>
      <c r="QX86" s="17" t="s">
        <v>438</v>
      </c>
      <c r="QY86" s="17" t="s">
        <v>438</v>
      </c>
      <c r="QZ86" s="17" t="s">
        <v>438</v>
      </c>
      <c r="RA86" s="17" t="s">
        <v>449</v>
      </c>
      <c r="RB86" s="17" t="s">
        <v>449</v>
      </c>
    </row>
    <row r="87" spans="1:470" outlineLevel="2" x14ac:dyDescent="0.25">
      <c r="A87" s="17" t="s">
        <v>425</v>
      </c>
      <c r="B87" s="17" t="s">
        <v>1095</v>
      </c>
      <c r="C87" s="17" t="s">
        <v>1068</v>
      </c>
      <c r="D87" s="17" t="s">
        <v>1069</v>
      </c>
      <c r="E87" s="17" t="s">
        <v>1096</v>
      </c>
      <c r="F87" s="17" t="s">
        <v>1097</v>
      </c>
      <c r="G87" s="17">
        <v>9201</v>
      </c>
      <c r="H87" s="18">
        <v>0</v>
      </c>
      <c r="I87" s="19">
        <v>44834</v>
      </c>
      <c r="J87" s="20">
        <v>0.64232999999999996</v>
      </c>
      <c r="K87" s="18">
        <v>754.93</v>
      </c>
      <c r="L87" s="18">
        <v>754.93</v>
      </c>
      <c r="M87" s="18">
        <v>755.29</v>
      </c>
      <c r="N87" s="18">
        <v>755.29</v>
      </c>
      <c r="O87" s="18">
        <v>755.29</v>
      </c>
      <c r="P87" s="18">
        <v>755.29</v>
      </c>
      <c r="Q87" s="18">
        <v>0</v>
      </c>
      <c r="R87" s="18">
        <v>0.36</v>
      </c>
      <c r="S87" s="18">
        <v>0</v>
      </c>
      <c r="T87" s="17" t="s">
        <v>431</v>
      </c>
      <c r="U87" s="17" t="s">
        <v>1104</v>
      </c>
      <c r="V87" s="17" t="s">
        <v>1098</v>
      </c>
      <c r="W87" s="17" t="s">
        <v>1099</v>
      </c>
      <c r="X87" s="17" t="s">
        <v>435</v>
      </c>
      <c r="Y87" s="17" t="s">
        <v>436</v>
      </c>
      <c r="Z87" s="17" t="s">
        <v>437</v>
      </c>
      <c r="AA87" s="17" t="s">
        <v>431</v>
      </c>
      <c r="AB87" s="17" t="s">
        <v>438</v>
      </c>
      <c r="AC87" s="17" t="s">
        <v>438</v>
      </c>
      <c r="AD87" s="17" t="s">
        <v>438</v>
      </c>
      <c r="AE87" s="17" t="s">
        <v>438</v>
      </c>
      <c r="AF87" s="17" t="s">
        <v>439</v>
      </c>
      <c r="AG87" s="17" t="s">
        <v>438</v>
      </c>
      <c r="AH87" s="17" t="s">
        <v>438</v>
      </c>
      <c r="AI87" s="17" t="s">
        <v>440</v>
      </c>
      <c r="AJ87" s="17" t="s">
        <v>441</v>
      </c>
      <c r="AK87" s="17" t="s">
        <v>442</v>
      </c>
      <c r="AL87" s="18">
        <v>0</v>
      </c>
      <c r="AM87" s="17" t="s">
        <v>438</v>
      </c>
      <c r="AN87" s="21">
        <v>0</v>
      </c>
      <c r="AO87" s="17" t="s">
        <v>438</v>
      </c>
      <c r="AP87" s="21">
        <v>0</v>
      </c>
      <c r="AQ87" s="17" t="s">
        <v>438</v>
      </c>
      <c r="AR87" s="22" t="s">
        <v>443</v>
      </c>
      <c r="AS87" s="17" t="s">
        <v>438</v>
      </c>
      <c r="AT87" s="17" t="s">
        <v>438</v>
      </c>
      <c r="AU87" s="17" t="s">
        <v>1100</v>
      </c>
      <c r="AV87" s="17" t="s">
        <v>438</v>
      </c>
      <c r="AW87" s="17" t="s">
        <v>438</v>
      </c>
      <c r="AX87" s="17" t="s">
        <v>1101</v>
      </c>
      <c r="AY87" s="17" t="s">
        <v>437</v>
      </c>
      <c r="AZ87" s="17" t="s">
        <v>445</v>
      </c>
      <c r="BA87" s="18">
        <v>0</v>
      </c>
      <c r="BB87" s="21">
        <v>0</v>
      </c>
      <c r="BC87" s="21">
        <v>0</v>
      </c>
      <c r="BD87" s="17" t="s">
        <v>438</v>
      </c>
      <c r="BE87" s="21">
        <v>0</v>
      </c>
      <c r="BF87" s="17" t="s">
        <v>1105</v>
      </c>
      <c r="BG87" s="20">
        <v>0</v>
      </c>
      <c r="BH87" s="20">
        <v>0</v>
      </c>
      <c r="BI87" s="18">
        <v>0.05</v>
      </c>
      <c r="BJ87" s="17" t="s">
        <v>447</v>
      </c>
      <c r="BK87" s="17" t="s">
        <v>438</v>
      </c>
      <c r="BL87" s="19"/>
      <c r="BM87" s="17" t="s">
        <v>438</v>
      </c>
      <c r="BN87" s="23">
        <v>0</v>
      </c>
      <c r="BO87" s="17" t="s">
        <v>438</v>
      </c>
      <c r="BP87" s="17" t="s">
        <v>438</v>
      </c>
      <c r="BQ87" s="17" t="s">
        <v>438</v>
      </c>
      <c r="BR87" s="17" t="s">
        <v>436</v>
      </c>
      <c r="BS87" s="19"/>
      <c r="BT87" s="19"/>
      <c r="BU87" s="17" t="s">
        <v>438</v>
      </c>
      <c r="BV87" s="19"/>
      <c r="BW87" s="17" t="s">
        <v>438</v>
      </c>
      <c r="BX87" s="17" t="s">
        <v>438</v>
      </c>
      <c r="BY87" s="17" t="s">
        <v>438</v>
      </c>
      <c r="BZ87" s="17" t="s">
        <v>438</v>
      </c>
      <c r="CA87" s="17" t="s">
        <v>438</v>
      </c>
      <c r="CB87" s="17" t="s">
        <v>438</v>
      </c>
      <c r="CC87" s="17" t="s">
        <v>437</v>
      </c>
      <c r="CD87" s="17" t="s">
        <v>438</v>
      </c>
      <c r="CE87" s="17" t="s">
        <v>438</v>
      </c>
      <c r="CF87" s="18">
        <v>32463922.16</v>
      </c>
      <c r="CG87" s="18">
        <v>0</v>
      </c>
      <c r="CH87" s="18">
        <v>0</v>
      </c>
      <c r="CI87" s="17" t="s">
        <v>438</v>
      </c>
      <c r="CJ87" s="17" t="s">
        <v>436</v>
      </c>
      <c r="CK87" s="17" t="s">
        <v>438</v>
      </c>
      <c r="CL87" s="18">
        <v>754.93</v>
      </c>
      <c r="CM87" s="17" t="s">
        <v>438</v>
      </c>
      <c r="CN87" s="18">
        <v>0</v>
      </c>
      <c r="CO87" s="18">
        <v>0</v>
      </c>
      <c r="CP87" s="17" t="s">
        <v>449</v>
      </c>
      <c r="CQ87" s="20">
        <v>6.2389999999999998E-3</v>
      </c>
      <c r="CR87" s="18">
        <v>754.93</v>
      </c>
      <c r="CS87" s="18">
        <v>0</v>
      </c>
      <c r="CT87" s="17" t="s">
        <v>449</v>
      </c>
      <c r="CU87" s="17" t="s">
        <v>438</v>
      </c>
      <c r="CV87" s="18">
        <v>0</v>
      </c>
      <c r="CW87" s="17" t="s">
        <v>438</v>
      </c>
      <c r="CX87" s="18">
        <v>0</v>
      </c>
      <c r="CY87" s="17" t="s">
        <v>438</v>
      </c>
      <c r="CZ87" s="17" t="s">
        <v>449</v>
      </c>
      <c r="DA87" s="17" t="s">
        <v>438</v>
      </c>
      <c r="DB87" s="18">
        <v>0</v>
      </c>
      <c r="DC87" s="18">
        <v>1000</v>
      </c>
      <c r="DD87" s="17" t="s">
        <v>449</v>
      </c>
      <c r="DE87" s="17" t="s">
        <v>450</v>
      </c>
      <c r="DF87" s="19">
        <v>44817</v>
      </c>
      <c r="DG87" s="18">
        <v>754.93</v>
      </c>
      <c r="DH87" s="19"/>
      <c r="DI87" s="18">
        <v>0</v>
      </c>
      <c r="DJ87" s="17" t="s">
        <v>447</v>
      </c>
      <c r="DK87" s="17" t="s">
        <v>449</v>
      </c>
      <c r="DL87" s="17" t="s">
        <v>451</v>
      </c>
      <c r="DM87" s="18">
        <v>754.93</v>
      </c>
      <c r="DN87" s="17" t="s">
        <v>449</v>
      </c>
      <c r="DO87" s="17" t="s">
        <v>438</v>
      </c>
      <c r="DP87" s="18">
        <v>0</v>
      </c>
      <c r="DQ87" s="19"/>
      <c r="DR87" s="18">
        <v>0</v>
      </c>
      <c r="DS87" s="17" t="s">
        <v>452</v>
      </c>
      <c r="DT87" s="17" t="s">
        <v>449</v>
      </c>
      <c r="DU87" s="17" t="s">
        <v>453</v>
      </c>
      <c r="DV87" s="18">
        <v>0</v>
      </c>
      <c r="DW87" s="17" t="s">
        <v>454</v>
      </c>
      <c r="DX87" s="17" t="s">
        <v>449</v>
      </c>
      <c r="DY87" s="17" t="s">
        <v>455</v>
      </c>
      <c r="DZ87" s="18">
        <v>0</v>
      </c>
      <c r="EA87" s="17" t="s">
        <v>456</v>
      </c>
      <c r="EB87" s="18">
        <v>0</v>
      </c>
      <c r="EC87" s="17" t="s">
        <v>438</v>
      </c>
      <c r="ED87" s="18">
        <v>0</v>
      </c>
      <c r="EE87" s="17" t="s">
        <v>438</v>
      </c>
      <c r="EF87" s="17" t="s">
        <v>449</v>
      </c>
      <c r="EG87" s="19">
        <v>44816</v>
      </c>
      <c r="EH87" s="18">
        <v>0</v>
      </c>
      <c r="EI87" s="17" t="s">
        <v>438</v>
      </c>
      <c r="EJ87" s="17" t="s">
        <v>449</v>
      </c>
      <c r="EK87" s="17" t="s">
        <v>1075</v>
      </c>
      <c r="EL87" s="18">
        <v>0</v>
      </c>
      <c r="EM87" s="24">
        <v>0</v>
      </c>
      <c r="EN87" s="18">
        <v>0</v>
      </c>
      <c r="EO87" s="17" t="s">
        <v>1106</v>
      </c>
      <c r="EP87" s="17" t="s">
        <v>449</v>
      </c>
      <c r="EQ87" s="20">
        <v>2.3270000000000001E-3</v>
      </c>
      <c r="ER87" s="18">
        <v>0</v>
      </c>
      <c r="ES87" s="20">
        <v>0</v>
      </c>
      <c r="ET87" s="17" t="s">
        <v>449</v>
      </c>
      <c r="EU87" s="18">
        <v>0</v>
      </c>
      <c r="EV87" s="18">
        <v>0</v>
      </c>
      <c r="EW87" s="20">
        <v>2.3270000000000001E-3</v>
      </c>
      <c r="EX87" s="18">
        <v>0</v>
      </c>
      <c r="EY87" s="18">
        <v>159389135.09</v>
      </c>
      <c r="EZ87" s="17" t="s">
        <v>438</v>
      </c>
      <c r="FA87" s="18">
        <v>0</v>
      </c>
      <c r="FB87" s="18">
        <v>0</v>
      </c>
      <c r="FC87" s="17" t="s">
        <v>436</v>
      </c>
      <c r="FD87" s="17" t="s">
        <v>438</v>
      </c>
      <c r="FE87" s="17" t="s">
        <v>1107</v>
      </c>
      <c r="FF87" s="18">
        <v>0</v>
      </c>
      <c r="FG87" s="17" t="s">
        <v>1107</v>
      </c>
      <c r="FH87" s="17" t="s">
        <v>1108</v>
      </c>
      <c r="FI87" s="18">
        <v>0</v>
      </c>
      <c r="FJ87" s="17" t="s">
        <v>461</v>
      </c>
      <c r="FK87" s="17" t="s">
        <v>449</v>
      </c>
      <c r="FL87" s="19"/>
      <c r="FM87" s="18">
        <v>754.93</v>
      </c>
      <c r="FN87" s="19"/>
      <c r="FO87" s="17" t="s">
        <v>449</v>
      </c>
      <c r="FP87" s="17" t="s">
        <v>1069</v>
      </c>
      <c r="FQ87" s="18">
        <v>0</v>
      </c>
      <c r="FR87" s="17" t="s">
        <v>1074</v>
      </c>
      <c r="FS87" s="18">
        <v>0</v>
      </c>
      <c r="FT87" s="17" t="s">
        <v>1075</v>
      </c>
      <c r="FU87" s="17" t="s">
        <v>449</v>
      </c>
      <c r="FV87" s="24">
        <v>0</v>
      </c>
      <c r="FW87" s="18">
        <v>0</v>
      </c>
      <c r="FX87" s="24">
        <v>0</v>
      </c>
      <c r="FY87" s="17" t="s">
        <v>438</v>
      </c>
      <c r="FZ87" s="18">
        <v>0</v>
      </c>
      <c r="GA87" s="19"/>
      <c r="GB87" s="18">
        <v>0</v>
      </c>
      <c r="GC87" s="17" t="s">
        <v>438</v>
      </c>
      <c r="GD87" s="18">
        <v>0</v>
      </c>
      <c r="GE87" s="17" t="s">
        <v>438</v>
      </c>
      <c r="GF87" s="18">
        <v>0</v>
      </c>
      <c r="GG87" s="17" t="s">
        <v>438</v>
      </c>
      <c r="GH87" s="18">
        <v>0</v>
      </c>
      <c r="GI87" s="17" t="s">
        <v>438</v>
      </c>
      <c r="GJ87" s="18">
        <v>0</v>
      </c>
      <c r="GK87" s="18">
        <v>0</v>
      </c>
      <c r="GL87" s="18">
        <v>0.36</v>
      </c>
      <c r="GM87" s="18">
        <v>0</v>
      </c>
      <c r="GN87" s="18">
        <v>0</v>
      </c>
      <c r="GO87" s="25">
        <v>0</v>
      </c>
      <c r="GP87" s="17" t="s">
        <v>449</v>
      </c>
      <c r="GQ87" s="25">
        <v>0</v>
      </c>
      <c r="GR87" s="18">
        <v>0.36</v>
      </c>
      <c r="GS87" s="20">
        <v>0</v>
      </c>
      <c r="GT87" s="18">
        <v>0</v>
      </c>
      <c r="GU87" s="20">
        <v>0</v>
      </c>
      <c r="GV87" s="18">
        <v>0.36</v>
      </c>
      <c r="GW87" s="17" t="s">
        <v>438</v>
      </c>
      <c r="GX87" s="17" t="s">
        <v>449</v>
      </c>
      <c r="GY87" s="17" t="s">
        <v>438</v>
      </c>
      <c r="GZ87" s="18">
        <v>0.36</v>
      </c>
      <c r="HA87" s="17" t="s">
        <v>438</v>
      </c>
      <c r="HB87" s="18">
        <v>0</v>
      </c>
      <c r="HC87" s="17" t="s">
        <v>438</v>
      </c>
      <c r="HD87" s="18">
        <v>0</v>
      </c>
      <c r="HE87" s="17" t="s">
        <v>438</v>
      </c>
      <c r="HF87" s="17" t="s">
        <v>449</v>
      </c>
      <c r="HG87" s="17" t="s">
        <v>464</v>
      </c>
      <c r="HH87" s="18">
        <v>0</v>
      </c>
      <c r="HI87" s="17" t="s">
        <v>438</v>
      </c>
      <c r="HJ87" s="18">
        <v>0</v>
      </c>
      <c r="HK87" s="17" t="s">
        <v>1076</v>
      </c>
      <c r="HL87" s="18">
        <v>0</v>
      </c>
      <c r="HM87" s="20">
        <v>0</v>
      </c>
      <c r="HN87" s="17" t="s">
        <v>449</v>
      </c>
      <c r="HO87" s="17" t="s">
        <v>438</v>
      </c>
      <c r="HP87" s="18">
        <v>0</v>
      </c>
      <c r="HQ87" s="17" t="s">
        <v>438</v>
      </c>
      <c r="HR87" s="18">
        <v>0</v>
      </c>
      <c r="HS87" s="17" t="s">
        <v>438</v>
      </c>
      <c r="HT87" s="18">
        <v>0</v>
      </c>
      <c r="HU87" s="17" t="s">
        <v>438</v>
      </c>
      <c r="HV87" s="17" t="s">
        <v>449</v>
      </c>
      <c r="HW87" s="17" t="s">
        <v>438</v>
      </c>
      <c r="HX87" s="18">
        <v>0</v>
      </c>
      <c r="HY87" s="20">
        <v>0</v>
      </c>
      <c r="HZ87" s="18">
        <v>0</v>
      </c>
      <c r="IA87" s="20">
        <v>0</v>
      </c>
      <c r="IB87" s="18">
        <v>0</v>
      </c>
      <c r="IC87" s="17" t="s">
        <v>1109</v>
      </c>
      <c r="ID87" s="18">
        <v>0</v>
      </c>
      <c r="IE87" s="20">
        <v>0</v>
      </c>
      <c r="IF87" s="17" t="s">
        <v>449</v>
      </c>
      <c r="IG87" s="24">
        <v>0</v>
      </c>
      <c r="IH87" s="18">
        <v>0</v>
      </c>
      <c r="II87" s="17" t="s">
        <v>438</v>
      </c>
      <c r="IJ87" s="18">
        <v>0</v>
      </c>
      <c r="IK87" s="17" t="s">
        <v>438</v>
      </c>
      <c r="IL87" s="18">
        <v>0</v>
      </c>
      <c r="IM87" s="17" t="s">
        <v>438</v>
      </c>
      <c r="IN87" s="17" t="s">
        <v>449</v>
      </c>
      <c r="IO87" s="17" t="s">
        <v>438</v>
      </c>
      <c r="IP87" s="18">
        <v>0</v>
      </c>
      <c r="IQ87" s="17" t="s">
        <v>438</v>
      </c>
      <c r="IR87" s="18">
        <v>0</v>
      </c>
      <c r="IS87" s="17" t="s">
        <v>438</v>
      </c>
      <c r="IT87" s="18">
        <v>0</v>
      </c>
      <c r="IU87" s="17" t="s">
        <v>438</v>
      </c>
      <c r="IV87" s="17" t="s">
        <v>449</v>
      </c>
      <c r="IW87" s="17" t="s">
        <v>438</v>
      </c>
      <c r="IX87" s="18">
        <v>0</v>
      </c>
      <c r="IY87" s="17" t="s">
        <v>438</v>
      </c>
      <c r="IZ87" s="18">
        <v>0</v>
      </c>
      <c r="JA87" s="17" t="s">
        <v>1110</v>
      </c>
      <c r="JB87" s="18">
        <v>0</v>
      </c>
      <c r="JC87" s="17" t="s">
        <v>468</v>
      </c>
      <c r="JD87" s="17" t="s">
        <v>449</v>
      </c>
      <c r="JE87" s="18">
        <v>0</v>
      </c>
      <c r="JF87" s="19"/>
      <c r="JG87" s="17" t="s">
        <v>449</v>
      </c>
      <c r="JH87" s="19"/>
      <c r="JI87" s="18">
        <v>0</v>
      </c>
      <c r="JJ87" s="17" t="s">
        <v>438</v>
      </c>
      <c r="JK87" s="17" t="s">
        <v>449</v>
      </c>
      <c r="JL87" s="17" t="s">
        <v>438</v>
      </c>
      <c r="JM87" s="18">
        <v>0</v>
      </c>
      <c r="JN87" s="26">
        <v>0</v>
      </c>
      <c r="JO87" s="17" t="s">
        <v>449</v>
      </c>
      <c r="JP87" s="20">
        <v>1175.299301</v>
      </c>
      <c r="JQ87" s="18">
        <v>0</v>
      </c>
      <c r="JR87" s="17" t="s">
        <v>449</v>
      </c>
      <c r="JS87" s="17" t="s">
        <v>438</v>
      </c>
      <c r="JT87" s="17" t="s">
        <v>438</v>
      </c>
      <c r="JU87" s="18">
        <v>0</v>
      </c>
      <c r="JV87" s="17" t="s">
        <v>438</v>
      </c>
      <c r="JW87" s="17" t="s">
        <v>449</v>
      </c>
      <c r="JX87" s="24">
        <v>0</v>
      </c>
      <c r="JY87" s="18">
        <v>755.29</v>
      </c>
      <c r="JZ87" s="19"/>
      <c r="KA87" s="17" t="s">
        <v>449</v>
      </c>
      <c r="KB87" s="26">
        <v>0</v>
      </c>
      <c r="KC87" s="18">
        <v>755.29</v>
      </c>
      <c r="KD87" s="25">
        <v>8.0000000000000002E-3</v>
      </c>
      <c r="KE87" s="18">
        <v>0</v>
      </c>
      <c r="KF87" s="25">
        <v>8.0000000000000002E-3</v>
      </c>
      <c r="KG87" s="17" t="s">
        <v>449</v>
      </c>
      <c r="KH87" s="25">
        <v>8.0000000000000002E-3</v>
      </c>
      <c r="KI87" s="18">
        <v>755.29</v>
      </c>
      <c r="KJ87" s="26">
        <v>0.16306999999999999</v>
      </c>
      <c r="KK87" s="17" t="s">
        <v>449</v>
      </c>
      <c r="KL87" s="25">
        <v>0</v>
      </c>
      <c r="KM87" s="18">
        <v>0</v>
      </c>
      <c r="KN87" s="25">
        <v>0</v>
      </c>
      <c r="KO87" s="18">
        <v>0</v>
      </c>
      <c r="KP87" s="25">
        <v>0</v>
      </c>
      <c r="KQ87" s="17" t="s">
        <v>438</v>
      </c>
      <c r="KR87" s="17" t="s">
        <v>438</v>
      </c>
      <c r="KS87" s="18">
        <v>0</v>
      </c>
      <c r="KT87" s="17" t="s">
        <v>438</v>
      </c>
      <c r="KU87" s="17" t="s">
        <v>438</v>
      </c>
      <c r="KV87" s="17" t="s">
        <v>438</v>
      </c>
      <c r="KW87" s="18">
        <v>0</v>
      </c>
      <c r="KX87" s="17" t="s">
        <v>438</v>
      </c>
      <c r="KY87" s="18">
        <v>0</v>
      </c>
      <c r="KZ87" s="17" t="s">
        <v>438</v>
      </c>
      <c r="LA87" s="17" t="s">
        <v>438</v>
      </c>
      <c r="LB87" s="17" t="s">
        <v>438</v>
      </c>
      <c r="LC87" s="18">
        <v>0</v>
      </c>
      <c r="LD87" s="17" t="s">
        <v>438</v>
      </c>
      <c r="LE87" s="17" t="s">
        <v>438</v>
      </c>
      <c r="LF87" s="17" t="s">
        <v>438</v>
      </c>
      <c r="LG87" s="18">
        <v>0</v>
      </c>
      <c r="LH87" s="17" t="s">
        <v>438</v>
      </c>
      <c r="LI87" s="18">
        <v>0</v>
      </c>
      <c r="LJ87" s="17" t="s">
        <v>438</v>
      </c>
      <c r="LK87" s="17" t="s">
        <v>438</v>
      </c>
      <c r="LL87" s="17" t="s">
        <v>438</v>
      </c>
      <c r="LM87" s="18">
        <v>0</v>
      </c>
      <c r="LN87" s="17" t="s">
        <v>438</v>
      </c>
      <c r="LO87" s="17" t="s">
        <v>438</v>
      </c>
      <c r="LP87" s="17" t="s">
        <v>438</v>
      </c>
      <c r="LQ87" s="18">
        <v>0</v>
      </c>
      <c r="LR87" s="18">
        <v>0</v>
      </c>
      <c r="LS87" s="17" t="s">
        <v>438</v>
      </c>
      <c r="LT87" s="20">
        <v>0</v>
      </c>
      <c r="LU87" s="18">
        <v>0</v>
      </c>
      <c r="LV87" s="18">
        <v>0</v>
      </c>
      <c r="LW87" s="17" t="s">
        <v>449</v>
      </c>
      <c r="LX87" s="17" t="s">
        <v>438</v>
      </c>
      <c r="LY87" s="18">
        <v>0</v>
      </c>
      <c r="LZ87" s="19">
        <v>44834</v>
      </c>
      <c r="MA87" s="17" t="s">
        <v>449</v>
      </c>
      <c r="MB87" s="17" t="s">
        <v>438</v>
      </c>
      <c r="MC87" s="18">
        <v>0</v>
      </c>
      <c r="MD87" s="19"/>
      <c r="ME87" s="17" t="s">
        <v>449</v>
      </c>
      <c r="MF87" s="23">
        <v>0</v>
      </c>
      <c r="MG87" s="18">
        <v>0</v>
      </c>
      <c r="MH87" s="17" t="s">
        <v>438</v>
      </c>
      <c r="MI87" s="17" t="s">
        <v>449</v>
      </c>
      <c r="MJ87" s="17" t="s">
        <v>438</v>
      </c>
      <c r="MK87" s="18">
        <v>0</v>
      </c>
      <c r="ML87" s="17" t="s">
        <v>438</v>
      </c>
      <c r="MM87" s="18">
        <v>0</v>
      </c>
      <c r="MN87" s="17" t="s">
        <v>1111</v>
      </c>
      <c r="MO87" s="17" t="s">
        <v>449</v>
      </c>
      <c r="MP87" s="17" t="s">
        <v>438</v>
      </c>
      <c r="MQ87" s="18">
        <v>0</v>
      </c>
      <c r="MR87" s="17" t="s">
        <v>438</v>
      </c>
      <c r="MS87" s="17" t="s">
        <v>449</v>
      </c>
      <c r="MT87" s="17" t="s">
        <v>438</v>
      </c>
      <c r="MU87" s="18">
        <v>0</v>
      </c>
      <c r="MV87" s="17" t="s">
        <v>438</v>
      </c>
      <c r="MW87" s="18">
        <v>0</v>
      </c>
      <c r="MX87" s="17" t="s">
        <v>438</v>
      </c>
      <c r="MY87" s="17" t="s">
        <v>438</v>
      </c>
      <c r="MZ87" s="18">
        <v>0</v>
      </c>
      <c r="NA87" s="17" t="s">
        <v>472</v>
      </c>
      <c r="NB87" s="17" t="s">
        <v>438</v>
      </c>
      <c r="NC87" s="18">
        <v>755.29</v>
      </c>
      <c r="ND87" s="18">
        <v>0</v>
      </c>
      <c r="NE87" s="18">
        <v>755.29</v>
      </c>
      <c r="NF87" s="17" t="s">
        <v>438</v>
      </c>
      <c r="NG87" s="18">
        <v>755.29</v>
      </c>
      <c r="NH87" s="18">
        <v>0</v>
      </c>
      <c r="NI87" s="18">
        <v>0.36</v>
      </c>
      <c r="NJ87" s="17" t="s">
        <v>438</v>
      </c>
      <c r="NK87" s="18">
        <v>0</v>
      </c>
      <c r="NL87" s="18">
        <v>0</v>
      </c>
      <c r="NM87" s="18">
        <v>0.36</v>
      </c>
      <c r="NN87" s="17" t="s">
        <v>438</v>
      </c>
      <c r="NO87" s="17" t="s">
        <v>473</v>
      </c>
      <c r="NP87" s="18">
        <v>0</v>
      </c>
      <c r="NQ87" s="20">
        <v>0</v>
      </c>
      <c r="NR87" s="17" t="s">
        <v>438</v>
      </c>
      <c r="NS87" s="20">
        <v>0</v>
      </c>
      <c r="NT87" s="18">
        <v>0</v>
      </c>
      <c r="NU87" s="18">
        <v>0</v>
      </c>
      <c r="NV87" s="17" t="s">
        <v>438</v>
      </c>
      <c r="NW87" s="18">
        <v>0</v>
      </c>
      <c r="NX87" s="18">
        <v>0</v>
      </c>
      <c r="NY87" s="17" t="s">
        <v>438</v>
      </c>
      <c r="NZ87" s="17" t="s">
        <v>438</v>
      </c>
      <c r="OA87" s="18">
        <v>755.29</v>
      </c>
      <c r="OB87" s="18">
        <v>0</v>
      </c>
      <c r="OC87" s="17" t="s">
        <v>438</v>
      </c>
      <c r="OD87" s="17" t="s">
        <v>438</v>
      </c>
      <c r="OE87" s="17" t="s">
        <v>438</v>
      </c>
      <c r="OF87" s="18">
        <v>0</v>
      </c>
      <c r="OG87" s="17" t="s">
        <v>438</v>
      </c>
      <c r="OH87" s="17" t="s">
        <v>438</v>
      </c>
      <c r="OI87" s="17" t="s">
        <v>438</v>
      </c>
      <c r="OJ87" s="18">
        <v>0</v>
      </c>
      <c r="OK87" s="17" t="s">
        <v>438</v>
      </c>
      <c r="OL87" s="17" t="s">
        <v>438</v>
      </c>
      <c r="OM87" s="17" t="s">
        <v>438</v>
      </c>
      <c r="ON87" s="18">
        <v>0</v>
      </c>
      <c r="OO87" s="17" t="s">
        <v>438</v>
      </c>
      <c r="OP87" s="17" t="s">
        <v>438</v>
      </c>
      <c r="OQ87" s="17" t="s">
        <v>474</v>
      </c>
      <c r="OR87" s="18">
        <v>0</v>
      </c>
      <c r="OS87" s="17" t="s">
        <v>438</v>
      </c>
      <c r="OT87" s="17" t="s">
        <v>438</v>
      </c>
      <c r="OU87" s="17" t="s">
        <v>438</v>
      </c>
      <c r="OV87" s="18">
        <v>0</v>
      </c>
      <c r="OW87" s="17" t="s">
        <v>438</v>
      </c>
      <c r="OX87" s="17" t="s">
        <v>438</v>
      </c>
      <c r="OY87" s="17" t="s">
        <v>1068</v>
      </c>
      <c r="OZ87" s="18">
        <v>0</v>
      </c>
      <c r="PA87" s="18">
        <v>0</v>
      </c>
      <c r="PB87" s="18">
        <v>0</v>
      </c>
      <c r="PC87" s="21">
        <v>1</v>
      </c>
      <c r="PD87" s="17" t="s">
        <v>438</v>
      </c>
      <c r="PE87" s="17" t="s">
        <v>438</v>
      </c>
      <c r="PF87" s="17" t="s">
        <v>1112</v>
      </c>
      <c r="PG87" s="17" t="s">
        <v>1113</v>
      </c>
      <c r="PH87" s="17" t="s">
        <v>1077</v>
      </c>
      <c r="PI87" s="17" t="s">
        <v>1078</v>
      </c>
      <c r="PJ87" s="17" t="s">
        <v>436</v>
      </c>
      <c r="PK87" s="17" t="s">
        <v>437</v>
      </c>
      <c r="PL87" s="17" t="s">
        <v>1102</v>
      </c>
      <c r="PM87" s="17" t="s">
        <v>1103</v>
      </c>
      <c r="PN87" s="17" t="s">
        <v>1010</v>
      </c>
      <c r="PO87" s="17" t="s">
        <v>482</v>
      </c>
      <c r="PP87" s="17" t="s">
        <v>438</v>
      </c>
      <c r="PQ87" s="17" t="s">
        <v>438</v>
      </c>
      <c r="PR87" s="19"/>
      <c r="PS87" s="19"/>
      <c r="PT87" s="17" t="s">
        <v>483</v>
      </c>
      <c r="PU87" s="17" t="s">
        <v>1081</v>
      </c>
      <c r="PV87" s="20">
        <v>1175.866</v>
      </c>
      <c r="PW87" s="18">
        <v>755.29</v>
      </c>
      <c r="PX87" s="17" t="s">
        <v>449</v>
      </c>
      <c r="PY87" s="17" t="s">
        <v>449</v>
      </c>
      <c r="PZ87" s="18">
        <v>755.29</v>
      </c>
      <c r="QA87" s="17" t="s">
        <v>449</v>
      </c>
      <c r="QB87" s="20">
        <v>1175.299301</v>
      </c>
      <c r="QC87" s="17" t="s">
        <v>449</v>
      </c>
      <c r="QD87" s="20">
        <v>1175.8597609999999</v>
      </c>
      <c r="QE87" s="17" t="s">
        <v>449</v>
      </c>
      <c r="QF87" s="17" t="s">
        <v>485</v>
      </c>
      <c r="QG87" s="20">
        <v>1175.299301</v>
      </c>
      <c r="QH87" s="17" t="s">
        <v>449</v>
      </c>
      <c r="QI87" s="20">
        <v>1175.8597609999999</v>
      </c>
      <c r="QJ87" s="17" t="s">
        <v>449</v>
      </c>
      <c r="QK87" s="17" t="s">
        <v>486</v>
      </c>
      <c r="QL87" s="17" t="s">
        <v>438</v>
      </c>
      <c r="QM87" s="17" t="s">
        <v>438</v>
      </c>
      <c r="QN87" s="17" t="s">
        <v>438</v>
      </c>
      <c r="QO87" s="17" t="s">
        <v>487</v>
      </c>
      <c r="QP87" s="17" t="s">
        <v>438</v>
      </c>
      <c r="QQ87" s="17" t="s">
        <v>488</v>
      </c>
      <c r="QR87" s="17" t="s">
        <v>438</v>
      </c>
      <c r="QS87" s="17" t="s">
        <v>438</v>
      </c>
      <c r="QT87" s="17" t="s">
        <v>1082</v>
      </c>
      <c r="QU87" s="17" t="s">
        <v>1083</v>
      </c>
      <c r="QV87" s="17" t="s">
        <v>1084</v>
      </c>
      <c r="QW87" s="17" t="s">
        <v>491</v>
      </c>
      <c r="QX87" s="17" t="s">
        <v>438</v>
      </c>
      <c r="QY87" s="17" t="s">
        <v>438</v>
      </c>
      <c r="QZ87" s="17" t="s">
        <v>438</v>
      </c>
      <c r="RA87" s="17" t="s">
        <v>449</v>
      </c>
      <c r="RB87" s="17" t="s">
        <v>449</v>
      </c>
    </row>
    <row r="88" spans="1:470" outlineLevel="2" x14ac:dyDescent="0.25">
      <c r="A88" s="17" t="s">
        <v>425</v>
      </c>
      <c r="B88" s="17" t="s">
        <v>1090</v>
      </c>
      <c r="C88" s="17" t="s">
        <v>1068</v>
      </c>
      <c r="D88" s="17" t="s">
        <v>1069</v>
      </c>
      <c r="E88" s="17" t="s">
        <v>1091</v>
      </c>
      <c r="F88" s="17" t="s">
        <v>1092</v>
      </c>
      <c r="G88" s="17">
        <v>9201</v>
      </c>
      <c r="H88" s="18">
        <v>0</v>
      </c>
      <c r="I88" s="19">
        <v>44834</v>
      </c>
      <c r="J88" s="20">
        <v>0.58048999999999995</v>
      </c>
      <c r="K88" s="18">
        <v>672.9</v>
      </c>
      <c r="L88" s="18">
        <v>672.9</v>
      </c>
      <c r="M88" s="18">
        <v>673.19</v>
      </c>
      <c r="N88" s="18">
        <v>673.19</v>
      </c>
      <c r="O88" s="18">
        <v>673.19</v>
      </c>
      <c r="P88" s="18">
        <v>673.19</v>
      </c>
      <c r="Q88" s="18">
        <v>0</v>
      </c>
      <c r="R88" s="18">
        <v>0.28999999999999998</v>
      </c>
      <c r="S88" s="18">
        <v>0</v>
      </c>
      <c r="T88" s="17" t="s">
        <v>431</v>
      </c>
      <c r="U88" s="17" t="s">
        <v>1104</v>
      </c>
      <c r="V88" s="17" t="s">
        <v>1071</v>
      </c>
      <c r="W88" s="17" t="s">
        <v>1093</v>
      </c>
      <c r="X88" s="17" t="s">
        <v>435</v>
      </c>
      <c r="Y88" s="17" t="s">
        <v>436</v>
      </c>
      <c r="Z88" s="17" t="s">
        <v>437</v>
      </c>
      <c r="AA88" s="17" t="s">
        <v>431</v>
      </c>
      <c r="AB88" s="17" t="s">
        <v>438</v>
      </c>
      <c r="AC88" s="17" t="s">
        <v>438</v>
      </c>
      <c r="AD88" s="17" t="s">
        <v>438</v>
      </c>
      <c r="AE88" s="17" t="s">
        <v>438</v>
      </c>
      <c r="AF88" s="17" t="s">
        <v>439</v>
      </c>
      <c r="AG88" s="17" t="s">
        <v>438</v>
      </c>
      <c r="AH88" s="17" t="s">
        <v>438</v>
      </c>
      <c r="AI88" s="17" t="s">
        <v>440</v>
      </c>
      <c r="AJ88" s="17" t="s">
        <v>441</v>
      </c>
      <c r="AK88" s="17" t="s">
        <v>442</v>
      </c>
      <c r="AL88" s="18">
        <v>0</v>
      </c>
      <c r="AM88" s="17" t="s">
        <v>438</v>
      </c>
      <c r="AN88" s="21">
        <v>0</v>
      </c>
      <c r="AO88" s="17" t="s">
        <v>438</v>
      </c>
      <c r="AP88" s="21">
        <v>0</v>
      </c>
      <c r="AQ88" s="17" t="s">
        <v>438</v>
      </c>
      <c r="AR88" s="22" t="s">
        <v>443</v>
      </c>
      <c r="AS88" s="17" t="s">
        <v>438</v>
      </c>
      <c r="AT88" s="17" t="s">
        <v>438</v>
      </c>
      <c r="AU88" s="17" t="s">
        <v>1094</v>
      </c>
      <c r="AV88" s="17" t="s">
        <v>438</v>
      </c>
      <c r="AW88" s="17" t="s">
        <v>438</v>
      </c>
      <c r="AX88" s="17" t="s">
        <v>1072</v>
      </c>
      <c r="AY88" s="17" t="s">
        <v>437</v>
      </c>
      <c r="AZ88" s="17" t="s">
        <v>445</v>
      </c>
      <c r="BA88" s="18">
        <v>0</v>
      </c>
      <c r="BB88" s="21">
        <v>0</v>
      </c>
      <c r="BC88" s="21">
        <v>0</v>
      </c>
      <c r="BD88" s="17" t="s">
        <v>438</v>
      </c>
      <c r="BE88" s="21">
        <v>0</v>
      </c>
      <c r="BF88" s="17" t="s">
        <v>1105</v>
      </c>
      <c r="BG88" s="20">
        <v>0</v>
      </c>
      <c r="BH88" s="20">
        <v>0</v>
      </c>
      <c r="BI88" s="18">
        <v>0.04</v>
      </c>
      <c r="BJ88" s="17" t="s">
        <v>447</v>
      </c>
      <c r="BK88" s="17" t="s">
        <v>438</v>
      </c>
      <c r="BL88" s="19"/>
      <c r="BM88" s="17" t="s">
        <v>438</v>
      </c>
      <c r="BN88" s="23">
        <v>0</v>
      </c>
      <c r="BO88" s="17" t="s">
        <v>438</v>
      </c>
      <c r="BP88" s="17" t="s">
        <v>438</v>
      </c>
      <c r="BQ88" s="17" t="s">
        <v>438</v>
      </c>
      <c r="BR88" s="17" t="s">
        <v>436</v>
      </c>
      <c r="BS88" s="19"/>
      <c r="BT88" s="19"/>
      <c r="BU88" s="17" t="s">
        <v>438</v>
      </c>
      <c r="BV88" s="19"/>
      <c r="BW88" s="17" t="s">
        <v>438</v>
      </c>
      <c r="BX88" s="17" t="s">
        <v>438</v>
      </c>
      <c r="BY88" s="17" t="s">
        <v>438</v>
      </c>
      <c r="BZ88" s="17" t="s">
        <v>438</v>
      </c>
      <c r="CA88" s="17" t="s">
        <v>438</v>
      </c>
      <c r="CB88" s="17" t="s">
        <v>438</v>
      </c>
      <c r="CC88" s="17" t="s">
        <v>437</v>
      </c>
      <c r="CD88" s="17" t="s">
        <v>438</v>
      </c>
      <c r="CE88" s="17" t="s">
        <v>438</v>
      </c>
      <c r="CF88" s="18">
        <v>32463922.16</v>
      </c>
      <c r="CG88" s="18">
        <v>0</v>
      </c>
      <c r="CH88" s="18">
        <v>0</v>
      </c>
      <c r="CI88" s="17" t="s">
        <v>438</v>
      </c>
      <c r="CJ88" s="17" t="s">
        <v>436</v>
      </c>
      <c r="CK88" s="17" t="s">
        <v>438</v>
      </c>
      <c r="CL88" s="18">
        <v>672.9</v>
      </c>
      <c r="CM88" s="17" t="s">
        <v>438</v>
      </c>
      <c r="CN88" s="18">
        <v>0</v>
      </c>
      <c r="CO88" s="18">
        <v>0</v>
      </c>
      <c r="CP88" s="17" t="s">
        <v>449</v>
      </c>
      <c r="CQ88" s="20">
        <v>-5.2729999999999999E-3</v>
      </c>
      <c r="CR88" s="18">
        <v>672.9</v>
      </c>
      <c r="CS88" s="18">
        <v>0</v>
      </c>
      <c r="CT88" s="17" t="s">
        <v>449</v>
      </c>
      <c r="CU88" s="17" t="s">
        <v>438</v>
      </c>
      <c r="CV88" s="18">
        <v>0</v>
      </c>
      <c r="CW88" s="17" t="s">
        <v>438</v>
      </c>
      <c r="CX88" s="18">
        <v>0</v>
      </c>
      <c r="CY88" s="17" t="s">
        <v>438</v>
      </c>
      <c r="CZ88" s="17" t="s">
        <v>449</v>
      </c>
      <c r="DA88" s="17" t="s">
        <v>438</v>
      </c>
      <c r="DB88" s="18">
        <v>0</v>
      </c>
      <c r="DC88" s="18">
        <v>1000</v>
      </c>
      <c r="DD88" s="17" t="s">
        <v>449</v>
      </c>
      <c r="DE88" s="17" t="s">
        <v>450</v>
      </c>
      <c r="DF88" s="19">
        <v>44820</v>
      </c>
      <c r="DG88" s="18">
        <v>672.9</v>
      </c>
      <c r="DH88" s="19"/>
      <c r="DI88" s="18">
        <v>0</v>
      </c>
      <c r="DJ88" s="17" t="s">
        <v>447</v>
      </c>
      <c r="DK88" s="17" t="s">
        <v>449</v>
      </c>
      <c r="DL88" s="17" t="s">
        <v>451</v>
      </c>
      <c r="DM88" s="18">
        <v>672.9</v>
      </c>
      <c r="DN88" s="17" t="s">
        <v>449</v>
      </c>
      <c r="DO88" s="17" t="s">
        <v>438</v>
      </c>
      <c r="DP88" s="18">
        <v>0</v>
      </c>
      <c r="DQ88" s="19"/>
      <c r="DR88" s="18">
        <v>0</v>
      </c>
      <c r="DS88" s="17" t="s">
        <v>452</v>
      </c>
      <c r="DT88" s="17" t="s">
        <v>449</v>
      </c>
      <c r="DU88" s="17" t="s">
        <v>453</v>
      </c>
      <c r="DV88" s="18">
        <v>0</v>
      </c>
      <c r="DW88" s="17" t="s">
        <v>454</v>
      </c>
      <c r="DX88" s="17" t="s">
        <v>449</v>
      </c>
      <c r="DY88" s="17" t="s">
        <v>455</v>
      </c>
      <c r="DZ88" s="18">
        <v>0</v>
      </c>
      <c r="EA88" s="17" t="s">
        <v>456</v>
      </c>
      <c r="EB88" s="18">
        <v>0</v>
      </c>
      <c r="EC88" s="17" t="s">
        <v>438</v>
      </c>
      <c r="ED88" s="18">
        <v>0</v>
      </c>
      <c r="EE88" s="17" t="s">
        <v>438</v>
      </c>
      <c r="EF88" s="17" t="s">
        <v>449</v>
      </c>
      <c r="EG88" s="19">
        <v>44816</v>
      </c>
      <c r="EH88" s="18">
        <v>0</v>
      </c>
      <c r="EI88" s="17" t="s">
        <v>438</v>
      </c>
      <c r="EJ88" s="17" t="s">
        <v>449</v>
      </c>
      <c r="EK88" s="17" t="s">
        <v>1075</v>
      </c>
      <c r="EL88" s="18">
        <v>0</v>
      </c>
      <c r="EM88" s="24">
        <v>0</v>
      </c>
      <c r="EN88" s="18">
        <v>0</v>
      </c>
      <c r="EO88" s="17" t="s">
        <v>1106</v>
      </c>
      <c r="EP88" s="17" t="s">
        <v>449</v>
      </c>
      <c r="EQ88" s="20">
        <v>2.0739999999999999E-3</v>
      </c>
      <c r="ER88" s="18">
        <v>0</v>
      </c>
      <c r="ES88" s="20">
        <v>0</v>
      </c>
      <c r="ET88" s="17" t="s">
        <v>449</v>
      </c>
      <c r="EU88" s="18">
        <v>0</v>
      </c>
      <c r="EV88" s="18">
        <v>0</v>
      </c>
      <c r="EW88" s="20">
        <v>2.0739999999999999E-3</v>
      </c>
      <c r="EX88" s="18">
        <v>0</v>
      </c>
      <c r="EY88" s="18">
        <v>159389135.09</v>
      </c>
      <c r="EZ88" s="17" t="s">
        <v>438</v>
      </c>
      <c r="FA88" s="18">
        <v>0</v>
      </c>
      <c r="FB88" s="18">
        <v>0</v>
      </c>
      <c r="FC88" s="17" t="s">
        <v>436</v>
      </c>
      <c r="FD88" s="17" t="s">
        <v>438</v>
      </c>
      <c r="FE88" s="17" t="s">
        <v>1107</v>
      </c>
      <c r="FF88" s="18">
        <v>0</v>
      </c>
      <c r="FG88" s="17" t="s">
        <v>1107</v>
      </c>
      <c r="FH88" s="17" t="s">
        <v>1108</v>
      </c>
      <c r="FI88" s="18">
        <v>0</v>
      </c>
      <c r="FJ88" s="17" t="s">
        <v>461</v>
      </c>
      <c r="FK88" s="17" t="s">
        <v>449</v>
      </c>
      <c r="FL88" s="19"/>
      <c r="FM88" s="18">
        <v>672.9</v>
      </c>
      <c r="FN88" s="19"/>
      <c r="FO88" s="17" t="s">
        <v>449</v>
      </c>
      <c r="FP88" s="17" t="s">
        <v>1069</v>
      </c>
      <c r="FQ88" s="18">
        <v>0</v>
      </c>
      <c r="FR88" s="17" t="s">
        <v>1074</v>
      </c>
      <c r="FS88" s="18">
        <v>0</v>
      </c>
      <c r="FT88" s="17" t="s">
        <v>1075</v>
      </c>
      <c r="FU88" s="17" t="s">
        <v>449</v>
      </c>
      <c r="FV88" s="24">
        <v>0</v>
      </c>
      <c r="FW88" s="18">
        <v>0</v>
      </c>
      <c r="FX88" s="24">
        <v>0</v>
      </c>
      <c r="FY88" s="17" t="s">
        <v>438</v>
      </c>
      <c r="FZ88" s="18">
        <v>0</v>
      </c>
      <c r="GA88" s="19"/>
      <c r="GB88" s="18">
        <v>0</v>
      </c>
      <c r="GC88" s="17" t="s">
        <v>438</v>
      </c>
      <c r="GD88" s="18">
        <v>0</v>
      </c>
      <c r="GE88" s="17" t="s">
        <v>438</v>
      </c>
      <c r="GF88" s="18">
        <v>0</v>
      </c>
      <c r="GG88" s="17" t="s">
        <v>438</v>
      </c>
      <c r="GH88" s="18">
        <v>0</v>
      </c>
      <c r="GI88" s="17" t="s">
        <v>438</v>
      </c>
      <c r="GJ88" s="18">
        <v>0</v>
      </c>
      <c r="GK88" s="18">
        <v>0</v>
      </c>
      <c r="GL88" s="18">
        <v>0.28999999999999998</v>
      </c>
      <c r="GM88" s="18">
        <v>0</v>
      </c>
      <c r="GN88" s="18">
        <v>0</v>
      </c>
      <c r="GO88" s="25">
        <v>0</v>
      </c>
      <c r="GP88" s="17" t="s">
        <v>449</v>
      </c>
      <c r="GQ88" s="25">
        <v>0</v>
      </c>
      <c r="GR88" s="18">
        <v>0.28999999999999998</v>
      </c>
      <c r="GS88" s="20">
        <v>0</v>
      </c>
      <c r="GT88" s="18">
        <v>0</v>
      </c>
      <c r="GU88" s="20">
        <v>0</v>
      </c>
      <c r="GV88" s="18">
        <v>0.28999999999999998</v>
      </c>
      <c r="GW88" s="17" t="s">
        <v>438</v>
      </c>
      <c r="GX88" s="17" t="s">
        <v>449</v>
      </c>
      <c r="GY88" s="17" t="s">
        <v>438</v>
      </c>
      <c r="GZ88" s="18">
        <v>0.28999999999999998</v>
      </c>
      <c r="HA88" s="17" t="s">
        <v>438</v>
      </c>
      <c r="HB88" s="18">
        <v>0</v>
      </c>
      <c r="HC88" s="17" t="s">
        <v>438</v>
      </c>
      <c r="HD88" s="18">
        <v>0</v>
      </c>
      <c r="HE88" s="17" t="s">
        <v>438</v>
      </c>
      <c r="HF88" s="17" t="s">
        <v>449</v>
      </c>
      <c r="HG88" s="17" t="s">
        <v>464</v>
      </c>
      <c r="HH88" s="18">
        <v>0</v>
      </c>
      <c r="HI88" s="17" t="s">
        <v>438</v>
      </c>
      <c r="HJ88" s="18">
        <v>0</v>
      </c>
      <c r="HK88" s="17" t="s">
        <v>1076</v>
      </c>
      <c r="HL88" s="18">
        <v>0</v>
      </c>
      <c r="HM88" s="20">
        <v>0</v>
      </c>
      <c r="HN88" s="17" t="s">
        <v>449</v>
      </c>
      <c r="HO88" s="17" t="s">
        <v>438</v>
      </c>
      <c r="HP88" s="18">
        <v>0</v>
      </c>
      <c r="HQ88" s="17" t="s">
        <v>438</v>
      </c>
      <c r="HR88" s="18">
        <v>0</v>
      </c>
      <c r="HS88" s="17" t="s">
        <v>438</v>
      </c>
      <c r="HT88" s="18">
        <v>0</v>
      </c>
      <c r="HU88" s="17" t="s">
        <v>438</v>
      </c>
      <c r="HV88" s="17" t="s">
        <v>449</v>
      </c>
      <c r="HW88" s="17" t="s">
        <v>438</v>
      </c>
      <c r="HX88" s="18">
        <v>0</v>
      </c>
      <c r="HY88" s="20">
        <v>0</v>
      </c>
      <c r="HZ88" s="18">
        <v>0</v>
      </c>
      <c r="IA88" s="20">
        <v>0</v>
      </c>
      <c r="IB88" s="18">
        <v>0</v>
      </c>
      <c r="IC88" s="17" t="s">
        <v>1109</v>
      </c>
      <c r="ID88" s="18">
        <v>0</v>
      </c>
      <c r="IE88" s="20">
        <v>0</v>
      </c>
      <c r="IF88" s="17" t="s">
        <v>449</v>
      </c>
      <c r="IG88" s="24">
        <v>0</v>
      </c>
      <c r="IH88" s="18">
        <v>0</v>
      </c>
      <c r="II88" s="17" t="s">
        <v>438</v>
      </c>
      <c r="IJ88" s="18">
        <v>0</v>
      </c>
      <c r="IK88" s="17" t="s">
        <v>438</v>
      </c>
      <c r="IL88" s="18">
        <v>0</v>
      </c>
      <c r="IM88" s="17" t="s">
        <v>438</v>
      </c>
      <c r="IN88" s="17" t="s">
        <v>449</v>
      </c>
      <c r="IO88" s="17" t="s">
        <v>438</v>
      </c>
      <c r="IP88" s="18">
        <v>0</v>
      </c>
      <c r="IQ88" s="17" t="s">
        <v>438</v>
      </c>
      <c r="IR88" s="18">
        <v>0</v>
      </c>
      <c r="IS88" s="17" t="s">
        <v>438</v>
      </c>
      <c r="IT88" s="18">
        <v>0</v>
      </c>
      <c r="IU88" s="17" t="s">
        <v>438</v>
      </c>
      <c r="IV88" s="17" t="s">
        <v>449</v>
      </c>
      <c r="IW88" s="17" t="s">
        <v>438</v>
      </c>
      <c r="IX88" s="18">
        <v>0</v>
      </c>
      <c r="IY88" s="17" t="s">
        <v>438</v>
      </c>
      <c r="IZ88" s="18">
        <v>0</v>
      </c>
      <c r="JA88" s="17" t="s">
        <v>1110</v>
      </c>
      <c r="JB88" s="18">
        <v>0</v>
      </c>
      <c r="JC88" s="17" t="s">
        <v>468</v>
      </c>
      <c r="JD88" s="17" t="s">
        <v>449</v>
      </c>
      <c r="JE88" s="18">
        <v>0</v>
      </c>
      <c r="JF88" s="19"/>
      <c r="JG88" s="17" t="s">
        <v>449</v>
      </c>
      <c r="JH88" s="19"/>
      <c r="JI88" s="18">
        <v>0</v>
      </c>
      <c r="JJ88" s="17" t="s">
        <v>438</v>
      </c>
      <c r="JK88" s="17" t="s">
        <v>449</v>
      </c>
      <c r="JL88" s="17" t="s">
        <v>438</v>
      </c>
      <c r="JM88" s="18">
        <v>0</v>
      </c>
      <c r="JN88" s="26">
        <v>0</v>
      </c>
      <c r="JO88" s="17" t="s">
        <v>449</v>
      </c>
      <c r="JP88" s="20">
        <v>1159.1930950000001</v>
      </c>
      <c r="JQ88" s="18">
        <v>0</v>
      </c>
      <c r="JR88" s="17" t="s">
        <v>449</v>
      </c>
      <c r="JS88" s="17" t="s">
        <v>438</v>
      </c>
      <c r="JT88" s="17" t="s">
        <v>438</v>
      </c>
      <c r="JU88" s="18">
        <v>0</v>
      </c>
      <c r="JV88" s="17" t="s">
        <v>438</v>
      </c>
      <c r="JW88" s="17" t="s">
        <v>449</v>
      </c>
      <c r="JX88" s="24">
        <v>0</v>
      </c>
      <c r="JY88" s="18">
        <v>673.19</v>
      </c>
      <c r="JZ88" s="19"/>
      <c r="KA88" s="17" t="s">
        <v>449</v>
      </c>
      <c r="KB88" s="26">
        <v>0</v>
      </c>
      <c r="KC88" s="18">
        <v>673.19</v>
      </c>
      <c r="KD88" s="25">
        <v>8.0000000000000002E-3</v>
      </c>
      <c r="KE88" s="18">
        <v>0</v>
      </c>
      <c r="KF88" s="25">
        <v>8.0000000000000002E-3</v>
      </c>
      <c r="KG88" s="17" t="s">
        <v>449</v>
      </c>
      <c r="KH88" s="25">
        <v>8.0000000000000002E-3</v>
      </c>
      <c r="KI88" s="18">
        <v>673.19</v>
      </c>
      <c r="KJ88" s="26">
        <v>0.16306999999999999</v>
      </c>
      <c r="KK88" s="17" t="s">
        <v>449</v>
      </c>
      <c r="KL88" s="25">
        <v>0</v>
      </c>
      <c r="KM88" s="18">
        <v>0</v>
      </c>
      <c r="KN88" s="25">
        <v>0</v>
      </c>
      <c r="KO88" s="18">
        <v>0</v>
      </c>
      <c r="KP88" s="25">
        <v>0</v>
      </c>
      <c r="KQ88" s="17" t="s">
        <v>438</v>
      </c>
      <c r="KR88" s="17" t="s">
        <v>438</v>
      </c>
      <c r="KS88" s="18">
        <v>0</v>
      </c>
      <c r="KT88" s="17" t="s">
        <v>438</v>
      </c>
      <c r="KU88" s="17" t="s">
        <v>438</v>
      </c>
      <c r="KV88" s="17" t="s">
        <v>438</v>
      </c>
      <c r="KW88" s="18">
        <v>0</v>
      </c>
      <c r="KX88" s="17" t="s">
        <v>438</v>
      </c>
      <c r="KY88" s="18">
        <v>0</v>
      </c>
      <c r="KZ88" s="17" t="s">
        <v>438</v>
      </c>
      <c r="LA88" s="17" t="s">
        <v>438</v>
      </c>
      <c r="LB88" s="17" t="s">
        <v>438</v>
      </c>
      <c r="LC88" s="18">
        <v>0</v>
      </c>
      <c r="LD88" s="17" t="s">
        <v>438</v>
      </c>
      <c r="LE88" s="17" t="s">
        <v>438</v>
      </c>
      <c r="LF88" s="17" t="s">
        <v>438</v>
      </c>
      <c r="LG88" s="18">
        <v>0</v>
      </c>
      <c r="LH88" s="17" t="s">
        <v>438</v>
      </c>
      <c r="LI88" s="18">
        <v>0</v>
      </c>
      <c r="LJ88" s="17" t="s">
        <v>438</v>
      </c>
      <c r="LK88" s="17" t="s">
        <v>438</v>
      </c>
      <c r="LL88" s="17" t="s">
        <v>438</v>
      </c>
      <c r="LM88" s="18">
        <v>0</v>
      </c>
      <c r="LN88" s="17" t="s">
        <v>438</v>
      </c>
      <c r="LO88" s="17" t="s">
        <v>438</v>
      </c>
      <c r="LP88" s="17" t="s">
        <v>438</v>
      </c>
      <c r="LQ88" s="18">
        <v>0</v>
      </c>
      <c r="LR88" s="18">
        <v>0</v>
      </c>
      <c r="LS88" s="17" t="s">
        <v>438</v>
      </c>
      <c r="LT88" s="20">
        <v>0</v>
      </c>
      <c r="LU88" s="18">
        <v>0</v>
      </c>
      <c r="LV88" s="18">
        <v>0</v>
      </c>
      <c r="LW88" s="17" t="s">
        <v>449</v>
      </c>
      <c r="LX88" s="17" t="s">
        <v>438</v>
      </c>
      <c r="LY88" s="18">
        <v>0</v>
      </c>
      <c r="LZ88" s="19">
        <v>44834</v>
      </c>
      <c r="MA88" s="17" t="s">
        <v>449</v>
      </c>
      <c r="MB88" s="17" t="s">
        <v>438</v>
      </c>
      <c r="MC88" s="18">
        <v>0</v>
      </c>
      <c r="MD88" s="19"/>
      <c r="ME88" s="17" t="s">
        <v>449</v>
      </c>
      <c r="MF88" s="23">
        <v>0</v>
      </c>
      <c r="MG88" s="18">
        <v>0</v>
      </c>
      <c r="MH88" s="17" t="s">
        <v>438</v>
      </c>
      <c r="MI88" s="17" t="s">
        <v>449</v>
      </c>
      <c r="MJ88" s="17" t="s">
        <v>438</v>
      </c>
      <c r="MK88" s="18">
        <v>0</v>
      </c>
      <c r="ML88" s="17" t="s">
        <v>438</v>
      </c>
      <c r="MM88" s="18">
        <v>0</v>
      </c>
      <c r="MN88" s="17" t="s">
        <v>1111</v>
      </c>
      <c r="MO88" s="17" t="s">
        <v>449</v>
      </c>
      <c r="MP88" s="17" t="s">
        <v>438</v>
      </c>
      <c r="MQ88" s="18">
        <v>0</v>
      </c>
      <c r="MR88" s="17" t="s">
        <v>438</v>
      </c>
      <c r="MS88" s="17" t="s">
        <v>449</v>
      </c>
      <c r="MT88" s="17" t="s">
        <v>438</v>
      </c>
      <c r="MU88" s="18">
        <v>0</v>
      </c>
      <c r="MV88" s="17" t="s">
        <v>438</v>
      </c>
      <c r="MW88" s="18">
        <v>0</v>
      </c>
      <c r="MX88" s="17" t="s">
        <v>438</v>
      </c>
      <c r="MY88" s="17" t="s">
        <v>438</v>
      </c>
      <c r="MZ88" s="18">
        <v>0</v>
      </c>
      <c r="NA88" s="17" t="s">
        <v>472</v>
      </c>
      <c r="NB88" s="17" t="s">
        <v>438</v>
      </c>
      <c r="NC88" s="18">
        <v>673.19</v>
      </c>
      <c r="ND88" s="18">
        <v>0</v>
      </c>
      <c r="NE88" s="18">
        <v>673.19</v>
      </c>
      <c r="NF88" s="17" t="s">
        <v>438</v>
      </c>
      <c r="NG88" s="18">
        <v>673.19</v>
      </c>
      <c r="NH88" s="18">
        <v>0</v>
      </c>
      <c r="NI88" s="18">
        <v>0.28999999999999998</v>
      </c>
      <c r="NJ88" s="17" t="s">
        <v>438</v>
      </c>
      <c r="NK88" s="18">
        <v>0</v>
      </c>
      <c r="NL88" s="18">
        <v>0</v>
      </c>
      <c r="NM88" s="18">
        <v>0.28999999999999998</v>
      </c>
      <c r="NN88" s="17" t="s">
        <v>438</v>
      </c>
      <c r="NO88" s="17" t="s">
        <v>473</v>
      </c>
      <c r="NP88" s="18">
        <v>0</v>
      </c>
      <c r="NQ88" s="20">
        <v>0</v>
      </c>
      <c r="NR88" s="17" t="s">
        <v>438</v>
      </c>
      <c r="NS88" s="20">
        <v>0</v>
      </c>
      <c r="NT88" s="18">
        <v>0</v>
      </c>
      <c r="NU88" s="18">
        <v>0</v>
      </c>
      <c r="NV88" s="17" t="s">
        <v>438</v>
      </c>
      <c r="NW88" s="18">
        <v>0</v>
      </c>
      <c r="NX88" s="18">
        <v>0</v>
      </c>
      <c r="NY88" s="17" t="s">
        <v>438</v>
      </c>
      <c r="NZ88" s="17" t="s">
        <v>438</v>
      </c>
      <c r="OA88" s="18">
        <v>673.19</v>
      </c>
      <c r="OB88" s="18">
        <v>0</v>
      </c>
      <c r="OC88" s="17" t="s">
        <v>438</v>
      </c>
      <c r="OD88" s="17" t="s">
        <v>438</v>
      </c>
      <c r="OE88" s="17" t="s">
        <v>438</v>
      </c>
      <c r="OF88" s="18">
        <v>0</v>
      </c>
      <c r="OG88" s="17" t="s">
        <v>438</v>
      </c>
      <c r="OH88" s="17" t="s">
        <v>438</v>
      </c>
      <c r="OI88" s="17" t="s">
        <v>438</v>
      </c>
      <c r="OJ88" s="18">
        <v>0</v>
      </c>
      <c r="OK88" s="17" t="s">
        <v>438</v>
      </c>
      <c r="OL88" s="17" t="s">
        <v>438</v>
      </c>
      <c r="OM88" s="17" t="s">
        <v>438</v>
      </c>
      <c r="ON88" s="18">
        <v>0</v>
      </c>
      <c r="OO88" s="17" t="s">
        <v>438</v>
      </c>
      <c r="OP88" s="17" t="s">
        <v>438</v>
      </c>
      <c r="OQ88" s="17" t="s">
        <v>474</v>
      </c>
      <c r="OR88" s="18">
        <v>0</v>
      </c>
      <c r="OS88" s="17" t="s">
        <v>438</v>
      </c>
      <c r="OT88" s="17" t="s">
        <v>438</v>
      </c>
      <c r="OU88" s="17" t="s">
        <v>438</v>
      </c>
      <c r="OV88" s="18">
        <v>0</v>
      </c>
      <c r="OW88" s="17" t="s">
        <v>438</v>
      </c>
      <c r="OX88" s="17" t="s">
        <v>438</v>
      </c>
      <c r="OY88" s="17" t="s">
        <v>1068</v>
      </c>
      <c r="OZ88" s="18">
        <v>0</v>
      </c>
      <c r="PA88" s="18">
        <v>0</v>
      </c>
      <c r="PB88" s="18">
        <v>0</v>
      </c>
      <c r="PC88" s="21">
        <v>1</v>
      </c>
      <c r="PD88" s="17" t="s">
        <v>438</v>
      </c>
      <c r="PE88" s="17" t="s">
        <v>438</v>
      </c>
      <c r="PF88" s="17" t="s">
        <v>1112</v>
      </c>
      <c r="PG88" s="17" t="s">
        <v>1113</v>
      </c>
      <c r="PH88" s="17" t="s">
        <v>1077</v>
      </c>
      <c r="PI88" s="17" t="s">
        <v>1078</v>
      </c>
      <c r="PJ88" s="17" t="s">
        <v>436</v>
      </c>
      <c r="PK88" s="17" t="s">
        <v>437</v>
      </c>
      <c r="PL88" s="17" t="s">
        <v>1079</v>
      </c>
      <c r="PM88" s="17" t="s">
        <v>1080</v>
      </c>
      <c r="PN88" s="17" t="s">
        <v>1010</v>
      </c>
      <c r="PO88" s="17" t="s">
        <v>482</v>
      </c>
      <c r="PP88" s="17" t="s">
        <v>438</v>
      </c>
      <c r="PQ88" s="17" t="s">
        <v>438</v>
      </c>
      <c r="PR88" s="19"/>
      <c r="PS88" s="19"/>
      <c r="PT88" s="17" t="s">
        <v>483</v>
      </c>
      <c r="PU88" s="17" t="s">
        <v>1081</v>
      </c>
      <c r="PV88" s="20">
        <v>1159.6874</v>
      </c>
      <c r="PW88" s="18">
        <v>673.19</v>
      </c>
      <c r="PX88" s="17" t="s">
        <v>449</v>
      </c>
      <c r="PY88" s="17" t="s">
        <v>449</v>
      </c>
      <c r="PZ88" s="18">
        <v>673.19</v>
      </c>
      <c r="QA88" s="17" t="s">
        <v>449</v>
      </c>
      <c r="QB88" s="20">
        <v>1159.1930950000001</v>
      </c>
      <c r="QC88" s="17" t="s">
        <v>449</v>
      </c>
      <c r="QD88" s="20">
        <v>1159.692673</v>
      </c>
      <c r="QE88" s="17" t="s">
        <v>449</v>
      </c>
      <c r="QF88" s="17" t="s">
        <v>485</v>
      </c>
      <c r="QG88" s="20">
        <v>1159.1930950000001</v>
      </c>
      <c r="QH88" s="17" t="s">
        <v>449</v>
      </c>
      <c r="QI88" s="20">
        <v>1159.692673</v>
      </c>
      <c r="QJ88" s="17" t="s">
        <v>449</v>
      </c>
      <c r="QK88" s="17" t="s">
        <v>486</v>
      </c>
      <c r="QL88" s="17" t="s">
        <v>438</v>
      </c>
      <c r="QM88" s="17" t="s">
        <v>438</v>
      </c>
      <c r="QN88" s="17" t="s">
        <v>438</v>
      </c>
      <c r="QO88" s="17" t="s">
        <v>487</v>
      </c>
      <c r="QP88" s="17" t="s">
        <v>438</v>
      </c>
      <c r="QQ88" s="17" t="s">
        <v>488</v>
      </c>
      <c r="QR88" s="17" t="s">
        <v>438</v>
      </c>
      <c r="QS88" s="17" t="s">
        <v>438</v>
      </c>
      <c r="QT88" s="17" t="s">
        <v>1082</v>
      </c>
      <c r="QU88" s="17" t="s">
        <v>1083</v>
      </c>
      <c r="QV88" s="17" t="s">
        <v>1084</v>
      </c>
      <c r="QW88" s="17" t="s">
        <v>491</v>
      </c>
      <c r="QX88" s="17" t="s">
        <v>438</v>
      </c>
      <c r="QY88" s="17" t="s">
        <v>438</v>
      </c>
      <c r="QZ88" s="17" t="s">
        <v>438</v>
      </c>
      <c r="RA88" s="17" t="s">
        <v>449</v>
      </c>
      <c r="RB88" s="17" t="s">
        <v>449</v>
      </c>
    </row>
    <row r="89" spans="1:470" outlineLevel="2" x14ac:dyDescent="0.25">
      <c r="A89" s="17" t="s">
        <v>425</v>
      </c>
      <c r="B89" s="17" t="s">
        <v>1123</v>
      </c>
      <c r="C89" s="17" t="s">
        <v>1068</v>
      </c>
      <c r="D89" s="17" t="s">
        <v>1069</v>
      </c>
      <c r="E89" s="17" t="s">
        <v>1124</v>
      </c>
      <c r="F89" s="17" t="s">
        <v>1125</v>
      </c>
      <c r="G89" s="17">
        <v>9201</v>
      </c>
      <c r="H89" s="18">
        <v>0</v>
      </c>
      <c r="I89" s="19">
        <v>44834</v>
      </c>
      <c r="J89" s="20">
        <v>0.60841000000000001</v>
      </c>
      <c r="K89" s="18">
        <v>712.78</v>
      </c>
      <c r="L89" s="18">
        <v>712.78</v>
      </c>
      <c r="M89" s="18">
        <v>713.11</v>
      </c>
      <c r="N89" s="18">
        <v>713.11</v>
      </c>
      <c r="O89" s="18">
        <v>713.11</v>
      </c>
      <c r="P89" s="18">
        <v>713.11</v>
      </c>
      <c r="Q89" s="18">
        <v>0</v>
      </c>
      <c r="R89" s="18">
        <v>0.33</v>
      </c>
      <c r="S89" s="18">
        <v>0</v>
      </c>
      <c r="T89" s="17" t="s">
        <v>431</v>
      </c>
      <c r="U89" s="17" t="s">
        <v>1104</v>
      </c>
      <c r="V89" s="17" t="s">
        <v>1086</v>
      </c>
      <c r="W89" s="17" t="s">
        <v>1126</v>
      </c>
      <c r="X89" s="17" t="s">
        <v>435</v>
      </c>
      <c r="Y89" s="17" t="s">
        <v>436</v>
      </c>
      <c r="Z89" s="17" t="s">
        <v>437</v>
      </c>
      <c r="AA89" s="17" t="s">
        <v>431</v>
      </c>
      <c r="AB89" s="17" t="s">
        <v>438</v>
      </c>
      <c r="AC89" s="17" t="s">
        <v>438</v>
      </c>
      <c r="AD89" s="17" t="s">
        <v>438</v>
      </c>
      <c r="AE89" s="17" t="s">
        <v>438</v>
      </c>
      <c r="AF89" s="17" t="s">
        <v>439</v>
      </c>
      <c r="AG89" s="17" t="s">
        <v>438</v>
      </c>
      <c r="AH89" s="17" t="s">
        <v>438</v>
      </c>
      <c r="AI89" s="17" t="s">
        <v>440</v>
      </c>
      <c r="AJ89" s="17" t="s">
        <v>441</v>
      </c>
      <c r="AK89" s="17" t="s">
        <v>442</v>
      </c>
      <c r="AL89" s="18">
        <v>0</v>
      </c>
      <c r="AM89" s="17" t="s">
        <v>438</v>
      </c>
      <c r="AN89" s="21">
        <v>0</v>
      </c>
      <c r="AO89" s="17" t="s">
        <v>438</v>
      </c>
      <c r="AP89" s="21">
        <v>0</v>
      </c>
      <c r="AQ89" s="17" t="s">
        <v>438</v>
      </c>
      <c r="AR89" s="22" t="s">
        <v>443</v>
      </c>
      <c r="AS89" s="17" t="s">
        <v>438</v>
      </c>
      <c r="AT89" s="17" t="s">
        <v>438</v>
      </c>
      <c r="AU89" s="17" t="s">
        <v>1127</v>
      </c>
      <c r="AV89" s="17" t="s">
        <v>438</v>
      </c>
      <c r="AW89" s="17" t="s">
        <v>438</v>
      </c>
      <c r="AX89" s="17" t="s">
        <v>1087</v>
      </c>
      <c r="AY89" s="17" t="s">
        <v>437</v>
      </c>
      <c r="AZ89" s="17" t="s">
        <v>445</v>
      </c>
      <c r="BA89" s="18">
        <v>0</v>
      </c>
      <c r="BB89" s="21">
        <v>0</v>
      </c>
      <c r="BC89" s="21">
        <v>0</v>
      </c>
      <c r="BD89" s="17" t="s">
        <v>438</v>
      </c>
      <c r="BE89" s="21">
        <v>0</v>
      </c>
      <c r="BF89" s="17" t="s">
        <v>1105</v>
      </c>
      <c r="BG89" s="20">
        <v>0</v>
      </c>
      <c r="BH89" s="20">
        <v>0</v>
      </c>
      <c r="BI89" s="18">
        <v>0.05</v>
      </c>
      <c r="BJ89" s="17" t="s">
        <v>447</v>
      </c>
      <c r="BK89" s="17" t="s">
        <v>438</v>
      </c>
      <c r="BL89" s="19"/>
      <c r="BM89" s="17" t="s">
        <v>438</v>
      </c>
      <c r="BN89" s="23">
        <v>0</v>
      </c>
      <c r="BO89" s="17" t="s">
        <v>438</v>
      </c>
      <c r="BP89" s="17" t="s">
        <v>438</v>
      </c>
      <c r="BQ89" s="17" t="s">
        <v>438</v>
      </c>
      <c r="BR89" s="17" t="s">
        <v>436</v>
      </c>
      <c r="BS89" s="19"/>
      <c r="BT89" s="19"/>
      <c r="BU89" s="17" t="s">
        <v>438</v>
      </c>
      <c r="BV89" s="19"/>
      <c r="BW89" s="17" t="s">
        <v>438</v>
      </c>
      <c r="BX89" s="17" t="s">
        <v>438</v>
      </c>
      <c r="BY89" s="17" t="s">
        <v>438</v>
      </c>
      <c r="BZ89" s="17" t="s">
        <v>438</v>
      </c>
      <c r="CA89" s="17" t="s">
        <v>438</v>
      </c>
      <c r="CB89" s="17" t="s">
        <v>438</v>
      </c>
      <c r="CC89" s="17" t="s">
        <v>437</v>
      </c>
      <c r="CD89" s="17" t="s">
        <v>438</v>
      </c>
      <c r="CE89" s="17" t="s">
        <v>438</v>
      </c>
      <c r="CF89" s="18">
        <v>32463922.16</v>
      </c>
      <c r="CG89" s="18">
        <v>0</v>
      </c>
      <c r="CH89" s="18">
        <v>0</v>
      </c>
      <c r="CI89" s="17" t="s">
        <v>438</v>
      </c>
      <c r="CJ89" s="17" t="s">
        <v>436</v>
      </c>
      <c r="CK89" s="17" t="s">
        <v>438</v>
      </c>
      <c r="CL89" s="18">
        <v>712.78</v>
      </c>
      <c r="CM89" s="17" t="s">
        <v>438</v>
      </c>
      <c r="CN89" s="18">
        <v>0</v>
      </c>
      <c r="CO89" s="18">
        <v>0</v>
      </c>
      <c r="CP89" s="17" t="s">
        <v>449</v>
      </c>
      <c r="CQ89" s="20">
        <v>2.3990000000000001E-3</v>
      </c>
      <c r="CR89" s="18">
        <v>712.78</v>
      </c>
      <c r="CS89" s="18">
        <v>0</v>
      </c>
      <c r="CT89" s="17" t="s">
        <v>449</v>
      </c>
      <c r="CU89" s="17" t="s">
        <v>438</v>
      </c>
      <c r="CV89" s="18">
        <v>0</v>
      </c>
      <c r="CW89" s="17" t="s">
        <v>438</v>
      </c>
      <c r="CX89" s="18">
        <v>0</v>
      </c>
      <c r="CY89" s="17" t="s">
        <v>438</v>
      </c>
      <c r="CZ89" s="17" t="s">
        <v>449</v>
      </c>
      <c r="DA89" s="17" t="s">
        <v>438</v>
      </c>
      <c r="DB89" s="18">
        <v>0</v>
      </c>
      <c r="DC89" s="18">
        <v>100</v>
      </c>
      <c r="DD89" s="17" t="s">
        <v>449</v>
      </c>
      <c r="DE89" s="17" t="s">
        <v>450</v>
      </c>
      <c r="DF89" s="19">
        <v>44820</v>
      </c>
      <c r="DG89" s="18">
        <v>712.78</v>
      </c>
      <c r="DH89" s="19"/>
      <c r="DI89" s="18">
        <v>0</v>
      </c>
      <c r="DJ89" s="17" t="s">
        <v>447</v>
      </c>
      <c r="DK89" s="17" t="s">
        <v>449</v>
      </c>
      <c r="DL89" s="17" t="s">
        <v>451</v>
      </c>
      <c r="DM89" s="18">
        <v>712.78</v>
      </c>
      <c r="DN89" s="17" t="s">
        <v>449</v>
      </c>
      <c r="DO89" s="17" t="s">
        <v>438</v>
      </c>
      <c r="DP89" s="18">
        <v>0</v>
      </c>
      <c r="DQ89" s="19"/>
      <c r="DR89" s="18">
        <v>0</v>
      </c>
      <c r="DS89" s="17" t="s">
        <v>452</v>
      </c>
      <c r="DT89" s="17" t="s">
        <v>449</v>
      </c>
      <c r="DU89" s="17" t="s">
        <v>453</v>
      </c>
      <c r="DV89" s="18">
        <v>0</v>
      </c>
      <c r="DW89" s="17" t="s">
        <v>454</v>
      </c>
      <c r="DX89" s="17" t="s">
        <v>449</v>
      </c>
      <c r="DY89" s="17" t="s">
        <v>455</v>
      </c>
      <c r="DZ89" s="18">
        <v>0</v>
      </c>
      <c r="EA89" s="17" t="s">
        <v>456</v>
      </c>
      <c r="EB89" s="18">
        <v>0</v>
      </c>
      <c r="EC89" s="17" t="s">
        <v>438</v>
      </c>
      <c r="ED89" s="18">
        <v>0</v>
      </c>
      <c r="EE89" s="17" t="s">
        <v>438</v>
      </c>
      <c r="EF89" s="17" t="s">
        <v>449</v>
      </c>
      <c r="EG89" s="19">
        <v>44816</v>
      </c>
      <c r="EH89" s="18">
        <v>0</v>
      </c>
      <c r="EI89" s="17" t="s">
        <v>438</v>
      </c>
      <c r="EJ89" s="17" t="s">
        <v>449</v>
      </c>
      <c r="EK89" s="17" t="s">
        <v>1075</v>
      </c>
      <c r="EL89" s="18">
        <v>0</v>
      </c>
      <c r="EM89" s="24">
        <v>0</v>
      </c>
      <c r="EN89" s="18">
        <v>0</v>
      </c>
      <c r="EO89" s="17" t="s">
        <v>1106</v>
      </c>
      <c r="EP89" s="17" t="s">
        <v>449</v>
      </c>
      <c r="EQ89" s="20">
        <v>2.1970000000000002E-3</v>
      </c>
      <c r="ER89" s="18">
        <v>0</v>
      </c>
      <c r="ES89" s="20">
        <v>0</v>
      </c>
      <c r="ET89" s="17" t="s">
        <v>449</v>
      </c>
      <c r="EU89" s="18">
        <v>0</v>
      </c>
      <c r="EV89" s="18">
        <v>0</v>
      </c>
      <c r="EW89" s="20">
        <v>2.1970000000000002E-3</v>
      </c>
      <c r="EX89" s="18">
        <v>0</v>
      </c>
      <c r="EY89" s="18">
        <v>159389135.09</v>
      </c>
      <c r="EZ89" s="17" t="s">
        <v>438</v>
      </c>
      <c r="FA89" s="18">
        <v>0</v>
      </c>
      <c r="FB89" s="18">
        <v>0</v>
      </c>
      <c r="FC89" s="17" t="s">
        <v>436</v>
      </c>
      <c r="FD89" s="17" t="s">
        <v>438</v>
      </c>
      <c r="FE89" s="17" t="s">
        <v>1107</v>
      </c>
      <c r="FF89" s="18">
        <v>0</v>
      </c>
      <c r="FG89" s="17" t="s">
        <v>1107</v>
      </c>
      <c r="FH89" s="17" t="s">
        <v>1108</v>
      </c>
      <c r="FI89" s="18">
        <v>0</v>
      </c>
      <c r="FJ89" s="17" t="s">
        <v>461</v>
      </c>
      <c r="FK89" s="17" t="s">
        <v>449</v>
      </c>
      <c r="FL89" s="19"/>
      <c r="FM89" s="18">
        <v>712.78</v>
      </c>
      <c r="FN89" s="19"/>
      <c r="FO89" s="17" t="s">
        <v>449</v>
      </c>
      <c r="FP89" s="17" t="s">
        <v>1069</v>
      </c>
      <c r="FQ89" s="18">
        <v>0</v>
      </c>
      <c r="FR89" s="17" t="s">
        <v>1074</v>
      </c>
      <c r="FS89" s="18">
        <v>0</v>
      </c>
      <c r="FT89" s="17" t="s">
        <v>1075</v>
      </c>
      <c r="FU89" s="17" t="s">
        <v>449</v>
      </c>
      <c r="FV89" s="24">
        <v>0</v>
      </c>
      <c r="FW89" s="18">
        <v>0</v>
      </c>
      <c r="FX89" s="24">
        <v>0</v>
      </c>
      <c r="FY89" s="17" t="s">
        <v>438</v>
      </c>
      <c r="FZ89" s="18">
        <v>0</v>
      </c>
      <c r="GA89" s="19"/>
      <c r="GB89" s="18">
        <v>0</v>
      </c>
      <c r="GC89" s="17" t="s">
        <v>438</v>
      </c>
      <c r="GD89" s="18">
        <v>0</v>
      </c>
      <c r="GE89" s="17" t="s">
        <v>438</v>
      </c>
      <c r="GF89" s="18">
        <v>0</v>
      </c>
      <c r="GG89" s="17" t="s">
        <v>438</v>
      </c>
      <c r="GH89" s="18">
        <v>0</v>
      </c>
      <c r="GI89" s="17" t="s">
        <v>438</v>
      </c>
      <c r="GJ89" s="18">
        <v>0</v>
      </c>
      <c r="GK89" s="18">
        <v>0</v>
      </c>
      <c r="GL89" s="18">
        <v>0.33</v>
      </c>
      <c r="GM89" s="18">
        <v>0</v>
      </c>
      <c r="GN89" s="18">
        <v>0</v>
      </c>
      <c r="GO89" s="25">
        <v>0</v>
      </c>
      <c r="GP89" s="17" t="s">
        <v>449</v>
      </c>
      <c r="GQ89" s="25">
        <v>0</v>
      </c>
      <c r="GR89" s="18">
        <v>0.33</v>
      </c>
      <c r="GS89" s="20">
        <v>0</v>
      </c>
      <c r="GT89" s="18">
        <v>0</v>
      </c>
      <c r="GU89" s="20">
        <v>0</v>
      </c>
      <c r="GV89" s="18">
        <v>0.33</v>
      </c>
      <c r="GW89" s="17" t="s">
        <v>438</v>
      </c>
      <c r="GX89" s="17" t="s">
        <v>449</v>
      </c>
      <c r="GY89" s="17" t="s">
        <v>438</v>
      </c>
      <c r="GZ89" s="18">
        <v>0.33</v>
      </c>
      <c r="HA89" s="17" t="s">
        <v>438</v>
      </c>
      <c r="HB89" s="18">
        <v>0</v>
      </c>
      <c r="HC89" s="17" t="s">
        <v>438</v>
      </c>
      <c r="HD89" s="18">
        <v>0</v>
      </c>
      <c r="HE89" s="17" t="s">
        <v>438</v>
      </c>
      <c r="HF89" s="17" t="s">
        <v>449</v>
      </c>
      <c r="HG89" s="17" t="s">
        <v>464</v>
      </c>
      <c r="HH89" s="18">
        <v>0</v>
      </c>
      <c r="HI89" s="17" t="s">
        <v>438</v>
      </c>
      <c r="HJ89" s="18">
        <v>0</v>
      </c>
      <c r="HK89" s="17" t="s">
        <v>1076</v>
      </c>
      <c r="HL89" s="18">
        <v>0</v>
      </c>
      <c r="HM89" s="20">
        <v>0</v>
      </c>
      <c r="HN89" s="17" t="s">
        <v>449</v>
      </c>
      <c r="HO89" s="17" t="s">
        <v>438</v>
      </c>
      <c r="HP89" s="18">
        <v>0</v>
      </c>
      <c r="HQ89" s="17" t="s">
        <v>438</v>
      </c>
      <c r="HR89" s="18">
        <v>0</v>
      </c>
      <c r="HS89" s="17" t="s">
        <v>438</v>
      </c>
      <c r="HT89" s="18">
        <v>0</v>
      </c>
      <c r="HU89" s="17" t="s">
        <v>438</v>
      </c>
      <c r="HV89" s="17" t="s">
        <v>449</v>
      </c>
      <c r="HW89" s="17" t="s">
        <v>438</v>
      </c>
      <c r="HX89" s="18">
        <v>0</v>
      </c>
      <c r="HY89" s="20">
        <v>0</v>
      </c>
      <c r="HZ89" s="18">
        <v>0</v>
      </c>
      <c r="IA89" s="20">
        <v>0</v>
      </c>
      <c r="IB89" s="18">
        <v>0</v>
      </c>
      <c r="IC89" s="17" t="s">
        <v>1109</v>
      </c>
      <c r="ID89" s="18">
        <v>0</v>
      </c>
      <c r="IE89" s="20">
        <v>0</v>
      </c>
      <c r="IF89" s="17" t="s">
        <v>449</v>
      </c>
      <c r="IG89" s="24">
        <v>0</v>
      </c>
      <c r="IH89" s="18">
        <v>0</v>
      </c>
      <c r="II89" s="17" t="s">
        <v>438</v>
      </c>
      <c r="IJ89" s="18">
        <v>0</v>
      </c>
      <c r="IK89" s="17" t="s">
        <v>438</v>
      </c>
      <c r="IL89" s="18">
        <v>0</v>
      </c>
      <c r="IM89" s="17" t="s">
        <v>438</v>
      </c>
      <c r="IN89" s="17" t="s">
        <v>449</v>
      </c>
      <c r="IO89" s="17" t="s">
        <v>438</v>
      </c>
      <c r="IP89" s="18">
        <v>0</v>
      </c>
      <c r="IQ89" s="17" t="s">
        <v>438</v>
      </c>
      <c r="IR89" s="18">
        <v>0</v>
      </c>
      <c r="IS89" s="17" t="s">
        <v>438</v>
      </c>
      <c r="IT89" s="18">
        <v>0</v>
      </c>
      <c r="IU89" s="17" t="s">
        <v>438</v>
      </c>
      <c r="IV89" s="17" t="s">
        <v>449</v>
      </c>
      <c r="IW89" s="17" t="s">
        <v>438</v>
      </c>
      <c r="IX89" s="18">
        <v>0</v>
      </c>
      <c r="IY89" s="17" t="s">
        <v>438</v>
      </c>
      <c r="IZ89" s="18">
        <v>0</v>
      </c>
      <c r="JA89" s="17" t="s">
        <v>1110</v>
      </c>
      <c r="JB89" s="18">
        <v>0</v>
      </c>
      <c r="JC89" s="17" t="s">
        <v>468</v>
      </c>
      <c r="JD89" s="17" t="s">
        <v>449</v>
      </c>
      <c r="JE89" s="18">
        <v>0</v>
      </c>
      <c r="JF89" s="19"/>
      <c r="JG89" s="17" t="s">
        <v>449</v>
      </c>
      <c r="JH89" s="19"/>
      <c r="JI89" s="18">
        <v>0</v>
      </c>
      <c r="JJ89" s="17" t="s">
        <v>438</v>
      </c>
      <c r="JK89" s="17" t="s">
        <v>449</v>
      </c>
      <c r="JL89" s="17" t="s">
        <v>438</v>
      </c>
      <c r="JM89" s="18">
        <v>0</v>
      </c>
      <c r="JN89" s="26">
        <v>0</v>
      </c>
      <c r="JO89" s="17" t="s">
        <v>449</v>
      </c>
      <c r="JP89" s="20">
        <v>1171.5455039999999</v>
      </c>
      <c r="JQ89" s="18">
        <v>0</v>
      </c>
      <c r="JR89" s="17" t="s">
        <v>449</v>
      </c>
      <c r="JS89" s="17" t="s">
        <v>438</v>
      </c>
      <c r="JT89" s="17" t="s">
        <v>438</v>
      </c>
      <c r="JU89" s="18">
        <v>0</v>
      </c>
      <c r="JV89" s="17" t="s">
        <v>438</v>
      </c>
      <c r="JW89" s="17" t="s">
        <v>449</v>
      </c>
      <c r="JX89" s="24">
        <v>0</v>
      </c>
      <c r="JY89" s="18">
        <v>713.11</v>
      </c>
      <c r="JZ89" s="19"/>
      <c r="KA89" s="17" t="s">
        <v>449</v>
      </c>
      <c r="KB89" s="26">
        <v>0</v>
      </c>
      <c r="KC89" s="18">
        <v>713.11</v>
      </c>
      <c r="KD89" s="25">
        <v>8.0000000000000002E-3</v>
      </c>
      <c r="KE89" s="18">
        <v>0</v>
      </c>
      <c r="KF89" s="25">
        <v>8.0000000000000002E-3</v>
      </c>
      <c r="KG89" s="17" t="s">
        <v>449</v>
      </c>
      <c r="KH89" s="25">
        <v>8.0000000000000002E-3</v>
      </c>
      <c r="KI89" s="18">
        <v>713.11</v>
      </c>
      <c r="KJ89" s="26">
        <v>0.16306999999999999</v>
      </c>
      <c r="KK89" s="17" t="s">
        <v>449</v>
      </c>
      <c r="KL89" s="25">
        <v>0</v>
      </c>
      <c r="KM89" s="18">
        <v>0</v>
      </c>
      <c r="KN89" s="25">
        <v>0</v>
      </c>
      <c r="KO89" s="18">
        <v>0</v>
      </c>
      <c r="KP89" s="25">
        <v>0</v>
      </c>
      <c r="KQ89" s="17" t="s">
        <v>438</v>
      </c>
      <c r="KR89" s="17" t="s">
        <v>438</v>
      </c>
      <c r="KS89" s="18">
        <v>0</v>
      </c>
      <c r="KT89" s="17" t="s">
        <v>438</v>
      </c>
      <c r="KU89" s="17" t="s">
        <v>438</v>
      </c>
      <c r="KV89" s="17" t="s">
        <v>438</v>
      </c>
      <c r="KW89" s="18">
        <v>0</v>
      </c>
      <c r="KX89" s="17" t="s">
        <v>438</v>
      </c>
      <c r="KY89" s="18">
        <v>0</v>
      </c>
      <c r="KZ89" s="17" t="s">
        <v>438</v>
      </c>
      <c r="LA89" s="17" t="s">
        <v>438</v>
      </c>
      <c r="LB89" s="17" t="s">
        <v>438</v>
      </c>
      <c r="LC89" s="18">
        <v>0</v>
      </c>
      <c r="LD89" s="17" t="s">
        <v>438</v>
      </c>
      <c r="LE89" s="17" t="s">
        <v>438</v>
      </c>
      <c r="LF89" s="17" t="s">
        <v>438</v>
      </c>
      <c r="LG89" s="18">
        <v>0</v>
      </c>
      <c r="LH89" s="17" t="s">
        <v>438</v>
      </c>
      <c r="LI89" s="18">
        <v>0</v>
      </c>
      <c r="LJ89" s="17" t="s">
        <v>438</v>
      </c>
      <c r="LK89" s="17" t="s">
        <v>438</v>
      </c>
      <c r="LL89" s="17" t="s">
        <v>438</v>
      </c>
      <c r="LM89" s="18">
        <v>0</v>
      </c>
      <c r="LN89" s="17" t="s">
        <v>438</v>
      </c>
      <c r="LO89" s="17" t="s">
        <v>438</v>
      </c>
      <c r="LP89" s="17" t="s">
        <v>438</v>
      </c>
      <c r="LQ89" s="18">
        <v>0</v>
      </c>
      <c r="LR89" s="18">
        <v>0</v>
      </c>
      <c r="LS89" s="17" t="s">
        <v>438</v>
      </c>
      <c r="LT89" s="20">
        <v>0</v>
      </c>
      <c r="LU89" s="18">
        <v>0</v>
      </c>
      <c r="LV89" s="18">
        <v>0</v>
      </c>
      <c r="LW89" s="17" t="s">
        <v>449</v>
      </c>
      <c r="LX89" s="17" t="s">
        <v>438</v>
      </c>
      <c r="LY89" s="18">
        <v>0</v>
      </c>
      <c r="LZ89" s="19">
        <v>44834</v>
      </c>
      <c r="MA89" s="17" t="s">
        <v>449</v>
      </c>
      <c r="MB89" s="17" t="s">
        <v>438</v>
      </c>
      <c r="MC89" s="18">
        <v>0</v>
      </c>
      <c r="MD89" s="19"/>
      <c r="ME89" s="17" t="s">
        <v>449</v>
      </c>
      <c r="MF89" s="23">
        <v>0</v>
      </c>
      <c r="MG89" s="18">
        <v>0</v>
      </c>
      <c r="MH89" s="17" t="s">
        <v>438</v>
      </c>
      <c r="MI89" s="17" t="s">
        <v>449</v>
      </c>
      <c r="MJ89" s="17" t="s">
        <v>438</v>
      </c>
      <c r="MK89" s="18">
        <v>0</v>
      </c>
      <c r="ML89" s="17" t="s">
        <v>438</v>
      </c>
      <c r="MM89" s="18">
        <v>0</v>
      </c>
      <c r="MN89" s="17" t="s">
        <v>1111</v>
      </c>
      <c r="MO89" s="17" t="s">
        <v>449</v>
      </c>
      <c r="MP89" s="17" t="s">
        <v>438</v>
      </c>
      <c r="MQ89" s="18">
        <v>0</v>
      </c>
      <c r="MR89" s="17" t="s">
        <v>438</v>
      </c>
      <c r="MS89" s="17" t="s">
        <v>449</v>
      </c>
      <c r="MT89" s="17" t="s">
        <v>438</v>
      </c>
      <c r="MU89" s="18">
        <v>0</v>
      </c>
      <c r="MV89" s="17" t="s">
        <v>438</v>
      </c>
      <c r="MW89" s="18">
        <v>0</v>
      </c>
      <c r="MX89" s="17" t="s">
        <v>438</v>
      </c>
      <c r="MY89" s="17" t="s">
        <v>438</v>
      </c>
      <c r="MZ89" s="18">
        <v>0</v>
      </c>
      <c r="NA89" s="17" t="s">
        <v>472</v>
      </c>
      <c r="NB89" s="17" t="s">
        <v>438</v>
      </c>
      <c r="NC89" s="18">
        <v>713.11</v>
      </c>
      <c r="ND89" s="18">
        <v>0</v>
      </c>
      <c r="NE89" s="18">
        <v>713.11</v>
      </c>
      <c r="NF89" s="17" t="s">
        <v>438</v>
      </c>
      <c r="NG89" s="18">
        <v>713.11</v>
      </c>
      <c r="NH89" s="18">
        <v>0</v>
      </c>
      <c r="NI89" s="18">
        <v>0.33</v>
      </c>
      <c r="NJ89" s="17" t="s">
        <v>438</v>
      </c>
      <c r="NK89" s="18">
        <v>0</v>
      </c>
      <c r="NL89" s="18">
        <v>0</v>
      </c>
      <c r="NM89" s="18">
        <v>0.33</v>
      </c>
      <c r="NN89" s="17" t="s">
        <v>438</v>
      </c>
      <c r="NO89" s="17" t="s">
        <v>473</v>
      </c>
      <c r="NP89" s="18">
        <v>0</v>
      </c>
      <c r="NQ89" s="20">
        <v>0</v>
      </c>
      <c r="NR89" s="17" t="s">
        <v>438</v>
      </c>
      <c r="NS89" s="20">
        <v>0</v>
      </c>
      <c r="NT89" s="18">
        <v>0</v>
      </c>
      <c r="NU89" s="18">
        <v>0</v>
      </c>
      <c r="NV89" s="17" t="s">
        <v>438</v>
      </c>
      <c r="NW89" s="18">
        <v>0</v>
      </c>
      <c r="NX89" s="18">
        <v>0</v>
      </c>
      <c r="NY89" s="17" t="s">
        <v>438</v>
      </c>
      <c r="NZ89" s="17" t="s">
        <v>438</v>
      </c>
      <c r="OA89" s="18">
        <v>713.11</v>
      </c>
      <c r="OB89" s="18">
        <v>0</v>
      </c>
      <c r="OC89" s="17" t="s">
        <v>438</v>
      </c>
      <c r="OD89" s="17" t="s">
        <v>438</v>
      </c>
      <c r="OE89" s="17" t="s">
        <v>438</v>
      </c>
      <c r="OF89" s="18">
        <v>0</v>
      </c>
      <c r="OG89" s="17" t="s">
        <v>438</v>
      </c>
      <c r="OH89" s="17" t="s">
        <v>438</v>
      </c>
      <c r="OI89" s="17" t="s">
        <v>438</v>
      </c>
      <c r="OJ89" s="18">
        <v>0</v>
      </c>
      <c r="OK89" s="17" t="s">
        <v>438</v>
      </c>
      <c r="OL89" s="17" t="s">
        <v>438</v>
      </c>
      <c r="OM89" s="17" t="s">
        <v>438</v>
      </c>
      <c r="ON89" s="18">
        <v>0</v>
      </c>
      <c r="OO89" s="17" t="s">
        <v>438</v>
      </c>
      <c r="OP89" s="17" t="s">
        <v>438</v>
      </c>
      <c r="OQ89" s="17" t="s">
        <v>474</v>
      </c>
      <c r="OR89" s="18">
        <v>0</v>
      </c>
      <c r="OS89" s="17" t="s">
        <v>438</v>
      </c>
      <c r="OT89" s="17" t="s">
        <v>438</v>
      </c>
      <c r="OU89" s="17" t="s">
        <v>438</v>
      </c>
      <c r="OV89" s="18">
        <v>0</v>
      </c>
      <c r="OW89" s="17" t="s">
        <v>438</v>
      </c>
      <c r="OX89" s="17" t="s">
        <v>438</v>
      </c>
      <c r="OY89" s="17" t="s">
        <v>1068</v>
      </c>
      <c r="OZ89" s="18">
        <v>0</v>
      </c>
      <c r="PA89" s="18">
        <v>0</v>
      </c>
      <c r="PB89" s="18">
        <v>0</v>
      </c>
      <c r="PC89" s="21">
        <v>1</v>
      </c>
      <c r="PD89" s="17" t="s">
        <v>438</v>
      </c>
      <c r="PE89" s="17" t="s">
        <v>438</v>
      </c>
      <c r="PF89" s="17" t="s">
        <v>1112</v>
      </c>
      <c r="PG89" s="17" t="s">
        <v>1113</v>
      </c>
      <c r="PH89" s="17" t="s">
        <v>1077</v>
      </c>
      <c r="PI89" s="17" t="s">
        <v>1078</v>
      </c>
      <c r="PJ89" s="17" t="s">
        <v>436</v>
      </c>
      <c r="PK89" s="17" t="s">
        <v>437</v>
      </c>
      <c r="PL89" s="17" t="s">
        <v>1088</v>
      </c>
      <c r="PM89" s="17" t="s">
        <v>1089</v>
      </c>
      <c r="PN89" s="17" t="s">
        <v>1010</v>
      </c>
      <c r="PO89" s="17" t="s">
        <v>482</v>
      </c>
      <c r="PP89" s="17" t="s">
        <v>438</v>
      </c>
      <c r="PQ89" s="17" t="s">
        <v>438</v>
      </c>
      <c r="PR89" s="19"/>
      <c r="PS89" s="19"/>
      <c r="PT89" s="17" t="s">
        <v>483</v>
      </c>
      <c r="PU89" s="17" t="s">
        <v>1081</v>
      </c>
      <c r="PV89" s="20">
        <v>1172.0903000000001</v>
      </c>
      <c r="PW89" s="18">
        <v>713.11</v>
      </c>
      <c r="PX89" s="17" t="s">
        <v>449</v>
      </c>
      <c r="PY89" s="17" t="s">
        <v>449</v>
      </c>
      <c r="PZ89" s="18">
        <v>713.11</v>
      </c>
      <c r="QA89" s="17" t="s">
        <v>449</v>
      </c>
      <c r="QB89" s="20">
        <v>1171.5455039999999</v>
      </c>
      <c r="QC89" s="17" t="s">
        <v>449</v>
      </c>
      <c r="QD89" s="20">
        <v>1172.0879010000001</v>
      </c>
      <c r="QE89" s="17" t="s">
        <v>449</v>
      </c>
      <c r="QF89" s="17" t="s">
        <v>485</v>
      </c>
      <c r="QG89" s="20">
        <v>1171.5455039999999</v>
      </c>
      <c r="QH89" s="17" t="s">
        <v>449</v>
      </c>
      <c r="QI89" s="20">
        <v>1172.0879010000001</v>
      </c>
      <c r="QJ89" s="17" t="s">
        <v>449</v>
      </c>
      <c r="QK89" s="17" t="s">
        <v>486</v>
      </c>
      <c r="QL89" s="17" t="s">
        <v>438</v>
      </c>
      <c r="QM89" s="17" t="s">
        <v>438</v>
      </c>
      <c r="QN89" s="17" t="s">
        <v>438</v>
      </c>
      <c r="QO89" s="17" t="s">
        <v>487</v>
      </c>
      <c r="QP89" s="17" t="s">
        <v>438</v>
      </c>
      <c r="QQ89" s="17" t="s">
        <v>488</v>
      </c>
      <c r="QR89" s="17" t="s">
        <v>438</v>
      </c>
      <c r="QS89" s="17" t="s">
        <v>438</v>
      </c>
      <c r="QT89" s="17" t="s">
        <v>1082</v>
      </c>
      <c r="QU89" s="17" t="s">
        <v>1083</v>
      </c>
      <c r="QV89" s="17" t="s">
        <v>1084</v>
      </c>
      <c r="QW89" s="17" t="s">
        <v>491</v>
      </c>
      <c r="QX89" s="17" t="s">
        <v>438</v>
      </c>
      <c r="QY89" s="17" t="s">
        <v>438</v>
      </c>
      <c r="QZ89" s="17" t="s">
        <v>438</v>
      </c>
      <c r="RA89" s="17" t="s">
        <v>449</v>
      </c>
      <c r="RB89" s="17" t="s">
        <v>449</v>
      </c>
    </row>
    <row r="90" spans="1:470" outlineLevel="2" x14ac:dyDescent="0.25">
      <c r="A90" s="17" t="s">
        <v>425</v>
      </c>
      <c r="B90" s="17" t="s">
        <v>1114</v>
      </c>
      <c r="C90" s="17" t="s">
        <v>1068</v>
      </c>
      <c r="D90" s="17" t="s">
        <v>1069</v>
      </c>
      <c r="E90" s="17" t="s">
        <v>1115</v>
      </c>
      <c r="F90" s="17" t="s">
        <v>1116</v>
      </c>
      <c r="G90" s="17">
        <v>9201</v>
      </c>
      <c r="H90" s="18">
        <v>0</v>
      </c>
      <c r="I90" s="19">
        <v>44834</v>
      </c>
      <c r="J90" s="20">
        <v>0.22072</v>
      </c>
      <c r="K90" s="18">
        <v>712.29</v>
      </c>
      <c r="L90" s="18">
        <v>712.29</v>
      </c>
      <c r="M90" s="18">
        <v>712.62</v>
      </c>
      <c r="N90" s="18">
        <v>712.62</v>
      </c>
      <c r="O90" s="18">
        <v>712.62</v>
      </c>
      <c r="P90" s="18">
        <v>712.62</v>
      </c>
      <c r="Q90" s="18">
        <v>0</v>
      </c>
      <c r="R90" s="18">
        <v>0.33</v>
      </c>
      <c r="S90" s="18">
        <v>0</v>
      </c>
      <c r="T90" s="17" t="s">
        <v>431</v>
      </c>
      <c r="U90" s="17" t="s">
        <v>1104</v>
      </c>
      <c r="V90" s="17" t="s">
        <v>1117</v>
      </c>
      <c r="W90" s="17" t="s">
        <v>1118</v>
      </c>
      <c r="X90" s="17" t="s">
        <v>435</v>
      </c>
      <c r="Y90" s="17" t="s">
        <v>436</v>
      </c>
      <c r="Z90" s="17" t="s">
        <v>437</v>
      </c>
      <c r="AA90" s="17" t="s">
        <v>431</v>
      </c>
      <c r="AB90" s="17" t="s">
        <v>438</v>
      </c>
      <c r="AC90" s="17" t="s">
        <v>438</v>
      </c>
      <c r="AD90" s="17" t="s">
        <v>438</v>
      </c>
      <c r="AE90" s="17" t="s">
        <v>438</v>
      </c>
      <c r="AF90" s="17" t="s">
        <v>439</v>
      </c>
      <c r="AG90" s="17" t="s">
        <v>438</v>
      </c>
      <c r="AH90" s="17" t="s">
        <v>438</v>
      </c>
      <c r="AI90" s="17" t="s">
        <v>440</v>
      </c>
      <c r="AJ90" s="17" t="s">
        <v>441</v>
      </c>
      <c r="AK90" s="17" t="s">
        <v>442</v>
      </c>
      <c r="AL90" s="18">
        <v>0</v>
      </c>
      <c r="AM90" s="17" t="s">
        <v>438</v>
      </c>
      <c r="AN90" s="21">
        <v>0</v>
      </c>
      <c r="AO90" s="17" t="s">
        <v>438</v>
      </c>
      <c r="AP90" s="21">
        <v>0</v>
      </c>
      <c r="AQ90" s="17" t="s">
        <v>438</v>
      </c>
      <c r="AR90" s="22" t="s">
        <v>443</v>
      </c>
      <c r="AS90" s="17" t="s">
        <v>438</v>
      </c>
      <c r="AT90" s="17" t="s">
        <v>438</v>
      </c>
      <c r="AU90" s="17" t="s">
        <v>1119</v>
      </c>
      <c r="AV90" s="17" t="s">
        <v>438</v>
      </c>
      <c r="AW90" s="17" t="s">
        <v>438</v>
      </c>
      <c r="AX90" s="17" t="s">
        <v>1120</v>
      </c>
      <c r="AY90" s="17" t="s">
        <v>437</v>
      </c>
      <c r="AZ90" s="17" t="s">
        <v>445</v>
      </c>
      <c r="BA90" s="18">
        <v>0</v>
      </c>
      <c r="BB90" s="21">
        <v>0</v>
      </c>
      <c r="BC90" s="21">
        <v>0</v>
      </c>
      <c r="BD90" s="17" t="s">
        <v>438</v>
      </c>
      <c r="BE90" s="21">
        <v>0</v>
      </c>
      <c r="BF90" s="17" t="s">
        <v>1105</v>
      </c>
      <c r="BG90" s="20">
        <v>0</v>
      </c>
      <c r="BH90" s="20">
        <v>0</v>
      </c>
      <c r="BI90" s="18">
        <v>0.05</v>
      </c>
      <c r="BJ90" s="17" t="s">
        <v>447</v>
      </c>
      <c r="BK90" s="17" t="s">
        <v>438</v>
      </c>
      <c r="BL90" s="19"/>
      <c r="BM90" s="17" t="s">
        <v>438</v>
      </c>
      <c r="BN90" s="23">
        <v>0</v>
      </c>
      <c r="BO90" s="17" t="s">
        <v>438</v>
      </c>
      <c r="BP90" s="17" t="s">
        <v>438</v>
      </c>
      <c r="BQ90" s="17" t="s">
        <v>438</v>
      </c>
      <c r="BR90" s="17" t="s">
        <v>436</v>
      </c>
      <c r="BS90" s="19"/>
      <c r="BT90" s="19"/>
      <c r="BU90" s="17" t="s">
        <v>438</v>
      </c>
      <c r="BV90" s="19"/>
      <c r="BW90" s="17" t="s">
        <v>438</v>
      </c>
      <c r="BX90" s="17" t="s">
        <v>438</v>
      </c>
      <c r="BY90" s="17" t="s">
        <v>438</v>
      </c>
      <c r="BZ90" s="17" t="s">
        <v>438</v>
      </c>
      <c r="CA90" s="17" t="s">
        <v>438</v>
      </c>
      <c r="CB90" s="17" t="s">
        <v>438</v>
      </c>
      <c r="CC90" s="17" t="s">
        <v>437</v>
      </c>
      <c r="CD90" s="17" t="s">
        <v>438</v>
      </c>
      <c r="CE90" s="17" t="s">
        <v>438</v>
      </c>
      <c r="CF90" s="18">
        <v>32463922.16</v>
      </c>
      <c r="CG90" s="18">
        <v>0</v>
      </c>
      <c r="CH90" s="18">
        <v>0</v>
      </c>
      <c r="CI90" s="17" t="s">
        <v>438</v>
      </c>
      <c r="CJ90" s="17" t="s">
        <v>436</v>
      </c>
      <c r="CK90" s="17" t="s">
        <v>438</v>
      </c>
      <c r="CL90" s="18">
        <v>712.29</v>
      </c>
      <c r="CM90" s="17" t="s">
        <v>438</v>
      </c>
      <c r="CN90" s="18">
        <v>0</v>
      </c>
      <c r="CO90" s="18">
        <v>0</v>
      </c>
      <c r="CP90" s="17" t="s">
        <v>449</v>
      </c>
      <c r="CQ90" s="20">
        <v>-2.2399999999999998E-3</v>
      </c>
      <c r="CR90" s="18">
        <v>712.29</v>
      </c>
      <c r="CS90" s="18">
        <v>0</v>
      </c>
      <c r="CT90" s="17" t="s">
        <v>449</v>
      </c>
      <c r="CU90" s="17" t="s">
        <v>438</v>
      </c>
      <c r="CV90" s="18">
        <v>0</v>
      </c>
      <c r="CW90" s="17" t="s">
        <v>438</v>
      </c>
      <c r="CX90" s="18">
        <v>0</v>
      </c>
      <c r="CY90" s="17" t="s">
        <v>438</v>
      </c>
      <c r="CZ90" s="17" t="s">
        <v>449</v>
      </c>
      <c r="DA90" s="17" t="s">
        <v>438</v>
      </c>
      <c r="DB90" s="18">
        <v>0</v>
      </c>
      <c r="DC90" s="18">
        <v>1000</v>
      </c>
      <c r="DD90" s="17" t="s">
        <v>449</v>
      </c>
      <c r="DE90" s="17" t="s">
        <v>450</v>
      </c>
      <c r="DF90" s="19">
        <v>44823</v>
      </c>
      <c r="DG90" s="18">
        <v>712.29</v>
      </c>
      <c r="DH90" s="19"/>
      <c r="DI90" s="18">
        <v>0</v>
      </c>
      <c r="DJ90" s="17" t="s">
        <v>447</v>
      </c>
      <c r="DK90" s="17" t="s">
        <v>449</v>
      </c>
      <c r="DL90" s="17" t="s">
        <v>451</v>
      </c>
      <c r="DM90" s="18">
        <v>712.29</v>
      </c>
      <c r="DN90" s="17" t="s">
        <v>449</v>
      </c>
      <c r="DO90" s="17" t="s">
        <v>438</v>
      </c>
      <c r="DP90" s="18">
        <v>0</v>
      </c>
      <c r="DQ90" s="19"/>
      <c r="DR90" s="18">
        <v>0</v>
      </c>
      <c r="DS90" s="17" t="s">
        <v>452</v>
      </c>
      <c r="DT90" s="17" t="s">
        <v>449</v>
      </c>
      <c r="DU90" s="17" t="s">
        <v>453</v>
      </c>
      <c r="DV90" s="18">
        <v>0</v>
      </c>
      <c r="DW90" s="17" t="s">
        <v>454</v>
      </c>
      <c r="DX90" s="17" t="s">
        <v>449</v>
      </c>
      <c r="DY90" s="17" t="s">
        <v>455</v>
      </c>
      <c r="DZ90" s="18">
        <v>0</v>
      </c>
      <c r="EA90" s="17" t="s">
        <v>456</v>
      </c>
      <c r="EB90" s="18">
        <v>0</v>
      </c>
      <c r="EC90" s="17" t="s">
        <v>438</v>
      </c>
      <c r="ED90" s="18">
        <v>0</v>
      </c>
      <c r="EE90" s="17" t="s">
        <v>438</v>
      </c>
      <c r="EF90" s="17" t="s">
        <v>449</v>
      </c>
      <c r="EG90" s="19">
        <v>44816</v>
      </c>
      <c r="EH90" s="18">
        <v>0</v>
      </c>
      <c r="EI90" s="17" t="s">
        <v>438</v>
      </c>
      <c r="EJ90" s="17" t="s">
        <v>449</v>
      </c>
      <c r="EK90" s="17" t="s">
        <v>1075</v>
      </c>
      <c r="EL90" s="18">
        <v>0</v>
      </c>
      <c r="EM90" s="24">
        <v>0</v>
      </c>
      <c r="EN90" s="18">
        <v>0</v>
      </c>
      <c r="EO90" s="17" t="s">
        <v>1106</v>
      </c>
      <c r="EP90" s="17" t="s">
        <v>449</v>
      </c>
      <c r="EQ90" s="20">
        <v>2.1949999999999999E-3</v>
      </c>
      <c r="ER90" s="18">
        <v>0</v>
      </c>
      <c r="ES90" s="20">
        <v>0</v>
      </c>
      <c r="ET90" s="17" t="s">
        <v>449</v>
      </c>
      <c r="EU90" s="18">
        <v>0</v>
      </c>
      <c r="EV90" s="18">
        <v>0</v>
      </c>
      <c r="EW90" s="20">
        <v>2.1949999999999999E-3</v>
      </c>
      <c r="EX90" s="18">
        <v>0</v>
      </c>
      <c r="EY90" s="18">
        <v>159389135.09</v>
      </c>
      <c r="EZ90" s="17" t="s">
        <v>438</v>
      </c>
      <c r="FA90" s="18">
        <v>0</v>
      </c>
      <c r="FB90" s="18">
        <v>0</v>
      </c>
      <c r="FC90" s="17" t="s">
        <v>436</v>
      </c>
      <c r="FD90" s="17" t="s">
        <v>438</v>
      </c>
      <c r="FE90" s="17" t="s">
        <v>1107</v>
      </c>
      <c r="FF90" s="18">
        <v>0</v>
      </c>
      <c r="FG90" s="17" t="s">
        <v>1107</v>
      </c>
      <c r="FH90" s="17" t="s">
        <v>1108</v>
      </c>
      <c r="FI90" s="18">
        <v>0</v>
      </c>
      <c r="FJ90" s="17" t="s">
        <v>461</v>
      </c>
      <c r="FK90" s="17" t="s">
        <v>449</v>
      </c>
      <c r="FL90" s="19"/>
      <c r="FM90" s="18">
        <v>712.29</v>
      </c>
      <c r="FN90" s="19"/>
      <c r="FO90" s="17" t="s">
        <v>449</v>
      </c>
      <c r="FP90" s="17" t="s">
        <v>1069</v>
      </c>
      <c r="FQ90" s="18">
        <v>0</v>
      </c>
      <c r="FR90" s="17" t="s">
        <v>1074</v>
      </c>
      <c r="FS90" s="18">
        <v>0</v>
      </c>
      <c r="FT90" s="17" t="s">
        <v>1075</v>
      </c>
      <c r="FU90" s="17" t="s">
        <v>449</v>
      </c>
      <c r="FV90" s="24">
        <v>0</v>
      </c>
      <c r="FW90" s="18">
        <v>0</v>
      </c>
      <c r="FX90" s="24">
        <v>0</v>
      </c>
      <c r="FY90" s="17" t="s">
        <v>438</v>
      </c>
      <c r="FZ90" s="18">
        <v>0</v>
      </c>
      <c r="GA90" s="19"/>
      <c r="GB90" s="18">
        <v>0</v>
      </c>
      <c r="GC90" s="17" t="s">
        <v>438</v>
      </c>
      <c r="GD90" s="18">
        <v>0</v>
      </c>
      <c r="GE90" s="17" t="s">
        <v>438</v>
      </c>
      <c r="GF90" s="18">
        <v>0</v>
      </c>
      <c r="GG90" s="17" t="s">
        <v>438</v>
      </c>
      <c r="GH90" s="18">
        <v>0</v>
      </c>
      <c r="GI90" s="17" t="s">
        <v>438</v>
      </c>
      <c r="GJ90" s="18">
        <v>0</v>
      </c>
      <c r="GK90" s="18">
        <v>0</v>
      </c>
      <c r="GL90" s="18">
        <v>0.33</v>
      </c>
      <c r="GM90" s="18">
        <v>0</v>
      </c>
      <c r="GN90" s="18">
        <v>0</v>
      </c>
      <c r="GO90" s="25">
        <v>0</v>
      </c>
      <c r="GP90" s="17" t="s">
        <v>449</v>
      </c>
      <c r="GQ90" s="25">
        <v>0</v>
      </c>
      <c r="GR90" s="18">
        <v>0.33</v>
      </c>
      <c r="GS90" s="20">
        <v>0</v>
      </c>
      <c r="GT90" s="18">
        <v>0</v>
      </c>
      <c r="GU90" s="20">
        <v>0</v>
      </c>
      <c r="GV90" s="18">
        <v>0.33</v>
      </c>
      <c r="GW90" s="17" t="s">
        <v>438</v>
      </c>
      <c r="GX90" s="17" t="s">
        <v>449</v>
      </c>
      <c r="GY90" s="17" t="s">
        <v>438</v>
      </c>
      <c r="GZ90" s="18">
        <v>0.33</v>
      </c>
      <c r="HA90" s="17" t="s">
        <v>438</v>
      </c>
      <c r="HB90" s="18">
        <v>0</v>
      </c>
      <c r="HC90" s="17" t="s">
        <v>438</v>
      </c>
      <c r="HD90" s="18">
        <v>0</v>
      </c>
      <c r="HE90" s="17" t="s">
        <v>438</v>
      </c>
      <c r="HF90" s="17" t="s">
        <v>449</v>
      </c>
      <c r="HG90" s="17" t="s">
        <v>464</v>
      </c>
      <c r="HH90" s="18">
        <v>0</v>
      </c>
      <c r="HI90" s="17" t="s">
        <v>438</v>
      </c>
      <c r="HJ90" s="18">
        <v>0</v>
      </c>
      <c r="HK90" s="17" t="s">
        <v>1076</v>
      </c>
      <c r="HL90" s="18">
        <v>0</v>
      </c>
      <c r="HM90" s="20">
        <v>0</v>
      </c>
      <c r="HN90" s="17" t="s">
        <v>449</v>
      </c>
      <c r="HO90" s="17" t="s">
        <v>438</v>
      </c>
      <c r="HP90" s="18">
        <v>0</v>
      </c>
      <c r="HQ90" s="17" t="s">
        <v>438</v>
      </c>
      <c r="HR90" s="18">
        <v>0</v>
      </c>
      <c r="HS90" s="17" t="s">
        <v>438</v>
      </c>
      <c r="HT90" s="18">
        <v>0</v>
      </c>
      <c r="HU90" s="17" t="s">
        <v>438</v>
      </c>
      <c r="HV90" s="17" t="s">
        <v>449</v>
      </c>
      <c r="HW90" s="17" t="s">
        <v>438</v>
      </c>
      <c r="HX90" s="18">
        <v>0</v>
      </c>
      <c r="HY90" s="20">
        <v>0</v>
      </c>
      <c r="HZ90" s="18">
        <v>0</v>
      </c>
      <c r="IA90" s="20">
        <v>0</v>
      </c>
      <c r="IB90" s="18">
        <v>0</v>
      </c>
      <c r="IC90" s="17" t="s">
        <v>1109</v>
      </c>
      <c r="ID90" s="18">
        <v>0</v>
      </c>
      <c r="IE90" s="20">
        <v>0</v>
      </c>
      <c r="IF90" s="17" t="s">
        <v>449</v>
      </c>
      <c r="IG90" s="24">
        <v>0</v>
      </c>
      <c r="IH90" s="18">
        <v>0</v>
      </c>
      <c r="II90" s="17" t="s">
        <v>438</v>
      </c>
      <c r="IJ90" s="18">
        <v>0</v>
      </c>
      <c r="IK90" s="17" t="s">
        <v>438</v>
      </c>
      <c r="IL90" s="18">
        <v>0</v>
      </c>
      <c r="IM90" s="17" t="s">
        <v>438</v>
      </c>
      <c r="IN90" s="17" t="s">
        <v>449</v>
      </c>
      <c r="IO90" s="17" t="s">
        <v>438</v>
      </c>
      <c r="IP90" s="18">
        <v>0</v>
      </c>
      <c r="IQ90" s="17" t="s">
        <v>438</v>
      </c>
      <c r="IR90" s="18">
        <v>0</v>
      </c>
      <c r="IS90" s="17" t="s">
        <v>438</v>
      </c>
      <c r="IT90" s="18">
        <v>0</v>
      </c>
      <c r="IU90" s="17" t="s">
        <v>438</v>
      </c>
      <c r="IV90" s="17" t="s">
        <v>449</v>
      </c>
      <c r="IW90" s="17" t="s">
        <v>438</v>
      </c>
      <c r="IX90" s="18">
        <v>0</v>
      </c>
      <c r="IY90" s="17" t="s">
        <v>438</v>
      </c>
      <c r="IZ90" s="18">
        <v>0</v>
      </c>
      <c r="JA90" s="17" t="s">
        <v>1110</v>
      </c>
      <c r="JB90" s="18">
        <v>0</v>
      </c>
      <c r="JC90" s="17" t="s">
        <v>468</v>
      </c>
      <c r="JD90" s="17" t="s">
        <v>449</v>
      </c>
      <c r="JE90" s="18">
        <v>0</v>
      </c>
      <c r="JF90" s="19"/>
      <c r="JG90" s="17" t="s">
        <v>449</v>
      </c>
      <c r="JH90" s="19"/>
      <c r="JI90" s="18">
        <v>0</v>
      </c>
      <c r="JJ90" s="17" t="s">
        <v>438</v>
      </c>
      <c r="JK90" s="17" t="s">
        <v>449</v>
      </c>
      <c r="JL90" s="17" t="s">
        <v>438</v>
      </c>
      <c r="JM90" s="18">
        <v>0</v>
      </c>
      <c r="JN90" s="26">
        <v>0</v>
      </c>
      <c r="JO90" s="17" t="s">
        <v>449</v>
      </c>
      <c r="JP90" s="20">
        <v>3227.1203329999998</v>
      </c>
      <c r="JQ90" s="18">
        <v>0</v>
      </c>
      <c r="JR90" s="17" t="s">
        <v>449</v>
      </c>
      <c r="JS90" s="17" t="s">
        <v>438</v>
      </c>
      <c r="JT90" s="17" t="s">
        <v>438</v>
      </c>
      <c r="JU90" s="18">
        <v>0</v>
      </c>
      <c r="JV90" s="17" t="s">
        <v>438</v>
      </c>
      <c r="JW90" s="17" t="s">
        <v>449</v>
      </c>
      <c r="JX90" s="24">
        <v>0</v>
      </c>
      <c r="JY90" s="18">
        <v>712.62</v>
      </c>
      <c r="JZ90" s="19"/>
      <c r="KA90" s="17" t="s">
        <v>449</v>
      </c>
      <c r="KB90" s="26">
        <v>0</v>
      </c>
      <c r="KC90" s="18">
        <v>712.62</v>
      </c>
      <c r="KD90" s="25">
        <v>8.0000000000000002E-3</v>
      </c>
      <c r="KE90" s="18">
        <v>0</v>
      </c>
      <c r="KF90" s="25">
        <v>8.0000000000000002E-3</v>
      </c>
      <c r="KG90" s="17" t="s">
        <v>449</v>
      </c>
      <c r="KH90" s="25">
        <v>8.0000000000000002E-3</v>
      </c>
      <c r="KI90" s="18">
        <v>712.62</v>
      </c>
      <c r="KJ90" s="26">
        <v>0.16306999999999999</v>
      </c>
      <c r="KK90" s="17" t="s">
        <v>449</v>
      </c>
      <c r="KL90" s="25">
        <v>0</v>
      </c>
      <c r="KM90" s="18">
        <v>0</v>
      </c>
      <c r="KN90" s="25">
        <v>0</v>
      </c>
      <c r="KO90" s="18">
        <v>0</v>
      </c>
      <c r="KP90" s="25">
        <v>0</v>
      </c>
      <c r="KQ90" s="17" t="s">
        <v>438</v>
      </c>
      <c r="KR90" s="17" t="s">
        <v>438</v>
      </c>
      <c r="KS90" s="18">
        <v>0</v>
      </c>
      <c r="KT90" s="17" t="s">
        <v>438</v>
      </c>
      <c r="KU90" s="17" t="s">
        <v>438</v>
      </c>
      <c r="KV90" s="17" t="s">
        <v>438</v>
      </c>
      <c r="KW90" s="18">
        <v>0</v>
      </c>
      <c r="KX90" s="17" t="s">
        <v>438</v>
      </c>
      <c r="KY90" s="18">
        <v>0</v>
      </c>
      <c r="KZ90" s="17" t="s">
        <v>438</v>
      </c>
      <c r="LA90" s="17" t="s">
        <v>438</v>
      </c>
      <c r="LB90" s="17" t="s">
        <v>438</v>
      </c>
      <c r="LC90" s="18">
        <v>0</v>
      </c>
      <c r="LD90" s="17" t="s">
        <v>438</v>
      </c>
      <c r="LE90" s="17" t="s">
        <v>438</v>
      </c>
      <c r="LF90" s="17" t="s">
        <v>438</v>
      </c>
      <c r="LG90" s="18">
        <v>0</v>
      </c>
      <c r="LH90" s="17" t="s">
        <v>438</v>
      </c>
      <c r="LI90" s="18">
        <v>0</v>
      </c>
      <c r="LJ90" s="17" t="s">
        <v>438</v>
      </c>
      <c r="LK90" s="17" t="s">
        <v>438</v>
      </c>
      <c r="LL90" s="17" t="s">
        <v>438</v>
      </c>
      <c r="LM90" s="18">
        <v>0</v>
      </c>
      <c r="LN90" s="17" t="s">
        <v>438</v>
      </c>
      <c r="LO90" s="17" t="s">
        <v>438</v>
      </c>
      <c r="LP90" s="17" t="s">
        <v>438</v>
      </c>
      <c r="LQ90" s="18">
        <v>0</v>
      </c>
      <c r="LR90" s="18">
        <v>0</v>
      </c>
      <c r="LS90" s="17" t="s">
        <v>438</v>
      </c>
      <c r="LT90" s="20">
        <v>0</v>
      </c>
      <c r="LU90" s="18">
        <v>0</v>
      </c>
      <c r="LV90" s="18">
        <v>0</v>
      </c>
      <c r="LW90" s="17" t="s">
        <v>449</v>
      </c>
      <c r="LX90" s="17" t="s">
        <v>438</v>
      </c>
      <c r="LY90" s="18">
        <v>0</v>
      </c>
      <c r="LZ90" s="19">
        <v>44834</v>
      </c>
      <c r="MA90" s="17" t="s">
        <v>449</v>
      </c>
      <c r="MB90" s="17" t="s">
        <v>438</v>
      </c>
      <c r="MC90" s="18">
        <v>0</v>
      </c>
      <c r="MD90" s="19"/>
      <c r="ME90" s="17" t="s">
        <v>449</v>
      </c>
      <c r="MF90" s="23">
        <v>0</v>
      </c>
      <c r="MG90" s="18">
        <v>0</v>
      </c>
      <c r="MH90" s="17" t="s">
        <v>438</v>
      </c>
      <c r="MI90" s="17" t="s">
        <v>449</v>
      </c>
      <c r="MJ90" s="17" t="s">
        <v>438</v>
      </c>
      <c r="MK90" s="18">
        <v>0</v>
      </c>
      <c r="ML90" s="17" t="s">
        <v>438</v>
      </c>
      <c r="MM90" s="18">
        <v>0</v>
      </c>
      <c r="MN90" s="17" t="s">
        <v>1111</v>
      </c>
      <c r="MO90" s="17" t="s">
        <v>449</v>
      </c>
      <c r="MP90" s="17" t="s">
        <v>438</v>
      </c>
      <c r="MQ90" s="18">
        <v>0</v>
      </c>
      <c r="MR90" s="17" t="s">
        <v>438</v>
      </c>
      <c r="MS90" s="17" t="s">
        <v>449</v>
      </c>
      <c r="MT90" s="17" t="s">
        <v>438</v>
      </c>
      <c r="MU90" s="18">
        <v>0</v>
      </c>
      <c r="MV90" s="17" t="s">
        <v>438</v>
      </c>
      <c r="MW90" s="18">
        <v>0</v>
      </c>
      <c r="MX90" s="17" t="s">
        <v>438</v>
      </c>
      <c r="MY90" s="17" t="s">
        <v>438</v>
      </c>
      <c r="MZ90" s="18">
        <v>0</v>
      </c>
      <c r="NA90" s="17" t="s">
        <v>472</v>
      </c>
      <c r="NB90" s="17" t="s">
        <v>438</v>
      </c>
      <c r="NC90" s="18">
        <v>712.62</v>
      </c>
      <c r="ND90" s="18">
        <v>0</v>
      </c>
      <c r="NE90" s="18">
        <v>712.62</v>
      </c>
      <c r="NF90" s="17" t="s">
        <v>438</v>
      </c>
      <c r="NG90" s="18">
        <v>712.62</v>
      </c>
      <c r="NH90" s="18">
        <v>0</v>
      </c>
      <c r="NI90" s="18">
        <v>0.33</v>
      </c>
      <c r="NJ90" s="17" t="s">
        <v>438</v>
      </c>
      <c r="NK90" s="18">
        <v>0</v>
      </c>
      <c r="NL90" s="18">
        <v>0</v>
      </c>
      <c r="NM90" s="18">
        <v>0.33</v>
      </c>
      <c r="NN90" s="17" t="s">
        <v>438</v>
      </c>
      <c r="NO90" s="17" t="s">
        <v>473</v>
      </c>
      <c r="NP90" s="18">
        <v>0</v>
      </c>
      <c r="NQ90" s="20">
        <v>0</v>
      </c>
      <c r="NR90" s="17" t="s">
        <v>438</v>
      </c>
      <c r="NS90" s="20">
        <v>0</v>
      </c>
      <c r="NT90" s="18">
        <v>0</v>
      </c>
      <c r="NU90" s="18">
        <v>0</v>
      </c>
      <c r="NV90" s="17" t="s">
        <v>438</v>
      </c>
      <c r="NW90" s="18">
        <v>0</v>
      </c>
      <c r="NX90" s="18">
        <v>0</v>
      </c>
      <c r="NY90" s="17" t="s">
        <v>438</v>
      </c>
      <c r="NZ90" s="17" t="s">
        <v>438</v>
      </c>
      <c r="OA90" s="18">
        <v>712.62</v>
      </c>
      <c r="OB90" s="18">
        <v>0</v>
      </c>
      <c r="OC90" s="17" t="s">
        <v>438</v>
      </c>
      <c r="OD90" s="17" t="s">
        <v>438</v>
      </c>
      <c r="OE90" s="17" t="s">
        <v>438</v>
      </c>
      <c r="OF90" s="18">
        <v>0</v>
      </c>
      <c r="OG90" s="17" t="s">
        <v>438</v>
      </c>
      <c r="OH90" s="17" t="s">
        <v>438</v>
      </c>
      <c r="OI90" s="17" t="s">
        <v>438</v>
      </c>
      <c r="OJ90" s="18">
        <v>0</v>
      </c>
      <c r="OK90" s="17" t="s">
        <v>438</v>
      </c>
      <c r="OL90" s="17" t="s">
        <v>438</v>
      </c>
      <c r="OM90" s="17" t="s">
        <v>438</v>
      </c>
      <c r="ON90" s="18">
        <v>0</v>
      </c>
      <c r="OO90" s="17" t="s">
        <v>438</v>
      </c>
      <c r="OP90" s="17" t="s">
        <v>438</v>
      </c>
      <c r="OQ90" s="17" t="s">
        <v>474</v>
      </c>
      <c r="OR90" s="18">
        <v>0</v>
      </c>
      <c r="OS90" s="17" t="s">
        <v>438</v>
      </c>
      <c r="OT90" s="17" t="s">
        <v>438</v>
      </c>
      <c r="OU90" s="17" t="s">
        <v>438</v>
      </c>
      <c r="OV90" s="18">
        <v>0</v>
      </c>
      <c r="OW90" s="17" t="s">
        <v>438</v>
      </c>
      <c r="OX90" s="17" t="s">
        <v>438</v>
      </c>
      <c r="OY90" s="17" t="s">
        <v>1068</v>
      </c>
      <c r="OZ90" s="18">
        <v>0</v>
      </c>
      <c r="PA90" s="18">
        <v>0</v>
      </c>
      <c r="PB90" s="18">
        <v>0</v>
      </c>
      <c r="PC90" s="21">
        <v>1</v>
      </c>
      <c r="PD90" s="17" t="s">
        <v>438</v>
      </c>
      <c r="PE90" s="17" t="s">
        <v>438</v>
      </c>
      <c r="PF90" s="17" t="s">
        <v>1112</v>
      </c>
      <c r="PG90" s="17" t="s">
        <v>1113</v>
      </c>
      <c r="PH90" s="17" t="s">
        <v>1077</v>
      </c>
      <c r="PI90" s="17" t="s">
        <v>1078</v>
      </c>
      <c r="PJ90" s="17" t="s">
        <v>436</v>
      </c>
      <c r="PK90" s="17" t="s">
        <v>437</v>
      </c>
      <c r="PL90" s="17" t="s">
        <v>1121</v>
      </c>
      <c r="PM90" s="17" t="s">
        <v>1122</v>
      </c>
      <c r="PN90" s="17" t="s">
        <v>1010</v>
      </c>
      <c r="PO90" s="17" t="s">
        <v>482</v>
      </c>
      <c r="PP90" s="17" t="s">
        <v>438</v>
      </c>
      <c r="PQ90" s="17" t="s">
        <v>438</v>
      </c>
      <c r="PR90" s="19"/>
      <c r="PS90" s="19"/>
      <c r="PT90" s="17" t="s">
        <v>483</v>
      </c>
      <c r="PU90" s="17" t="s">
        <v>1081</v>
      </c>
      <c r="PV90" s="20">
        <v>3228.6131999999998</v>
      </c>
      <c r="PW90" s="18">
        <v>712.62</v>
      </c>
      <c r="PX90" s="17" t="s">
        <v>449</v>
      </c>
      <c r="PY90" s="17" t="s">
        <v>449</v>
      </c>
      <c r="PZ90" s="18">
        <v>712.62</v>
      </c>
      <c r="QA90" s="17" t="s">
        <v>449</v>
      </c>
      <c r="QB90" s="20">
        <v>3227.1203329999998</v>
      </c>
      <c r="QC90" s="17" t="s">
        <v>449</v>
      </c>
      <c r="QD90" s="20">
        <v>3228.61544</v>
      </c>
      <c r="QE90" s="17" t="s">
        <v>449</v>
      </c>
      <c r="QF90" s="17" t="s">
        <v>485</v>
      </c>
      <c r="QG90" s="20">
        <v>3227.1203329999998</v>
      </c>
      <c r="QH90" s="17" t="s">
        <v>449</v>
      </c>
      <c r="QI90" s="20">
        <v>3228.61544</v>
      </c>
      <c r="QJ90" s="17" t="s">
        <v>449</v>
      </c>
      <c r="QK90" s="17" t="s">
        <v>486</v>
      </c>
      <c r="QL90" s="17" t="s">
        <v>438</v>
      </c>
      <c r="QM90" s="17" t="s">
        <v>438</v>
      </c>
      <c r="QN90" s="17" t="s">
        <v>438</v>
      </c>
      <c r="QO90" s="17" t="s">
        <v>487</v>
      </c>
      <c r="QP90" s="17" t="s">
        <v>438</v>
      </c>
      <c r="QQ90" s="17" t="s">
        <v>488</v>
      </c>
      <c r="QR90" s="17" t="s">
        <v>438</v>
      </c>
      <c r="QS90" s="17" t="s">
        <v>438</v>
      </c>
      <c r="QT90" s="17" t="s">
        <v>1082</v>
      </c>
      <c r="QU90" s="17" t="s">
        <v>1083</v>
      </c>
      <c r="QV90" s="17" t="s">
        <v>1084</v>
      </c>
      <c r="QW90" s="17" t="s">
        <v>491</v>
      </c>
      <c r="QX90" s="17" t="s">
        <v>438</v>
      </c>
      <c r="QY90" s="17" t="s">
        <v>438</v>
      </c>
      <c r="QZ90" s="17" t="s">
        <v>438</v>
      </c>
      <c r="RA90" s="17" t="s">
        <v>449</v>
      </c>
      <c r="RB90" s="17" t="s">
        <v>449</v>
      </c>
    </row>
    <row r="91" spans="1:470" outlineLevel="2" x14ac:dyDescent="0.25">
      <c r="A91" s="17" t="s">
        <v>425</v>
      </c>
      <c r="B91" s="17" t="s">
        <v>1128</v>
      </c>
      <c r="C91" s="17" t="s">
        <v>1068</v>
      </c>
      <c r="D91" s="17" t="s">
        <v>1069</v>
      </c>
      <c r="E91" s="17" t="s">
        <v>1129</v>
      </c>
      <c r="F91" s="17" t="s">
        <v>1130</v>
      </c>
      <c r="G91" s="17">
        <v>9201</v>
      </c>
      <c r="H91" s="18">
        <v>0</v>
      </c>
      <c r="I91" s="19">
        <v>44834</v>
      </c>
      <c r="J91" s="20">
        <v>0.20158000000000001</v>
      </c>
      <c r="K91" s="18">
        <v>713.22</v>
      </c>
      <c r="L91" s="18">
        <v>713.22</v>
      </c>
      <c r="M91" s="18">
        <v>713.54</v>
      </c>
      <c r="N91" s="18">
        <v>713.54</v>
      </c>
      <c r="O91" s="18">
        <v>713.54</v>
      </c>
      <c r="P91" s="18">
        <v>713.54</v>
      </c>
      <c r="Q91" s="18">
        <v>0</v>
      </c>
      <c r="R91" s="18">
        <v>0.32</v>
      </c>
      <c r="S91" s="18">
        <v>0</v>
      </c>
      <c r="T91" s="17" t="s">
        <v>431</v>
      </c>
      <c r="U91" s="17" t="s">
        <v>1104</v>
      </c>
      <c r="V91" s="17" t="s">
        <v>1131</v>
      </c>
      <c r="W91" s="17" t="s">
        <v>1132</v>
      </c>
      <c r="X91" s="17" t="s">
        <v>435</v>
      </c>
      <c r="Y91" s="17" t="s">
        <v>436</v>
      </c>
      <c r="Z91" s="17" t="s">
        <v>437</v>
      </c>
      <c r="AA91" s="17" t="s">
        <v>431</v>
      </c>
      <c r="AB91" s="17" t="s">
        <v>438</v>
      </c>
      <c r="AC91" s="17" t="s">
        <v>438</v>
      </c>
      <c r="AD91" s="17" t="s">
        <v>438</v>
      </c>
      <c r="AE91" s="17" t="s">
        <v>438</v>
      </c>
      <c r="AF91" s="17" t="s">
        <v>439</v>
      </c>
      <c r="AG91" s="17" t="s">
        <v>438</v>
      </c>
      <c r="AH91" s="17" t="s">
        <v>438</v>
      </c>
      <c r="AI91" s="17" t="s">
        <v>440</v>
      </c>
      <c r="AJ91" s="17" t="s">
        <v>441</v>
      </c>
      <c r="AK91" s="17" t="s">
        <v>442</v>
      </c>
      <c r="AL91" s="18">
        <v>0</v>
      </c>
      <c r="AM91" s="17" t="s">
        <v>438</v>
      </c>
      <c r="AN91" s="21">
        <v>0</v>
      </c>
      <c r="AO91" s="17" t="s">
        <v>438</v>
      </c>
      <c r="AP91" s="21">
        <v>0</v>
      </c>
      <c r="AQ91" s="17" t="s">
        <v>438</v>
      </c>
      <c r="AR91" s="22" t="s">
        <v>443</v>
      </c>
      <c r="AS91" s="17" t="s">
        <v>438</v>
      </c>
      <c r="AT91" s="17" t="s">
        <v>438</v>
      </c>
      <c r="AU91" s="17" t="s">
        <v>1133</v>
      </c>
      <c r="AV91" s="17" t="s">
        <v>438</v>
      </c>
      <c r="AW91" s="17" t="s">
        <v>438</v>
      </c>
      <c r="AX91" s="17" t="s">
        <v>1134</v>
      </c>
      <c r="AY91" s="17" t="s">
        <v>437</v>
      </c>
      <c r="AZ91" s="17" t="s">
        <v>445</v>
      </c>
      <c r="BA91" s="18">
        <v>0</v>
      </c>
      <c r="BB91" s="21">
        <v>0</v>
      </c>
      <c r="BC91" s="21">
        <v>0</v>
      </c>
      <c r="BD91" s="17" t="s">
        <v>438</v>
      </c>
      <c r="BE91" s="21">
        <v>0</v>
      </c>
      <c r="BF91" s="17" t="s">
        <v>1105</v>
      </c>
      <c r="BG91" s="20">
        <v>0</v>
      </c>
      <c r="BH91" s="20">
        <v>0</v>
      </c>
      <c r="BI91" s="18">
        <v>0.04</v>
      </c>
      <c r="BJ91" s="17" t="s">
        <v>447</v>
      </c>
      <c r="BK91" s="17" t="s">
        <v>438</v>
      </c>
      <c r="BL91" s="19"/>
      <c r="BM91" s="17" t="s">
        <v>794</v>
      </c>
      <c r="BN91" s="23">
        <v>0</v>
      </c>
      <c r="BO91" s="17" t="s">
        <v>438</v>
      </c>
      <c r="BP91" s="17" t="s">
        <v>438</v>
      </c>
      <c r="BQ91" s="17" t="s">
        <v>438</v>
      </c>
      <c r="BR91" s="17" t="s">
        <v>436</v>
      </c>
      <c r="BS91" s="19"/>
      <c r="BT91" s="19"/>
      <c r="BU91" s="17" t="s">
        <v>438</v>
      </c>
      <c r="BV91" s="19"/>
      <c r="BW91" s="17" t="s">
        <v>438</v>
      </c>
      <c r="BX91" s="17" t="s">
        <v>438</v>
      </c>
      <c r="BY91" s="17" t="s">
        <v>438</v>
      </c>
      <c r="BZ91" s="17" t="s">
        <v>438</v>
      </c>
      <c r="CA91" s="17" t="s">
        <v>438</v>
      </c>
      <c r="CB91" s="17" t="s">
        <v>438</v>
      </c>
      <c r="CC91" s="17" t="s">
        <v>437</v>
      </c>
      <c r="CD91" s="17" t="s">
        <v>438</v>
      </c>
      <c r="CE91" s="17" t="s">
        <v>438</v>
      </c>
      <c r="CF91" s="18">
        <v>32463922.16</v>
      </c>
      <c r="CG91" s="18">
        <v>0</v>
      </c>
      <c r="CH91" s="18">
        <v>0</v>
      </c>
      <c r="CI91" s="17" t="s">
        <v>438</v>
      </c>
      <c r="CJ91" s="17" t="s">
        <v>436</v>
      </c>
      <c r="CK91" s="17" t="s">
        <v>438</v>
      </c>
      <c r="CL91" s="18">
        <v>713.22</v>
      </c>
      <c r="CM91" s="17" t="s">
        <v>438</v>
      </c>
      <c r="CN91" s="18">
        <v>0</v>
      </c>
      <c r="CO91" s="18">
        <v>0</v>
      </c>
      <c r="CP91" s="17" t="s">
        <v>449</v>
      </c>
      <c r="CQ91" s="20">
        <v>2.0315E-2</v>
      </c>
      <c r="CR91" s="18">
        <v>713.22</v>
      </c>
      <c r="CS91" s="18">
        <v>0</v>
      </c>
      <c r="CT91" s="17" t="s">
        <v>449</v>
      </c>
      <c r="CU91" s="17" t="s">
        <v>438</v>
      </c>
      <c r="CV91" s="18">
        <v>0</v>
      </c>
      <c r="CW91" s="17" t="s">
        <v>438</v>
      </c>
      <c r="CX91" s="18">
        <v>0</v>
      </c>
      <c r="CY91" s="17" t="s">
        <v>438</v>
      </c>
      <c r="CZ91" s="17" t="s">
        <v>449</v>
      </c>
      <c r="DA91" s="17" t="s">
        <v>438</v>
      </c>
      <c r="DB91" s="18">
        <v>0</v>
      </c>
      <c r="DC91" s="18">
        <v>1000</v>
      </c>
      <c r="DD91" s="17" t="s">
        <v>449</v>
      </c>
      <c r="DE91" s="17" t="s">
        <v>450</v>
      </c>
      <c r="DF91" s="19">
        <v>44820</v>
      </c>
      <c r="DG91" s="18">
        <v>713.22</v>
      </c>
      <c r="DH91" s="19"/>
      <c r="DI91" s="18">
        <v>0</v>
      </c>
      <c r="DJ91" s="17" t="s">
        <v>447</v>
      </c>
      <c r="DK91" s="17" t="s">
        <v>449</v>
      </c>
      <c r="DL91" s="17" t="s">
        <v>451</v>
      </c>
      <c r="DM91" s="18">
        <v>713.22</v>
      </c>
      <c r="DN91" s="17" t="s">
        <v>449</v>
      </c>
      <c r="DO91" s="17" t="s">
        <v>438</v>
      </c>
      <c r="DP91" s="18">
        <v>0</v>
      </c>
      <c r="DQ91" s="19"/>
      <c r="DR91" s="18">
        <v>0</v>
      </c>
      <c r="DS91" s="17" t="s">
        <v>452</v>
      </c>
      <c r="DT91" s="17" t="s">
        <v>449</v>
      </c>
      <c r="DU91" s="17" t="s">
        <v>453</v>
      </c>
      <c r="DV91" s="18">
        <v>0</v>
      </c>
      <c r="DW91" s="17" t="s">
        <v>454</v>
      </c>
      <c r="DX91" s="17" t="s">
        <v>449</v>
      </c>
      <c r="DY91" s="17" t="s">
        <v>455</v>
      </c>
      <c r="DZ91" s="18">
        <v>0</v>
      </c>
      <c r="EA91" s="17" t="s">
        <v>456</v>
      </c>
      <c r="EB91" s="18">
        <v>0</v>
      </c>
      <c r="EC91" s="17" t="s">
        <v>438</v>
      </c>
      <c r="ED91" s="18">
        <v>0</v>
      </c>
      <c r="EE91" s="17" t="s">
        <v>438</v>
      </c>
      <c r="EF91" s="17" t="s">
        <v>449</v>
      </c>
      <c r="EG91" s="19">
        <v>44816</v>
      </c>
      <c r="EH91" s="18">
        <v>0</v>
      </c>
      <c r="EI91" s="17" t="s">
        <v>438</v>
      </c>
      <c r="EJ91" s="17" t="s">
        <v>449</v>
      </c>
      <c r="EK91" s="17" t="s">
        <v>1075</v>
      </c>
      <c r="EL91" s="18">
        <v>0</v>
      </c>
      <c r="EM91" s="24">
        <v>0</v>
      </c>
      <c r="EN91" s="18">
        <v>0</v>
      </c>
      <c r="EO91" s="17" t="s">
        <v>1106</v>
      </c>
      <c r="EP91" s="17" t="s">
        <v>449</v>
      </c>
      <c r="EQ91" s="20">
        <v>2.1979999999999999E-3</v>
      </c>
      <c r="ER91" s="18">
        <v>0</v>
      </c>
      <c r="ES91" s="20">
        <v>0</v>
      </c>
      <c r="ET91" s="17" t="s">
        <v>449</v>
      </c>
      <c r="EU91" s="18">
        <v>0</v>
      </c>
      <c r="EV91" s="18">
        <v>0</v>
      </c>
      <c r="EW91" s="20">
        <v>2.1979999999999999E-3</v>
      </c>
      <c r="EX91" s="18">
        <v>0</v>
      </c>
      <c r="EY91" s="18">
        <v>159389135.09</v>
      </c>
      <c r="EZ91" s="17" t="s">
        <v>438</v>
      </c>
      <c r="FA91" s="18">
        <v>0</v>
      </c>
      <c r="FB91" s="18">
        <v>0</v>
      </c>
      <c r="FC91" s="17" t="s">
        <v>436</v>
      </c>
      <c r="FD91" s="17" t="s">
        <v>438</v>
      </c>
      <c r="FE91" s="17" t="s">
        <v>1107</v>
      </c>
      <c r="FF91" s="18">
        <v>0</v>
      </c>
      <c r="FG91" s="17" t="s">
        <v>1107</v>
      </c>
      <c r="FH91" s="17" t="s">
        <v>1108</v>
      </c>
      <c r="FI91" s="18">
        <v>0</v>
      </c>
      <c r="FJ91" s="17" t="s">
        <v>461</v>
      </c>
      <c r="FK91" s="17" t="s">
        <v>449</v>
      </c>
      <c r="FL91" s="19"/>
      <c r="FM91" s="18">
        <v>713.22</v>
      </c>
      <c r="FN91" s="19"/>
      <c r="FO91" s="17" t="s">
        <v>449</v>
      </c>
      <c r="FP91" s="17" t="s">
        <v>1069</v>
      </c>
      <c r="FQ91" s="18">
        <v>0</v>
      </c>
      <c r="FR91" s="17" t="s">
        <v>1074</v>
      </c>
      <c r="FS91" s="18">
        <v>0</v>
      </c>
      <c r="FT91" s="17" t="s">
        <v>1075</v>
      </c>
      <c r="FU91" s="17" t="s">
        <v>449</v>
      </c>
      <c r="FV91" s="24">
        <v>0</v>
      </c>
      <c r="FW91" s="18">
        <v>0</v>
      </c>
      <c r="FX91" s="24">
        <v>0</v>
      </c>
      <c r="FY91" s="17" t="s">
        <v>438</v>
      </c>
      <c r="FZ91" s="18">
        <v>0</v>
      </c>
      <c r="GA91" s="19"/>
      <c r="GB91" s="18">
        <v>0</v>
      </c>
      <c r="GC91" s="17" t="s">
        <v>438</v>
      </c>
      <c r="GD91" s="18">
        <v>0</v>
      </c>
      <c r="GE91" s="17" t="s">
        <v>438</v>
      </c>
      <c r="GF91" s="18">
        <v>0</v>
      </c>
      <c r="GG91" s="17" t="s">
        <v>438</v>
      </c>
      <c r="GH91" s="18">
        <v>0</v>
      </c>
      <c r="GI91" s="17" t="s">
        <v>438</v>
      </c>
      <c r="GJ91" s="18">
        <v>0</v>
      </c>
      <c r="GK91" s="18">
        <v>0</v>
      </c>
      <c r="GL91" s="18">
        <v>0.32</v>
      </c>
      <c r="GM91" s="18">
        <v>0</v>
      </c>
      <c r="GN91" s="18">
        <v>0</v>
      </c>
      <c r="GO91" s="25">
        <v>0</v>
      </c>
      <c r="GP91" s="17" t="s">
        <v>449</v>
      </c>
      <c r="GQ91" s="25">
        <v>0</v>
      </c>
      <c r="GR91" s="18">
        <v>0.32</v>
      </c>
      <c r="GS91" s="20">
        <v>0</v>
      </c>
      <c r="GT91" s="18">
        <v>0</v>
      </c>
      <c r="GU91" s="20">
        <v>0</v>
      </c>
      <c r="GV91" s="18">
        <v>0.32</v>
      </c>
      <c r="GW91" s="17" t="s">
        <v>438</v>
      </c>
      <c r="GX91" s="17" t="s">
        <v>449</v>
      </c>
      <c r="GY91" s="17" t="s">
        <v>438</v>
      </c>
      <c r="GZ91" s="18">
        <v>0.32</v>
      </c>
      <c r="HA91" s="17" t="s">
        <v>438</v>
      </c>
      <c r="HB91" s="18">
        <v>0</v>
      </c>
      <c r="HC91" s="17" t="s">
        <v>438</v>
      </c>
      <c r="HD91" s="18">
        <v>0</v>
      </c>
      <c r="HE91" s="17" t="s">
        <v>438</v>
      </c>
      <c r="HF91" s="17" t="s">
        <v>449</v>
      </c>
      <c r="HG91" s="17" t="s">
        <v>464</v>
      </c>
      <c r="HH91" s="18">
        <v>0</v>
      </c>
      <c r="HI91" s="17" t="s">
        <v>438</v>
      </c>
      <c r="HJ91" s="18">
        <v>0</v>
      </c>
      <c r="HK91" s="17" t="s">
        <v>1076</v>
      </c>
      <c r="HL91" s="18">
        <v>0</v>
      </c>
      <c r="HM91" s="20">
        <v>0</v>
      </c>
      <c r="HN91" s="17" t="s">
        <v>449</v>
      </c>
      <c r="HO91" s="17" t="s">
        <v>438</v>
      </c>
      <c r="HP91" s="18">
        <v>0</v>
      </c>
      <c r="HQ91" s="17" t="s">
        <v>438</v>
      </c>
      <c r="HR91" s="18">
        <v>0</v>
      </c>
      <c r="HS91" s="17" t="s">
        <v>438</v>
      </c>
      <c r="HT91" s="18">
        <v>0</v>
      </c>
      <c r="HU91" s="17" t="s">
        <v>438</v>
      </c>
      <c r="HV91" s="17" t="s">
        <v>449</v>
      </c>
      <c r="HW91" s="17" t="s">
        <v>438</v>
      </c>
      <c r="HX91" s="18">
        <v>0</v>
      </c>
      <c r="HY91" s="20">
        <v>0</v>
      </c>
      <c r="HZ91" s="18">
        <v>0</v>
      </c>
      <c r="IA91" s="20">
        <v>0</v>
      </c>
      <c r="IB91" s="18">
        <v>0</v>
      </c>
      <c r="IC91" s="17" t="s">
        <v>1109</v>
      </c>
      <c r="ID91" s="18">
        <v>0</v>
      </c>
      <c r="IE91" s="20">
        <v>0</v>
      </c>
      <c r="IF91" s="17" t="s">
        <v>449</v>
      </c>
      <c r="IG91" s="24">
        <v>0</v>
      </c>
      <c r="IH91" s="18">
        <v>0</v>
      </c>
      <c r="II91" s="17" t="s">
        <v>438</v>
      </c>
      <c r="IJ91" s="18">
        <v>0</v>
      </c>
      <c r="IK91" s="17" t="s">
        <v>438</v>
      </c>
      <c r="IL91" s="18">
        <v>0</v>
      </c>
      <c r="IM91" s="17" t="s">
        <v>438</v>
      </c>
      <c r="IN91" s="17" t="s">
        <v>449</v>
      </c>
      <c r="IO91" s="17" t="s">
        <v>438</v>
      </c>
      <c r="IP91" s="18">
        <v>0</v>
      </c>
      <c r="IQ91" s="17" t="s">
        <v>438</v>
      </c>
      <c r="IR91" s="18">
        <v>0</v>
      </c>
      <c r="IS91" s="17" t="s">
        <v>438</v>
      </c>
      <c r="IT91" s="18">
        <v>0</v>
      </c>
      <c r="IU91" s="17" t="s">
        <v>438</v>
      </c>
      <c r="IV91" s="17" t="s">
        <v>449</v>
      </c>
      <c r="IW91" s="17" t="s">
        <v>438</v>
      </c>
      <c r="IX91" s="18">
        <v>0</v>
      </c>
      <c r="IY91" s="17" t="s">
        <v>438</v>
      </c>
      <c r="IZ91" s="18">
        <v>0</v>
      </c>
      <c r="JA91" s="17" t="s">
        <v>1110</v>
      </c>
      <c r="JB91" s="18">
        <v>0</v>
      </c>
      <c r="JC91" s="17" t="s">
        <v>468</v>
      </c>
      <c r="JD91" s="17" t="s">
        <v>449</v>
      </c>
      <c r="JE91" s="18">
        <v>0</v>
      </c>
      <c r="JF91" s="19"/>
      <c r="JG91" s="17" t="s">
        <v>449</v>
      </c>
      <c r="JH91" s="19"/>
      <c r="JI91" s="18">
        <v>0</v>
      </c>
      <c r="JJ91" s="17" t="s">
        <v>438</v>
      </c>
      <c r="JK91" s="17" t="s">
        <v>449</v>
      </c>
      <c r="JL91" s="17" t="s">
        <v>438</v>
      </c>
      <c r="JM91" s="18">
        <v>0</v>
      </c>
      <c r="JN91" s="26">
        <v>0</v>
      </c>
      <c r="JO91" s="17" t="s">
        <v>449</v>
      </c>
      <c r="JP91" s="20">
        <v>3538.1486260000001</v>
      </c>
      <c r="JQ91" s="18">
        <v>0</v>
      </c>
      <c r="JR91" s="17" t="s">
        <v>449</v>
      </c>
      <c r="JS91" s="17" t="s">
        <v>438</v>
      </c>
      <c r="JT91" s="17" t="s">
        <v>438</v>
      </c>
      <c r="JU91" s="18">
        <v>0</v>
      </c>
      <c r="JV91" s="17" t="s">
        <v>438</v>
      </c>
      <c r="JW91" s="17" t="s">
        <v>449</v>
      </c>
      <c r="JX91" s="24">
        <v>0</v>
      </c>
      <c r="JY91" s="18">
        <v>713.54</v>
      </c>
      <c r="JZ91" s="19"/>
      <c r="KA91" s="17" t="s">
        <v>449</v>
      </c>
      <c r="KB91" s="26">
        <v>0</v>
      </c>
      <c r="KC91" s="18">
        <v>713.54</v>
      </c>
      <c r="KD91" s="25">
        <v>8.0000000000000002E-3</v>
      </c>
      <c r="KE91" s="18">
        <v>0</v>
      </c>
      <c r="KF91" s="25">
        <v>8.0000000000000002E-3</v>
      </c>
      <c r="KG91" s="17" t="s">
        <v>449</v>
      </c>
      <c r="KH91" s="25">
        <v>8.0000000000000002E-3</v>
      </c>
      <c r="KI91" s="18">
        <v>713.54</v>
      </c>
      <c r="KJ91" s="26">
        <v>0.16306999999999999</v>
      </c>
      <c r="KK91" s="17" t="s">
        <v>449</v>
      </c>
      <c r="KL91" s="25">
        <v>0</v>
      </c>
      <c r="KM91" s="18">
        <v>0</v>
      </c>
      <c r="KN91" s="25">
        <v>0</v>
      </c>
      <c r="KO91" s="18">
        <v>0</v>
      </c>
      <c r="KP91" s="25">
        <v>0</v>
      </c>
      <c r="KQ91" s="17" t="s">
        <v>438</v>
      </c>
      <c r="KR91" s="17" t="s">
        <v>438</v>
      </c>
      <c r="KS91" s="18">
        <v>0</v>
      </c>
      <c r="KT91" s="17" t="s">
        <v>438</v>
      </c>
      <c r="KU91" s="17" t="s">
        <v>438</v>
      </c>
      <c r="KV91" s="17" t="s">
        <v>438</v>
      </c>
      <c r="KW91" s="18">
        <v>0</v>
      </c>
      <c r="KX91" s="17" t="s">
        <v>438</v>
      </c>
      <c r="KY91" s="18">
        <v>0</v>
      </c>
      <c r="KZ91" s="17" t="s">
        <v>438</v>
      </c>
      <c r="LA91" s="17" t="s">
        <v>438</v>
      </c>
      <c r="LB91" s="17" t="s">
        <v>438</v>
      </c>
      <c r="LC91" s="18">
        <v>0</v>
      </c>
      <c r="LD91" s="17" t="s">
        <v>438</v>
      </c>
      <c r="LE91" s="17" t="s">
        <v>438</v>
      </c>
      <c r="LF91" s="17" t="s">
        <v>438</v>
      </c>
      <c r="LG91" s="18">
        <v>0</v>
      </c>
      <c r="LH91" s="17" t="s">
        <v>438</v>
      </c>
      <c r="LI91" s="18">
        <v>0</v>
      </c>
      <c r="LJ91" s="17" t="s">
        <v>438</v>
      </c>
      <c r="LK91" s="17" t="s">
        <v>438</v>
      </c>
      <c r="LL91" s="17" t="s">
        <v>438</v>
      </c>
      <c r="LM91" s="18">
        <v>0</v>
      </c>
      <c r="LN91" s="17" t="s">
        <v>438</v>
      </c>
      <c r="LO91" s="17" t="s">
        <v>438</v>
      </c>
      <c r="LP91" s="17" t="s">
        <v>438</v>
      </c>
      <c r="LQ91" s="18">
        <v>0</v>
      </c>
      <c r="LR91" s="18">
        <v>0</v>
      </c>
      <c r="LS91" s="17" t="s">
        <v>438</v>
      </c>
      <c r="LT91" s="20">
        <v>0</v>
      </c>
      <c r="LU91" s="18">
        <v>0</v>
      </c>
      <c r="LV91" s="18">
        <v>0</v>
      </c>
      <c r="LW91" s="17" t="s">
        <v>449</v>
      </c>
      <c r="LX91" s="17" t="s">
        <v>438</v>
      </c>
      <c r="LY91" s="18">
        <v>0</v>
      </c>
      <c r="LZ91" s="19">
        <v>44834</v>
      </c>
      <c r="MA91" s="17" t="s">
        <v>449</v>
      </c>
      <c r="MB91" s="17" t="s">
        <v>438</v>
      </c>
      <c r="MC91" s="18">
        <v>0</v>
      </c>
      <c r="MD91" s="19"/>
      <c r="ME91" s="17" t="s">
        <v>449</v>
      </c>
      <c r="MF91" s="23">
        <v>0</v>
      </c>
      <c r="MG91" s="18">
        <v>0</v>
      </c>
      <c r="MH91" s="17" t="s">
        <v>438</v>
      </c>
      <c r="MI91" s="17" t="s">
        <v>449</v>
      </c>
      <c r="MJ91" s="17" t="s">
        <v>438</v>
      </c>
      <c r="MK91" s="18">
        <v>0</v>
      </c>
      <c r="ML91" s="17" t="s">
        <v>438</v>
      </c>
      <c r="MM91" s="18">
        <v>0</v>
      </c>
      <c r="MN91" s="17" t="s">
        <v>1111</v>
      </c>
      <c r="MO91" s="17" t="s">
        <v>449</v>
      </c>
      <c r="MP91" s="17" t="s">
        <v>438</v>
      </c>
      <c r="MQ91" s="18">
        <v>0</v>
      </c>
      <c r="MR91" s="17" t="s">
        <v>438</v>
      </c>
      <c r="MS91" s="17" t="s">
        <v>449</v>
      </c>
      <c r="MT91" s="17" t="s">
        <v>438</v>
      </c>
      <c r="MU91" s="18">
        <v>0</v>
      </c>
      <c r="MV91" s="17" t="s">
        <v>438</v>
      </c>
      <c r="MW91" s="18">
        <v>0</v>
      </c>
      <c r="MX91" s="17" t="s">
        <v>438</v>
      </c>
      <c r="MY91" s="17" t="s">
        <v>438</v>
      </c>
      <c r="MZ91" s="18">
        <v>0</v>
      </c>
      <c r="NA91" s="17" t="s">
        <v>472</v>
      </c>
      <c r="NB91" s="17" t="s">
        <v>438</v>
      </c>
      <c r="NC91" s="18">
        <v>713.54</v>
      </c>
      <c r="ND91" s="18">
        <v>0</v>
      </c>
      <c r="NE91" s="18">
        <v>713.54</v>
      </c>
      <c r="NF91" s="17" t="s">
        <v>438</v>
      </c>
      <c r="NG91" s="18">
        <v>713.54</v>
      </c>
      <c r="NH91" s="18">
        <v>0</v>
      </c>
      <c r="NI91" s="18">
        <v>0.32</v>
      </c>
      <c r="NJ91" s="17" t="s">
        <v>438</v>
      </c>
      <c r="NK91" s="18">
        <v>0</v>
      </c>
      <c r="NL91" s="18">
        <v>0</v>
      </c>
      <c r="NM91" s="18">
        <v>0.32</v>
      </c>
      <c r="NN91" s="17" t="s">
        <v>438</v>
      </c>
      <c r="NO91" s="17" t="s">
        <v>473</v>
      </c>
      <c r="NP91" s="18">
        <v>0</v>
      </c>
      <c r="NQ91" s="20">
        <v>0</v>
      </c>
      <c r="NR91" s="17" t="s">
        <v>438</v>
      </c>
      <c r="NS91" s="20">
        <v>0</v>
      </c>
      <c r="NT91" s="18">
        <v>0</v>
      </c>
      <c r="NU91" s="18">
        <v>0</v>
      </c>
      <c r="NV91" s="17" t="s">
        <v>438</v>
      </c>
      <c r="NW91" s="18">
        <v>0</v>
      </c>
      <c r="NX91" s="18">
        <v>0</v>
      </c>
      <c r="NY91" s="17" t="s">
        <v>438</v>
      </c>
      <c r="NZ91" s="17" t="s">
        <v>438</v>
      </c>
      <c r="OA91" s="18">
        <v>713.54</v>
      </c>
      <c r="OB91" s="18">
        <v>0</v>
      </c>
      <c r="OC91" s="17" t="s">
        <v>438</v>
      </c>
      <c r="OD91" s="17" t="s">
        <v>438</v>
      </c>
      <c r="OE91" s="17" t="s">
        <v>438</v>
      </c>
      <c r="OF91" s="18">
        <v>0</v>
      </c>
      <c r="OG91" s="17" t="s">
        <v>438</v>
      </c>
      <c r="OH91" s="17" t="s">
        <v>438</v>
      </c>
      <c r="OI91" s="17" t="s">
        <v>438</v>
      </c>
      <c r="OJ91" s="18">
        <v>0</v>
      </c>
      <c r="OK91" s="17" t="s">
        <v>438</v>
      </c>
      <c r="OL91" s="17" t="s">
        <v>438</v>
      </c>
      <c r="OM91" s="17" t="s">
        <v>438</v>
      </c>
      <c r="ON91" s="18">
        <v>0</v>
      </c>
      <c r="OO91" s="17" t="s">
        <v>438</v>
      </c>
      <c r="OP91" s="17" t="s">
        <v>438</v>
      </c>
      <c r="OQ91" s="17" t="s">
        <v>474</v>
      </c>
      <c r="OR91" s="18">
        <v>0</v>
      </c>
      <c r="OS91" s="17" t="s">
        <v>438</v>
      </c>
      <c r="OT91" s="17" t="s">
        <v>438</v>
      </c>
      <c r="OU91" s="17" t="s">
        <v>438</v>
      </c>
      <c r="OV91" s="18">
        <v>0</v>
      </c>
      <c r="OW91" s="17" t="s">
        <v>438</v>
      </c>
      <c r="OX91" s="17" t="s">
        <v>438</v>
      </c>
      <c r="OY91" s="17" t="s">
        <v>1068</v>
      </c>
      <c r="OZ91" s="18">
        <v>0</v>
      </c>
      <c r="PA91" s="18">
        <v>0</v>
      </c>
      <c r="PB91" s="18">
        <v>0</v>
      </c>
      <c r="PC91" s="21">
        <v>1</v>
      </c>
      <c r="PD91" s="17" t="s">
        <v>438</v>
      </c>
      <c r="PE91" s="17" t="s">
        <v>438</v>
      </c>
      <c r="PF91" s="17" t="s">
        <v>1112</v>
      </c>
      <c r="PG91" s="17" t="s">
        <v>1113</v>
      </c>
      <c r="PH91" s="17" t="s">
        <v>1077</v>
      </c>
      <c r="PI91" s="17" t="s">
        <v>1078</v>
      </c>
      <c r="PJ91" s="17" t="s">
        <v>436</v>
      </c>
      <c r="PK91" s="17" t="s">
        <v>437</v>
      </c>
      <c r="PL91" s="17" t="s">
        <v>1135</v>
      </c>
      <c r="PM91" s="17" t="s">
        <v>1136</v>
      </c>
      <c r="PN91" s="17" t="s">
        <v>1010</v>
      </c>
      <c r="PO91" s="17" t="s">
        <v>482</v>
      </c>
      <c r="PP91" s="17" t="s">
        <v>438</v>
      </c>
      <c r="PQ91" s="17" t="s">
        <v>438</v>
      </c>
      <c r="PR91" s="19"/>
      <c r="PS91" s="19"/>
      <c r="PT91" s="17" t="s">
        <v>483</v>
      </c>
      <c r="PU91" s="17" t="s">
        <v>1081</v>
      </c>
      <c r="PV91" s="20">
        <v>3539.7564000000002</v>
      </c>
      <c r="PW91" s="18">
        <v>713.54</v>
      </c>
      <c r="PX91" s="17" t="s">
        <v>449</v>
      </c>
      <c r="PY91" s="17" t="s">
        <v>449</v>
      </c>
      <c r="PZ91" s="18">
        <v>713.54</v>
      </c>
      <c r="QA91" s="17" t="s">
        <v>449</v>
      </c>
      <c r="QB91" s="20">
        <v>3538.1486260000001</v>
      </c>
      <c r="QC91" s="17" t="s">
        <v>449</v>
      </c>
      <c r="QD91" s="20">
        <v>3539.736085</v>
      </c>
      <c r="QE91" s="17" t="s">
        <v>449</v>
      </c>
      <c r="QF91" s="17" t="s">
        <v>485</v>
      </c>
      <c r="QG91" s="20">
        <v>3538.1486260000001</v>
      </c>
      <c r="QH91" s="17" t="s">
        <v>449</v>
      </c>
      <c r="QI91" s="20">
        <v>3539.736085</v>
      </c>
      <c r="QJ91" s="17" t="s">
        <v>449</v>
      </c>
      <c r="QK91" s="17" t="s">
        <v>486</v>
      </c>
      <c r="QL91" s="17" t="s">
        <v>438</v>
      </c>
      <c r="QM91" s="17" t="s">
        <v>438</v>
      </c>
      <c r="QN91" s="17" t="s">
        <v>438</v>
      </c>
      <c r="QO91" s="17" t="s">
        <v>487</v>
      </c>
      <c r="QP91" s="17" t="s">
        <v>438</v>
      </c>
      <c r="QQ91" s="17" t="s">
        <v>488</v>
      </c>
      <c r="QR91" s="17" t="s">
        <v>438</v>
      </c>
      <c r="QS91" s="17" t="s">
        <v>438</v>
      </c>
      <c r="QT91" s="17" t="s">
        <v>1082</v>
      </c>
      <c r="QU91" s="17" t="s">
        <v>1083</v>
      </c>
      <c r="QV91" s="17" t="s">
        <v>1084</v>
      </c>
      <c r="QW91" s="17" t="s">
        <v>491</v>
      </c>
      <c r="QX91" s="17" t="s">
        <v>438</v>
      </c>
      <c r="QY91" s="17" t="s">
        <v>438</v>
      </c>
      <c r="QZ91" s="17" t="s">
        <v>438</v>
      </c>
      <c r="RA91" s="17" t="s">
        <v>449</v>
      </c>
      <c r="RB91" s="17" t="s">
        <v>449</v>
      </c>
    </row>
    <row r="92" spans="1:470" outlineLevel="2" x14ac:dyDescent="0.25">
      <c r="A92" s="17" t="s">
        <v>425</v>
      </c>
      <c r="B92" s="17" t="s">
        <v>1095</v>
      </c>
      <c r="C92" s="17" t="s">
        <v>1068</v>
      </c>
      <c r="D92" s="17" t="s">
        <v>1069</v>
      </c>
      <c r="E92" s="17" t="s">
        <v>1096</v>
      </c>
      <c r="F92" s="17" t="s">
        <v>1097</v>
      </c>
      <c r="G92" s="17">
        <v>9202</v>
      </c>
      <c r="H92" s="18">
        <v>0</v>
      </c>
      <c r="I92" s="19">
        <v>44834</v>
      </c>
      <c r="J92" s="20">
        <v>6.2107299999999999</v>
      </c>
      <c r="K92" s="18">
        <v>7300</v>
      </c>
      <c r="L92" s="18">
        <v>7300</v>
      </c>
      <c r="M92" s="18">
        <v>7302.99</v>
      </c>
      <c r="N92" s="18">
        <v>7302.99</v>
      </c>
      <c r="O92" s="18">
        <v>7302.99</v>
      </c>
      <c r="P92" s="18">
        <v>7302.99</v>
      </c>
      <c r="Q92" s="18">
        <v>0</v>
      </c>
      <c r="R92" s="18">
        <v>2.99</v>
      </c>
      <c r="S92" s="18">
        <v>0</v>
      </c>
      <c r="T92" s="17" t="s">
        <v>431</v>
      </c>
      <c r="U92" s="17" t="s">
        <v>1137</v>
      </c>
      <c r="V92" s="17" t="s">
        <v>1098</v>
      </c>
      <c r="W92" s="17" t="s">
        <v>1099</v>
      </c>
      <c r="X92" s="17" t="s">
        <v>435</v>
      </c>
      <c r="Y92" s="17" t="s">
        <v>436</v>
      </c>
      <c r="Z92" s="17" t="s">
        <v>437</v>
      </c>
      <c r="AA92" s="17" t="s">
        <v>431</v>
      </c>
      <c r="AB92" s="17" t="s">
        <v>438</v>
      </c>
      <c r="AC92" s="17" t="s">
        <v>438</v>
      </c>
      <c r="AD92" s="17" t="s">
        <v>438</v>
      </c>
      <c r="AE92" s="17" t="s">
        <v>438</v>
      </c>
      <c r="AF92" s="17" t="s">
        <v>439</v>
      </c>
      <c r="AG92" s="17" t="s">
        <v>438</v>
      </c>
      <c r="AH92" s="17" t="s">
        <v>438</v>
      </c>
      <c r="AI92" s="17" t="s">
        <v>440</v>
      </c>
      <c r="AJ92" s="17" t="s">
        <v>441</v>
      </c>
      <c r="AK92" s="17" t="s">
        <v>442</v>
      </c>
      <c r="AL92" s="18">
        <v>0</v>
      </c>
      <c r="AM92" s="17" t="s">
        <v>438</v>
      </c>
      <c r="AN92" s="21">
        <v>0</v>
      </c>
      <c r="AO92" s="17" t="s">
        <v>438</v>
      </c>
      <c r="AP92" s="21">
        <v>0</v>
      </c>
      <c r="AQ92" s="17" t="s">
        <v>438</v>
      </c>
      <c r="AR92" s="22" t="s">
        <v>443</v>
      </c>
      <c r="AS92" s="17" t="s">
        <v>438</v>
      </c>
      <c r="AT92" s="17" t="s">
        <v>438</v>
      </c>
      <c r="AU92" s="17" t="s">
        <v>1100</v>
      </c>
      <c r="AV92" s="17" t="s">
        <v>438</v>
      </c>
      <c r="AW92" s="17" t="s">
        <v>438</v>
      </c>
      <c r="AX92" s="17" t="s">
        <v>1101</v>
      </c>
      <c r="AY92" s="17" t="s">
        <v>437</v>
      </c>
      <c r="AZ92" s="17" t="s">
        <v>445</v>
      </c>
      <c r="BA92" s="18">
        <v>0</v>
      </c>
      <c r="BB92" s="21">
        <v>0</v>
      </c>
      <c r="BC92" s="21">
        <v>0</v>
      </c>
      <c r="BD92" s="17" t="s">
        <v>438</v>
      </c>
      <c r="BE92" s="21">
        <v>0</v>
      </c>
      <c r="BF92" s="17" t="s">
        <v>1138</v>
      </c>
      <c r="BG92" s="20">
        <v>0</v>
      </c>
      <c r="BH92" s="20">
        <v>0</v>
      </c>
      <c r="BI92" s="18">
        <v>0.04</v>
      </c>
      <c r="BJ92" s="17" t="s">
        <v>447</v>
      </c>
      <c r="BK92" s="17" t="s">
        <v>438</v>
      </c>
      <c r="BL92" s="19"/>
      <c r="BM92" s="17" t="s">
        <v>438</v>
      </c>
      <c r="BN92" s="23">
        <v>0</v>
      </c>
      <c r="BO92" s="17" t="s">
        <v>438</v>
      </c>
      <c r="BP92" s="17" t="s">
        <v>438</v>
      </c>
      <c r="BQ92" s="17" t="s">
        <v>438</v>
      </c>
      <c r="BR92" s="17" t="s">
        <v>436</v>
      </c>
      <c r="BS92" s="19"/>
      <c r="BT92" s="19"/>
      <c r="BU92" s="17" t="s">
        <v>438</v>
      </c>
      <c r="BV92" s="19"/>
      <c r="BW92" s="17" t="s">
        <v>438</v>
      </c>
      <c r="BX92" s="17" t="s">
        <v>438</v>
      </c>
      <c r="BY92" s="17" t="s">
        <v>438</v>
      </c>
      <c r="BZ92" s="17" t="s">
        <v>438</v>
      </c>
      <c r="CA92" s="17" t="s">
        <v>438</v>
      </c>
      <c r="CB92" s="17" t="s">
        <v>438</v>
      </c>
      <c r="CC92" s="17" t="s">
        <v>437</v>
      </c>
      <c r="CD92" s="17" t="s">
        <v>438</v>
      </c>
      <c r="CE92" s="17" t="s">
        <v>438</v>
      </c>
      <c r="CF92" s="18">
        <v>30854.77</v>
      </c>
      <c r="CG92" s="18">
        <v>0</v>
      </c>
      <c r="CH92" s="18">
        <v>0</v>
      </c>
      <c r="CI92" s="17" t="s">
        <v>438</v>
      </c>
      <c r="CJ92" s="17" t="s">
        <v>436</v>
      </c>
      <c r="CK92" s="17" t="s">
        <v>438</v>
      </c>
      <c r="CL92" s="18">
        <v>7300</v>
      </c>
      <c r="CM92" s="17" t="s">
        <v>438</v>
      </c>
      <c r="CN92" s="18">
        <v>0</v>
      </c>
      <c r="CO92" s="18">
        <v>0</v>
      </c>
      <c r="CP92" s="17" t="s">
        <v>449</v>
      </c>
      <c r="CQ92" s="20">
        <v>-6.0499999999999996E-4</v>
      </c>
      <c r="CR92" s="18">
        <v>7300</v>
      </c>
      <c r="CS92" s="18">
        <v>0</v>
      </c>
      <c r="CT92" s="17" t="s">
        <v>449</v>
      </c>
      <c r="CU92" s="17" t="s">
        <v>438</v>
      </c>
      <c r="CV92" s="18">
        <v>0</v>
      </c>
      <c r="CW92" s="17" t="s">
        <v>438</v>
      </c>
      <c r="CX92" s="18">
        <v>0</v>
      </c>
      <c r="CY92" s="17" t="s">
        <v>438</v>
      </c>
      <c r="CZ92" s="17" t="s">
        <v>449</v>
      </c>
      <c r="DA92" s="17" t="s">
        <v>438</v>
      </c>
      <c r="DB92" s="18">
        <v>0</v>
      </c>
      <c r="DC92" s="18">
        <v>1000</v>
      </c>
      <c r="DD92" s="17" t="s">
        <v>449</v>
      </c>
      <c r="DE92" s="17" t="s">
        <v>450</v>
      </c>
      <c r="DF92" s="19">
        <v>44817</v>
      </c>
      <c r="DG92" s="18">
        <v>7300</v>
      </c>
      <c r="DH92" s="19"/>
      <c r="DI92" s="18">
        <v>0</v>
      </c>
      <c r="DJ92" s="17" t="s">
        <v>447</v>
      </c>
      <c r="DK92" s="17" t="s">
        <v>449</v>
      </c>
      <c r="DL92" s="17" t="s">
        <v>451</v>
      </c>
      <c r="DM92" s="18">
        <v>7300</v>
      </c>
      <c r="DN92" s="17" t="s">
        <v>449</v>
      </c>
      <c r="DO92" s="17" t="s">
        <v>438</v>
      </c>
      <c r="DP92" s="18">
        <v>0</v>
      </c>
      <c r="DQ92" s="19"/>
      <c r="DR92" s="18">
        <v>0</v>
      </c>
      <c r="DS92" s="17" t="s">
        <v>452</v>
      </c>
      <c r="DT92" s="17" t="s">
        <v>449</v>
      </c>
      <c r="DU92" s="17" t="s">
        <v>453</v>
      </c>
      <c r="DV92" s="18">
        <v>0</v>
      </c>
      <c r="DW92" s="17" t="s">
        <v>454</v>
      </c>
      <c r="DX92" s="17" t="s">
        <v>449</v>
      </c>
      <c r="DY92" s="17" t="s">
        <v>455</v>
      </c>
      <c r="DZ92" s="18">
        <v>0</v>
      </c>
      <c r="EA92" s="17" t="s">
        <v>456</v>
      </c>
      <c r="EB92" s="18">
        <v>0</v>
      </c>
      <c r="EC92" s="17" t="s">
        <v>438</v>
      </c>
      <c r="ED92" s="18">
        <v>0</v>
      </c>
      <c r="EE92" s="17" t="s">
        <v>438</v>
      </c>
      <c r="EF92" s="17" t="s">
        <v>449</v>
      </c>
      <c r="EG92" s="19">
        <v>44816</v>
      </c>
      <c r="EH92" s="18">
        <v>0</v>
      </c>
      <c r="EI92" s="17" t="s">
        <v>438</v>
      </c>
      <c r="EJ92" s="17" t="s">
        <v>449</v>
      </c>
      <c r="EK92" s="17" t="s">
        <v>1075</v>
      </c>
      <c r="EL92" s="18">
        <v>0</v>
      </c>
      <c r="EM92" s="24">
        <v>0</v>
      </c>
      <c r="EN92" s="18">
        <v>0</v>
      </c>
      <c r="EO92" s="17" t="s">
        <v>1139</v>
      </c>
      <c r="EP92" s="17" t="s">
        <v>449</v>
      </c>
      <c r="EQ92" s="20">
        <v>23.668917</v>
      </c>
      <c r="ER92" s="18">
        <v>0</v>
      </c>
      <c r="ES92" s="20">
        <v>0</v>
      </c>
      <c r="ET92" s="17" t="s">
        <v>449</v>
      </c>
      <c r="EU92" s="18">
        <v>0</v>
      </c>
      <c r="EV92" s="18">
        <v>0</v>
      </c>
      <c r="EW92" s="20">
        <v>23.668917</v>
      </c>
      <c r="EX92" s="18">
        <v>0</v>
      </c>
      <c r="EY92" s="18">
        <v>159389135.09</v>
      </c>
      <c r="EZ92" s="17" t="s">
        <v>438</v>
      </c>
      <c r="FA92" s="18">
        <v>0</v>
      </c>
      <c r="FB92" s="18">
        <v>0</v>
      </c>
      <c r="FC92" s="17" t="s">
        <v>436</v>
      </c>
      <c r="FD92" s="17" t="s">
        <v>438</v>
      </c>
      <c r="FE92" s="17" t="s">
        <v>1140</v>
      </c>
      <c r="FF92" s="18">
        <v>0</v>
      </c>
      <c r="FG92" s="17" t="s">
        <v>1140</v>
      </c>
      <c r="FH92" s="17" t="s">
        <v>1141</v>
      </c>
      <c r="FI92" s="18">
        <v>0</v>
      </c>
      <c r="FJ92" s="17" t="s">
        <v>461</v>
      </c>
      <c r="FK92" s="17" t="s">
        <v>449</v>
      </c>
      <c r="FL92" s="19"/>
      <c r="FM92" s="18">
        <v>7300</v>
      </c>
      <c r="FN92" s="19"/>
      <c r="FO92" s="17" t="s">
        <v>449</v>
      </c>
      <c r="FP92" s="17" t="s">
        <v>1069</v>
      </c>
      <c r="FQ92" s="18">
        <v>0</v>
      </c>
      <c r="FR92" s="17" t="s">
        <v>1074</v>
      </c>
      <c r="FS92" s="18">
        <v>0</v>
      </c>
      <c r="FT92" s="17" t="s">
        <v>1075</v>
      </c>
      <c r="FU92" s="17" t="s">
        <v>449</v>
      </c>
      <c r="FV92" s="24">
        <v>0</v>
      </c>
      <c r="FW92" s="18">
        <v>0</v>
      </c>
      <c r="FX92" s="24">
        <v>0</v>
      </c>
      <c r="FY92" s="17" t="s">
        <v>438</v>
      </c>
      <c r="FZ92" s="18">
        <v>0</v>
      </c>
      <c r="GA92" s="19"/>
      <c r="GB92" s="18">
        <v>0</v>
      </c>
      <c r="GC92" s="17" t="s">
        <v>438</v>
      </c>
      <c r="GD92" s="18">
        <v>0</v>
      </c>
      <c r="GE92" s="17" t="s">
        <v>438</v>
      </c>
      <c r="GF92" s="18">
        <v>0</v>
      </c>
      <c r="GG92" s="17" t="s">
        <v>438</v>
      </c>
      <c r="GH92" s="18">
        <v>0</v>
      </c>
      <c r="GI92" s="17" t="s">
        <v>438</v>
      </c>
      <c r="GJ92" s="18">
        <v>0</v>
      </c>
      <c r="GK92" s="18">
        <v>0</v>
      </c>
      <c r="GL92" s="18">
        <v>2.99</v>
      </c>
      <c r="GM92" s="18">
        <v>0</v>
      </c>
      <c r="GN92" s="18">
        <v>0</v>
      </c>
      <c r="GO92" s="25">
        <v>0</v>
      </c>
      <c r="GP92" s="17" t="s">
        <v>449</v>
      </c>
      <c r="GQ92" s="25">
        <v>0</v>
      </c>
      <c r="GR92" s="18">
        <v>2.99</v>
      </c>
      <c r="GS92" s="20">
        <v>0</v>
      </c>
      <c r="GT92" s="18">
        <v>0</v>
      </c>
      <c r="GU92" s="20">
        <v>0</v>
      </c>
      <c r="GV92" s="18">
        <v>2.99</v>
      </c>
      <c r="GW92" s="17" t="s">
        <v>438</v>
      </c>
      <c r="GX92" s="17" t="s">
        <v>449</v>
      </c>
      <c r="GY92" s="17" t="s">
        <v>438</v>
      </c>
      <c r="GZ92" s="18">
        <v>2.99</v>
      </c>
      <c r="HA92" s="17" t="s">
        <v>438</v>
      </c>
      <c r="HB92" s="18">
        <v>0</v>
      </c>
      <c r="HC92" s="17" t="s">
        <v>438</v>
      </c>
      <c r="HD92" s="18">
        <v>0</v>
      </c>
      <c r="HE92" s="17" t="s">
        <v>438</v>
      </c>
      <c r="HF92" s="17" t="s">
        <v>449</v>
      </c>
      <c r="HG92" s="17" t="s">
        <v>464</v>
      </c>
      <c r="HH92" s="18">
        <v>0</v>
      </c>
      <c r="HI92" s="17" t="s">
        <v>438</v>
      </c>
      <c r="HJ92" s="18">
        <v>0</v>
      </c>
      <c r="HK92" s="17" t="s">
        <v>1076</v>
      </c>
      <c r="HL92" s="18">
        <v>0</v>
      </c>
      <c r="HM92" s="20">
        <v>0</v>
      </c>
      <c r="HN92" s="17" t="s">
        <v>449</v>
      </c>
      <c r="HO92" s="17" t="s">
        <v>438</v>
      </c>
      <c r="HP92" s="18">
        <v>0</v>
      </c>
      <c r="HQ92" s="17" t="s">
        <v>438</v>
      </c>
      <c r="HR92" s="18">
        <v>0</v>
      </c>
      <c r="HS92" s="17" t="s">
        <v>438</v>
      </c>
      <c r="HT92" s="18">
        <v>0</v>
      </c>
      <c r="HU92" s="17" t="s">
        <v>438</v>
      </c>
      <c r="HV92" s="17" t="s">
        <v>449</v>
      </c>
      <c r="HW92" s="17" t="s">
        <v>438</v>
      </c>
      <c r="HX92" s="18">
        <v>0</v>
      </c>
      <c r="HY92" s="20">
        <v>0</v>
      </c>
      <c r="HZ92" s="18">
        <v>0</v>
      </c>
      <c r="IA92" s="20">
        <v>0</v>
      </c>
      <c r="IB92" s="18">
        <v>0</v>
      </c>
      <c r="IC92" s="17" t="s">
        <v>1142</v>
      </c>
      <c r="ID92" s="18">
        <v>0</v>
      </c>
      <c r="IE92" s="20">
        <v>0</v>
      </c>
      <c r="IF92" s="17" t="s">
        <v>449</v>
      </c>
      <c r="IG92" s="24">
        <v>0</v>
      </c>
      <c r="IH92" s="18">
        <v>0</v>
      </c>
      <c r="II92" s="17" t="s">
        <v>438</v>
      </c>
      <c r="IJ92" s="18">
        <v>0</v>
      </c>
      <c r="IK92" s="17" t="s">
        <v>438</v>
      </c>
      <c r="IL92" s="18">
        <v>0</v>
      </c>
      <c r="IM92" s="17" t="s">
        <v>438</v>
      </c>
      <c r="IN92" s="17" t="s">
        <v>449</v>
      </c>
      <c r="IO92" s="17" t="s">
        <v>438</v>
      </c>
      <c r="IP92" s="18">
        <v>0</v>
      </c>
      <c r="IQ92" s="17" t="s">
        <v>438</v>
      </c>
      <c r="IR92" s="18">
        <v>0</v>
      </c>
      <c r="IS92" s="17" t="s">
        <v>438</v>
      </c>
      <c r="IT92" s="18">
        <v>0</v>
      </c>
      <c r="IU92" s="17" t="s">
        <v>438</v>
      </c>
      <c r="IV92" s="17" t="s">
        <v>449</v>
      </c>
      <c r="IW92" s="17" t="s">
        <v>438</v>
      </c>
      <c r="IX92" s="18">
        <v>0</v>
      </c>
      <c r="IY92" s="17" t="s">
        <v>438</v>
      </c>
      <c r="IZ92" s="18">
        <v>0</v>
      </c>
      <c r="JA92" s="17" t="s">
        <v>1143</v>
      </c>
      <c r="JB92" s="18">
        <v>0</v>
      </c>
      <c r="JC92" s="17" t="s">
        <v>468</v>
      </c>
      <c r="JD92" s="17" t="s">
        <v>449</v>
      </c>
      <c r="JE92" s="18">
        <v>0</v>
      </c>
      <c r="JF92" s="19"/>
      <c r="JG92" s="17" t="s">
        <v>449</v>
      </c>
      <c r="JH92" s="19"/>
      <c r="JI92" s="18">
        <v>0</v>
      </c>
      <c r="JJ92" s="17" t="s">
        <v>438</v>
      </c>
      <c r="JK92" s="17" t="s">
        <v>449</v>
      </c>
      <c r="JL92" s="17" t="s">
        <v>438</v>
      </c>
      <c r="JM92" s="18">
        <v>0</v>
      </c>
      <c r="JN92" s="26">
        <v>0</v>
      </c>
      <c r="JO92" s="17" t="s">
        <v>449</v>
      </c>
      <c r="JP92" s="20">
        <v>1175.38518</v>
      </c>
      <c r="JQ92" s="18">
        <v>0</v>
      </c>
      <c r="JR92" s="17" t="s">
        <v>449</v>
      </c>
      <c r="JS92" s="17" t="s">
        <v>438</v>
      </c>
      <c r="JT92" s="17" t="s">
        <v>438</v>
      </c>
      <c r="JU92" s="18">
        <v>0</v>
      </c>
      <c r="JV92" s="17" t="s">
        <v>438</v>
      </c>
      <c r="JW92" s="17" t="s">
        <v>449</v>
      </c>
      <c r="JX92" s="24">
        <v>0</v>
      </c>
      <c r="JY92" s="18">
        <v>7302.99</v>
      </c>
      <c r="JZ92" s="19"/>
      <c r="KA92" s="17" t="s">
        <v>449</v>
      </c>
      <c r="KB92" s="26">
        <v>0</v>
      </c>
      <c r="KC92" s="18">
        <v>7302.99</v>
      </c>
      <c r="KD92" s="25">
        <v>8.0000000000000002E-3</v>
      </c>
      <c r="KE92" s="18">
        <v>0</v>
      </c>
      <c r="KF92" s="25">
        <v>8.0000000000000002E-3</v>
      </c>
      <c r="KG92" s="17" t="s">
        <v>449</v>
      </c>
      <c r="KH92" s="25">
        <v>8.0000000000000002E-3</v>
      </c>
      <c r="KI92" s="18">
        <v>7302.99</v>
      </c>
      <c r="KJ92" s="26">
        <v>0</v>
      </c>
      <c r="KK92" s="17" t="s">
        <v>449</v>
      </c>
      <c r="KL92" s="25">
        <v>8.0000000000000002E-3</v>
      </c>
      <c r="KM92" s="18">
        <v>0</v>
      </c>
      <c r="KN92" s="25">
        <v>8.0000000000000002E-3</v>
      </c>
      <c r="KO92" s="18">
        <v>0</v>
      </c>
      <c r="KP92" s="25">
        <v>0</v>
      </c>
      <c r="KQ92" s="17" t="s">
        <v>438</v>
      </c>
      <c r="KR92" s="17" t="s">
        <v>438</v>
      </c>
      <c r="KS92" s="18">
        <v>0</v>
      </c>
      <c r="KT92" s="17" t="s">
        <v>438</v>
      </c>
      <c r="KU92" s="17" t="s">
        <v>438</v>
      </c>
      <c r="KV92" s="17" t="s">
        <v>438</v>
      </c>
      <c r="KW92" s="18">
        <v>0</v>
      </c>
      <c r="KX92" s="17" t="s">
        <v>438</v>
      </c>
      <c r="KY92" s="18">
        <v>0</v>
      </c>
      <c r="KZ92" s="17" t="s">
        <v>438</v>
      </c>
      <c r="LA92" s="17" t="s">
        <v>438</v>
      </c>
      <c r="LB92" s="17" t="s">
        <v>438</v>
      </c>
      <c r="LC92" s="18">
        <v>0</v>
      </c>
      <c r="LD92" s="17" t="s">
        <v>438</v>
      </c>
      <c r="LE92" s="17" t="s">
        <v>438</v>
      </c>
      <c r="LF92" s="17" t="s">
        <v>438</v>
      </c>
      <c r="LG92" s="18">
        <v>0</v>
      </c>
      <c r="LH92" s="17" t="s">
        <v>438</v>
      </c>
      <c r="LI92" s="18">
        <v>0</v>
      </c>
      <c r="LJ92" s="17" t="s">
        <v>438</v>
      </c>
      <c r="LK92" s="17" t="s">
        <v>438</v>
      </c>
      <c r="LL92" s="17" t="s">
        <v>438</v>
      </c>
      <c r="LM92" s="18">
        <v>0</v>
      </c>
      <c r="LN92" s="17" t="s">
        <v>438</v>
      </c>
      <c r="LO92" s="17" t="s">
        <v>438</v>
      </c>
      <c r="LP92" s="17" t="s">
        <v>438</v>
      </c>
      <c r="LQ92" s="18">
        <v>0</v>
      </c>
      <c r="LR92" s="18">
        <v>0</v>
      </c>
      <c r="LS92" s="17" t="s">
        <v>438</v>
      </c>
      <c r="LT92" s="20">
        <v>0</v>
      </c>
      <c r="LU92" s="18">
        <v>0</v>
      </c>
      <c r="LV92" s="18">
        <v>0</v>
      </c>
      <c r="LW92" s="17" t="s">
        <v>449</v>
      </c>
      <c r="LX92" s="17" t="s">
        <v>438</v>
      </c>
      <c r="LY92" s="18">
        <v>0</v>
      </c>
      <c r="LZ92" s="19">
        <v>44834</v>
      </c>
      <c r="MA92" s="17" t="s">
        <v>449</v>
      </c>
      <c r="MB92" s="17" t="s">
        <v>438</v>
      </c>
      <c r="MC92" s="18">
        <v>0</v>
      </c>
      <c r="MD92" s="19"/>
      <c r="ME92" s="17" t="s">
        <v>449</v>
      </c>
      <c r="MF92" s="23">
        <v>0</v>
      </c>
      <c r="MG92" s="18">
        <v>0</v>
      </c>
      <c r="MH92" s="17" t="s">
        <v>438</v>
      </c>
      <c r="MI92" s="17" t="s">
        <v>449</v>
      </c>
      <c r="MJ92" s="17" t="s">
        <v>438</v>
      </c>
      <c r="MK92" s="18">
        <v>0</v>
      </c>
      <c r="ML92" s="17" t="s">
        <v>438</v>
      </c>
      <c r="MM92" s="18">
        <v>0</v>
      </c>
      <c r="MN92" s="17" t="s">
        <v>1144</v>
      </c>
      <c r="MO92" s="17" t="s">
        <v>449</v>
      </c>
      <c r="MP92" s="17" t="s">
        <v>438</v>
      </c>
      <c r="MQ92" s="18">
        <v>0</v>
      </c>
      <c r="MR92" s="17" t="s">
        <v>438</v>
      </c>
      <c r="MS92" s="17" t="s">
        <v>449</v>
      </c>
      <c r="MT92" s="17" t="s">
        <v>438</v>
      </c>
      <c r="MU92" s="18">
        <v>0</v>
      </c>
      <c r="MV92" s="17" t="s">
        <v>438</v>
      </c>
      <c r="MW92" s="18">
        <v>0</v>
      </c>
      <c r="MX92" s="17" t="s">
        <v>438</v>
      </c>
      <c r="MY92" s="17" t="s">
        <v>438</v>
      </c>
      <c r="MZ92" s="18">
        <v>0</v>
      </c>
      <c r="NA92" s="17" t="s">
        <v>472</v>
      </c>
      <c r="NB92" s="17" t="s">
        <v>438</v>
      </c>
      <c r="NC92" s="18">
        <v>7302.99</v>
      </c>
      <c r="ND92" s="18">
        <v>0</v>
      </c>
      <c r="NE92" s="18">
        <v>7302.99</v>
      </c>
      <c r="NF92" s="17" t="s">
        <v>438</v>
      </c>
      <c r="NG92" s="18">
        <v>7302.99</v>
      </c>
      <c r="NH92" s="18">
        <v>0</v>
      </c>
      <c r="NI92" s="18">
        <v>2.99</v>
      </c>
      <c r="NJ92" s="17" t="s">
        <v>438</v>
      </c>
      <c r="NK92" s="18">
        <v>0</v>
      </c>
      <c r="NL92" s="18">
        <v>0</v>
      </c>
      <c r="NM92" s="18">
        <v>2.99</v>
      </c>
      <c r="NN92" s="17" t="s">
        <v>438</v>
      </c>
      <c r="NO92" s="17" t="s">
        <v>473</v>
      </c>
      <c r="NP92" s="18">
        <v>0</v>
      </c>
      <c r="NQ92" s="20">
        <v>0</v>
      </c>
      <c r="NR92" s="17" t="s">
        <v>438</v>
      </c>
      <c r="NS92" s="20">
        <v>0</v>
      </c>
      <c r="NT92" s="18">
        <v>0</v>
      </c>
      <c r="NU92" s="18">
        <v>0</v>
      </c>
      <c r="NV92" s="17" t="s">
        <v>438</v>
      </c>
      <c r="NW92" s="18">
        <v>0</v>
      </c>
      <c r="NX92" s="18">
        <v>0</v>
      </c>
      <c r="NY92" s="17" t="s">
        <v>438</v>
      </c>
      <c r="NZ92" s="17" t="s">
        <v>438</v>
      </c>
      <c r="OA92" s="18">
        <v>7302.99</v>
      </c>
      <c r="OB92" s="18">
        <v>0</v>
      </c>
      <c r="OC92" s="17" t="s">
        <v>438</v>
      </c>
      <c r="OD92" s="17" t="s">
        <v>438</v>
      </c>
      <c r="OE92" s="17" t="s">
        <v>438</v>
      </c>
      <c r="OF92" s="18">
        <v>0</v>
      </c>
      <c r="OG92" s="17" t="s">
        <v>438</v>
      </c>
      <c r="OH92" s="17" t="s">
        <v>438</v>
      </c>
      <c r="OI92" s="17" t="s">
        <v>438</v>
      </c>
      <c r="OJ92" s="18">
        <v>0</v>
      </c>
      <c r="OK92" s="17" t="s">
        <v>438</v>
      </c>
      <c r="OL92" s="17" t="s">
        <v>438</v>
      </c>
      <c r="OM92" s="17" t="s">
        <v>438</v>
      </c>
      <c r="ON92" s="18">
        <v>0</v>
      </c>
      <c r="OO92" s="17" t="s">
        <v>438</v>
      </c>
      <c r="OP92" s="17" t="s">
        <v>438</v>
      </c>
      <c r="OQ92" s="17" t="s">
        <v>474</v>
      </c>
      <c r="OR92" s="18">
        <v>0</v>
      </c>
      <c r="OS92" s="17" t="s">
        <v>438</v>
      </c>
      <c r="OT92" s="17" t="s">
        <v>438</v>
      </c>
      <c r="OU92" s="17" t="s">
        <v>438</v>
      </c>
      <c r="OV92" s="18">
        <v>0</v>
      </c>
      <c r="OW92" s="17" t="s">
        <v>438</v>
      </c>
      <c r="OX92" s="17" t="s">
        <v>438</v>
      </c>
      <c r="OY92" s="17" t="s">
        <v>1068</v>
      </c>
      <c r="OZ92" s="18">
        <v>0</v>
      </c>
      <c r="PA92" s="18">
        <v>0</v>
      </c>
      <c r="PB92" s="18">
        <v>0</v>
      </c>
      <c r="PC92" s="21">
        <v>1</v>
      </c>
      <c r="PD92" s="17" t="s">
        <v>438</v>
      </c>
      <c r="PE92" s="17" t="s">
        <v>438</v>
      </c>
      <c r="PF92" s="17" t="s">
        <v>1145</v>
      </c>
      <c r="PG92" s="17" t="s">
        <v>1146</v>
      </c>
      <c r="PH92" s="17" t="s">
        <v>1077</v>
      </c>
      <c r="PI92" s="17" t="s">
        <v>1078</v>
      </c>
      <c r="PJ92" s="17" t="s">
        <v>436</v>
      </c>
      <c r="PK92" s="17" t="s">
        <v>437</v>
      </c>
      <c r="PL92" s="17" t="s">
        <v>1102</v>
      </c>
      <c r="PM92" s="17" t="s">
        <v>1103</v>
      </c>
      <c r="PN92" s="17" t="s">
        <v>1010</v>
      </c>
      <c r="PO92" s="17" t="s">
        <v>482</v>
      </c>
      <c r="PP92" s="17" t="s">
        <v>438</v>
      </c>
      <c r="PQ92" s="17" t="s">
        <v>438</v>
      </c>
      <c r="PR92" s="19"/>
      <c r="PS92" s="19"/>
      <c r="PT92" s="17" t="s">
        <v>483</v>
      </c>
      <c r="PU92" s="17" t="s">
        <v>1081</v>
      </c>
      <c r="PV92" s="20">
        <v>1175.866</v>
      </c>
      <c r="PW92" s="18">
        <v>7302.99</v>
      </c>
      <c r="PX92" s="17" t="s">
        <v>449</v>
      </c>
      <c r="PY92" s="17" t="s">
        <v>449</v>
      </c>
      <c r="PZ92" s="18">
        <v>7302.99</v>
      </c>
      <c r="QA92" s="17" t="s">
        <v>449</v>
      </c>
      <c r="QB92" s="20">
        <v>1175.38518</v>
      </c>
      <c r="QC92" s="17" t="s">
        <v>449</v>
      </c>
      <c r="QD92" s="20">
        <v>1175.8666049999999</v>
      </c>
      <c r="QE92" s="17" t="s">
        <v>449</v>
      </c>
      <c r="QF92" s="17" t="s">
        <v>485</v>
      </c>
      <c r="QG92" s="20">
        <v>1175.38518</v>
      </c>
      <c r="QH92" s="17" t="s">
        <v>449</v>
      </c>
      <c r="QI92" s="20">
        <v>1175.8666049999999</v>
      </c>
      <c r="QJ92" s="17" t="s">
        <v>449</v>
      </c>
      <c r="QK92" s="17" t="s">
        <v>486</v>
      </c>
      <c r="QL92" s="17" t="s">
        <v>438</v>
      </c>
      <c r="QM92" s="17" t="s">
        <v>438</v>
      </c>
      <c r="QN92" s="17" t="s">
        <v>438</v>
      </c>
      <c r="QO92" s="17" t="s">
        <v>487</v>
      </c>
      <c r="QP92" s="17" t="s">
        <v>438</v>
      </c>
      <c r="QQ92" s="17" t="s">
        <v>488</v>
      </c>
      <c r="QR92" s="17" t="s">
        <v>438</v>
      </c>
      <c r="QS92" s="17" t="s">
        <v>438</v>
      </c>
      <c r="QT92" s="17" t="s">
        <v>1082</v>
      </c>
      <c r="QU92" s="17" t="s">
        <v>1083</v>
      </c>
      <c r="QV92" s="17" t="s">
        <v>1084</v>
      </c>
      <c r="QW92" s="17" t="s">
        <v>491</v>
      </c>
      <c r="QX92" s="17" t="s">
        <v>438</v>
      </c>
      <c r="QY92" s="17" t="s">
        <v>438</v>
      </c>
      <c r="QZ92" s="17" t="s">
        <v>438</v>
      </c>
      <c r="RA92" s="17" t="s">
        <v>449</v>
      </c>
      <c r="RB92" s="17" t="s">
        <v>449</v>
      </c>
    </row>
    <row r="93" spans="1:470" outlineLevel="2" x14ac:dyDescent="0.25">
      <c r="A93" s="17" t="s">
        <v>425</v>
      </c>
      <c r="B93" s="17" t="s">
        <v>1128</v>
      </c>
      <c r="C93" s="17" t="s">
        <v>1068</v>
      </c>
      <c r="D93" s="17" t="s">
        <v>1069</v>
      </c>
      <c r="E93" s="17" t="s">
        <v>1129</v>
      </c>
      <c r="F93" s="17" t="s">
        <v>1130</v>
      </c>
      <c r="G93" s="17">
        <v>9202</v>
      </c>
      <c r="H93" s="18">
        <v>0</v>
      </c>
      <c r="I93" s="19">
        <v>44834</v>
      </c>
      <c r="J93" s="20">
        <v>6.2185600000000001</v>
      </c>
      <c r="K93" s="18">
        <v>22000</v>
      </c>
      <c r="L93" s="18">
        <v>22000</v>
      </c>
      <c r="M93" s="18">
        <v>22012.19</v>
      </c>
      <c r="N93" s="18">
        <v>22012.19</v>
      </c>
      <c r="O93" s="18">
        <v>22012.19</v>
      </c>
      <c r="P93" s="18">
        <v>22012.19</v>
      </c>
      <c r="Q93" s="18">
        <v>0</v>
      </c>
      <c r="R93" s="18">
        <v>12.19</v>
      </c>
      <c r="S93" s="18">
        <v>0</v>
      </c>
      <c r="T93" s="17" t="s">
        <v>431</v>
      </c>
      <c r="U93" s="17" t="s">
        <v>1137</v>
      </c>
      <c r="V93" s="17" t="s">
        <v>1131</v>
      </c>
      <c r="W93" s="17" t="s">
        <v>1132</v>
      </c>
      <c r="X93" s="17" t="s">
        <v>435</v>
      </c>
      <c r="Y93" s="17" t="s">
        <v>436</v>
      </c>
      <c r="Z93" s="17" t="s">
        <v>437</v>
      </c>
      <c r="AA93" s="17" t="s">
        <v>431</v>
      </c>
      <c r="AB93" s="17" t="s">
        <v>438</v>
      </c>
      <c r="AC93" s="17" t="s">
        <v>438</v>
      </c>
      <c r="AD93" s="17" t="s">
        <v>438</v>
      </c>
      <c r="AE93" s="17" t="s">
        <v>438</v>
      </c>
      <c r="AF93" s="17" t="s">
        <v>439</v>
      </c>
      <c r="AG93" s="17" t="s">
        <v>438</v>
      </c>
      <c r="AH93" s="17" t="s">
        <v>438</v>
      </c>
      <c r="AI93" s="17" t="s">
        <v>440</v>
      </c>
      <c r="AJ93" s="17" t="s">
        <v>441</v>
      </c>
      <c r="AK93" s="17" t="s">
        <v>442</v>
      </c>
      <c r="AL93" s="18">
        <v>0</v>
      </c>
      <c r="AM93" s="17" t="s">
        <v>438</v>
      </c>
      <c r="AN93" s="21">
        <v>0</v>
      </c>
      <c r="AO93" s="17" t="s">
        <v>438</v>
      </c>
      <c r="AP93" s="21">
        <v>0</v>
      </c>
      <c r="AQ93" s="17" t="s">
        <v>438</v>
      </c>
      <c r="AR93" s="22" t="s">
        <v>443</v>
      </c>
      <c r="AS93" s="17" t="s">
        <v>438</v>
      </c>
      <c r="AT93" s="17" t="s">
        <v>438</v>
      </c>
      <c r="AU93" s="17" t="s">
        <v>1133</v>
      </c>
      <c r="AV93" s="17" t="s">
        <v>438</v>
      </c>
      <c r="AW93" s="17" t="s">
        <v>438</v>
      </c>
      <c r="AX93" s="17" t="s">
        <v>1134</v>
      </c>
      <c r="AY93" s="17" t="s">
        <v>437</v>
      </c>
      <c r="AZ93" s="17" t="s">
        <v>445</v>
      </c>
      <c r="BA93" s="18">
        <v>0</v>
      </c>
      <c r="BB93" s="21">
        <v>0</v>
      </c>
      <c r="BC93" s="21">
        <v>0</v>
      </c>
      <c r="BD93" s="17" t="s">
        <v>438</v>
      </c>
      <c r="BE93" s="21">
        <v>0</v>
      </c>
      <c r="BF93" s="17" t="s">
        <v>1138</v>
      </c>
      <c r="BG93" s="20">
        <v>0</v>
      </c>
      <c r="BH93" s="20">
        <v>0</v>
      </c>
      <c r="BI93" s="18">
        <v>0.06</v>
      </c>
      <c r="BJ93" s="17" t="s">
        <v>447</v>
      </c>
      <c r="BK93" s="17" t="s">
        <v>438</v>
      </c>
      <c r="BL93" s="19"/>
      <c r="BM93" s="17" t="s">
        <v>794</v>
      </c>
      <c r="BN93" s="23">
        <v>0</v>
      </c>
      <c r="BO93" s="17" t="s">
        <v>438</v>
      </c>
      <c r="BP93" s="17" t="s">
        <v>438</v>
      </c>
      <c r="BQ93" s="17" t="s">
        <v>438</v>
      </c>
      <c r="BR93" s="17" t="s">
        <v>436</v>
      </c>
      <c r="BS93" s="19"/>
      <c r="BT93" s="19"/>
      <c r="BU93" s="17" t="s">
        <v>438</v>
      </c>
      <c r="BV93" s="19"/>
      <c r="BW93" s="17" t="s">
        <v>438</v>
      </c>
      <c r="BX93" s="17" t="s">
        <v>438</v>
      </c>
      <c r="BY93" s="17" t="s">
        <v>438</v>
      </c>
      <c r="BZ93" s="17" t="s">
        <v>438</v>
      </c>
      <c r="CA93" s="17" t="s">
        <v>438</v>
      </c>
      <c r="CB93" s="17" t="s">
        <v>438</v>
      </c>
      <c r="CC93" s="17" t="s">
        <v>437</v>
      </c>
      <c r="CD93" s="17" t="s">
        <v>438</v>
      </c>
      <c r="CE93" s="17" t="s">
        <v>438</v>
      </c>
      <c r="CF93" s="18">
        <v>30854.77</v>
      </c>
      <c r="CG93" s="18">
        <v>0</v>
      </c>
      <c r="CH93" s="18">
        <v>0</v>
      </c>
      <c r="CI93" s="17" t="s">
        <v>438</v>
      </c>
      <c r="CJ93" s="17" t="s">
        <v>436</v>
      </c>
      <c r="CK93" s="17" t="s">
        <v>438</v>
      </c>
      <c r="CL93" s="18">
        <v>22000</v>
      </c>
      <c r="CM93" s="17" t="s">
        <v>438</v>
      </c>
      <c r="CN93" s="18">
        <v>0</v>
      </c>
      <c r="CO93" s="18">
        <v>0</v>
      </c>
      <c r="CP93" s="17" t="s">
        <v>449</v>
      </c>
      <c r="CQ93" s="20">
        <v>-3.9300000000000001E-4</v>
      </c>
      <c r="CR93" s="18">
        <v>22000</v>
      </c>
      <c r="CS93" s="18">
        <v>0</v>
      </c>
      <c r="CT93" s="17" t="s">
        <v>449</v>
      </c>
      <c r="CU93" s="17" t="s">
        <v>438</v>
      </c>
      <c r="CV93" s="18">
        <v>0</v>
      </c>
      <c r="CW93" s="17" t="s">
        <v>438</v>
      </c>
      <c r="CX93" s="18">
        <v>0</v>
      </c>
      <c r="CY93" s="17" t="s">
        <v>438</v>
      </c>
      <c r="CZ93" s="17" t="s">
        <v>449</v>
      </c>
      <c r="DA93" s="17" t="s">
        <v>438</v>
      </c>
      <c r="DB93" s="18">
        <v>0</v>
      </c>
      <c r="DC93" s="18">
        <v>1000</v>
      </c>
      <c r="DD93" s="17" t="s">
        <v>449</v>
      </c>
      <c r="DE93" s="17" t="s">
        <v>450</v>
      </c>
      <c r="DF93" s="19">
        <v>44820</v>
      </c>
      <c r="DG93" s="18">
        <v>22000</v>
      </c>
      <c r="DH93" s="19"/>
      <c r="DI93" s="18">
        <v>0</v>
      </c>
      <c r="DJ93" s="17" t="s">
        <v>447</v>
      </c>
      <c r="DK93" s="17" t="s">
        <v>449</v>
      </c>
      <c r="DL93" s="17" t="s">
        <v>451</v>
      </c>
      <c r="DM93" s="18">
        <v>22000</v>
      </c>
      <c r="DN93" s="17" t="s">
        <v>449</v>
      </c>
      <c r="DO93" s="17" t="s">
        <v>438</v>
      </c>
      <c r="DP93" s="18">
        <v>0</v>
      </c>
      <c r="DQ93" s="19"/>
      <c r="DR93" s="18">
        <v>0</v>
      </c>
      <c r="DS93" s="17" t="s">
        <v>452</v>
      </c>
      <c r="DT93" s="17" t="s">
        <v>449</v>
      </c>
      <c r="DU93" s="17" t="s">
        <v>453</v>
      </c>
      <c r="DV93" s="18">
        <v>0</v>
      </c>
      <c r="DW93" s="17" t="s">
        <v>454</v>
      </c>
      <c r="DX93" s="17" t="s">
        <v>449</v>
      </c>
      <c r="DY93" s="17" t="s">
        <v>455</v>
      </c>
      <c r="DZ93" s="18">
        <v>0</v>
      </c>
      <c r="EA93" s="17" t="s">
        <v>456</v>
      </c>
      <c r="EB93" s="18">
        <v>0</v>
      </c>
      <c r="EC93" s="17" t="s">
        <v>438</v>
      </c>
      <c r="ED93" s="18">
        <v>0</v>
      </c>
      <c r="EE93" s="17" t="s">
        <v>438</v>
      </c>
      <c r="EF93" s="17" t="s">
        <v>449</v>
      </c>
      <c r="EG93" s="19">
        <v>44816</v>
      </c>
      <c r="EH93" s="18">
        <v>0</v>
      </c>
      <c r="EI93" s="17" t="s">
        <v>438</v>
      </c>
      <c r="EJ93" s="17" t="s">
        <v>449</v>
      </c>
      <c r="EK93" s="17" t="s">
        <v>1075</v>
      </c>
      <c r="EL93" s="18">
        <v>0</v>
      </c>
      <c r="EM93" s="24">
        <v>0</v>
      </c>
      <c r="EN93" s="18">
        <v>0</v>
      </c>
      <c r="EO93" s="17" t="s">
        <v>1139</v>
      </c>
      <c r="EP93" s="17" t="s">
        <v>449</v>
      </c>
      <c r="EQ93" s="20">
        <v>71.341286999999994</v>
      </c>
      <c r="ER93" s="18">
        <v>0</v>
      </c>
      <c r="ES93" s="20">
        <v>0</v>
      </c>
      <c r="ET93" s="17" t="s">
        <v>449</v>
      </c>
      <c r="EU93" s="18">
        <v>0</v>
      </c>
      <c r="EV93" s="18">
        <v>0</v>
      </c>
      <c r="EW93" s="20">
        <v>71.341286999999994</v>
      </c>
      <c r="EX93" s="18">
        <v>0</v>
      </c>
      <c r="EY93" s="18">
        <v>159389135.09</v>
      </c>
      <c r="EZ93" s="17" t="s">
        <v>438</v>
      </c>
      <c r="FA93" s="18">
        <v>0</v>
      </c>
      <c r="FB93" s="18">
        <v>0</v>
      </c>
      <c r="FC93" s="17" t="s">
        <v>436</v>
      </c>
      <c r="FD93" s="17" t="s">
        <v>438</v>
      </c>
      <c r="FE93" s="17" t="s">
        <v>1140</v>
      </c>
      <c r="FF93" s="18">
        <v>0</v>
      </c>
      <c r="FG93" s="17" t="s">
        <v>1140</v>
      </c>
      <c r="FH93" s="17" t="s">
        <v>1141</v>
      </c>
      <c r="FI93" s="18">
        <v>0</v>
      </c>
      <c r="FJ93" s="17" t="s">
        <v>461</v>
      </c>
      <c r="FK93" s="17" t="s">
        <v>449</v>
      </c>
      <c r="FL93" s="19"/>
      <c r="FM93" s="18">
        <v>22000</v>
      </c>
      <c r="FN93" s="19"/>
      <c r="FO93" s="17" t="s">
        <v>449</v>
      </c>
      <c r="FP93" s="17" t="s">
        <v>1069</v>
      </c>
      <c r="FQ93" s="18">
        <v>0</v>
      </c>
      <c r="FR93" s="17" t="s">
        <v>1074</v>
      </c>
      <c r="FS93" s="18">
        <v>0</v>
      </c>
      <c r="FT93" s="17" t="s">
        <v>1075</v>
      </c>
      <c r="FU93" s="17" t="s">
        <v>449</v>
      </c>
      <c r="FV93" s="24">
        <v>0</v>
      </c>
      <c r="FW93" s="18">
        <v>0</v>
      </c>
      <c r="FX93" s="24">
        <v>0</v>
      </c>
      <c r="FY93" s="17" t="s">
        <v>438</v>
      </c>
      <c r="FZ93" s="18">
        <v>0</v>
      </c>
      <c r="GA93" s="19"/>
      <c r="GB93" s="18">
        <v>0</v>
      </c>
      <c r="GC93" s="17" t="s">
        <v>438</v>
      </c>
      <c r="GD93" s="18">
        <v>0</v>
      </c>
      <c r="GE93" s="17" t="s">
        <v>438</v>
      </c>
      <c r="GF93" s="18">
        <v>0</v>
      </c>
      <c r="GG93" s="17" t="s">
        <v>438</v>
      </c>
      <c r="GH93" s="18">
        <v>0</v>
      </c>
      <c r="GI93" s="17" t="s">
        <v>438</v>
      </c>
      <c r="GJ93" s="18">
        <v>0</v>
      </c>
      <c r="GK93" s="18">
        <v>0</v>
      </c>
      <c r="GL93" s="18">
        <v>12.19</v>
      </c>
      <c r="GM93" s="18">
        <v>0</v>
      </c>
      <c r="GN93" s="18">
        <v>0</v>
      </c>
      <c r="GO93" s="25">
        <v>0</v>
      </c>
      <c r="GP93" s="17" t="s">
        <v>449</v>
      </c>
      <c r="GQ93" s="25">
        <v>0</v>
      </c>
      <c r="GR93" s="18">
        <v>12.19</v>
      </c>
      <c r="GS93" s="20">
        <v>0</v>
      </c>
      <c r="GT93" s="18">
        <v>0</v>
      </c>
      <c r="GU93" s="20">
        <v>0</v>
      </c>
      <c r="GV93" s="18">
        <v>12.19</v>
      </c>
      <c r="GW93" s="17" t="s">
        <v>438</v>
      </c>
      <c r="GX93" s="17" t="s">
        <v>449</v>
      </c>
      <c r="GY93" s="17" t="s">
        <v>438</v>
      </c>
      <c r="GZ93" s="18">
        <v>12.19</v>
      </c>
      <c r="HA93" s="17" t="s">
        <v>438</v>
      </c>
      <c r="HB93" s="18">
        <v>0</v>
      </c>
      <c r="HC93" s="17" t="s">
        <v>438</v>
      </c>
      <c r="HD93" s="18">
        <v>0</v>
      </c>
      <c r="HE93" s="17" t="s">
        <v>438</v>
      </c>
      <c r="HF93" s="17" t="s">
        <v>449</v>
      </c>
      <c r="HG93" s="17" t="s">
        <v>464</v>
      </c>
      <c r="HH93" s="18">
        <v>0</v>
      </c>
      <c r="HI93" s="17" t="s">
        <v>438</v>
      </c>
      <c r="HJ93" s="18">
        <v>0</v>
      </c>
      <c r="HK93" s="17" t="s">
        <v>1076</v>
      </c>
      <c r="HL93" s="18">
        <v>0</v>
      </c>
      <c r="HM93" s="20">
        <v>0</v>
      </c>
      <c r="HN93" s="17" t="s">
        <v>449</v>
      </c>
      <c r="HO93" s="17" t="s">
        <v>438</v>
      </c>
      <c r="HP93" s="18">
        <v>0</v>
      </c>
      <c r="HQ93" s="17" t="s">
        <v>438</v>
      </c>
      <c r="HR93" s="18">
        <v>0</v>
      </c>
      <c r="HS93" s="17" t="s">
        <v>438</v>
      </c>
      <c r="HT93" s="18">
        <v>0</v>
      </c>
      <c r="HU93" s="17" t="s">
        <v>438</v>
      </c>
      <c r="HV93" s="17" t="s">
        <v>449</v>
      </c>
      <c r="HW93" s="17" t="s">
        <v>438</v>
      </c>
      <c r="HX93" s="18">
        <v>0</v>
      </c>
      <c r="HY93" s="20">
        <v>0</v>
      </c>
      <c r="HZ93" s="18">
        <v>0</v>
      </c>
      <c r="IA93" s="20">
        <v>0</v>
      </c>
      <c r="IB93" s="18">
        <v>0</v>
      </c>
      <c r="IC93" s="17" t="s">
        <v>1142</v>
      </c>
      <c r="ID93" s="18">
        <v>0</v>
      </c>
      <c r="IE93" s="20">
        <v>0</v>
      </c>
      <c r="IF93" s="17" t="s">
        <v>449</v>
      </c>
      <c r="IG93" s="24">
        <v>0</v>
      </c>
      <c r="IH93" s="18">
        <v>0</v>
      </c>
      <c r="II93" s="17" t="s">
        <v>438</v>
      </c>
      <c r="IJ93" s="18">
        <v>0</v>
      </c>
      <c r="IK93" s="17" t="s">
        <v>438</v>
      </c>
      <c r="IL93" s="18">
        <v>0</v>
      </c>
      <c r="IM93" s="17" t="s">
        <v>438</v>
      </c>
      <c r="IN93" s="17" t="s">
        <v>449</v>
      </c>
      <c r="IO93" s="17" t="s">
        <v>438</v>
      </c>
      <c r="IP93" s="18">
        <v>0</v>
      </c>
      <c r="IQ93" s="17" t="s">
        <v>438</v>
      </c>
      <c r="IR93" s="18">
        <v>0</v>
      </c>
      <c r="IS93" s="17" t="s">
        <v>438</v>
      </c>
      <c r="IT93" s="18">
        <v>0</v>
      </c>
      <c r="IU93" s="17" t="s">
        <v>438</v>
      </c>
      <c r="IV93" s="17" t="s">
        <v>449</v>
      </c>
      <c r="IW93" s="17" t="s">
        <v>438</v>
      </c>
      <c r="IX93" s="18">
        <v>0</v>
      </c>
      <c r="IY93" s="17" t="s">
        <v>438</v>
      </c>
      <c r="IZ93" s="18">
        <v>0</v>
      </c>
      <c r="JA93" s="17" t="s">
        <v>1143</v>
      </c>
      <c r="JB93" s="18">
        <v>0</v>
      </c>
      <c r="JC93" s="17" t="s">
        <v>468</v>
      </c>
      <c r="JD93" s="17" t="s">
        <v>449</v>
      </c>
      <c r="JE93" s="18">
        <v>0</v>
      </c>
      <c r="JF93" s="19"/>
      <c r="JG93" s="17" t="s">
        <v>449</v>
      </c>
      <c r="JH93" s="19"/>
      <c r="JI93" s="18">
        <v>0</v>
      </c>
      <c r="JJ93" s="17" t="s">
        <v>438</v>
      </c>
      <c r="JK93" s="17" t="s">
        <v>449</v>
      </c>
      <c r="JL93" s="17" t="s">
        <v>438</v>
      </c>
      <c r="JM93" s="18">
        <v>0</v>
      </c>
      <c r="JN93" s="26">
        <v>0</v>
      </c>
      <c r="JO93" s="17" t="s">
        <v>449</v>
      </c>
      <c r="JP93" s="20">
        <v>3537.7965319999998</v>
      </c>
      <c r="JQ93" s="18">
        <v>0</v>
      </c>
      <c r="JR93" s="17" t="s">
        <v>449</v>
      </c>
      <c r="JS93" s="17" t="s">
        <v>438</v>
      </c>
      <c r="JT93" s="17" t="s">
        <v>438</v>
      </c>
      <c r="JU93" s="18">
        <v>0</v>
      </c>
      <c r="JV93" s="17" t="s">
        <v>438</v>
      </c>
      <c r="JW93" s="17" t="s">
        <v>449</v>
      </c>
      <c r="JX93" s="24">
        <v>0</v>
      </c>
      <c r="JY93" s="18">
        <v>22012.19</v>
      </c>
      <c r="JZ93" s="19"/>
      <c r="KA93" s="17" t="s">
        <v>449</v>
      </c>
      <c r="KB93" s="26">
        <v>0</v>
      </c>
      <c r="KC93" s="18">
        <v>22012.19</v>
      </c>
      <c r="KD93" s="25">
        <v>8.0000000000000002E-3</v>
      </c>
      <c r="KE93" s="18">
        <v>0</v>
      </c>
      <c r="KF93" s="25">
        <v>8.0000000000000002E-3</v>
      </c>
      <c r="KG93" s="17" t="s">
        <v>449</v>
      </c>
      <c r="KH93" s="25">
        <v>8.0000000000000002E-3</v>
      </c>
      <c r="KI93" s="18">
        <v>22012.19</v>
      </c>
      <c r="KJ93" s="26">
        <v>0</v>
      </c>
      <c r="KK93" s="17" t="s">
        <v>449</v>
      </c>
      <c r="KL93" s="25">
        <v>8.0000000000000002E-3</v>
      </c>
      <c r="KM93" s="18">
        <v>0</v>
      </c>
      <c r="KN93" s="25">
        <v>8.0000000000000002E-3</v>
      </c>
      <c r="KO93" s="18">
        <v>0</v>
      </c>
      <c r="KP93" s="25">
        <v>0</v>
      </c>
      <c r="KQ93" s="17" t="s">
        <v>438</v>
      </c>
      <c r="KR93" s="17" t="s">
        <v>438</v>
      </c>
      <c r="KS93" s="18">
        <v>0</v>
      </c>
      <c r="KT93" s="17" t="s">
        <v>438</v>
      </c>
      <c r="KU93" s="17" t="s">
        <v>438</v>
      </c>
      <c r="KV93" s="17" t="s">
        <v>438</v>
      </c>
      <c r="KW93" s="18">
        <v>0</v>
      </c>
      <c r="KX93" s="17" t="s">
        <v>438</v>
      </c>
      <c r="KY93" s="18">
        <v>0</v>
      </c>
      <c r="KZ93" s="17" t="s">
        <v>438</v>
      </c>
      <c r="LA93" s="17" t="s">
        <v>438</v>
      </c>
      <c r="LB93" s="17" t="s">
        <v>438</v>
      </c>
      <c r="LC93" s="18">
        <v>0</v>
      </c>
      <c r="LD93" s="17" t="s">
        <v>438</v>
      </c>
      <c r="LE93" s="17" t="s">
        <v>438</v>
      </c>
      <c r="LF93" s="17" t="s">
        <v>438</v>
      </c>
      <c r="LG93" s="18">
        <v>0</v>
      </c>
      <c r="LH93" s="17" t="s">
        <v>438</v>
      </c>
      <c r="LI93" s="18">
        <v>0</v>
      </c>
      <c r="LJ93" s="17" t="s">
        <v>438</v>
      </c>
      <c r="LK93" s="17" t="s">
        <v>438</v>
      </c>
      <c r="LL93" s="17" t="s">
        <v>438</v>
      </c>
      <c r="LM93" s="18">
        <v>0</v>
      </c>
      <c r="LN93" s="17" t="s">
        <v>438</v>
      </c>
      <c r="LO93" s="17" t="s">
        <v>438</v>
      </c>
      <c r="LP93" s="17" t="s">
        <v>438</v>
      </c>
      <c r="LQ93" s="18">
        <v>0</v>
      </c>
      <c r="LR93" s="18">
        <v>0</v>
      </c>
      <c r="LS93" s="17" t="s">
        <v>438</v>
      </c>
      <c r="LT93" s="20">
        <v>0</v>
      </c>
      <c r="LU93" s="18">
        <v>0</v>
      </c>
      <c r="LV93" s="18">
        <v>0</v>
      </c>
      <c r="LW93" s="17" t="s">
        <v>449</v>
      </c>
      <c r="LX93" s="17" t="s">
        <v>438</v>
      </c>
      <c r="LY93" s="18">
        <v>0</v>
      </c>
      <c r="LZ93" s="19">
        <v>44834</v>
      </c>
      <c r="MA93" s="17" t="s">
        <v>449</v>
      </c>
      <c r="MB93" s="17" t="s">
        <v>438</v>
      </c>
      <c r="MC93" s="18">
        <v>0</v>
      </c>
      <c r="MD93" s="19"/>
      <c r="ME93" s="17" t="s">
        <v>449</v>
      </c>
      <c r="MF93" s="23">
        <v>0</v>
      </c>
      <c r="MG93" s="18">
        <v>0</v>
      </c>
      <c r="MH93" s="17" t="s">
        <v>438</v>
      </c>
      <c r="MI93" s="17" t="s">
        <v>449</v>
      </c>
      <c r="MJ93" s="17" t="s">
        <v>438</v>
      </c>
      <c r="MK93" s="18">
        <v>0</v>
      </c>
      <c r="ML93" s="17" t="s">
        <v>438</v>
      </c>
      <c r="MM93" s="18">
        <v>0</v>
      </c>
      <c r="MN93" s="17" t="s">
        <v>1144</v>
      </c>
      <c r="MO93" s="17" t="s">
        <v>449</v>
      </c>
      <c r="MP93" s="17" t="s">
        <v>438</v>
      </c>
      <c r="MQ93" s="18">
        <v>0</v>
      </c>
      <c r="MR93" s="17" t="s">
        <v>438</v>
      </c>
      <c r="MS93" s="17" t="s">
        <v>449</v>
      </c>
      <c r="MT93" s="17" t="s">
        <v>438</v>
      </c>
      <c r="MU93" s="18">
        <v>0</v>
      </c>
      <c r="MV93" s="17" t="s">
        <v>438</v>
      </c>
      <c r="MW93" s="18">
        <v>0</v>
      </c>
      <c r="MX93" s="17" t="s">
        <v>438</v>
      </c>
      <c r="MY93" s="17" t="s">
        <v>438</v>
      </c>
      <c r="MZ93" s="18">
        <v>0</v>
      </c>
      <c r="NA93" s="17" t="s">
        <v>472</v>
      </c>
      <c r="NB93" s="17" t="s">
        <v>438</v>
      </c>
      <c r="NC93" s="18">
        <v>22012.19</v>
      </c>
      <c r="ND93" s="18">
        <v>0</v>
      </c>
      <c r="NE93" s="18">
        <v>22012.19</v>
      </c>
      <c r="NF93" s="17" t="s">
        <v>438</v>
      </c>
      <c r="NG93" s="18">
        <v>22012.19</v>
      </c>
      <c r="NH93" s="18">
        <v>0</v>
      </c>
      <c r="NI93" s="18">
        <v>12.19</v>
      </c>
      <c r="NJ93" s="17" t="s">
        <v>438</v>
      </c>
      <c r="NK93" s="18">
        <v>0</v>
      </c>
      <c r="NL93" s="18">
        <v>0</v>
      </c>
      <c r="NM93" s="18">
        <v>12.19</v>
      </c>
      <c r="NN93" s="17" t="s">
        <v>438</v>
      </c>
      <c r="NO93" s="17" t="s">
        <v>473</v>
      </c>
      <c r="NP93" s="18">
        <v>0</v>
      </c>
      <c r="NQ93" s="20">
        <v>0</v>
      </c>
      <c r="NR93" s="17" t="s">
        <v>438</v>
      </c>
      <c r="NS93" s="20">
        <v>0</v>
      </c>
      <c r="NT93" s="18">
        <v>0</v>
      </c>
      <c r="NU93" s="18">
        <v>0</v>
      </c>
      <c r="NV93" s="17" t="s">
        <v>438</v>
      </c>
      <c r="NW93" s="18">
        <v>0</v>
      </c>
      <c r="NX93" s="18">
        <v>0</v>
      </c>
      <c r="NY93" s="17" t="s">
        <v>438</v>
      </c>
      <c r="NZ93" s="17" t="s">
        <v>438</v>
      </c>
      <c r="OA93" s="18">
        <v>22012.19</v>
      </c>
      <c r="OB93" s="18">
        <v>0</v>
      </c>
      <c r="OC93" s="17" t="s">
        <v>438</v>
      </c>
      <c r="OD93" s="17" t="s">
        <v>438</v>
      </c>
      <c r="OE93" s="17" t="s">
        <v>438</v>
      </c>
      <c r="OF93" s="18">
        <v>0</v>
      </c>
      <c r="OG93" s="17" t="s">
        <v>438</v>
      </c>
      <c r="OH93" s="17" t="s">
        <v>438</v>
      </c>
      <c r="OI93" s="17" t="s">
        <v>438</v>
      </c>
      <c r="OJ93" s="18">
        <v>0</v>
      </c>
      <c r="OK93" s="17" t="s">
        <v>438</v>
      </c>
      <c r="OL93" s="17" t="s">
        <v>438</v>
      </c>
      <c r="OM93" s="17" t="s">
        <v>438</v>
      </c>
      <c r="ON93" s="18">
        <v>0</v>
      </c>
      <c r="OO93" s="17" t="s">
        <v>438</v>
      </c>
      <c r="OP93" s="17" t="s">
        <v>438</v>
      </c>
      <c r="OQ93" s="17" t="s">
        <v>474</v>
      </c>
      <c r="OR93" s="18">
        <v>0</v>
      </c>
      <c r="OS93" s="17" t="s">
        <v>438</v>
      </c>
      <c r="OT93" s="17" t="s">
        <v>438</v>
      </c>
      <c r="OU93" s="17" t="s">
        <v>438</v>
      </c>
      <c r="OV93" s="18">
        <v>0</v>
      </c>
      <c r="OW93" s="17" t="s">
        <v>438</v>
      </c>
      <c r="OX93" s="17" t="s">
        <v>438</v>
      </c>
      <c r="OY93" s="17" t="s">
        <v>1068</v>
      </c>
      <c r="OZ93" s="18">
        <v>0</v>
      </c>
      <c r="PA93" s="18">
        <v>0</v>
      </c>
      <c r="PB93" s="18">
        <v>0</v>
      </c>
      <c r="PC93" s="21">
        <v>1</v>
      </c>
      <c r="PD93" s="17" t="s">
        <v>438</v>
      </c>
      <c r="PE93" s="17" t="s">
        <v>438</v>
      </c>
      <c r="PF93" s="17" t="s">
        <v>1145</v>
      </c>
      <c r="PG93" s="17" t="s">
        <v>1146</v>
      </c>
      <c r="PH93" s="17" t="s">
        <v>1077</v>
      </c>
      <c r="PI93" s="17" t="s">
        <v>1078</v>
      </c>
      <c r="PJ93" s="17" t="s">
        <v>436</v>
      </c>
      <c r="PK93" s="17" t="s">
        <v>437</v>
      </c>
      <c r="PL93" s="17" t="s">
        <v>1135</v>
      </c>
      <c r="PM93" s="17" t="s">
        <v>1136</v>
      </c>
      <c r="PN93" s="17" t="s">
        <v>1010</v>
      </c>
      <c r="PO93" s="17" t="s">
        <v>482</v>
      </c>
      <c r="PP93" s="17" t="s">
        <v>438</v>
      </c>
      <c r="PQ93" s="17" t="s">
        <v>438</v>
      </c>
      <c r="PR93" s="19"/>
      <c r="PS93" s="19"/>
      <c r="PT93" s="17" t="s">
        <v>483</v>
      </c>
      <c r="PU93" s="17" t="s">
        <v>1081</v>
      </c>
      <c r="PV93" s="20">
        <v>3539.7564000000002</v>
      </c>
      <c r="PW93" s="18">
        <v>22012.19</v>
      </c>
      <c r="PX93" s="17" t="s">
        <v>449</v>
      </c>
      <c r="PY93" s="17" t="s">
        <v>449</v>
      </c>
      <c r="PZ93" s="18">
        <v>22012.19</v>
      </c>
      <c r="QA93" s="17" t="s">
        <v>449</v>
      </c>
      <c r="QB93" s="20">
        <v>3537.7965319999998</v>
      </c>
      <c r="QC93" s="17" t="s">
        <v>449</v>
      </c>
      <c r="QD93" s="20">
        <v>3539.756793</v>
      </c>
      <c r="QE93" s="17" t="s">
        <v>449</v>
      </c>
      <c r="QF93" s="17" t="s">
        <v>485</v>
      </c>
      <c r="QG93" s="20">
        <v>3537.7965319999998</v>
      </c>
      <c r="QH93" s="17" t="s">
        <v>449</v>
      </c>
      <c r="QI93" s="20">
        <v>3539.756793</v>
      </c>
      <c r="QJ93" s="17" t="s">
        <v>449</v>
      </c>
      <c r="QK93" s="17" t="s">
        <v>486</v>
      </c>
      <c r="QL93" s="17" t="s">
        <v>438</v>
      </c>
      <c r="QM93" s="17" t="s">
        <v>438</v>
      </c>
      <c r="QN93" s="17" t="s">
        <v>438</v>
      </c>
      <c r="QO93" s="17" t="s">
        <v>487</v>
      </c>
      <c r="QP93" s="17" t="s">
        <v>438</v>
      </c>
      <c r="QQ93" s="17" t="s">
        <v>488</v>
      </c>
      <c r="QR93" s="17" t="s">
        <v>438</v>
      </c>
      <c r="QS93" s="17" t="s">
        <v>438</v>
      </c>
      <c r="QT93" s="17" t="s">
        <v>1082</v>
      </c>
      <c r="QU93" s="17" t="s">
        <v>1083</v>
      </c>
      <c r="QV93" s="17" t="s">
        <v>1084</v>
      </c>
      <c r="QW93" s="17" t="s">
        <v>491</v>
      </c>
      <c r="QX93" s="17" t="s">
        <v>438</v>
      </c>
      <c r="QY93" s="17" t="s">
        <v>438</v>
      </c>
      <c r="QZ93" s="17" t="s">
        <v>438</v>
      </c>
      <c r="RA93" s="17" t="s">
        <v>449</v>
      </c>
      <c r="RB93" s="17" t="s">
        <v>449</v>
      </c>
    </row>
    <row r="94" spans="1:470" outlineLevel="2" x14ac:dyDescent="0.25">
      <c r="A94" s="17" t="s">
        <v>425</v>
      </c>
      <c r="B94" s="17" t="s">
        <v>1095</v>
      </c>
      <c r="C94" s="17" t="s">
        <v>1068</v>
      </c>
      <c r="D94" s="17" t="s">
        <v>1069</v>
      </c>
      <c r="E94" s="17" t="s">
        <v>1096</v>
      </c>
      <c r="F94" s="17" t="s">
        <v>1097</v>
      </c>
      <c r="G94" s="17">
        <v>9301</v>
      </c>
      <c r="H94" s="18">
        <v>0</v>
      </c>
      <c r="I94" s="19">
        <v>44834</v>
      </c>
      <c r="J94" s="20">
        <v>0.44372</v>
      </c>
      <c r="K94" s="18">
        <v>521.54</v>
      </c>
      <c r="L94" s="18">
        <v>521.54</v>
      </c>
      <c r="M94" s="18">
        <v>521.76</v>
      </c>
      <c r="N94" s="18">
        <v>521.76</v>
      </c>
      <c r="O94" s="18">
        <v>521.76</v>
      </c>
      <c r="P94" s="18">
        <v>521.76</v>
      </c>
      <c r="Q94" s="18">
        <v>0</v>
      </c>
      <c r="R94" s="18">
        <v>0.22</v>
      </c>
      <c r="S94" s="18">
        <v>0</v>
      </c>
      <c r="T94" s="17" t="s">
        <v>431</v>
      </c>
      <c r="U94" s="17" t="s">
        <v>1147</v>
      </c>
      <c r="V94" s="17" t="s">
        <v>1098</v>
      </c>
      <c r="W94" s="17" t="s">
        <v>1099</v>
      </c>
      <c r="X94" s="17" t="s">
        <v>435</v>
      </c>
      <c r="Y94" s="17" t="s">
        <v>436</v>
      </c>
      <c r="Z94" s="17" t="s">
        <v>437</v>
      </c>
      <c r="AA94" s="17" t="s">
        <v>431</v>
      </c>
      <c r="AB94" s="17" t="s">
        <v>438</v>
      </c>
      <c r="AC94" s="17" t="s">
        <v>438</v>
      </c>
      <c r="AD94" s="17" t="s">
        <v>438</v>
      </c>
      <c r="AE94" s="17" t="s">
        <v>438</v>
      </c>
      <c r="AF94" s="17" t="s">
        <v>439</v>
      </c>
      <c r="AG94" s="17" t="s">
        <v>438</v>
      </c>
      <c r="AH94" s="17" t="s">
        <v>438</v>
      </c>
      <c r="AI94" s="17" t="s">
        <v>440</v>
      </c>
      <c r="AJ94" s="17" t="s">
        <v>441</v>
      </c>
      <c r="AK94" s="17" t="s">
        <v>442</v>
      </c>
      <c r="AL94" s="18">
        <v>0</v>
      </c>
      <c r="AM94" s="17" t="s">
        <v>438</v>
      </c>
      <c r="AN94" s="21">
        <v>0</v>
      </c>
      <c r="AO94" s="17" t="s">
        <v>438</v>
      </c>
      <c r="AP94" s="21">
        <v>0</v>
      </c>
      <c r="AQ94" s="17" t="s">
        <v>438</v>
      </c>
      <c r="AR94" s="22" t="s">
        <v>443</v>
      </c>
      <c r="AS94" s="17" t="s">
        <v>438</v>
      </c>
      <c r="AT94" s="17" t="s">
        <v>438</v>
      </c>
      <c r="AU94" s="17" t="s">
        <v>1100</v>
      </c>
      <c r="AV94" s="17" t="s">
        <v>438</v>
      </c>
      <c r="AW94" s="17" t="s">
        <v>438</v>
      </c>
      <c r="AX94" s="17" t="s">
        <v>1101</v>
      </c>
      <c r="AY94" s="17" t="s">
        <v>437</v>
      </c>
      <c r="AZ94" s="17" t="s">
        <v>445</v>
      </c>
      <c r="BA94" s="18">
        <v>0</v>
      </c>
      <c r="BB94" s="21">
        <v>0</v>
      </c>
      <c r="BC94" s="21">
        <v>0</v>
      </c>
      <c r="BD94" s="17" t="s">
        <v>438</v>
      </c>
      <c r="BE94" s="21">
        <v>0</v>
      </c>
      <c r="BF94" s="17" t="s">
        <v>1148</v>
      </c>
      <c r="BG94" s="20">
        <v>0</v>
      </c>
      <c r="BH94" s="20">
        <v>0</v>
      </c>
      <c r="BI94" s="18">
        <v>0.04</v>
      </c>
      <c r="BJ94" s="17" t="s">
        <v>447</v>
      </c>
      <c r="BK94" s="17" t="s">
        <v>438</v>
      </c>
      <c r="BL94" s="19"/>
      <c r="BM94" s="17" t="s">
        <v>438</v>
      </c>
      <c r="BN94" s="23">
        <v>0</v>
      </c>
      <c r="BO94" s="17" t="s">
        <v>438</v>
      </c>
      <c r="BP94" s="17" t="s">
        <v>438</v>
      </c>
      <c r="BQ94" s="17" t="s">
        <v>438</v>
      </c>
      <c r="BR94" s="17" t="s">
        <v>436</v>
      </c>
      <c r="BS94" s="19"/>
      <c r="BT94" s="19"/>
      <c r="BU94" s="17" t="s">
        <v>438</v>
      </c>
      <c r="BV94" s="19"/>
      <c r="BW94" s="17" t="s">
        <v>438</v>
      </c>
      <c r="BX94" s="17" t="s">
        <v>438</v>
      </c>
      <c r="BY94" s="17" t="s">
        <v>438</v>
      </c>
      <c r="BZ94" s="17" t="s">
        <v>438</v>
      </c>
      <c r="CA94" s="17" t="s">
        <v>438</v>
      </c>
      <c r="CB94" s="17" t="s">
        <v>438</v>
      </c>
      <c r="CC94" s="17" t="s">
        <v>437</v>
      </c>
      <c r="CD94" s="17" t="s">
        <v>438</v>
      </c>
      <c r="CE94" s="17" t="s">
        <v>438</v>
      </c>
      <c r="CF94" s="18">
        <v>76976958.150000006</v>
      </c>
      <c r="CG94" s="18">
        <v>0</v>
      </c>
      <c r="CH94" s="18">
        <v>0</v>
      </c>
      <c r="CI94" s="17" t="s">
        <v>438</v>
      </c>
      <c r="CJ94" s="17" t="s">
        <v>436</v>
      </c>
      <c r="CK94" s="17" t="s">
        <v>438</v>
      </c>
      <c r="CL94" s="18">
        <v>521.54</v>
      </c>
      <c r="CM94" s="17" t="s">
        <v>438</v>
      </c>
      <c r="CN94" s="18">
        <v>0</v>
      </c>
      <c r="CO94" s="18">
        <v>0</v>
      </c>
      <c r="CP94" s="17" t="s">
        <v>449</v>
      </c>
      <c r="CQ94" s="20">
        <v>-1.0678999999999999E-2</v>
      </c>
      <c r="CR94" s="18">
        <v>521.54</v>
      </c>
      <c r="CS94" s="18">
        <v>0</v>
      </c>
      <c r="CT94" s="17" t="s">
        <v>449</v>
      </c>
      <c r="CU94" s="17" t="s">
        <v>438</v>
      </c>
      <c r="CV94" s="18">
        <v>0</v>
      </c>
      <c r="CW94" s="17" t="s">
        <v>438</v>
      </c>
      <c r="CX94" s="18">
        <v>0</v>
      </c>
      <c r="CY94" s="17" t="s">
        <v>438</v>
      </c>
      <c r="CZ94" s="17" t="s">
        <v>449</v>
      </c>
      <c r="DA94" s="17" t="s">
        <v>438</v>
      </c>
      <c r="DB94" s="18">
        <v>0</v>
      </c>
      <c r="DC94" s="18">
        <v>1000</v>
      </c>
      <c r="DD94" s="17" t="s">
        <v>449</v>
      </c>
      <c r="DE94" s="17" t="s">
        <v>450</v>
      </c>
      <c r="DF94" s="19">
        <v>44817</v>
      </c>
      <c r="DG94" s="18">
        <v>521.54</v>
      </c>
      <c r="DH94" s="19"/>
      <c r="DI94" s="18">
        <v>0</v>
      </c>
      <c r="DJ94" s="17" t="s">
        <v>447</v>
      </c>
      <c r="DK94" s="17" t="s">
        <v>449</v>
      </c>
      <c r="DL94" s="17" t="s">
        <v>451</v>
      </c>
      <c r="DM94" s="18">
        <v>521.54</v>
      </c>
      <c r="DN94" s="17" t="s">
        <v>449</v>
      </c>
      <c r="DO94" s="17" t="s">
        <v>438</v>
      </c>
      <c r="DP94" s="18">
        <v>0</v>
      </c>
      <c r="DQ94" s="19"/>
      <c r="DR94" s="18">
        <v>0</v>
      </c>
      <c r="DS94" s="17" t="s">
        <v>452</v>
      </c>
      <c r="DT94" s="17" t="s">
        <v>449</v>
      </c>
      <c r="DU94" s="17" t="s">
        <v>453</v>
      </c>
      <c r="DV94" s="18">
        <v>0</v>
      </c>
      <c r="DW94" s="17" t="s">
        <v>454</v>
      </c>
      <c r="DX94" s="17" t="s">
        <v>449</v>
      </c>
      <c r="DY94" s="17" t="s">
        <v>455</v>
      </c>
      <c r="DZ94" s="18">
        <v>0</v>
      </c>
      <c r="EA94" s="17" t="s">
        <v>456</v>
      </c>
      <c r="EB94" s="18">
        <v>0</v>
      </c>
      <c r="EC94" s="17" t="s">
        <v>438</v>
      </c>
      <c r="ED94" s="18">
        <v>0</v>
      </c>
      <c r="EE94" s="17" t="s">
        <v>438</v>
      </c>
      <c r="EF94" s="17" t="s">
        <v>449</v>
      </c>
      <c r="EG94" s="19">
        <v>44816</v>
      </c>
      <c r="EH94" s="18">
        <v>0</v>
      </c>
      <c r="EI94" s="17" t="s">
        <v>438</v>
      </c>
      <c r="EJ94" s="17" t="s">
        <v>449</v>
      </c>
      <c r="EK94" s="17" t="s">
        <v>1073</v>
      </c>
      <c r="EL94" s="18">
        <v>0</v>
      </c>
      <c r="EM94" s="24">
        <v>0</v>
      </c>
      <c r="EN94" s="18">
        <v>0</v>
      </c>
      <c r="EO94" s="17" t="s">
        <v>1149</v>
      </c>
      <c r="EP94" s="17" t="s">
        <v>449</v>
      </c>
      <c r="EQ94" s="20">
        <v>6.78E-4</v>
      </c>
      <c r="ER94" s="18">
        <v>0</v>
      </c>
      <c r="ES94" s="20">
        <v>0</v>
      </c>
      <c r="ET94" s="17" t="s">
        <v>449</v>
      </c>
      <c r="EU94" s="18">
        <v>0</v>
      </c>
      <c r="EV94" s="18">
        <v>0</v>
      </c>
      <c r="EW94" s="20">
        <v>6.78E-4</v>
      </c>
      <c r="EX94" s="18">
        <v>0</v>
      </c>
      <c r="EY94" s="18">
        <v>159389135.09</v>
      </c>
      <c r="EZ94" s="17" t="s">
        <v>438</v>
      </c>
      <c r="FA94" s="18">
        <v>0</v>
      </c>
      <c r="FB94" s="18">
        <v>0</v>
      </c>
      <c r="FC94" s="17" t="s">
        <v>436</v>
      </c>
      <c r="FD94" s="17" t="s">
        <v>438</v>
      </c>
      <c r="FE94" s="17" t="s">
        <v>1150</v>
      </c>
      <c r="FF94" s="18">
        <v>0</v>
      </c>
      <c r="FG94" s="17" t="s">
        <v>1150</v>
      </c>
      <c r="FH94" s="17" t="s">
        <v>1151</v>
      </c>
      <c r="FI94" s="18">
        <v>0</v>
      </c>
      <c r="FJ94" s="17" t="s">
        <v>461</v>
      </c>
      <c r="FK94" s="17" t="s">
        <v>449</v>
      </c>
      <c r="FL94" s="19"/>
      <c r="FM94" s="18">
        <v>521.54</v>
      </c>
      <c r="FN94" s="19"/>
      <c r="FO94" s="17" t="s">
        <v>449</v>
      </c>
      <c r="FP94" s="17" t="s">
        <v>1069</v>
      </c>
      <c r="FQ94" s="18">
        <v>0</v>
      </c>
      <c r="FR94" s="17" t="s">
        <v>1074</v>
      </c>
      <c r="FS94" s="18">
        <v>0</v>
      </c>
      <c r="FT94" s="17" t="s">
        <v>1075</v>
      </c>
      <c r="FU94" s="17" t="s">
        <v>449</v>
      </c>
      <c r="FV94" s="24">
        <v>0</v>
      </c>
      <c r="FW94" s="18">
        <v>0</v>
      </c>
      <c r="FX94" s="24">
        <v>0</v>
      </c>
      <c r="FY94" s="17" t="s">
        <v>438</v>
      </c>
      <c r="FZ94" s="18">
        <v>0</v>
      </c>
      <c r="GA94" s="19"/>
      <c r="GB94" s="18">
        <v>0</v>
      </c>
      <c r="GC94" s="17" t="s">
        <v>438</v>
      </c>
      <c r="GD94" s="18">
        <v>0</v>
      </c>
      <c r="GE94" s="17" t="s">
        <v>438</v>
      </c>
      <c r="GF94" s="18">
        <v>0</v>
      </c>
      <c r="GG94" s="17" t="s">
        <v>438</v>
      </c>
      <c r="GH94" s="18">
        <v>0</v>
      </c>
      <c r="GI94" s="17" t="s">
        <v>438</v>
      </c>
      <c r="GJ94" s="18">
        <v>0</v>
      </c>
      <c r="GK94" s="18">
        <v>0</v>
      </c>
      <c r="GL94" s="18">
        <v>0.22</v>
      </c>
      <c r="GM94" s="18">
        <v>0</v>
      </c>
      <c r="GN94" s="18">
        <v>0</v>
      </c>
      <c r="GO94" s="25">
        <v>0</v>
      </c>
      <c r="GP94" s="17" t="s">
        <v>449</v>
      </c>
      <c r="GQ94" s="25">
        <v>0</v>
      </c>
      <c r="GR94" s="18">
        <v>0.22</v>
      </c>
      <c r="GS94" s="20">
        <v>0</v>
      </c>
      <c r="GT94" s="18">
        <v>0</v>
      </c>
      <c r="GU94" s="20">
        <v>0</v>
      </c>
      <c r="GV94" s="18">
        <v>0.22</v>
      </c>
      <c r="GW94" s="17" t="s">
        <v>438</v>
      </c>
      <c r="GX94" s="17" t="s">
        <v>449</v>
      </c>
      <c r="GY94" s="17" t="s">
        <v>438</v>
      </c>
      <c r="GZ94" s="18">
        <v>0.22</v>
      </c>
      <c r="HA94" s="17" t="s">
        <v>438</v>
      </c>
      <c r="HB94" s="18">
        <v>0</v>
      </c>
      <c r="HC94" s="17" t="s">
        <v>438</v>
      </c>
      <c r="HD94" s="18">
        <v>0</v>
      </c>
      <c r="HE94" s="17" t="s">
        <v>438</v>
      </c>
      <c r="HF94" s="17" t="s">
        <v>449</v>
      </c>
      <c r="HG94" s="17" t="s">
        <v>464</v>
      </c>
      <c r="HH94" s="18">
        <v>0</v>
      </c>
      <c r="HI94" s="17" t="s">
        <v>438</v>
      </c>
      <c r="HJ94" s="18">
        <v>0</v>
      </c>
      <c r="HK94" s="17" t="s">
        <v>1076</v>
      </c>
      <c r="HL94" s="18">
        <v>0</v>
      </c>
      <c r="HM94" s="20">
        <v>0</v>
      </c>
      <c r="HN94" s="17" t="s">
        <v>449</v>
      </c>
      <c r="HO94" s="17" t="s">
        <v>438</v>
      </c>
      <c r="HP94" s="18">
        <v>0</v>
      </c>
      <c r="HQ94" s="17" t="s">
        <v>438</v>
      </c>
      <c r="HR94" s="18">
        <v>0</v>
      </c>
      <c r="HS94" s="17" t="s">
        <v>438</v>
      </c>
      <c r="HT94" s="18">
        <v>0</v>
      </c>
      <c r="HU94" s="17" t="s">
        <v>438</v>
      </c>
      <c r="HV94" s="17" t="s">
        <v>449</v>
      </c>
      <c r="HW94" s="17" t="s">
        <v>438</v>
      </c>
      <c r="HX94" s="18">
        <v>0</v>
      </c>
      <c r="HY94" s="20">
        <v>0</v>
      </c>
      <c r="HZ94" s="18">
        <v>0</v>
      </c>
      <c r="IA94" s="20">
        <v>0</v>
      </c>
      <c r="IB94" s="18">
        <v>0</v>
      </c>
      <c r="IC94" s="17" t="s">
        <v>1152</v>
      </c>
      <c r="ID94" s="18">
        <v>0</v>
      </c>
      <c r="IE94" s="20">
        <v>0</v>
      </c>
      <c r="IF94" s="17" t="s">
        <v>449</v>
      </c>
      <c r="IG94" s="24">
        <v>0</v>
      </c>
      <c r="IH94" s="18">
        <v>0</v>
      </c>
      <c r="II94" s="17" t="s">
        <v>438</v>
      </c>
      <c r="IJ94" s="18">
        <v>0</v>
      </c>
      <c r="IK94" s="17" t="s">
        <v>438</v>
      </c>
      <c r="IL94" s="18">
        <v>0</v>
      </c>
      <c r="IM94" s="17" t="s">
        <v>438</v>
      </c>
      <c r="IN94" s="17" t="s">
        <v>449</v>
      </c>
      <c r="IO94" s="17" t="s">
        <v>438</v>
      </c>
      <c r="IP94" s="18">
        <v>0</v>
      </c>
      <c r="IQ94" s="17" t="s">
        <v>438</v>
      </c>
      <c r="IR94" s="18">
        <v>0</v>
      </c>
      <c r="IS94" s="17" t="s">
        <v>438</v>
      </c>
      <c r="IT94" s="18">
        <v>0</v>
      </c>
      <c r="IU94" s="17" t="s">
        <v>438</v>
      </c>
      <c r="IV94" s="17" t="s">
        <v>449</v>
      </c>
      <c r="IW94" s="17" t="s">
        <v>438</v>
      </c>
      <c r="IX94" s="18">
        <v>0</v>
      </c>
      <c r="IY94" s="17" t="s">
        <v>438</v>
      </c>
      <c r="IZ94" s="18">
        <v>0</v>
      </c>
      <c r="JA94" s="17" t="s">
        <v>1153</v>
      </c>
      <c r="JB94" s="18">
        <v>0</v>
      </c>
      <c r="JC94" s="17" t="s">
        <v>468</v>
      </c>
      <c r="JD94" s="17" t="s">
        <v>449</v>
      </c>
      <c r="JE94" s="18">
        <v>0</v>
      </c>
      <c r="JF94" s="19"/>
      <c r="JG94" s="17" t="s">
        <v>449</v>
      </c>
      <c r="JH94" s="19"/>
      <c r="JI94" s="18">
        <v>0</v>
      </c>
      <c r="JJ94" s="17" t="s">
        <v>438</v>
      </c>
      <c r="JK94" s="17" t="s">
        <v>449</v>
      </c>
      <c r="JL94" s="17" t="s">
        <v>438</v>
      </c>
      <c r="JM94" s="18">
        <v>0</v>
      </c>
      <c r="JN94" s="26">
        <v>0</v>
      </c>
      <c r="JO94" s="17" t="s">
        <v>449</v>
      </c>
      <c r="JP94" s="20">
        <v>1175.3808710000001</v>
      </c>
      <c r="JQ94" s="18">
        <v>0</v>
      </c>
      <c r="JR94" s="17" t="s">
        <v>449</v>
      </c>
      <c r="JS94" s="17" t="s">
        <v>438</v>
      </c>
      <c r="JT94" s="17" t="s">
        <v>438</v>
      </c>
      <c r="JU94" s="18">
        <v>0</v>
      </c>
      <c r="JV94" s="17" t="s">
        <v>438</v>
      </c>
      <c r="JW94" s="17" t="s">
        <v>449</v>
      </c>
      <c r="JX94" s="24">
        <v>0</v>
      </c>
      <c r="JY94" s="18">
        <v>521.76</v>
      </c>
      <c r="JZ94" s="19"/>
      <c r="KA94" s="17" t="s">
        <v>449</v>
      </c>
      <c r="KB94" s="26">
        <v>0</v>
      </c>
      <c r="KC94" s="18">
        <v>521.76</v>
      </c>
      <c r="KD94" s="25">
        <v>8.0000000000000002E-3</v>
      </c>
      <c r="KE94" s="18">
        <v>0</v>
      </c>
      <c r="KF94" s="25">
        <v>8.0000000000000002E-3</v>
      </c>
      <c r="KG94" s="17" t="s">
        <v>449</v>
      </c>
      <c r="KH94" s="25">
        <v>8.0000000000000002E-3</v>
      </c>
      <c r="KI94" s="18">
        <v>521.76</v>
      </c>
      <c r="KJ94" s="26">
        <v>0.79664000000000001</v>
      </c>
      <c r="KK94" s="17" t="s">
        <v>449</v>
      </c>
      <c r="KL94" s="25">
        <v>0</v>
      </c>
      <c r="KM94" s="18">
        <v>0</v>
      </c>
      <c r="KN94" s="25">
        <v>0</v>
      </c>
      <c r="KO94" s="18">
        <v>0</v>
      </c>
      <c r="KP94" s="25">
        <v>0</v>
      </c>
      <c r="KQ94" s="17" t="s">
        <v>438</v>
      </c>
      <c r="KR94" s="17" t="s">
        <v>438</v>
      </c>
      <c r="KS94" s="18">
        <v>0</v>
      </c>
      <c r="KT94" s="17" t="s">
        <v>438</v>
      </c>
      <c r="KU94" s="17" t="s">
        <v>438</v>
      </c>
      <c r="KV94" s="17" t="s">
        <v>438</v>
      </c>
      <c r="KW94" s="18">
        <v>0</v>
      </c>
      <c r="KX94" s="17" t="s">
        <v>438</v>
      </c>
      <c r="KY94" s="18">
        <v>0</v>
      </c>
      <c r="KZ94" s="17" t="s">
        <v>438</v>
      </c>
      <c r="LA94" s="17" t="s">
        <v>438</v>
      </c>
      <c r="LB94" s="17" t="s">
        <v>438</v>
      </c>
      <c r="LC94" s="18">
        <v>0</v>
      </c>
      <c r="LD94" s="17" t="s">
        <v>438</v>
      </c>
      <c r="LE94" s="17" t="s">
        <v>438</v>
      </c>
      <c r="LF94" s="17" t="s">
        <v>438</v>
      </c>
      <c r="LG94" s="18">
        <v>0</v>
      </c>
      <c r="LH94" s="17" t="s">
        <v>438</v>
      </c>
      <c r="LI94" s="18">
        <v>0</v>
      </c>
      <c r="LJ94" s="17" t="s">
        <v>438</v>
      </c>
      <c r="LK94" s="17" t="s">
        <v>438</v>
      </c>
      <c r="LL94" s="17" t="s">
        <v>438</v>
      </c>
      <c r="LM94" s="18">
        <v>0</v>
      </c>
      <c r="LN94" s="17" t="s">
        <v>438</v>
      </c>
      <c r="LO94" s="17" t="s">
        <v>438</v>
      </c>
      <c r="LP94" s="17" t="s">
        <v>438</v>
      </c>
      <c r="LQ94" s="18">
        <v>0</v>
      </c>
      <c r="LR94" s="18">
        <v>0</v>
      </c>
      <c r="LS94" s="17" t="s">
        <v>438</v>
      </c>
      <c r="LT94" s="20">
        <v>0</v>
      </c>
      <c r="LU94" s="18">
        <v>0</v>
      </c>
      <c r="LV94" s="18">
        <v>0</v>
      </c>
      <c r="LW94" s="17" t="s">
        <v>449</v>
      </c>
      <c r="LX94" s="17" t="s">
        <v>438</v>
      </c>
      <c r="LY94" s="18">
        <v>0</v>
      </c>
      <c r="LZ94" s="19">
        <v>44834</v>
      </c>
      <c r="MA94" s="17" t="s">
        <v>449</v>
      </c>
      <c r="MB94" s="17" t="s">
        <v>438</v>
      </c>
      <c r="MC94" s="18">
        <v>0</v>
      </c>
      <c r="MD94" s="19"/>
      <c r="ME94" s="17" t="s">
        <v>449</v>
      </c>
      <c r="MF94" s="23">
        <v>0</v>
      </c>
      <c r="MG94" s="18">
        <v>0</v>
      </c>
      <c r="MH94" s="17" t="s">
        <v>438</v>
      </c>
      <c r="MI94" s="17" t="s">
        <v>449</v>
      </c>
      <c r="MJ94" s="17" t="s">
        <v>438</v>
      </c>
      <c r="MK94" s="18">
        <v>0</v>
      </c>
      <c r="ML94" s="17" t="s">
        <v>438</v>
      </c>
      <c r="MM94" s="18">
        <v>0</v>
      </c>
      <c r="MN94" s="17" t="s">
        <v>1154</v>
      </c>
      <c r="MO94" s="17" t="s">
        <v>449</v>
      </c>
      <c r="MP94" s="17" t="s">
        <v>438</v>
      </c>
      <c r="MQ94" s="18">
        <v>0</v>
      </c>
      <c r="MR94" s="17" t="s">
        <v>438</v>
      </c>
      <c r="MS94" s="17" t="s">
        <v>449</v>
      </c>
      <c r="MT94" s="17" t="s">
        <v>438</v>
      </c>
      <c r="MU94" s="18">
        <v>0</v>
      </c>
      <c r="MV94" s="17" t="s">
        <v>438</v>
      </c>
      <c r="MW94" s="18">
        <v>0</v>
      </c>
      <c r="MX94" s="17" t="s">
        <v>438</v>
      </c>
      <c r="MY94" s="17" t="s">
        <v>438</v>
      </c>
      <c r="MZ94" s="18">
        <v>0</v>
      </c>
      <c r="NA94" s="17" t="s">
        <v>472</v>
      </c>
      <c r="NB94" s="17" t="s">
        <v>438</v>
      </c>
      <c r="NC94" s="18">
        <v>521.76</v>
      </c>
      <c r="ND94" s="18">
        <v>0</v>
      </c>
      <c r="NE94" s="18">
        <v>521.76</v>
      </c>
      <c r="NF94" s="17" t="s">
        <v>438</v>
      </c>
      <c r="NG94" s="18">
        <v>521.76</v>
      </c>
      <c r="NH94" s="18">
        <v>0</v>
      </c>
      <c r="NI94" s="18">
        <v>0.22</v>
      </c>
      <c r="NJ94" s="17" t="s">
        <v>438</v>
      </c>
      <c r="NK94" s="18">
        <v>0</v>
      </c>
      <c r="NL94" s="18">
        <v>0</v>
      </c>
      <c r="NM94" s="18">
        <v>0.22</v>
      </c>
      <c r="NN94" s="17" t="s">
        <v>438</v>
      </c>
      <c r="NO94" s="17" t="s">
        <v>473</v>
      </c>
      <c r="NP94" s="18">
        <v>0</v>
      </c>
      <c r="NQ94" s="20">
        <v>0</v>
      </c>
      <c r="NR94" s="17" t="s">
        <v>438</v>
      </c>
      <c r="NS94" s="20">
        <v>0</v>
      </c>
      <c r="NT94" s="18">
        <v>0</v>
      </c>
      <c r="NU94" s="18">
        <v>0</v>
      </c>
      <c r="NV94" s="17" t="s">
        <v>438</v>
      </c>
      <c r="NW94" s="18">
        <v>0</v>
      </c>
      <c r="NX94" s="18">
        <v>0</v>
      </c>
      <c r="NY94" s="17" t="s">
        <v>438</v>
      </c>
      <c r="NZ94" s="17" t="s">
        <v>438</v>
      </c>
      <c r="OA94" s="18">
        <v>521.76</v>
      </c>
      <c r="OB94" s="18">
        <v>0</v>
      </c>
      <c r="OC94" s="17" t="s">
        <v>438</v>
      </c>
      <c r="OD94" s="17" t="s">
        <v>438</v>
      </c>
      <c r="OE94" s="17" t="s">
        <v>438</v>
      </c>
      <c r="OF94" s="18">
        <v>0</v>
      </c>
      <c r="OG94" s="17" t="s">
        <v>438</v>
      </c>
      <c r="OH94" s="17" t="s">
        <v>438</v>
      </c>
      <c r="OI94" s="17" t="s">
        <v>438</v>
      </c>
      <c r="OJ94" s="18">
        <v>0</v>
      </c>
      <c r="OK94" s="17" t="s">
        <v>438</v>
      </c>
      <c r="OL94" s="17" t="s">
        <v>438</v>
      </c>
      <c r="OM94" s="17" t="s">
        <v>438</v>
      </c>
      <c r="ON94" s="18">
        <v>0</v>
      </c>
      <c r="OO94" s="17" t="s">
        <v>438</v>
      </c>
      <c r="OP94" s="17" t="s">
        <v>438</v>
      </c>
      <c r="OQ94" s="17" t="s">
        <v>474</v>
      </c>
      <c r="OR94" s="18">
        <v>0</v>
      </c>
      <c r="OS94" s="17" t="s">
        <v>438</v>
      </c>
      <c r="OT94" s="17" t="s">
        <v>438</v>
      </c>
      <c r="OU94" s="17" t="s">
        <v>438</v>
      </c>
      <c r="OV94" s="18">
        <v>0</v>
      </c>
      <c r="OW94" s="17" t="s">
        <v>438</v>
      </c>
      <c r="OX94" s="17" t="s">
        <v>438</v>
      </c>
      <c r="OY94" s="17" t="s">
        <v>1068</v>
      </c>
      <c r="OZ94" s="18">
        <v>0</v>
      </c>
      <c r="PA94" s="18">
        <v>0</v>
      </c>
      <c r="PB94" s="18">
        <v>0</v>
      </c>
      <c r="PC94" s="21">
        <v>1</v>
      </c>
      <c r="PD94" s="17" t="s">
        <v>438</v>
      </c>
      <c r="PE94" s="17" t="s">
        <v>438</v>
      </c>
      <c r="PF94" s="17" t="s">
        <v>1155</v>
      </c>
      <c r="PG94" s="17" t="s">
        <v>1156</v>
      </c>
      <c r="PH94" s="17" t="s">
        <v>1077</v>
      </c>
      <c r="PI94" s="17" t="s">
        <v>1078</v>
      </c>
      <c r="PJ94" s="17" t="s">
        <v>436</v>
      </c>
      <c r="PK94" s="17" t="s">
        <v>437</v>
      </c>
      <c r="PL94" s="17" t="s">
        <v>1102</v>
      </c>
      <c r="PM94" s="17" t="s">
        <v>1103</v>
      </c>
      <c r="PN94" s="17" t="s">
        <v>1010</v>
      </c>
      <c r="PO94" s="17" t="s">
        <v>482</v>
      </c>
      <c r="PP94" s="17" t="s">
        <v>438</v>
      </c>
      <c r="PQ94" s="17" t="s">
        <v>438</v>
      </c>
      <c r="PR94" s="19"/>
      <c r="PS94" s="19"/>
      <c r="PT94" s="17" t="s">
        <v>483</v>
      </c>
      <c r="PU94" s="17" t="s">
        <v>1081</v>
      </c>
      <c r="PV94" s="20">
        <v>1175.866</v>
      </c>
      <c r="PW94" s="18">
        <v>521.76</v>
      </c>
      <c r="PX94" s="17" t="s">
        <v>449</v>
      </c>
      <c r="PY94" s="17" t="s">
        <v>449</v>
      </c>
      <c r="PZ94" s="18">
        <v>521.76</v>
      </c>
      <c r="QA94" s="17" t="s">
        <v>449</v>
      </c>
      <c r="QB94" s="20">
        <v>1175.3808710000001</v>
      </c>
      <c r="QC94" s="17" t="s">
        <v>449</v>
      </c>
      <c r="QD94" s="20">
        <v>1175.876679</v>
      </c>
      <c r="QE94" s="17" t="s">
        <v>449</v>
      </c>
      <c r="QF94" s="17" t="s">
        <v>485</v>
      </c>
      <c r="QG94" s="20">
        <v>1175.3808710000001</v>
      </c>
      <c r="QH94" s="17" t="s">
        <v>449</v>
      </c>
      <c r="QI94" s="20">
        <v>1175.876679</v>
      </c>
      <c r="QJ94" s="17" t="s">
        <v>449</v>
      </c>
      <c r="QK94" s="17" t="s">
        <v>486</v>
      </c>
      <c r="QL94" s="17" t="s">
        <v>438</v>
      </c>
      <c r="QM94" s="17" t="s">
        <v>438</v>
      </c>
      <c r="QN94" s="17" t="s">
        <v>438</v>
      </c>
      <c r="QO94" s="17" t="s">
        <v>487</v>
      </c>
      <c r="QP94" s="17" t="s">
        <v>438</v>
      </c>
      <c r="QQ94" s="17" t="s">
        <v>488</v>
      </c>
      <c r="QR94" s="17" t="s">
        <v>438</v>
      </c>
      <c r="QS94" s="17" t="s">
        <v>438</v>
      </c>
      <c r="QT94" s="17" t="s">
        <v>1082</v>
      </c>
      <c r="QU94" s="17" t="s">
        <v>1083</v>
      </c>
      <c r="QV94" s="17" t="s">
        <v>1084</v>
      </c>
      <c r="QW94" s="17" t="s">
        <v>491</v>
      </c>
      <c r="QX94" s="17" t="s">
        <v>438</v>
      </c>
      <c r="QY94" s="17" t="s">
        <v>438</v>
      </c>
      <c r="QZ94" s="17" t="s">
        <v>438</v>
      </c>
      <c r="RA94" s="17" t="s">
        <v>449</v>
      </c>
      <c r="RB94" s="17" t="s">
        <v>449</v>
      </c>
    </row>
    <row r="95" spans="1:470" outlineLevel="2" x14ac:dyDescent="0.25">
      <c r="A95" s="17" t="s">
        <v>425</v>
      </c>
      <c r="B95" s="17" t="s">
        <v>1090</v>
      </c>
      <c r="C95" s="17" t="s">
        <v>1068</v>
      </c>
      <c r="D95" s="17" t="s">
        <v>1069</v>
      </c>
      <c r="E95" s="17" t="s">
        <v>1091</v>
      </c>
      <c r="F95" s="17" t="s">
        <v>1092</v>
      </c>
      <c r="G95" s="17">
        <v>9301</v>
      </c>
      <c r="H95" s="18">
        <v>0</v>
      </c>
      <c r="I95" s="19">
        <v>44834</v>
      </c>
      <c r="J95" s="20">
        <v>0.44957999999999998</v>
      </c>
      <c r="K95" s="18">
        <v>521.16</v>
      </c>
      <c r="L95" s="18">
        <v>521.16</v>
      </c>
      <c r="M95" s="18">
        <v>521.37</v>
      </c>
      <c r="N95" s="18">
        <v>521.37</v>
      </c>
      <c r="O95" s="18">
        <v>521.37</v>
      </c>
      <c r="P95" s="18">
        <v>521.37</v>
      </c>
      <c r="Q95" s="18">
        <v>0</v>
      </c>
      <c r="R95" s="18">
        <v>0.21</v>
      </c>
      <c r="S95" s="18">
        <v>0</v>
      </c>
      <c r="T95" s="17" t="s">
        <v>431</v>
      </c>
      <c r="U95" s="17" t="s">
        <v>1147</v>
      </c>
      <c r="V95" s="17" t="s">
        <v>1071</v>
      </c>
      <c r="W95" s="17" t="s">
        <v>1093</v>
      </c>
      <c r="X95" s="17" t="s">
        <v>435</v>
      </c>
      <c r="Y95" s="17" t="s">
        <v>436</v>
      </c>
      <c r="Z95" s="17" t="s">
        <v>437</v>
      </c>
      <c r="AA95" s="17" t="s">
        <v>431</v>
      </c>
      <c r="AB95" s="17" t="s">
        <v>438</v>
      </c>
      <c r="AC95" s="17" t="s">
        <v>438</v>
      </c>
      <c r="AD95" s="17" t="s">
        <v>438</v>
      </c>
      <c r="AE95" s="17" t="s">
        <v>438</v>
      </c>
      <c r="AF95" s="17" t="s">
        <v>439</v>
      </c>
      <c r="AG95" s="17" t="s">
        <v>438</v>
      </c>
      <c r="AH95" s="17" t="s">
        <v>438</v>
      </c>
      <c r="AI95" s="17" t="s">
        <v>440</v>
      </c>
      <c r="AJ95" s="17" t="s">
        <v>441</v>
      </c>
      <c r="AK95" s="17" t="s">
        <v>442</v>
      </c>
      <c r="AL95" s="18">
        <v>0</v>
      </c>
      <c r="AM95" s="17" t="s">
        <v>438</v>
      </c>
      <c r="AN95" s="21">
        <v>0</v>
      </c>
      <c r="AO95" s="17" t="s">
        <v>438</v>
      </c>
      <c r="AP95" s="21">
        <v>0</v>
      </c>
      <c r="AQ95" s="17" t="s">
        <v>438</v>
      </c>
      <c r="AR95" s="22" t="s">
        <v>443</v>
      </c>
      <c r="AS95" s="17" t="s">
        <v>438</v>
      </c>
      <c r="AT95" s="17" t="s">
        <v>438</v>
      </c>
      <c r="AU95" s="17" t="s">
        <v>1094</v>
      </c>
      <c r="AV95" s="17" t="s">
        <v>438</v>
      </c>
      <c r="AW95" s="17" t="s">
        <v>438</v>
      </c>
      <c r="AX95" s="17" t="s">
        <v>1072</v>
      </c>
      <c r="AY95" s="17" t="s">
        <v>437</v>
      </c>
      <c r="AZ95" s="17" t="s">
        <v>445</v>
      </c>
      <c r="BA95" s="18">
        <v>0</v>
      </c>
      <c r="BB95" s="21">
        <v>0</v>
      </c>
      <c r="BC95" s="21">
        <v>0</v>
      </c>
      <c r="BD95" s="17" t="s">
        <v>438</v>
      </c>
      <c r="BE95" s="21">
        <v>0</v>
      </c>
      <c r="BF95" s="17" t="s">
        <v>1148</v>
      </c>
      <c r="BG95" s="20">
        <v>0</v>
      </c>
      <c r="BH95" s="20">
        <v>0</v>
      </c>
      <c r="BI95" s="18">
        <v>0.04</v>
      </c>
      <c r="BJ95" s="17" t="s">
        <v>447</v>
      </c>
      <c r="BK95" s="17" t="s">
        <v>438</v>
      </c>
      <c r="BL95" s="19"/>
      <c r="BM95" s="17" t="s">
        <v>438</v>
      </c>
      <c r="BN95" s="23">
        <v>0</v>
      </c>
      <c r="BO95" s="17" t="s">
        <v>438</v>
      </c>
      <c r="BP95" s="17" t="s">
        <v>438</v>
      </c>
      <c r="BQ95" s="17" t="s">
        <v>438</v>
      </c>
      <c r="BR95" s="17" t="s">
        <v>436</v>
      </c>
      <c r="BS95" s="19"/>
      <c r="BT95" s="19"/>
      <c r="BU95" s="17" t="s">
        <v>438</v>
      </c>
      <c r="BV95" s="19"/>
      <c r="BW95" s="17" t="s">
        <v>438</v>
      </c>
      <c r="BX95" s="17" t="s">
        <v>438</v>
      </c>
      <c r="BY95" s="17" t="s">
        <v>438</v>
      </c>
      <c r="BZ95" s="17" t="s">
        <v>438</v>
      </c>
      <c r="CA95" s="17" t="s">
        <v>438</v>
      </c>
      <c r="CB95" s="17" t="s">
        <v>438</v>
      </c>
      <c r="CC95" s="17" t="s">
        <v>437</v>
      </c>
      <c r="CD95" s="17" t="s">
        <v>438</v>
      </c>
      <c r="CE95" s="17" t="s">
        <v>438</v>
      </c>
      <c r="CF95" s="18">
        <v>76976958.150000006</v>
      </c>
      <c r="CG95" s="18">
        <v>0</v>
      </c>
      <c r="CH95" s="18">
        <v>0</v>
      </c>
      <c r="CI95" s="17" t="s">
        <v>438</v>
      </c>
      <c r="CJ95" s="17" t="s">
        <v>436</v>
      </c>
      <c r="CK95" s="17" t="s">
        <v>438</v>
      </c>
      <c r="CL95" s="18">
        <v>521.16</v>
      </c>
      <c r="CM95" s="17" t="s">
        <v>438</v>
      </c>
      <c r="CN95" s="18">
        <v>0</v>
      </c>
      <c r="CO95" s="18">
        <v>0</v>
      </c>
      <c r="CP95" s="17" t="s">
        <v>449</v>
      </c>
      <c r="CQ95" s="20">
        <v>5.0299999999999997E-3</v>
      </c>
      <c r="CR95" s="18">
        <v>521.16</v>
      </c>
      <c r="CS95" s="18">
        <v>0</v>
      </c>
      <c r="CT95" s="17" t="s">
        <v>449</v>
      </c>
      <c r="CU95" s="17" t="s">
        <v>438</v>
      </c>
      <c r="CV95" s="18">
        <v>0</v>
      </c>
      <c r="CW95" s="17" t="s">
        <v>438</v>
      </c>
      <c r="CX95" s="18">
        <v>0</v>
      </c>
      <c r="CY95" s="17" t="s">
        <v>438</v>
      </c>
      <c r="CZ95" s="17" t="s">
        <v>449</v>
      </c>
      <c r="DA95" s="17" t="s">
        <v>438</v>
      </c>
      <c r="DB95" s="18">
        <v>0</v>
      </c>
      <c r="DC95" s="18">
        <v>1000</v>
      </c>
      <c r="DD95" s="17" t="s">
        <v>449</v>
      </c>
      <c r="DE95" s="17" t="s">
        <v>450</v>
      </c>
      <c r="DF95" s="19">
        <v>44820</v>
      </c>
      <c r="DG95" s="18">
        <v>521.16</v>
      </c>
      <c r="DH95" s="19"/>
      <c r="DI95" s="18">
        <v>0</v>
      </c>
      <c r="DJ95" s="17" t="s">
        <v>447</v>
      </c>
      <c r="DK95" s="17" t="s">
        <v>449</v>
      </c>
      <c r="DL95" s="17" t="s">
        <v>451</v>
      </c>
      <c r="DM95" s="18">
        <v>521.16</v>
      </c>
      <c r="DN95" s="17" t="s">
        <v>449</v>
      </c>
      <c r="DO95" s="17" t="s">
        <v>438</v>
      </c>
      <c r="DP95" s="18">
        <v>0</v>
      </c>
      <c r="DQ95" s="19"/>
      <c r="DR95" s="18">
        <v>0</v>
      </c>
      <c r="DS95" s="17" t="s">
        <v>452</v>
      </c>
      <c r="DT95" s="17" t="s">
        <v>449</v>
      </c>
      <c r="DU95" s="17" t="s">
        <v>453</v>
      </c>
      <c r="DV95" s="18">
        <v>0</v>
      </c>
      <c r="DW95" s="17" t="s">
        <v>454</v>
      </c>
      <c r="DX95" s="17" t="s">
        <v>449</v>
      </c>
      <c r="DY95" s="17" t="s">
        <v>455</v>
      </c>
      <c r="DZ95" s="18">
        <v>0</v>
      </c>
      <c r="EA95" s="17" t="s">
        <v>456</v>
      </c>
      <c r="EB95" s="18">
        <v>0</v>
      </c>
      <c r="EC95" s="17" t="s">
        <v>438</v>
      </c>
      <c r="ED95" s="18">
        <v>0</v>
      </c>
      <c r="EE95" s="17" t="s">
        <v>438</v>
      </c>
      <c r="EF95" s="17" t="s">
        <v>449</v>
      </c>
      <c r="EG95" s="19">
        <v>44816</v>
      </c>
      <c r="EH95" s="18">
        <v>0</v>
      </c>
      <c r="EI95" s="17" t="s">
        <v>438</v>
      </c>
      <c r="EJ95" s="17" t="s">
        <v>449</v>
      </c>
      <c r="EK95" s="17" t="s">
        <v>1073</v>
      </c>
      <c r="EL95" s="18">
        <v>0</v>
      </c>
      <c r="EM95" s="24">
        <v>0</v>
      </c>
      <c r="EN95" s="18">
        <v>0</v>
      </c>
      <c r="EO95" s="17" t="s">
        <v>1149</v>
      </c>
      <c r="EP95" s="17" t="s">
        <v>449</v>
      </c>
      <c r="EQ95" s="20">
        <v>6.7699999999999998E-4</v>
      </c>
      <c r="ER95" s="18">
        <v>0</v>
      </c>
      <c r="ES95" s="20">
        <v>0</v>
      </c>
      <c r="ET95" s="17" t="s">
        <v>449</v>
      </c>
      <c r="EU95" s="18">
        <v>0</v>
      </c>
      <c r="EV95" s="18">
        <v>0</v>
      </c>
      <c r="EW95" s="20">
        <v>6.7699999999999998E-4</v>
      </c>
      <c r="EX95" s="18">
        <v>0</v>
      </c>
      <c r="EY95" s="18">
        <v>159389135.09</v>
      </c>
      <c r="EZ95" s="17" t="s">
        <v>438</v>
      </c>
      <c r="FA95" s="18">
        <v>0</v>
      </c>
      <c r="FB95" s="18">
        <v>0</v>
      </c>
      <c r="FC95" s="17" t="s">
        <v>436</v>
      </c>
      <c r="FD95" s="17" t="s">
        <v>438</v>
      </c>
      <c r="FE95" s="17" t="s">
        <v>1150</v>
      </c>
      <c r="FF95" s="18">
        <v>0</v>
      </c>
      <c r="FG95" s="17" t="s">
        <v>1150</v>
      </c>
      <c r="FH95" s="17" t="s">
        <v>1151</v>
      </c>
      <c r="FI95" s="18">
        <v>0</v>
      </c>
      <c r="FJ95" s="17" t="s">
        <v>461</v>
      </c>
      <c r="FK95" s="17" t="s">
        <v>449</v>
      </c>
      <c r="FL95" s="19"/>
      <c r="FM95" s="18">
        <v>521.16</v>
      </c>
      <c r="FN95" s="19"/>
      <c r="FO95" s="17" t="s">
        <v>449</v>
      </c>
      <c r="FP95" s="17" t="s">
        <v>1069</v>
      </c>
      <c r="FQ95" s="18">
        <v>0</v>
      </c>
      <c r="FR95" s="17" t="s">
        <v>1074</v>
      </c>
      <c r="FS95" s="18">
        <v>0</v>
      </c>
      <c r="FT95" s="17" t="s">
        <v>1075</v>
      </c>
      <c r="FU95" s="17" t="s">
        <v>449</v>
      </c>
      <c r="FV95" s="24">
        <v>0</v>
      </c>
      <c r="FW95" s="18">
        <v>0</v>
      </c>
      <c r="FX95" s="24">
        <v>0</v>
      </c>
      <c r="FY95" s="17" t="s">
        <v>438</v>
      </c>
      <c r="FZ95" s="18">
        <v>0</v>
      </c>
      <c r="GA95" s="19"/>
      <c r="GB95" s="18">
        <v>0</v>
      </c>
      <c r="GC95" s="17" t="s">
        <v>438</v>
      </c>
      <c r="GD95" s="18">
        <v>0</v>
      </c>
      <c r="GE95" s="17" t="s">
        <v>438</v>
      </c>
      <c r="GF95" s="18">
        <v>0</v>
      </c>
      <c r="GG95" s="17" t="s">
        <v>438</v>
      </c>
      <c r="GH95" s="18">
        <v>0</v>
      </c>
      <c r="GI95" s="17" t="s">
        <v>438</v>
      </c>
      <c r="GJ95" s="18">
        <v>0</v>
      </c>
      <c r="GK95" s="18">
        <v>0</v>
      </c>
      <c r="GL95" s="18">
        <v>0.21</v>
      </c>
      <c r="GM95" s="18">
        <v>0</v>
      </c>
      <c r="GN95" s="18">
        <v>0</v>
      </c>
      <c r="GO95" s="25">
        <v>0</v>
      </c>
      <c r="GP95" s="17" t="s">
        <v>449</v>
      </c>
      <c r="GQ95" s="25">
        <v>0</v>
      </c>
      <c r="GR95" s="18">
        <v>0.21</v>
      </c>
      <c r="GS95" s="20">
        <v>0</v>
      </c>
      <c r="GT95" s="18">
        <v>0</v>
      </c>
      <c r="GU95" s="20">
        <v>0</v>
      </c>
      <c r="GV95" s="18">
        <v>0.21</v>
      </c>
      <c r="GW95" s="17" t="s">
        <v>438</v>
      </c>
      <c r="GX95" s="17" t="s">
        <v>449</v>
      </c>
      <c r="GY95" s="17" t="s">
        <v>438</v>
      </c>
      <c r="GZ95" s="18">
        <v>0.21</v>
      </c>
      <c r="HA95" s="17" t="s">
        <v>438</v>
      </c>
      <c r="HB95" s="18">
        <v>0</v>
      </c>
      <c r="HC95" s="17" t="s">
        <v>438</v>
      </c>
      <c r="HD95" s="18">
        <v>0</v>
      </c>
      <c r="HE95" s="17" t="s">
        <v>438</v>
      </c>
      <c r="HF95" s="17" t="s">
        <v>449</v>
      </c>
      <c r="HG95" s="17" t="s">
        <v>464</v>
      </c>
      <c r="HH95" s="18">
        <v>0</v>
      </c>
      <c r="HI95" s="17" t="s">
        <v>438</v>
      </c>
      <c r="HJ95" s="18">
        <v>0</v>
      </c>
      <c r="HK95" s="17" t="s">
        <v>1076</v>
      </c>
      <c r="HL95" s="18">
        <v>0</v>
      </c>
      <c r="HM95" s="20">
        <v>0</v>
      </c>
      <c r="HN95" s="17" t="s">
        <v>449</v>
      </c>
      <c r="HO95" s="17" t="s">
        <v>438</v>
      </c>
      <c r="HP95" s="18">
        <v>0</v>
      </c>
      <c r="HQ95" s="17" t="s">
        <v>438</v>
      </c>
      <c r="HR95" s="18">
        <v>0</v>
      </c>
      <c r="HS95" s="17" t="s">
        <v>438</v>
      </c>
      <c r="HT95" s="18">
        <v>0</v>
      </c>
      <c r="HU95" s="17" t="s">
        <v>438</v>
      </c>
      <c r="HV95" s="17" t="s">
        <v>449</v>
      </c>
      <c r="HW95" s="17" t="s">
        <v>438</v>
      </c>
      <c r="HX95" s="18">
        <v>0</v>
      </c>
      <c r="HY95" s="20">
        <v>0</v>
      </c>
      <c r="HZ95" s="18">
        <v>0</v>
      </c>
      <c r="IA95" s="20">
        <v>0</v>
      </c>
      <c r="IB95" s="18">
        <v>0</v>
      </c>
      <c r="IC95" s="17" t="s">
        <v>1152</v>
      </c>
      <c r="ID95" s="18">
        <v>0</v>
      </c>
      <c r="IE95" s="20">
        <v>0</v>
      </c>
      <c r="IF95" s="17" t="s">
        <v>449</v>
      </c>
      <c r="IG95" s="24">
        <v>0</v>
      </c>
      <c r="IH95" s="18">
        <v>0</v>
      </c>
      <c r="II95" s="17" t="s">
        <v>438</v>
      </c>
      <c r="IJ95" s="18">
        <v>0</v>
      </c>
      <c r="IK95" s="17" t="s">
        <v>438</v>
      </c>
      <c r="IL95" s="18">
        <v>0</v>
      </c>
      <c r="IM95" s="17" t="s">
        <v>438</v>
      </c>
      <c r="IN95" s="17" t="s">
        <v>449</v>
      </c>
      <c r="IO95" s="17" t="s">
        <v>438</v>
      </c>
      <c r="IP95" s="18">
        <v>0</v>
      </c>
      <c r="IQ95" s="17" t="s">
        <v>438</v>
      </c>
      <c r="IR95" s="18">
        <v>0</v>
      </c>
      <c r="IS95" s="17" t="s">
        <v>438</v>
      </c>
      <c r="IT95" s="18">
        <v>0</v>
      </c>
      <c r="IU95" s="17" t="s">
        <v>438</v>
      </c>
      <c r="IV95" s="17" t="s">
        <v>449</v>
      </c>
      <c r="IW95" s="17" t="s">
        <v>438</v>
      </c>
      <c r="IX95" s="18">
        <v>0</v>
      </c>
      <c r="IY95" s="17" t="s">
        <v>438</v>
      </c>
      <c r="IZ95" s="18">
        <v>0</v>
      </c>
      <c r="JA95" s="17" t="s">
        <v>1153</v>
      </c>
      <c r="JB95" s="18">
        <v>0</v>
      </c>
      <c r="JC95" s="17" t="s">
        <v>468</v>
      </c>
      <c r="JD95" s="17" t="s">
        <v>449</v>
      </c>
      <c r="JE95" s="18">
        <v>0</v>
      </c>
      <c r="JF95" s="19"/>
      <c r="JG95" s="17" t="s">
        <v>449</v>
      </c>
      <c r="JH95" s="19"/>
      <c r="JI95" s="18">
        <v>0</v>
      </c>
      <c r="JJ95" s="17" t="s">
        <v>438</v>
      </c>
      <c r="JK95" s="17" t="s">
        <v>449</v>
      </c>
      <c r="JL95" s="17" t="s">
        <v>438</v>
      </c>
      <c r="JM95" s="18">
        <v>0</v>
      </c>
      <c r="JN95" s="26">
        <v>0</v>
      </c>
      <c r="JO95" s="17" t="s">
        <v>449</v>
      </c>
      <c r="JP95" s="20">
        <v>1159.2152679999999</v>
      </c>
      <c r="JQ95" s="18">
        <v>0</v>
      </c>
      <c r="JR95" s="17" t="s">
        <v>449</v>
      </c>
      <c r="JS95" s="17" t="s">
        <v>438</v>
      </c>
      <c r="JT95" s="17" t="s">
        <v>438</v>
      </c>
      <c r="JU95" s="18">
        <v>0</v>
      </c>
      <c r="JV95" s="17" t="s">
        <v>438</v>
      </c>
      <c r="JW95" s="17" t="s">
        <v>449</v>
      </c>
      <c r="JX95" s="24">
        <v>0</v>
      </c>
      <c r="JY95" s="18">
        <v>521.37</v>
      </c>
      <c r="JZ95" s="19"/>
      <c r="KA95" s="17" t="s">
        <v>449</v>
      </c>
      <c r="KB95" s="26">
        <v>0</v>
      </c>
      <c r="KC95" s="18">
        <v>521.37</v>
      </c>
      <c r="KD95" s="25">
        <v>8.0000000000000002E-3</v>
      </c>
      <c r="KE95" s="18">
        <v>0</v>
      </c>
      <c r="KF95" s="25">
        <v>8.0000000000000002E-3</v>
      </c>
      <c r="KG95" s="17" t="s">
        <v>449</v>
      </c>
      <c r="KH95" s="25">
        <v>8.0000000000000002E-3</v>
      </c>
      <c r="KI95" s="18">
        <v>521.37</v>
      </c>
      <c r="KJ95" s="26">
        <v>0.79664000000000001</v>
      </c>
      <c r="KK95" s="17" t="s">
        <v>449</v>
      </c>
      <c r="KL95" s="25">
        <v>0</v>
      </c>
      <c r="KM95" s="18">
        <v>0</v>
      </c>
      <c r="KN95" s="25">
        <v>0</v>
      </c>
      <c r="KO95" s="18">
        <v>0</v>
      </c>
      <c r="KP95" s="25">
        <v>0</v>
      </c>
      <c r="KQ95" s="17" t="s">
        <v>438</v>
      </c>
      <c r="KR95" s="17" t="s">
        <v>438</v>
      </c>
      <c r="KS95" s="18">
        <v>0</v>
      </c>
      <c r="KT95" s="17" t="s">
        <v>438</v>
      </c>
      <c r="KU95" s="17" t="s">
        <v>438</v>
      </c>
      <c r="KV95" s="17" t="s">
        <v>438</v>
      </c>
      <c r="KW95" s="18">
        <v>0</v>
      </c>
      <c r="KX95" s="17" t="s">
        <v>438</v>
      </c>
      <c r="KY95" s="18">
        <v>0</v>
      </c>
      <c r="KZ95" s="17" t="s">
        <v>438</v>
      </c>
      <c r="LA95" s="17" t="s">
        <v>438</v>
      </c>
      <c r="LB95" s="17" t="s">
        <v>438</v>
      </c>
      <c r="LC95" s="18">
        <v>0</v>
      </c>
      <c r="LD95" s="17" t="s">
        <v>438</v>
      </c>
      <c r="LE95" s="17" t="s">
        <v>438</v>
      </c>
      <c r="LF95" s="17" t="s">
        <v>438</v>
      </c>
      <c r="LG95" s="18">
        <v>0</v>
      </c>
      <c r="LH95" s="17" t="s">
        <v>438</v>
      </c>
      <c r="LI95" s="18">
        <v>0</v>
      </c>
      <c r="LJ95" s="17" t="s">
        <v>438</v>
      </c>
      <c r="LK95" s="17" t="s">
        <v>438</v>
      </c>
      <c r="LL95" s="17" t="s">
        <v>438</v>
      </c>
      <c r="LM95" s="18">
        <v>0</v>
      </c>
      <c r="LN95" s="17" t="s">
        <v>438</v>
      </c>
      <c r="LO95" s="17" t="s">
        <v>438</v>
      </c>
      <c r="LP95" s="17" t="s">
        <v>438</v>
      </c>
      <c r="LQ95" s="18">
        <v>0</v>
      </c>
      <c r="LR95" s="18">
        <v>0</v>
      </c>
      <c r="LS95" s="17" t="s">
        <v>438</v>
      </c>
      <c r="LT95" s="20">
        <v>0</v>
      </c>
      <c r="LU95" s="18">
        <v>0</v>
      </c>
      <c r="LV95" s="18">
        <v>0</v>
      </c>
      <c r="LW95" s="17" t="s">
        <v>449</v>
      </c>
      <c r="LX95" s="17" t="s">
        <v>438</v>
      </c>
      <c r="LY95" s="18">
        <v>0</v>
      </c>
      <c r="LZ95" s="19">
        <v>44834</v>
      </c>
      <c r="MA95" s="17" t="s">
        <v>449</v>
      </c>
      <c r="MB95" s="17" t="s">
        <v>438</v>
      </c>
      <c r="MC95" s="18">
        <v>0</v>
      </c>
      <c r="MD95" s="19"/>
      <c r="ME95" s="17" t="s">
        <v>449</v>
      </c>
      <c r="MF95" s="23">
        <v>0</v>
      </c>
      <c r="MG95" s="18">
        <v>0</v>
      </c>
      <c r="MH95" s="17" t="s">
        <v>438</v>
      </c>
      <c r="MI95" s="17" t="s">
        <v>449</v>
      </c>
      <c r="MJ95" s="17" t="s">
        <v>438</v>
      </c>
      <c r="MK95" s="18">
        <v>0</v>
      </c>
      <c r="ML95" s="17" t="s">
        <v>438</v>
      </c>
      <c r="MM95" s="18">
        <v>0</v>
      </c>
      <c r="MN95" s="17" t="s">
        <v>1154</v>
      </c>
      <c r="MO95" s="17" t="s">
        <v>449</v>
      </c>
      <c r="MP95" s="17" t="s">
        <v>438</v>
      </c>
      <c r="MQ95" s="18">
        <v>0</v>
      </c>
      <c r="MR95" s="17" t="s">
        <v>438</v>
      </c>
      <c r="MS95" s="17" t="s">
        <v>449</v>
      </c>
      <c r="MT95" s="17" t="s">
        <v>438</v>
      </c>
      <c r="MU95" s="18">
        <v>0</v>
      </c>
      <c r="MV95" s="17" t="s">
        <v>438</v>
      </c>
      <c r="MW95" s="18">
        <v>0</v>
      </c>
      <c r="MX95" s="17" t="s">
        <v>438</v>
      </c>
      <c r="MY95" s="17" t="s">
        <v>438</v>
      </c>
      <c r="MZ95" s="18">
        <v>0</v>
      </c>
      <c r="NA95" s="17" t="s">
        <v>472</v>
      </c>
      <c r="NB95" s="17" t="s">
        <v>438</v>
      </c>
      <c r="NC95" s="18">
        <v>521.37</v>
      </c>
      <c r="ND95" s="18">
        <v>0</v>
      </c>
      <c r="NE95" s="18">
        <v>521.37</v>
      </c>
      <c r="NF95" s="17" t="s">
        <v>438</v>
      </c>
      <c r="NG95" s="18">
        <v>521.37</v>
      </c>
      <c r="NH95" s="18">
        <v>0</v>
      </c>
      <c r="NI95" s="18">
        <v>0.21</v>
      </c>
      <c r="NJ95" s="17" t="s">
        <v>438</v>
      </c>
      <c r="NK95" s="18">
        <v>0</v>
      </c>
      <c r="NL95" s="18">
        <v>0</v>
      </c>
      <c r="NM95" s="18">
        <v>0.21</v>
      </c>
      <c r="NN95" s="17" t="s">
        <v>438</v>
      </c>
      <c r="NO95" s="17" t="s">
        <v>473</v>
      </c>
      <c r="NP95" s="18">
        <v>0</v>
      </c>
      <c r="NQ95" s="20">
        <v>0</v>
      </c>
      <c r="NR95" s="17" t="s">
        <v>438</v>
      </c>
      <c r="NS95" s="20">
        <v>0</v>
      </c>
      <c r="NT95" s="18">
        <v>0</v>
      </c>
      <c r="NU95" s="18">
        <v>0</v>
      </c>
      <c r="NV95" s="17" t="s">
        <v>438</v>
      </c>
      <c r="NW95" s="18">
        <v>0</v>
      </c>
      <c r="NX95" s="18">
        <v>0</v>
      </c>
      <c r="NY95" s="17" t="s">
        <v>438</v>
      </c>
      <c r="NZ95" s="17" t="s">
        <v>438</v>
      </c>
      <c r="OA95" s="18">
        <v>521.37</v>
      </c>
      <c r="OB95" s="18">
        <v>0</v>
      </c>
      <c r="OC95" s="17" t="s">
        <v>438</v>
      </c>
      <c r="OD95" s="17" t="s">
        <v>438</v>
      </c>
      <c r="OE95" s="17" t="s">
        <v>438</v>
      </c>
      <c r="OF95" s="18">
        <v>0</v>
      </c>
      <c r="OG95" s="17" t="s">
        <v>438</v>
      </c>
      <c r="OH95" s="17" t="s">
        <v>438</v>
      </c>
      <c r="OI95" s="17" t="s">
        <v>438</v>
      </c>
      <c r="OJ95" s="18">
        <v>0</v>
      </c>
      <c r="OK95" s="17" t="s">
        <v>438</v>
      </c>
      <c r="OL95" s="17" t="s">
        <v>438</v>
      </c>
      <c r="OM95" s="17" t="s">
        <v>438</v>
      </c>
      <c r="ON95" s="18">
        <v>0</v>
      </c>
      <c r="OO95" s="17" t="s">
        <v>438</v>
      </c>
      <c r="OP95" s="17" t="s">
        <v>438</v>
      </c>
      <c r="OQ95" s="17" t="s">
        <v>474</v>
      </c>
      <c r="OR95" s="18">
        <v>0</v>
      </c>
      <c r="OS95" s="17" t="s">
        <v>438</v>
      </c>
      <c r="OT95" s="17" t="s">
        <v>438</v>
      </c>
      <c r="OU95" s="17" t="s">
        <v>438</v>
      </c>
      <c r="OV95" s="18">
        <v>0</v>
      </c>
      <c r="OW95" s="17" t="s">
        <v>438</v>
      </c>
      <c r="OX95" s="17" t="s">
        <v>438</v>
      </c>
      <c r="OY95" s="17" t="s">
        <v>1068</v>
      </c>
      <c r="OZ95" s="18">
        <v>0</v>
      </c>
      <c r="PA95" s="18">
        <v>0</v>
      </c>
      <c r="PB95" s="18">
        <v>0</v>
      </c>
      <c r="PC95" s="21">
        <v>1</v>
      </c>
      <c r="PD95" s="17" t="s">
        <v>438</v>
      </c>
      <c r="PE95" s="17" t="s">
        <v>438</v>
      </c>
      <c r="PF95" s="17" t="s">
        <v>1155</v>
      </c>
      <c r="PG95" s="17" t="s">
        <v>1156</v>
      </c>
      <c r="PH95" s="17" t="s">
        <v>1077</v>
      </c>
      <c r="PI95" s="17" t="s">
        <v>1078</v>
      </c>
      <c r="PJ95" s="17" t="s">
        <v>436</v>
      </c>
      <c r="PK95" s="17" t="s">
        <v>437</v>
      </c>
      <c r="PL95" s="17" t="s">
        <v>1079</v>
      </c>
      <c r="PM95" s="17" t="s">
        <v>1080</v>
      </c>
      <c r="PN95" s="17" t="s">
        <v>1010</v>
      </c>
      <c r="PO95" s="17" t="s">
        <v>482</v>
      </c>
      <c r="PP95" s="17" t="s">
        <v>438</v>
      </c>
      <c r="PQ95" s="17" t="s">
        <v>438</v>
      </c>
      <c r="PR95" s="19"/>
      <c r="PS95" s="19"/>
      <c r="PT95" s="17" t="s">
        <v>483</v>
      </c>
      <c r="PU95" s="17" t="s">
        <v>1081</v>
      </c>
      <c r="PV95" s="20">
        <v>1159.6874</v>
      </c>
      <c r="PW95" s="18">
        <v>521.37</v>
      </c>
      <c r="PX95" s="17" t="s">
        <v>449</v>
      </c>
      <c r="PY95" s="17" t="s">
        <v>449</v>
      </c>
      <c r="PZ95" s="18">
        <v>521.37</v>
      </c>
      <c r="QA95" s="17" t="s">
        <v>449</v>
      </c>
      <c r="QB95" s="20">
        <v>1159.2152679999999</v>
      </c>
      <c r="QC95" s="17" t="s">
        <v>449</v>
      </c>
      <c r="QD95" s="20">
        <v>1159.68237</v>
      </c>
      <c r="QE95" s="17" t="s">
        <v>449</v>
      </c>
      <c r="QF95" s="17" t="s">
        <v>485</v>
      </c>
      <c r="QG95" s="20">
        <v>1159.2152679999999</v>
      </c>
      <c r="QH95" s="17" t="s">
        <v>449</v>
      </c>
      <c r="QI95" s="20">
        <v>1159.68237</v>
      </c>
      <c r="QJ95" s="17" t="s">
        <v>449</v>
      </c>
      <c r="QK95" s="17" t="s">
        <v>486</v>
      </c>
      <c r="QL95" s="17" t="s">
        <v>438</v>
      </c>
      <c r="QM95" s="17" t="s">
        <v>438</v>
      </c>
      <c r="QN95" s="17" t="s">
        <v>438</v>
      </c>
      <c r="QO95" s="17" t="s">
        <v>487</v>
      </c>
      <c r="QP95" s="17" t="s">
        <v>438</v>
      </c>
      <c r="QQ95" s="17" t="s">
        <v>488</v>
      </c>
      <c r="QR95" s="17" t="s">
        <v>438</v>
      </c>
      <c r="QS95" s="17" t="s">
        <v>438</v>
      </c>
      <c r="QT95" s="17" t="s">
        <v>1082</v>
      </c>
      <c r="QU95" s="17" t="s">
        <v>1083</v>
      </c>
      <c r="QV95" s="17" t="s">
        <v>1084</v>
      </c>
      <c r="QW95" s="17" t="s">
        <v>491</v>
      </c>
      <c r="QX95" s="17" t="s">
        <v>438</v>
      </c>
      <c r="QY95" s="17" t="s">
        <v>438</v>
      </c>
      <c r="QZ95" s="17" t="s">
        <v>438</v>
      </c>
      <c r="RA95" s="17" t="s">
        <v>449</v>
      </c>
      <c r="RB95" s="17" t="s">
        <v>449</v>
      </c>
    </row>
    <row r="96" spans="1:470" outlineLevel="2" x14ac:dyDescent="0.25">
      <c r="A96" s="17" t="s">
        <v>425</v>
      </c>
      <c r="B96" s="17" t="s">
        <v>1123</v>
      </c>
      <c r="C96" s="17" t="s">
        <v>1068</v>
      </c>
      <c r="D96" s="17" t="s">
        <v>1069</v>
      </c>
      <c r="E96" s="17" t="s">
        <v>1124</v>
      </c>
      <c r="F96" s="17" t="s">
        <v>1125</v>
      </c>
      <c r="G96" s="17">
        <v>9301</v>
      </c>
      <c r="H96" s="18">
        <v>0</v>
      </c>
      <c r="I96" s="19">
        <v>44834</v>
      </c>
      <c r="J96" s="20">
        <v>0.44480999999999998</v>
      </c>
      <c r="K96" s="18">
        <v>521.15</v>
      </c>
      <c r="L96" s="18">
        <v>521.15</v>
      </c>
      <c r="M96" s="18">
        <v>521.36</v>
      </c>
      <c r="N96" s="18">
        <v>521.36</v>
      </c>
      <c r="O96" s="18">
        <v>521.36</v>
      </c>
      <c r="P96" s="18">
        <v>521.36</v>
      </c>
      <c r="Q96" s="18">
        <v>0</v>
      </c>
      <c r="R96" s="18">
        <v>0.21</v>
      </c>
      <c r="S96" s="18">
        <v>0</v>
      </c>
      <c r="T96" s="17" t="s">
        <v>431</v>
      </c>
      <c r="U96" s="17" t="s">
        <v>1147</v>
      </c>
      <c r="V96" s="17" t="s">
        <v>1086</v>
      </c>
      <c r="W96" s="17" t="s">
        <v>1126</v>
      </c>
      <c r="X96" s="17" t="s">
        <v>435</v>
      </c>
      <c r="Y96" s="17" t="s">
        <v>436</v>
      </c>
      <c r="Z96" s="17" t="s">
        <v>437</v>
      </c>
      <c r="AA96" s="17" t="s">
        <v>431</v>
      </c>
      <c r="AB96" s="17" t="s">
        <v>438</v>
      </c>
      <c r="AC96" s="17" t="s">
        <v>438</v>
      </c>
      <c r="AD96" s="17" t="s">
        <v>438</v>
      </c>
      <c r="AE96" s="17" t="s">
        <v>438</v>
      </c>
      <c r="AF96" s="17" t="s">
        <v>439</v>
      </c>
      <c r="AG96" s="17" t="s">
        <v>438</v>
      </c>
      <c r="AH96" s="17" t="s">
        <v>438</v>
      </c>
      <c r="AI96" s="17" t="s">
        <v>440</v>
      </c>
      <c r="AJ96" s="17" t="s">
        <v>441</v>
      </c>
      <c r="AK96" s="17" t="s">
        <v>442</v>
      </c>
      <c r="AL96" s="18">
        <v>0</v>
      </c>
      <c r="AM96" s="17" t="s">
        <v>438</v>
      </c>
      <c r="AN96" s="21">
        <v>0</v>
      </c>
      <c r="AO96" s="17" t="s">
        <v>438</v>
      </c>
      <c r="AP96" s="21">
        <v>0</v>
      </c>
      <c r="AQ96" s="17" t="s">
        <v>438</v>
      </c>
      <c r="AR96" s="22" t="s">
        <v>443</v>
      </c>
      <c r="AS96" s="17" t="s">
        <v>438</v>
      </c>
      <c r="AT96" s="17" t="s">
        <v>438</v>
      </c>
      <c r="AU96" s="17" t="s">
        <v>1127</v>
      </c>
      <c r="AV96" s="17" t="s">
        <v>438</v>
      </c>
      <c r="AW96" s="17" t="s">
        <v>438</v>
      </c>
      <c r="AX96" s="17" t="s">
        <v>1087</v>
      </c>
      <c r="AY96" s="17" t="s">
        <v>437</v>
      </c>
      <c r="AZ96" s="17" t="s">
        <v>445</v>
      </c>
      <c r="BA96" s="18">
        <v>0</v>
      </c>
      <c r="BB96" s="21">
        <v>0</v>
      </c>
      <c r="BC96" s="21">
        <v>0</v>
      </c>
      <c r="BD96" s="17" t="s">
        <v>438</v>
      </c>
      <c r="BE96" s="21">
        <v>0</v>
      </c>
      <c r="BF96" s="17" t="s">
        <v>1148</v>
      </c>
      <c r="BG96" s="20">
        <v>0</v>
      </c>
      <c r="BH96" s="20">
        <v>0</v>
      </c>
      <c r="BI96" s="18">
        <v>0.04</v>
      </c>
      <c r="BJ96" s="17" t="s">
        <v>447</v>
      </c>
      <c r="BK96" s="17" t="s">
        <v>438</v>
      </c>
      <c r="BL96" s="19"/>
      <c r="BM96" s="17" t="s">
        <v>438</v>
      </c>
      <c r="BN96" s="23">
        <v>0</v>
      </c>
      <c r="BO96" s="17" t="s">
        <v>438</v>
      </c>
      <c r="BP96" s="17" t="s">
        <v>438</v>
      </c>
      <c r="BQ96" s="17" t="s">
        <v>438</v>
      </c>
      <c r="BR96" s="17" t="s">
        <v>436</v>
      </c>
      <c r="BS96" s="19"/>
      <c r="BT96" s="19"/>
      <c r="BU96" s="17" t="s">
        <v>438</v>
      </c>
      <c r="BV96" s="19"/>
      <c r="BW96" s="17" t="s">
        <v>438</v>
      </c>
      <c r="BX96" s="17" t="s">
        <v>438</v>
      </c>
      <c r="BY96" s="17" t="s">
        <v>438</v>
      </c>
      <c r="BZ96" s="17" t="s">
        <v>438</v>
      </c>
      <c r="CA96" s="17" t="s">
        <v>438</v>
      </c>
      <c r="CB96" s="17" t="s">
        <v>438</v>
      </c>
      <c r="CC96" s="17" t="s">
        <v>437</v>
      </c>
      <c r="CD96" s="17" t="s">
        <v>438</v>
      </c>
      <c r="CE96" s="17" t="s">
        <v>438</v>
      </c>
      <c r="CF96" s="18">
        <v>76976958.150000006</v>
      </c>
      <c r="CG96" s="18">
        <v>0</v>
      </c>
      <c r="CH96" s="18">
        <v>0</v>
      </c>
      <c r="CI96" s="17" t="s">
        <v>438</v>
      </c>
      <c r="CJ96" s="17" t="s">
        <v>436</v>
      </c>
      <c r="CK96" s="17" t="s">
        <v>438</v>
      </c>
      <c r="CL96" s="18">
        <v>521.15</v>
      </c>
      <c r="CM96" s="17" t="s">
        <v>438</v>
      </c>
      <c r="CN96" s="18">
        <v>0</v>
      </c>
      <c r="CO96" s="18">
        <v>0</v>
      </c>
      <c r="CP96" s="17" t="s">
        <v>449</v>
      </c>
      <c r="CQ96" s="20">
        <v>-5.6509999999999998E-3</v>
      </c>
      <c r="CR96" s="18">
        <v>521.15</v>
      </c>
      <c r="CS96" s="18">
        <v>0</v>
      </c>
      <c r="CT96" s="17" t="s">
        <v>449</v>
      </c>
      <c r="CU96" s="17" t="s">
        <v>438</v>
      </c>
      <c r="CV96" s="18">
        <v>0</v>
      </c>
      <c r="CW96" s="17" t="s">
        <v>438</v>
      </c>
      <c r="CX96" s="18">
        <v>0</v>
      </c>
      <c r="CY96" s="17" t="s">
        <v>438</v>
      </c>
      <c r="CZ96" s="17" t="s">
        <v>449</v>
      </c>
      <c r="DA96" s="17" t="s">
        <v>438</v>
      </c>
      <c r="DB96" s="18">
        <v>0</v>
      </c>
      <c r="DC96" s="18">
        <v>100</v>
      </c>
      <c r="DD96" s="17" t="s">
        <v>449</v>
      </c>
      <c r="DE96" s="17" t="s">
        <v>450</v>
      </c>
      <c r="DF96" s="19">
        <v>44820</v>
      </c>
      <c r="DG96" s="18">
        <v>521.15</v>
      </c>
      <c r="DH96" s="19"/>
      <c r="DI96" s="18">
        <v>0</v>
      </c>
      <c r="DJ96" s="17" t="s">
        <v>447</v>
      </c>
      <c r="DK96" s="17" t="s">
        <v>449</v>
      </c>
      <c r="DL96" s="17" t="s">
        <v>451</v>
      </c>
      <c r="DM96" s="18">
        <v>521.15</v>
      </c>
      <c r="DN96" s="17" t="s">
        <v>449</v>
      </c>
      <c r="DO96" s="17" t="s">
        <v>438</v>
      </c>
      <c r="DP96" s="18">
        <v>0</v>
      </c>
      <c r="DQ96" s="19"/>
      <c r="DR96" s="18">
        <v>0</v>
      </c>
      <c r="DS96" s="17" t="s">
        <v>452</v>
      </c>
      <c r="DT96" s="17" t="s">
        <v>449</v>
      </c>
      <c r="DU96" s="17" t="s">
        <v>453</v>
      </c>
      <c r="DV96" s="18">
        <v>0</v>
      </c>
      <c r="DW96" s="17" t="s">
        <v>454</v>
      </c>
      <c r="DX96" s="17" t="s">
        <v>449</v>
      </c>
      <c r="DY96" s="17" t="s">
        <v>455</v>
      </c>
      <c r="DZ96" s="18">
        <v>0</v>
      </c>
      <c r="EA96" s="17" t="s">
        <v>456</v>
      </c>
      <c r="EB96" s="18">
        <v>0</v>
      </c>
      <c r="EC96" s="17" t="s">
        <v>438</v>
      </c>
      <c r="ED96" s="18">
        <v>0</v>
      </c>
      <c r="EE96" s="17" t="s">
        <v>438</v>
      </c>
      <c r="EF96" s="17" t="s">
        <v>449</v>
      </c>
      <c r="EG96" s="19">
        <v>44816</v>
      </c>
      <c r="EH96" s="18">
        <v>0</v>
      </c>
      <c r="EI96" s="17" t="s">
        <v>438</v>
      </c>
      <c r="EJ96" s="17" t="s">
        <v>449</v>
      </c>
      <c r="EK96" s="17" t="s">
        <v>1073</v>
      </c>
      <c r="EL96" s="18">
        <v>0</v>
      </c>
      <c r="EM96" s="24">
        <v>0</v>
      </c>
      <c r="EN96" s="18">
        <v>0</v>
      </c>
      <c r="EO96" s="17" t="s">
        <v>1149</v>
      </c>
      <c r="EP96" s="17" t="s">
        <v>449</v>
      </c>
      <c r="EQ96" s="20">
        <v>6.7699999999999998E-4</v>
      </c>
      <c r="ER96" s="18">
        <v>0</v>
      </c>
      <c r="ES96" s="20">
        <v>0</v>
      </c>
      <c r="ET96" s="17" t="s">
        <v>449</v>
      </c>
      <c r="EU96" s="18">
        <v>0</v>
      </c>
      <c r="EV96" s="18">
        <v>0</v>
      </c>
      <c r="EW96" s="20">
        <v>6.7699999999999998E-4</v>
      </c>
      <c r="EX96" s="18">
        <v>0</v>
      </c>
      <c r="EY96" s="18">
        <v>159389135.09</v>
      </c>
      <c r="EZ96" s="17" t="s">
        <v>438</v>
      </c>
      <c r="FA96" s="18">
        <v>0</v>
      </c>
      <c r="FB96" s="18">
        <v>0</v>
      </c>
      <c r="FC96" s="17" t="s">
        <v>436</v>
      </c>
      <c r="FD96" s="17" t="s">
        <v>438</v>
      </c>
      <c r="FE96" s="17" t="s">
        <v>1150</v>
      </c>
      <c r="FF96" s="18">
        <v>0</v>
      </c>
      <c r="FG96" s="17" t="s">
        <v>1150</v>
      </c>
      <c r="FH96" s="17" t="s">
        <v>1151</v>
      </c>
      <c r="FI96" s="18">
        <v>0</v>
      </c>
      <c r="FJ96" s="17" t="s">
        <v>461</v>
      </c>
      <c r="FK96" s="17" t="s">
        <v>449</v>
      </c>
      <c r="FL96" s="19"/>
      <c r="FM96" s="18">
        <v>521.15</v>
      </c>
      <c r="FN96" s="19"/>
      <c r="FO96" s="17" t="s">
        <v>449</v>
      </c>
      <c r="FP96" s="17" t="s">
        <v>1069</v>
      </c>
      <c r="FQ96" s="18">
        <v>0</v>
      </c>
      <c r="FR96" s="17" t="s">
        <v>1074</v>
      </c>
      <c r="FS96" s="18">
        <v>0</v>
      </c>
      <c r="FT96" s="17" t="s">
        <v>1075</v>
      </c>
      <c r="FU96" s="17" t="s">
        <v>449</v>
      </c>
      <c r="FV96" s="24">
        <v>0</v>
      </c>
      <c r="FW96" s="18">
        <v>0</v>
      </c>
      <c r="FX96" s="24">
        <v>0</v>
      </c>
      <c r="FY96" s="17" t="s">
        <v>438</v>
      </c>
      <c r="FZ96" s="18">
        <v>0</v>
      </c>
      <c r="GA96" s="19"/>
      <c r="GB96" s="18">
        <v>0</v>
      </c>
      <c r="GC96" s="17" t="s">
        <v>438</v>
      </c>
      <c r="GD96" s="18">
        <v>0</v>
      </c>
      <c r="GE96" s="17" t="s">
        <v>438</v>
      </c>
      <c r="GF96" s="18">
        <v>0</v>
      </c>
      <c r="GG96" s="17" t="s">
        <v>438</v>
      </c>
      <c r="GH96" s="18">
        <v>0</v>
      </c>
      <c r="GI96" s="17" t="s">
        <v>438</v>
      </c>
      <c r="GJ96" s="18">
        <v>0</v>
      </c>
      <c r="GK96" s="18">
        <v>0</v>
      </c>
      <c r="GL96" s="18">
        <v>0.21</v>
      </c>
      <c r="GM96" s="18">
        <v>0</v>
      </c>
      <c r="GN96" s="18">
        <v>0</v>
      </c>
      <c r="GO96" s="25">
        <v>0</v>
      </c>
      <c r="GP96" s="17" t="s">
        <v>449</v>
      </c>
      <c r="GQ96" s="25">
        <v>0</v>
      </c>
      <c r="GR96" s="18">
        <v>0.21</v>
      </c>
      <c r="GS96" s="20">
        <v>0</v>
      </c>
      <c r="GT96" s="18">
        <v>0</v>
      </c>
      <c r="GU96" s="20">
        <v>0</v>
      </c>
      <c r="GV96" s="18">
        <v>0.21</v>
      </c>
      <c r="GW96" s="17" t="s">
        <v>438</v>
      </c>
      <c r="GX96" s="17" t="s">
        <v>449</v>
      </c>
      <c r="GY96" s="17" t="s">
        <v>438</v>
      </c>
      <c r="GZ96" s="18">
        <v>0.21</v>
      </c>
      <c r="HA96" s="17" t="s">
        <v>438</v>
      </c>
      <c r="HB96" s="18">
        <v>0</v>
      </c>
      <c r="HC96" s="17" t="s">
        <v>438</v>
      </c>
      <c r="HD96" s="18">
        <v>0</v>
      </c>
      <c r="HE96" s="17" t="s">
        <v>438</v>
      </c>
      <c r="HF96" s="17" t="s">
        <v>449</v>
      </c>
      <c r="HG96" s="17" t="s">
        <v>464</v>
      </c>
      <c r="HH96" s="18">
        <v>0</v>
      </c>
      <c r="HI96" s="17" t="s">
        <v>438</v>
      </c>
      <c r="HJ96" s="18">
        <v>0</v>
      </c>
      <c r="HK96" s="17" t="s">
        <v>1076</v>
      </c>
      <c r="HL96" s="18">
        <v>0</v>
      </c>
      <c r="HM96" s="20">
        <v>0</v>
      </c>
      <c r="HN96" s="17" t="s">
        <v>449</v>
      </c>
      <c r="HO96" s="17" t="s">
        <v>438</v>
      </c>
      <c r="HP96" s="18">
        <v>0</v>
      </c>
      <c r="HQ96" s="17" t="s">
        <v>438</v>
      </c>
      <c r="HR96" s="18">
        <v>0</v>
      </c>
      <c r="HS96" s="17" t="s">
        <v>438</v>
      </c>
      <c r="HT96" s="18">
        <v>0</v>
      </c>
      <c r="HU96" s="17" t="s">
        <v>438</v>
      </c>
      <c r="HV96" s="17" t="s">
        <v>449</v>
      </c>
      <c r="HW96" s="17" t="s">
        <v>438</v>
      </c>
      <c r="HX96" s="18">
        <v>0</v>
      </c>
      <c r="HY96" s="20">
        <v>0</v>
      </c>
      <c r="HZ96" s="18">
        <v>0</v>
      </c>
      <c r="IA96" s="20">
        <v>0</v>
      </c>
      <c r="IB96" s="18">
        <v>0</v>
      </c>
      <c r="IC96" s="17" t="s">
        <v>1152</v>
      </c>
      <c r="ID96" s="18">
        <v>0</v>
      </c>
      <c r="IE96" s="20">
        <v>0</v>
      </c>
      <c r="IF96" s="17" t="s">
        <v>449</v>
      </c>
      <c r="IG96" s="24">
        <v>0</v>
      </c>
      <c r="IH96" s="18">
        <v>0</v>
      </c>
      <c r="II96" s="17" t="s">
        <v>438</v>
      </c>
      <c r="IJ96" s="18">
        <v>0</v>
      </c>
      <c r="IK96" s="17" t="s">
        <v>438</v>
      </c>
      <c r="IL96" s="18">
        <v>0</v>
      </c>
      <c r="IM96" s="17" t="s">
        <v>438</v>
      </c>
      <c r="IN96" s="17" t="s">
        <v>449</v>
      </c>
      <c r="IO96" s="17" t="s">
        <v>438</v>
      </c>
      <c r="IP96" s="18">
        <v>0</v>
      </c>
      <c r="IQ96" s="17" t="s">
        <v>438</v>
      </c>
      <c r="IR96" s="18">
        <v>0</v>
      </c>
      <c r="IS96" s="17" t="s">
        <v>438</v>
      </c>
      <c r="IT96" s="18">
        <v>0</v>
      </c>
      <c r="IU96" s="17" t="s">
        <v>438</v>
      </c>
      <c r="IV96" s="17" t="s">
        <v>449</v>
      </c>
      <c r="IW96" s="17" t="s">
        <v>438</v>
      </c>
      <c r="IX96" s="18">
        <v>0</v>
      </c>
      <c r="IY96" s="17" t="s">
        <v>438</v>
      </c>
      <c r="IZ96" s="18">
        <v>0</v>
      </c>
      <c r="JA96" s="17" t="s">
        <v>1153</v>
      </c>
      <c r="JB96" s="18">
        <v>0</v>
      </c>
      <c r="JC96" s="17" t="s">
        <v>468</v>
      </c>
      <c r="JD96" s="17" t="s">
        <v>449</v>
      </c>
      <c r="JE96" s="18">
        <v>0</v>
      </c>
      <c r="JF96" s="19"/>
      <c r="JG96" s="17" t="s">
        <v>449</v>
      </c>
      <c r="JH96" s="19"/>
      <c r="JI96" s="18">
        <v>0</v>
      </c>
      <c r="JJ96" s="17" t="s">
        <v>438</v>
      </c>
      <c r="JK96" s="17" t="s">
        <v>449</v>
      </c>
      <c r="JL96" s="17" t="s">
        <v>438</v>
      </c>
      <c r="JM96" s="18">
        <v>0</v>
      </c>
      <c r="JN96" s="26">
        <v>0</v>
      </c>
      <c r="JO96" s="17" t="s">
        <v>449</v>
      </c>
      <c r="JP96" s="20">
        <v>1171.6238390000001</v>
      </c>
      <c r="JQ96" s="18">
        <v>0</v>
      </c>
      <c r="JR96" s="17" t="s">
        <v>449</v>
      </c>
      <c r="JS96" s="17" t="s">
        <v>438</v>
      </c>
      <c r="JT96" s="17" t="s">
        <v>438</v>
      </c>
      <c r="JU96" s="18">
        <v>0</v>
      </c>
      <c r="JV96" s="17" t="s">
        <v>438</v>
      </c>
      <c r="JW96" s="17" t="s">
        <v>449</v>
      </c>
      <c r="JX96" s="24">
        <v>0</v>
      </c>
      <c r="JY96" s="18">
        <v>521.36</v>
      </c>
      <c r="JZ96" s="19"/>
      <c r="KA96" s="17" t="s">
        <v>449</v>
      </c>
      <c r="KB96" s="26">
        <v>0</v>
      </c>
      <c r="KC96" s="18">
        <v>521.36</v>
      </c>
      <c r="KD96" s="25">
        <v>8.0000000000000002E-3</v>
      </c>
      <c r="KE96" s="18">
        <v>0</v>
      </c>
      <c r="KF96" s="25">
        <v>8.0000000000000002E-3</v>
      </c>
      <c r="KG96" s="17" t="s">
        <v>449</v>
      </c>
      <c r="KH96" s="25">
        <v>8.0000000000000002E-3</v>
      </c>
      <c r="KI96" s="18">
        <v>521.36</v>
      </c>
      <c r="KJ96" s="26">
        <v>0.79664000000000001</v>
      </c>
      <c r="KK96" s="17" t="s">
        <v>449</v>
      </c>
      <c r="KL96" s="25">
        <v>0</v>
      </c>
      <c r="KM96" s="18">
        <v>0</v>
      </c>
      <c r="KN96" s="25">
        <v>0</v>
      </c>
      <c r="KO96" s="18">
        <v>0</v>
      </c>
      <c r="KP96" s="25">
        <v>0</v>
      </c>
      <c r="KQ96" s="17" t="s">
        <v>438</v>
      </c>
      <c r="KR96" s="17" t="s">
        <v>438</v>
      </c>
      <c r="KS96" s="18">
        <v>0</v>
      </c>
      <c r="KT96" s="17" t="s">
        <v>438</v>
      </c>
      <c r="KU96" s="17" t="s">
        <v>438</v>
      </c>
      <c r="KV96" s="17" t="s">
        <v>438</v>
      </c>
      <c r="KW96" s="18">
        <v>0</v>
      </c>
      <c r="KX96" s="17" t="s">
        <v>438</v>
      </c>
      <c r="KY96" s="18">
        <v>0</v>
      </c>
      <c r="KZ96" s="17" t="s">
        <v>438</v>
      </c>
      <c r="LA96" s="17" t="s">
        <v>438</v>
      </c>
      <c r="LB96" s="17" t="s">
        <v>438</v>
      </c>
      <c r="LC96" s="18">
        <v>0</v>
      </c>
      <c r="LD96" s="17" t="s">
        <v>438</v>
      </c>
      <c r="LE96" s="17" t="s">
        <v>438</v>
      </c>
      <c r="LF96" s="17" t="s">
        <v>438</v>
      </c>
      <c r="LG96" s="18">
        <v>0</v>
      </c>
      <c r="LH96" s="17" t="s">
        <v>438</v>
      </c>
      <c r="LI96" s="18">
        <v>0</v>
      </c>
      <c r="LJ96" s="17" t="s">
        <v>438</v>
      </c>
      <c r="LK96" s="17" t="s">
        <v>438</v>
      </c>
      <c r="LL96" s="17" t="s">
        <v>438</v>
      </c>
      <c r="LM96" s="18">
        <v>0</v>
      </c>
      <c r="LN96" s="17" t="s">
        <v>438</v>
      </c>
      <c r="LO96" s="17" t="s">
        <v>438</v>
      </c>
      <c r="LP96" s="17" t="s">
        <v>438</v>
      </c>
      <c r="LQ96" s="18">
        <v>0</v>
      </c>
      <c r="LR96" s="18">
        <v>0</v>
      </c>
      <c r="LS96" s="17" t="s">
        <v>438</v>
      </c>
      <c r="LT96" s="20">
        <v>0</v>
      </c>
      <c r="LU96" s="18">
        <v>0</v>
      </c>
      <c r="LV96" s="18">
        <v>0</v>
      </c>
      <c r="LW96" s="17" t="s">
        <v>449</v>
      </c>
      <c r="LX96" s="17" t="s">
        <v>438</v>
      </c>
      <c r="LY96" s="18">
        <v>0</v>
      </c>
      <c r="LZ96" s="19">
        <v>44834</v>
      </c>
      <c r="MA96" s="17" t="s">
        <v>449</v>
      </c>
      <c r="MB96" s="17" t="s">
        <v>438</v>
      </c>
      <c r="MC96" s="18">
        <v>0</v>
      </c>
      <c r="MD96" s="19"/>
      <c r="ME96" s="17" t="s">
        <v>449</v>
      </c>
      <c r="MF96" s="23">
        <v>0</v>
      </c>
      <c r="MG96" s="18">
        <v>0</v>
      </c>
      <c r="MH96" s="17" t="s">
        <v>438</v>
      </c>
      <c r="MI96" s="17" t="s">
        <v>449</v>
      </c>
      <c r="MJ96" s="17" t="s">
        <v>438</v>
      </c>
      <c r="MK96" s="18">
        <v>0</v>
      </c>
      <c r="ML96" s="17" t="s">
        <v>438</v>
      </c>
      <c r="MM96" s="18">
        <v>0</v>
      </c>
      <c r="MN96" s="17" t="s">
        <v>1154</v>
      </c>
      <c r="MO96" s="17" t="s">
        <v>449</v>
      </c>
      <c r="MP96" s="17" t="s">
        <v>438</v>
      </c>
      <c r="MQ96" s="18">
        <v>0</v>
      </c>
      <c r="MR96" s="17" t="s">
        <v>438</v>
      </c>
      <c r="MS96" s="17" t="s">
        <v>449</v>
      </c>
      <c r="MT96" s="17" t="s">
        <v>438</v>
      </c>
      <c r="MU96" s="18">
        <v>0</v>
      </c>
      <c r="MV96" s="17" t="s">
        <v>438</v>
      </c>
      <c r="MW96" s="18">
        <v>0</v>
      </c>
      <c r="MX96" s="17" t="s">
        <v>438</v>
      </c>
      <c r="MY96" s="17" t="s">
        <v>438</v>
      </c>
      <c r="MZ96" s="18">
        <v>0</v>
      </c>
      <c r="NA96" s="17" t="s">
        <v>472</v>
      </c>
      <c r="NB96" s="17" t="s">
        <v>438</v>
      </c>
      <c r="NC96" s="18">
        <v>521.36</v>
      </c>
      <c r="ND96" s="18">
        <v>0</v>
      </c>
      <c r="NE96" s="18">
        <v>521.36</v>
      </c>
      <c r="NF96" s="17" t="s">
        <v>438</v>
      </c>
      <c r="NG96" s="18">
        <v>521.36</v>
      </c>
      <c r="NH96" s="18">
        <v>0</v>
      </c>
      <c r="NI96" s="18">
        <v>0.21</v>
      </c>
      <c r="NJ96" s="17" t="s">
        <v>438</v>
      </c>
      <c r="NK96" s="18">
        <v>0</v>
      </c>
      <c r="NL96" s="18">
        <v>0</v>
      </c>
      <c r="NM96" s="18">
        <v>0.21</v>
      </c>
      <c r="NN96" s="17" t="s">
        <v>438</v>
      </c>
      <c r="NO96" s="17" t="s">
        <v>473</v>
      </c>
      <c r="NP96" s="18">
        <v>0</v>
      </c>
      <c r="NQ96" s="20">
        <v>0</v>
      </c>
      <c r="NR96" s="17" t="s">
        <v>438</v>
      </c>
      <c r="NS96" s="20">
        <v>0</v>
      </c>
      <c r="NT96" s="18">
        <v>0</v>
      </c>
      <c r="NU96" s="18">
        <v>0</v>
      </c>
      <c r="NV96" s="17" t="s">
        <v>438</v>
      </c>
      <c r="NW96" s="18">
        <v>0</v>
      </c>
      <c r="NX96" s="18">
        <v>0</v>
      </c>
      <c r="NY96" s="17" t="s">
        <v>438</v>
      </c>
      <c r="NZ96" s="17" t="s">
        <v>438</v>
      </c>
      <c r="OA96" s="18">
        <v>521.36</v>
      </c>
      <c r="OB96" s="18">
        <v>0</v>
      </c>
      <c r="OC96" s="17" t="s">
        <v>438</v>
      </c>
      <c r="OD96" s="17" t="s">
        <v>438</v>
      </c>
      <c r="OE96" s="17" t="s">
        <v>438</v>
      </c>
      <c r="OF96" s="18">
        <v>0</v>
      </c>
      <c r="OG96" s="17" t="s">
        <v>438</v>
      </c>
      <c r="OH96" s="17" t="s">
        <v>438</v>
      </c>
      <c r="OI96" s="17" t="s">
        <v>438</v>
      </c>
      <c r="OJ96" s="18">
        <v>0</v>
      </c>
      <c r="OK96" s="17" t="s">
        <v>438</v>
      </c>
      <c r="OL96" s="17" t="s">
        <v>438</v>
      </c>
      <c r="OM96" s="17" t="s">
        <v>438</v>
      </c>
      <c r="ON96" s="18">
        <v>0</v>
      </c>
      <c r="OO96" s="17" t="s">
        <v>438</v>
      </c>
      <c r="OP96" s="17" t="s">
        <v>438</v>
      </c>
      <c r="OQ96" s="17" t="s">
        <v>474</v>
      </c>
      <c r="OR96" s="18">
        <v>0</v>
      </c>
      <c r="OS96" s="17" t="s">
        <v>438</v>
      </c>
      <c r="OT96" s="17" t="s">
        <v>438</v>
      </c>
      <c r="OU96" s="17" t="s">
        <v>438</v>
      </c>
      <c r="OV96" s="18">
        <v>0</v>
      </c>
      <c r="OW96" s="17" t="s">
        <v>438</v>
      </c>
      <c r="OX96" s="17" t="s">
        <v>438</v>
      </c>
      <c r="OY96" s="17" t="s">
        <v>1068</v>
      </c>
      <c r="OZ96" s="18">
        <v>0</v>
      </c>
      <c r="PA96" s="18">
        <v>0</v>
      </c>
      <c r="PB96" s="18">
        <v>0</v>
      </c>
      <c r="PC96" s="21">
        <v>1</v>
      </c>
      <c r="PD96" s="17" t="s">
        <v>438</v>
      </c>
      <c r="PE96" s="17" t="s">
        <v>438</v>
      </c>
      <c r="PF96" s="17" t="s">
        <v>1155</v>
      </c>
      <c r="PG96" s="17" t="s">
        <v>1156</v>
      </c>
      <c r="PH96" s="17" t="s">
        <v>1077</v>
      </c>
      <c r="PI96" s="17" t="s">
        <v>1078</v>
      </c>
      <c r="PJ96" s="17" t="s">
        <v>436</v>
      </c>
      <c r="PK96" s="17" t="s">
        <v>437</v>
      </c>
      <c r="PL96" s="17" t="s">
        <v>1088</v>
      </c>
      <c r="PM96" s="17" t="s">
        <v>1089</v>
      </c>
      <c r="PN96" s="17" t="s">
        <v>1010</v>
      </c>
      <c r="PO96" s="17" t="s">
        <v>482</v>
      </c>
      <c r="PP96" s="17" t="s">
        <v>438</v>
      </c>
      <c r="PQ96" s="17" t="s">
        <v>438</v>
      </c>
      <c r="PR96" s="19"/>
      <c r="PS96" s="19"/>
      <c r="PT96" s="17" t="s">
        <v>483</v>
      </c>
      <c r="PU96" s="17" t="s">
        <v>1081</v>
      </c>
      <c r="PV96" s="20">
        <v>1172.0903000000001</v>
      </c>
      <c r="PW96" s="18">
        <v>521.36</v>
      </c>
      <c r="PX96" s="17" t="s">
        <v>449</v>
      </c>
      <c r="PY96" s="17" t="s">
        <v>449</v>
      </c>
      <c r="PZ96" s="18">
        <v>521.36</v>
      </c>
      <c r="QA96" s="17" t="s">
        <v>449</v>
      </c>
      <c r="QB96" s="20">
        <v>1171.6238390000001</v>
      </c>
      <c r="QC96" s="17" t="s">
        <v>449</v>
      </c>
      <c r="QD96" s="20">
        <v>1172.095951</v>
      </c>
      <c r="QE96" s="17" t="s">
        <v>449</v>
      </c>
      <c r="QF96" s="17" t="s">
        <v>485</v>
      </c>
      <c r="QG96" s="20">
        <v>1171.6238390000001</v>
      </c>
      <c r="QH96" s="17" t="s">
        <v>449</v>
      </c>
      <c r="QI96" s="20">
        <v>1172.095951</v>
      </c>
      <c r="QJ96" s="17" t="s">
        <v>449</v>
      </c>
      <c r="QK96" s="17" t="s">
        <v>486</v>
      </c>
      <c r="QL96" s="17" t="s">
        <v>438</v>
      </c>
      <c r="QM96" s="17" t="s">
        <v>438</v>
      </c>
      <c r="QN96" s="17" t="s">
        <v>438</v>
      </c>
      <c r="QO96" s="17" t="s">
        <v>487</v>
      </c>
      <c r="QP96" s="17" t="s">
        <v>438</v>
      </c>
      <c r="QQ96" s="17" t="s">
        <v>488</v>
      </c>
      <c r="QR96" s="17" t="s">
        <v>438</v>
      </c>
      <c r="QS96" s="17" t="s">
        <v>438</v>
      </c>
      <c r="QT96" s="17" t="s">
        <v>1082</v>
      </c>
      <c r="QU96" s="17" t="s">
        <v>1083</v>
      </c>
      <c r="QV96" s="17" t="s">
        <v>1084</v>
      </c>
      <c r="QW96" s="17" t="s">
        <v>491</v>
      </c>
      <c r="QX96" s="17" t="s">
        <v>438</v>
      </c>
      <c r="QY96" s="17" t="s">
        <v>438</v>
      </c>
      <c r="QZ96" s="17" t="s">
        <v>438</v>
      </c>
      <c r="RA96" s="17" t="s">
        <v>449</v>
      </c>
      <c r="RB96" s="17" t="s">
        <v>449</v>
      </c>
    </row>
    <row r="97" spans="1:470" outlineLevel="2" x14ac:dyDescent="0.25">
      <c r="A97" s="17" t="s">
        <v>425</v>
      </c>
      <c r="B97" s="17" t="s">
        <v>1128</v>
      </c>
      <c r="C97" s="17" t="s">
        <v>1068</v>
      </c>
      <c r="D97" s="17" t="s">
        <v>1069</v>
      </c>
      <c r="E97" s="17" t="s">
        <v>1129</v>
      </c>
      <c r="F97" s="17" t="s">
        <v>1130</v>
      </c>
      <c r="G97" s="17">
        <v>9301</v>
      </c>
      <c r="H97" s="18">
        <v>0</v>
      </c>
      <c r="I97" s="19">
        <v>44834</v>
      </c>
      <c r="J97" s="20">
        <v>0.14735000000000001</v>
      </c>
      <c r="K97" s="18">
        <v>521.37</v>
      </c>
      <c r="L97" s="18">
        <v>521.37</v>
      </c>
      <c r="M97" s="18">
        <v>521.58000000000004</v>
      </c>
      <c r="N97" s="18">
        <v>521.58000000000004</v>
      </c>
      <c r="O97" s="18">
        <v>521.58000000000004</v>
      </c>
      <c r="P97" s="18">
        <v>521.58000000000004</v>
      </c>
      <c r="Q97" s="18">
        <v>0</v>
      </c>
      <c r="R97" s="18">
        <v>0.21</v>
      </c>
      <c r="S97" s="18">
        <v>0</v>
      </c>
      <c r="T97" s="17" t="s">
        <v>431</v>
      </c>
      <c r="U97" s="17" t="s">
        <v>1147</v>
      </c>
      <c r="V97" s="17" t="s">
        <v>1131</v>
      </c>
      <c r="W97" s="17" t="s">
        <v>1132</v>
      </c>
      <c r="X97" s="17" t="s">
        <v>435</v>
      </c>
      <c r="Y97" s="17" t="s">
        <v>436</v>
      </c>
      <c r="Z97" s="17" t="s">
        <v>437</v>
      </c>
      <c r="AA97" s="17" t="s">
        <v>431</v>
      </c>
      <c r="AB97" s="17" t="s">
        <v>438</v>
      </c>
      <c r="AC97" s="17" t="s">
        <v>438</v>
      </c>
      <c r="AD97" s="17" t="s">
        <v>438</v>
      </c>
      <c r="AE97" s="17" t="s">
        <v>438</v>
      </c>
      <c r="AF97" s="17" t="s">
        <v>439</v>
      </c>
      <c r="AG97" s="17" t="s">
        <v>438</v>
      </c>
      <c r="AH97" s="17" t="s">
        <v>438</v>
      </c>
      <c r="AI97" s="17" t="s">
        <v>440</v>
      </c>
      <c r="AJ97" s="17" t="s">
        <v>441</v>
      </c>
      <c r="AK97" s="17" t="s">
        <v>442</v>
      </c>
      <c r="AL97" s="18">
        <v>0</v>
      </c>
      <c r="AM97" s="17" t="s">
        <v>438</v>
      </c>
      <c r="AN97" s="21">
        <v>0</v>
      </c>
      <c r="AO97" s="17" t="s">
        <v>438</v>
      </c>
      <c r="AP97" s="21">
        <v>0</v>
      </c>
      <c r="AQ97" s="17" t="s">
        <v>438</v>
      </c>
      <c r="AR97" s="22" t="s">
        <v>443</v>
      </c>
      <c r="AS97" s="17" t="s">
        <v>438</v>
      </c>
      <c r="AT97" s="17" t="s">
        <v>438</v>
      </c>
      <c r="AU97" s="17" t="s">
        <v>1133</v>
      </c>
      <c r="AV97" s="17" t="s">
        <v>438</v>
      </c>
      <c r="AW97" s="17" t="s">
        <v>438</v>
      </c>
      <c r="AX97" s="17" t="s">
        <v>1134</v>
      </c>
      <c r="AY97" s="17" t="s">
        <v>437</v>
      </c>
      <c r="AZ97" s="17" t="s">
        <v>445</v>
      </c>
      <c r="BA97" s="18">
        <v>0</v>
      </c>
      <c r="BB97" s="21">
        <v>0</v>
      </c>
      <c r="BC97" s="21">
        <v>0</v>
      </c>
      <c r="BD97" s="17" t="s">
        <v>438</v>
      </c>
      <c r="BE97" s="21">
        <v>0</v>
      </c>
      <c r="BF97" s="17" t="s">
        <v>1148</v>
      </c>
      <c r="BG97" s="20">
        <v>0</v>
      </c>
      <c r="BH97" s="20">
        <v>0</v>
      </c>
      <c r="BI97" s="18">
        <v>0.04</v>
      </c>
      <c r="BJ97" s="17" t="s">
        <v>447</v>
      </c>
      <c r="BK97" s="17" t="s">
        <v>438</v>
      </c>
      <c r="BL97" s="19"/>
      <c r="BM97" s="17" t="s">
        <v>794</v>
      </c>
      <c r="BN97" s="23">
        <v>0</v>
      </c>
      <c r="BO97" s="17" t="s">
        <v>438</v>
      </c>
      <c r="BP97" s="17" t="s">
        <v>438</v>
      </c>
      <c r="BQ97" s="17" t="s">
        <v>438</v>
      </c>
      <c r="BR97" s="17" t="s">
        <v>436</v>
      </c>
      <c r="BS97" s="19"/>
      <c r="BT97" s="19"/>
      <c r="BU97" s="17" t="s">
        <v>438</v>
      </c>
      <c r="BV97" s="19"/>
      <c r="BW97" s="17" t="s">
        <v>438</v>
      </c>
      <c r="BX97" s="17" t="s">
        <v>438</v>
      </c>
      <c r="BY97" s="17" t="s">
        <v>438</v>
      </c>
      <c r="BZ97" s="17" t="s">
        <v>438</v>
      </c>
      <c r="CA97" s="17" t="s">
        <v>438</v>
      </c>
      <c r="CB97" s="17" t="s">
        <v>438</v>
      </c>
      <c r="CC97" s="17" t="s">
        <v>437</v>
      </c>
      <c r="CD97" s="17" t="s">
        <v>438</v>
      </c>
      <c r="CE97" s="17" t="s">
        <v>438</v>
      </c>
      <c r="CF97" s="18">
        <v>76976958.150000006</v>
      </c>
      <c r="CG97" s="18">
        <v>0</v>
      </c>
      <c r="CH97" s="18">
        <v>0</v>
      </c>
      <c r="CI97" s="17" t="s">
        <v>438</v>
      </c>
      <c r="CJ97" s="17" t="s">
        <v>436</v>
      </c>
      <c r="CK97" s="17" t="s">
        <v>438</v>
      </c>
      <c r="CL97" s="18">
        <v>521.37</v>
      </c>
      <c r="CM97" s="17" t="s">
        <v>438</v>
      </c>
      <c r="CN97" s="18">
        <v>0</v>
      </c>
      <c r="CO97" s="18">
        <v>0</v>
      </c>
      <c r="CP97" s="17" t="s">
        <v>449</v>
      </c>
      <c r="CQ97" s="20">
        <v>2.1076000000000001E-2</v>
      </c>
      <c r="CR97" s="18">
        <v>521.37</v>
      </c>
      <c r="CS97" s="18">
        <v>0</v>
      </c>
      <c r="CT97" s="17" t="s">
        <v>449</v>
      </c>
      <c r="CU97" s="17" t="s">
        <v>438</v>
      </c>
      <c r="CV97" s="18">
        <v>0</v>
      </c>
      <c r="CW97" s="17" t="s">
        <v>438</v>
      </c>
      <c r="CX97" s="18">
        <v>0</v>
      </c>
      <c r="CY97" s="17" t="s">
        <v>438</v>
      </c>
      <c r="CZ97" s="17" t="s">
        <v>449</v>
      </c>
      <c r="DA97" s="17" t="s">
        <v>438</v>
      </c>
      <c r="DB97" s="18">
        <v>0</v>
      </c>
      <c r="DC97" s="18">
        <v>1000</v>
      </c>
      <c r="DD97" s="17" t="s">
        <v>449</v>
      </c>
      <c r="DE97" s="17" t="s">
        <v>450</v>
      </c>
      <c r="DF97" s="19">
        <v>44820</v>
      </c>
      <c r="DG97" s="18">
        <v>521.37</v>
      </c>
      <c r="DH97" s="19"/>
      <c r="DI97" s="18">
        <v>0</v>
      </c>
      <c r="DJ97" s="17" t="s">
        <v>447</v>
      </c>
      <c r="DK97" s="17" t="s">
        <v>449</v>
      </c>
      <c r="DL97" s="17" t="s">
        <v>451</v>
      </c>
      <c r="DM97" s="18">
        <v>521.37</v>
      </c>
      <c r="DN97" s="17" t="s">
        <v>449</v>
      </c>
      <c r="DO97" s="17" t="s">
        <v>438</v>
      </c>
      <c r="DP97" s="18">
        <v>0</v>
      </c>
      <c r="DQ97" s="19"/>
      <c r="DR97" s="18">
        <v>0</v>
      </c>
      <c r="DS97" s="17" t="s">
        <v>452</v>
      </c>
      <c r="DT97" s="17" t="s">
        <v>449</v>
      </c>
      <c r="DU97" s="17" t="s">
        <v>453</v>
      </c>
      <c r="DV97" s="18">
        <v>0</v>
      </c>
      <c r="DW97" s="17" t="s">
        <v>454</v>
      </c>
      <c r="DX97" s="17" t="s">
        <v>449</v>
      </c>
      <c r="DY97" s="17" t="s">
        <v>455</v>
      </c>
      <c r="DZ97" s="18">
        <v>0</v>
      </c>
      <c r="EA97" s="17" t="s">
        <v>456</v>
      </c>
      <c r="EB97" s="18">
        <v>0</v>
      </c>
      <c r="EC97" s="17" t="s">
        <v>438</v>
      </c>
      <c r="ED97" s="18">
        <v>0</v>
      </c>
      <c r="EE97" s="17" t="s">
        <v>438</v>
      </c>
      <c r="EF97" s="17" t="s">
        <v>449</v>
      </c>
      <c r="EG97" s="19">
        <v>44816</v>
      </c>
      <c r="EH97" s="18">
        <v>0</v>
      </c>
      <c r="EI97" s="17" t="s">
        <v>438</v>
      </c>
      <c r="EJ97" s="17" t="s">
        <v>449</v>
      </c>
      <c r="EK97" s="17" t="s">
        <v>1073</v>
      </c>
      <c r="EL97" s="18">
        <v>0</v>
      </c>
      <c r="EM97" s="24">
        <v>0</v>
      </c>
      <c r="EN97" s="18">
        <v>0</v>
      </c>
      <c r="EO97" s="17" t="s">
        <v>1149</v>
      </c>
      <c r="EP97" s="17" t="s">
        <v>449</v>
      </c>
      <c r="EQ97" s="20">
        <v>6.78E-4</v>
      </c>
      <c r="ER97" s="18">
        <v>0</v>
      </c>
      <c r="ES97" s="20">
        <v>0</v>
      </c>
      <c r="ET97" s="17" t="s">
        <v>449</v>
      </c>
      <c r="EU97" s="18">
        <v>0</v>
      </c>
      <c r="EV97" s="18">
        <v>0</v>
      </c>
      <c r="EW97" s="20">
        <v>6.78E-4</v>
      </c>
      <c r="EX97" s="18">
        <v>0</v>
      </c>
      <c r="EY97" s="18">
        <v>159389135.09</v>
      </c>
      <c r="EZ97" s="17" t="s">
        <v>438</v>
      </c>
      <c r="FA97" s="18">
        <v>0</v>
      </c>
      <c r="FB97" s="18">
        <v>0</v>
      </c>
      <c r="FC97" s="17" t="s">
        <v>436</v>
      </c>
      <c r="FD97" s="17" t="s">
        <v>438</v>
      </c>
      <c r="FE97" s="17" t="s">
        <v>1150</v>
      </c>
      <c r="FF97" s="18">
        <v>0</v>
      </c>
      <c r="FG97" s="17" t="s">
        <v>1150</v>
      </c>
      <c r="FH97" s="17" t="s">
        <v>1151</v>
      </c>
      <c r="FI97" s="18">
        <v>0</v>
      </c>
      <c r="FJ97" s="17" t="s">
        <v>461</v>
      </c>
      <c r="FK97" s="17" t="s">
        <v>449</v>
      </c>
      <c r="FL97" s="19"/>
      <c r="FM97" s="18">
        <v>521.37</v>
      </c>
      <c r="FN97" s="19"/>
      <c r="FO97" s="17" t="s">
        <v>449</v>
      </c>
      <c r="FP97" s="17" t="s">
        <v>1069</v>
      </c>
      <c r="FQ97" s="18">
        <v>0</v>
      </c>
      <c r="FR97" s="17" t="s">
        <v>1074</v>
      </c>
      <c r="FS97" s="18">
        <v>0</v>
      </c>
      <c r="FT97" s="17" t="s">
        <v>1075</v>
      </c>
      <c r="FU97" s="17" t="s">
        <v>449</v>
      </c>
      <c r="FV97" s="24">
        <v>0</v>
      </c>
      <c r="FW97" s="18">
        <v>0</v>
      </c>
      <c r="FX97" s="24">
        <v>0</v>
      </c>
      <c r="FY97" s="17" t="s">
        <v>438</v>
      </c>
      <c r="FZ97" s="18">
        <v>0</v>
      </c>
      <c r="GA97" s="19"/>
      <c r="GB97" s="18">
        <v>0</v>
      </c>
      <c r="GC97" s="17" t="s">
        <v>438</v>
      </c>
      <c r="GD97" s="18">
        <v>0</v>
      </c>
      <c r="GE97" s="17" t="s">
        <v>438</v>
      </c>
      <c r="GF97" s="18">
        <v>0</v>
      </c>
      <c r="GG97" s="17" t="s">
        <v>438</v>
      </c>
      <c r="GH97" s="18">
        <v>0</v>
      </c>
      <c r="GI97" s="17" t="s">
        <v>438</v>
      </c>
      <c r="GJ97" s="18">
        <v>0</v>
      </c>
      <c r="GK97" s="18">
        <v>0</v>
      </c>
      <c r="GL97" s="18">
        <v>0.21</v>
      </c>
      <c r="GM97" s="18">
        <v>0</v>
      </c>
      <c r="GN97" s="18">
        <v>0</v>
      </c>
      <c r="GO97" s="25">
        <v>0</v>
      </c>
      <c r="GP97" s="17" t="s">
        <v>449</v>
      </c>
      <c r="GQ97" s="25">
        <v>0</v>
      </c>
      <c r="GR97" s="18">
        <v>0.21</v>
      </c>
      <c r="GS97" s="20">
        <v>0</v>
      </c>
      <c r="GT97" s="18">
        <v>0</v>
      </c>
      <c r="GU97" s="20">
        <v>0</v>
      </c>
      <c r="GV97" s="18">
        <v>0.21</v>
      </c>
      <c r="GW97" s="17" t="s">
        <v>438</v>
      </c>
      <c r="GX97" s="17" t="s">
        <v>449</v>
      </c>
      <c r="GY97" s="17" t="s">
        <v>438</v>
      </c>
      <c r="GZ97" s="18">
        <v>0.21</v>
      </c>
      <c r="HA97" s="17" t="s">
        <v>438</v>
      </c>
      <c r="HB97" s="18">
        <v>0</v>
      </c>
      <c r="HC97" s="17" t="s">
        <v>438</v>
      </c>
      <c r="HD97" s="18">
        <v>0</v>
      </c>
      <c r="HE97" s="17" t="s">
        <v>438</v>
      </c>
      <c r="HF97" s="17" t="s">
        <v>449</v>
      </c>
      <c r="HG97" s="17" t="s">
        <v>464</v>
      </c>
      <c r="HH97" s="18">
        <v>0</v>
      </c>
      <c r="HI97" s="17" t="s">
        <v>438</v>
      </c>
      <c r="HJ97" s="18">
        <v>0</v>
      </c>
      <c r="HK97" s="17" t="s">
        <v>1076</v>
      </c>
      <c r="HL97" s="18">
        <v>0</v>
      </c>
      <c r="HM97" s="20">
        <v>0</v>
      </c>
      <c r="HN97" s="17" t="s">
        <v>449</v>
      </c>
      <c r="HO97" s="17" t="s">
        <v>438</v>
      </c>
      <c r="HP97" s="18">
        <v>0</v>
      </c>
      <c r="HQ97" s="17" t="s">
        <v>438</v>
      </c>
      <c r="HR97" s="18">
        <v>0</v>
      </c>
      <c r="HS97" s="17" t="s">
        <v>438</v>
      </c>
      <c r="HT97" s="18">
        <v>0</v>
      </c>
      <c r="HU97" s="17" t="s">
        <v>438</v>
      </c>
      <c r="HV97" s="17" t="s">
        <v>449</v>
      </c>
      <c r="HW97" s="17" t="s">
        <v>438</v>
      </c>
      <c r="HX97" s="18">
        <v>0</v>
      </c>
      <c r="HY97" s="20">
        <v>0</v>
      </c>
      <c r="HZ97" s="18">
        <v>0</v>
      </c>
      <c r="IA97" s="20">
        <v>0</v>
      </c>
      <c r="IB97" s="18">
        <v>0</v>
      </c>
      <c r="IC97" s="17" t="s">
        <v>1152</v>
      </c>
      <c r="ID97" s="18">
        <v>0</v>
      </c>
      <c r="IE97" s="20">
        <v>0</v>
      </c>
      <c r="IF97" s="17" t="s">
        <v>449</v>
      </c>
      <c r="IG97" s="24">
        <v>0</v>
      </c>
      <c r="IH97" s="18">
        <v>0</v>
      </c>
      <c r="II97" s="17" t="s">
        <v>438</v>
      </c>
      <c r="IJ97" s="18">
        <v>0</v>
      </c>
      <c r="IK97" s="17" t="s">
        <v>438</v>
      </c>
      <c r="IL97" s="18">
        <v>0</v>
      </c>
      <c r="IM97" s="17" t="s">
        <v>438</v>
      </c>
      <c r="IN97" s="17" t="s">
        <v>449</v>
      </c>
      <c r="IO97" s="17" t="s">
        <v>438</v>
      </c>
      <c r="IP97" s="18">
        <v>0</v>
      </c>
      <c r="IQ97" s="17" t="s">
        <v>438</v>
      </c>
      <c r="IR97" s="18">
        <v>0</v>
      </c>
      <c r="IS97" s="17" t="s">
        <v>438</v>
      </c>
      <c r="IT97" s="18">
        <v>0</v>
      </c>
      <c r="IU97" s="17" t="s">
        <v>438</v>
      </c>
      <c r="IV97" s="17" t="s">
        <v>449</v>
      </c>
      <c r="IW97" s="17" t="s">
        <v>438</v>
      </c>
      <c r="IX97" s="18">
        <v>0</v>
      </c>
      <c r="IY97" s="17" t="s">
        <v>438</v>
      </c>
      <c r="IZ97" s="18">
        <v>0</v>
      </c>
      <c r="JA97" s="17" t="s">
        <v>1153</v>
      </c>
      <c r="JB97" s="18">
        <v>0</v>
      </c>
      <c r="JC97" s="17" t="s">
        <v>468</v>
      </c>
      <c r="JD97" s="17" t="s">
        <v>449</v>
      </c>
      <c r="JE97" s="18">
        <v>0</v>
      </c>
      <c r="JF97" s="19"/>
      <c r="JG97" s="17" t="s">
        <v>449</v>
      </c>
      <c r="JH97" s="19"/>
      <c r="JI97" s="18">
        <v>0</v>
      </c>
      <c r="JJ97" s="17" t="s">
        <v>438</v>
      </c>
      <c r="JK97" s="17" t="s">
        <v>449</v>
      </c>
      <c r="JL97" s="17" t="s">
        <v>438</v>
      </c>
      <c r="JM97" s="18">
        <v>0</v>
      </c>
      <c r="JN97" s="26">
        <v>0</v>
      </c>
      <c r="JO97" s="17" t="s">
        <v>449</v>
      </c>
      <c r="JP97" s="20">
        <v>3538.3101459999998</v>
      </c>
      <c r="JQ97" s="18">
        <v>0</v>
      </c>
      <c r="JR97" s="17" t="s">
        <v>449</v>
      </c>
      <c r="JS97" s="17" t="s">
        <v>438</v>
      </c>
      <c r="JT97" s="17" t="s">
        <v>438</v>
      </c>
      <c r="JU97" s="18">
        <v>0</v>
      </c>
      <c r="JV97" s="17" t="s">
        <v>438</v>
      </c>
      <c r="JW97" s="17" t="s">
        <v>449</v>
      </c>
      <c r="JX97" s="24">
        <v>0</v>
      </c>
      <c r="JY97" s="18">
        <v>521.58000000000004</v>
      </c>
      <c r="JZ97" s="19"/>
      <c r="KA97" s="17" t="s">
        <v>449</v>
      </c>
      <c r="KB97" s="26">
        <v>0</v>
      </c>
      <c r="KC97" s="18">
        <v>521.58000000000004</v>
      </c>
      <c r="KD97" s="25">
        <v>8.0000000000000002E-3</v>
      </c>
      <c r="KE97" s="18">
        <v>0</v>
      </c>
      <c r="KF97" s="25">
        <v>8.0000000000000002E-3</v>
      </c>
      <c r="KG97" s="17" t="s">
        <v>449</v>
      </c>
      <c r="KH97" s="25">
        <v>8.0000000000000002E-3</v>
      </c>
      <c r="KI97" s="18">
        <v>521.58000000000004</v>
      </c>
      <c r="KJ97" s="26">
        <v>0.79664000000000001</v>
      </c>
      <c r="KK97" s="17" t="s">
        <v>449</v>
      </c>
      <c r="KL97" s="25">
        <v>0</v>
      </c>
      <c r="KM97" s="18">
        <v>0</v>
      </c>
      <c r="KN97" s="25">
        <v>0</v>
      </c>
      <c r="KO97" s="18">
        <v>0</v>
      </c>
      <c r="KP97" s="25">
        <v>0</v>
      </c>
      <c r="KQ97" s="17" t="s">
        <v>438</v>
      </c>
      <c r="KR97" s="17" t="s">
        <v>438</v>
      </c>
      <c r="KS97" s="18">
        <v>0</v>
      </c>
      <c r="KT97" s="17" t="s">
        <v>438</v>
      </c>
      <c r="KU97" s="17" t="s">
        <v>438</v>
      </c>
      <c r="KV97" s="17" t="s">
        <v>438</v>
      </c>
      <c r="KW97" s="18">
        <v>0</v>
      </c>
      <c r="KX97" s="17" t="s">
        <v>438</v>
      </c>
      <c r="KY97" s="18">
        <v>0</v>
      </c>
      <c r="KZ97" s="17" t="s">
        <v>438</v>
      </c>
      <c r="LA97" s="17" t="s">
        <v>438</v>
      </c>
      <c r="LB97" s="17" t="s">
        <v>438</v>
      </c>
      <c r="LC97" s="18">
        <v>0</v>
      </c>
      <c r="LD97" s="17" t="s">
        <v>438</v>
      </c>
      <c r="LE97" s="17" t="s">
        <v>438</v>
      </c>
      <c r="LF97" s="17" t="s">
        <v>438</v>
      </c>
      <c r="LG97" s="18">
        <v>0</v>
      </c>
      <c r="LH97" s="17" t="s">
        <v>438</v>
      </c>
      <c r="LI97" s="18">
        <v>0</v>
      </c>
      <c r="LJ97" s="17" t="s">
        <v>438</v>
      </c>
      <c r="LK97" s="17" t="s">
        <v>438</v>
      </c>
      <c r="LL97" s="17" t="s">
        <v>438</v>
      </c>
      <c r="LM97" s="18">
        <v>0</v>
      </c>
      <c r="LN97" s="17" t="s">
        <v>438</v>
      </c>
      <c r="LO97" s="17" t="s">
        <v>438</v>
      </c>
      <c r="LP97" s="17" t="s">
        <v>438</v>
      </c>
      <c r="LQ97" s="18">
        <v>0</v>
      </c>
      <c r="LR97" s="18">
        <v>0</v>
      </c>
      <c r="LS97" s="17" t="s">
        <v>438</v>
      </c>
      <c r="LT97" s="20">
        <v>0</v>
      </c>
      <c r="LU97" s="18">
        <v>0</v>
      </c>
      <c r="LV97" s="18">
        <v>0</v>
      </c>
      <c r="LW97" s="17" t="s">
        <v>449</v>
      </c>
      <c r="LX97" s="17" t="s">
        <v>438</v>
      </c>
      <c r="LY97" s="18">
        <v>0</v>
      </c>
      <c r="LZ97" s="19">
        <v>44834</v>
      </c>
      <c r="MA97" s="17" t="s">
        <v>449</v>
      </c>
      <c r="MB97" s="17" t="s">
        <v>438</v>
      </c>
      <c r="MC97" s="18">
        <v>0</v>
      </c>
      <c r="MD97" s="19"/>
      <c r="ME97" s="17" t="s">
        <v>449</v>
      </c>
      <c r="MF97" s="23">
        <v>0</v>
      </c>
      <c r="MG97" s="18">
        <v>0</v>
      </c>
      <c r="MH97" s="17" t="s">
        <v>438</v>
      </c>
      <c r="MI97" s="17" t="s">
        <v>449</v>
      </c>
      <c r="MJ97" s="17" t="s">
        <v>438</v>
      </c>
      <c r="MK97" s="18">
        <v>0</v>
      </c>
      <c r="ML97" s="17" t="s">
        <v>438</v>
      </c>
      <c r="MM97" s="18">
        <v>0</v>
      </c>
      <c r="MN97" s="17" t="s">
        <v>1154</v>
      </c>
      <c r="MO97" s="17" t="s">
        <v>449</v>
      </c>
      <c r="MP97" s="17" t="s">
        <v>438</v>
      </c>
      <c r="MQ97" s="18">
        <v>0</v>
      </c>
      <c r="MR97" s="17" t="s">
        <v>438</v>
      </c>
      <c r="MS97" s="17" t="s">
        <v>449</v>
      </c>
      <c r="MT97" s="17" t="s">
        <v>438</v>
      </c>
      <c r="MU97" s="18">
        <v>0</v>
      </c>
      <c r="MV97" s="17" t="s">
        <v>438</v>
      </c>
      <c r="MW97" s="18">
        <v>0</v>
      </c>
      <c r="MX97" s="17" t="s">
        <v>438</v>
      </c>
      <c r="MY97" s="17" t="s">
        <v>438</v>
      </c>
      <c r="MZ97" s="18">
        <v>0</v>
      </c>
      <c r="NA97" s="17" t="s">
        <v>472</v>
      </c>
      <c r="NB97" s="17" t="s">
        <v>438</v>
      </c>
      <c r="NC97" s="18">
        <v>521.58000000000004</v>
      </c>
      <c r="ND97" s="18">
        <v>0</v>
      </c>
      <c r="NE97" s="18">
        <v>521.58000000000004</v>
      </c>
      <c r="NF97" s="17" t="s">
        <v>438</v>
      </c>
      <c r="NG97" s="18">
        <v>521.58000000000004</v>
      </c>
      <c r="NH97" s="18">
        <v>0</v>
      </c>
      <c r="NI97" s="18">
        <v>0.21</v>
      </c>
      <c r="NJ97" s="17" t="s">
        <v>438</v>
      </c>
      <c r="NK97" s="18">
        <v>0</v>
      </c>
      <c r="NL97" s="18">
        <v>0</v>
      </c>
      <c r="NM97" s="18">
        <v>0.21</v>
      </c>
      <c r="NN97" s="17" t="s">
        <v>438</v>
      </c>
      <c r="NO97" s="17" t="s">
        <v>473</v>
      </c>
      <c r="NP97" s="18">
        <v>0</v>
      </c>
      <c r="NQ97" s="20">
        <v>0</v>
      </c>
      <c r="NR97" s="17" t="s">
        <v>438</v>
      </c>
      <c r="NS97" s="20">
        <v>0</v>
      </c>
      <c r="NT97" s="18">
        <v>0</v>
      </c>
      <c r="NU97" s="18">
        <v>0</v>
      </c>
      <c r="NV97" s="17" t="s">
        <v>438</v>
      </c>
      <c r="NW97" s="18">
        <v>0</v>
      </c>
      <c r="NX97" s="18">
        <v>0</v>
      </c>
      <c r="NY97" s="17" t="s">
        <v>438</v>
      </c>
      <c r="NZ97" s="17" t="s">
        <v>438</v>
      </c>
      <c r="OA97" s="18">
        <v>521.58000000000004</v>
      </c>
      <c r="OB97" s="18">
        <v>0</v>
      </c>
      <c r="OC97" s="17" t="s">
        <v>438</v>
      </c>
      <c r="OD97" s="17" t="s">
        <v>438</v>
      </c>
      <c r="OE97" s="17" t="s">
        <v>438</v>
      </c>
      <c r="OF97" s="18">
        <v>0</v>
      </c>
      <c r="OG97" s="17" t="s">
        <v>438</v>
      </c>
      <c r="OH97" s="17" t="s">
        <v>438</v>
      </c>
      <c r="OI97" s="17" t="s">
        <v>438</v>
      </c>
      <c r="OJ97" s="18">
        <v>0</v>
      </c>
      <c r="OK97" s="17" t="s">
        <v>438</v>
      </c>
      <c r="OL97" s="17" t="s">
        <v>438</v>
      </c>
      <c r="OM97" s="17" t="s">
        <v>438</v>
      </c>
      <c r="ON97" s="18">
        <v>0</v>
      </c>
      <c r="OO97" s="17" t="s">
        <v>438</v>
      </c>
      <c r="OP97" s="17" t="s">
        <v>438</v>
      </c>
      <c r="OQ97" s="17" t="s">
        <v>474</v>
      </c>
      <c r="OR97" s="18">
        <v>0</v>
      </c>
      <c r="OS97" s="17" t="s">
        <v>438</v>
      </c>
      <c r="OT97" s="17" t="s">
        <v>438</v>
      </c>
      <c r="OU97" s="17" t="s">
        <v>438</v>
      </c>
      <c r="OV97" s="18">
        <v>0</v>
      </c>
      <c r="OW97" s="17" t="s">
        <v>438</v>
      </c>
      <c r="OX97" s="17" t="s">
        <v>438</v>
      </c>
      <c r="OY97" s="17" t="s">
        <v>1068</v>
      </c>
      <c r="OZ97" s="18">
        <v>0</v>
      </c>
      <c r="PA97" s="18">
        <v>0</v>
      </c>
      <c r="PB97" s="18">
        <v>0</v>
      </c>
      <c r="PC97" s="21">
        <v>1</v>
      </c>
      <c r="PD97" s="17" t="s">
        <v>438</v>
      </c>
      <c r="PE97" s="17" t="s">
        <v>438</v>
      </c>
      <c r="PF97" s="17" t="s">
        <v>1155</v>
      </c>
      <c r="PG97" s="17" t="s">
        <v>1156</v>
      </c>
      <c r="PH97" s="17" t="s">
        <v>1077</v>
      </c>
      <c r="PI97" s="17" t="s">
        <v>1078</v>
      </c>
      <c r="PJ97" s="17" t="s">
        <v>436</v>
      </c>
      <c r="PK97" s="17" t="s">
        <v>437</v>
      </c>
      <c r="PL97" s="17" t="s">
        <v>1135</v>
      </c>
      <c r="PM97" s="17" t="s">
        <v>1136</v>
      </c>
      <c r="PN97" s="17" t="s">
        <v>1010</v>
      </c>
      <c r="PO97" s="17" t="s">
        <v>482</v>
      </c>
      <c r="PP97" s="17" t="s">
        <v>438</v>
      </c>
      <c r="PQ97" s="17" t="s">
        <v>438</v>
      </c>
      <c r="PR97" s="19"/>
      <c r="PS97" s="19"/>
      <c r="PT97" s="17" t="s">
        <v>483</v>
      </c>
      <c r="PU97" s="17" t="s">
        <v>1081</v>
      </c>
      <c r="PV97" s="20">
        <v>3539.7564000000002</v>
      </c>
      <c r="PW97" s="18">
        <v>521.58000000000004</v>
      </c>
      <c r="PX97" s="17" t="s">
        <v>449</v>
      </c>
      <c r="PY97" s="17" t="s">
        <v>449</v>
      </c>
      <c r="PZ97" s="18">
        <v>521.58000000000004</v>
      </c>
      <c r="QA97" s="17" t="s">
        <v>449</v>
      </c>
      <c r="QB97" s="20">
        <v>3538.3101459999998</v>
      </c>
      <c r="QC97" s="17" t="s">
        <v>449</v>
      </c>
      <c r="QD97" s="20">
        <v>3539.7353240000002</v>
      </c>
      <c r="QE97" s="17" t="s">
        <v>449</v>
      </c>
      <c r="QF97" s="17" t="s">
        <v>485</v>
      </c>
      <c r="QG97" s="20">
        <v>3538.3101459999998</v>
      </c>
      <c r="QH97" s="17" t="s">
        <v>449</v>
      </c>
      <c r="QI97" s="20">
        <v>3539.7353240000002</v>
      </c>
      <c r="QJ97" s="17" t="s">
        <v>449</v>
      </c>
      <c r="QK97" s="17" t="s">
        <v>486</v>
      </c>
      <c r="QL97" s="17" t="s">
        <v>438</v>
      </c>
      <c r="QM97" s="17" t="s">
        <v>438</v>
      </c>
      <c r="QN97" s="17" t="s">
        <v>438</v>
      </c>
      <c r="QO97" s="17" t="s">
        <v>487</v>
      </c>
      <c r="QP97" s="17" t="s">
        <v>438</v>
      </c>
      <c r="QQ97" s="17" t="s">
        <v>488</v>
      </c>
      <c r="QR97" s="17" t="s">
        <v>438</v>
      </c>
      <c r="QS97" s="17" t="s">
        <v>438</v>
      </c>
      <c r="QT97" s="17" t="s">
        <v>1082</v>
      </c>
      <c r="QU97" s="17" t="s">
        <v>1083</v>
      </c>
      <c r="QV97" s="17" t="s">
        <v>1084</v>
      </c>
      <c r="QW97" s="17" t="s">
        <v>491</v>
      </c>
      <c r="QX97" s="17" t="s">
        <v>438</v>
      </c>
      <c r="QY97" s="17" t="s">
        <v>438</v>
      </c>
      <c r="QZ97" s="17" t="s">
        <v>438</v>
      </c>
      <c r="RA97" s="17" t="s">
        <v>449</v>
      </c>
      <c r="RB97" s="17" t="s">
        <v>449</v>
      </c>
    </row>
    <row r="98" spans="1:470" outlineLevel="2" x14ac:dyDescent="0.25">
      <c r="A98" s="17" t="s">
        <v>425</v>
      </c>
      <c r="B98" s="17" t="s">
        <v>1114</v>
      </c>
      <c r="C98" s="17" t="s">
        <v>1068</v>
      </c>
      <c r="D98" s="17" t="s">
        <v>1069</v>
      </c>
      <c r="E98" s="17" t="s">
        <v>1115</v>
      </c>
      <c r="F98" s="17" t="s">
        <v>1116</v>
      </c>
      <c r="G98" s="17">
        <v>9301</v>
      </c>
      <c r="H98" s="18">
        <v>0</v>
      </c>
      <c r="I98" s="19">
        <v>44834</v>
      </c>
      <c r="J98" s="20">
        <v>0.16147</v>
      </c>
      <c r="K98" s="18">
        <v>521.11</v>
      </c>
      <c r="L98" s="18">
        <v>521.11</v>
      </c>
      <c r="M98" s="18">
        <v>521.32000000000005</v>
      </c>
      <c r="N98" s="18">
        <v>521.32000000000005</v>
      </c>
      <c r="O98" s="18">
        <v>521.32000000000005</v>
      </c>
      <c r="P98" s="18">
        <v>521.32000000000005</v>
      </c>
      <c r="Q98" s="18">
        <v>0</v>
      </c>
      <c r="R98" s="18">
        <v>0.21</v>
      </c>
      <c r="S98" s="18">
        <v>0</v>
      </c>
      <c r="T98" s="17" t="s">
        <v>431</v>
      </c>
      <c r="U98" s="17" t="s">
        <v>1147</v>
      </c>
      <c r="V98" s="17" t="s">
        <v>1117</v>
      </c>
      <c r="W98" s="17" t="s">
        <v>1118</v>
      </c>
      <c r="X98" s="17" t="s">
        <v>435</v>
      </c>
      <c r="Y98" s="17" t="s">
        <v>436</v>
      </c>
      <c r="Z98" s="17" t="s">
        <v>437</v>
      </c>
      <c r="AA98" s="17" t="s">
        <v>431</v>
      </c>
      <c r="AB98" s="17" t="s">
        <v>438</v>
      </c>
      <c r="AC98" s="17" t="s">
        <v>438</v>
      </c>
      <c r="AD98" s="17" t="s">
        <v>438</v>
      </c>
      <c r="AE98" s="17" t="s">
        <v>438</v>
      </c>
      <c r="AF98" s="17" t="s">
        <v>439</v>
      </c>
      <c r="AG98" s="17" t="s">
        <v>438</v>
      </c>
      <c r="AH98" s="17" t="s">
        <v>438</v>
      </c>
      <c r="AI98" s="17" t="s">
        <v>440</v>
      </c>
      <c r="AJ98" s="17" t="s">
        <v>441</v>
      </c>
      <c r="AK98" s="17" t="s">
        <v>442</v>
      </c>
      <c r="AL98" s="18">
        <v>0</v>
      </c>
      <c r="AM98" s="17" t="s">
        <v>438</v>
      </c>
      <c r="AN98" s="21">
        <v>0</v>
      </c>
      <c r="AO98" s="17" t="s">
        <v>438</v>
      </c>
      <c r="AP98" s="21">
        <v>0</v>
      </c>
      <c r="AQ98" s="17" t="s">
        <v>438</v>
      </c>
      <c r="AR98" s="22" t="s">
        <v>443</v>
      </c>
      <c r="AS98" s="17" t="s">
        <v>438</v>
      </c>
      <c r="AT98" s="17" t="s">
        <v>438</v>
      </c>
      <c r="AU98" s="17" t="s">
        <v>1119</v>
      </c>
      <c r="AV98" s="17" t="s">
        <v>438</v>
      </c>
      <c r="AW98" s="17" t="s">
        <v>438</v>
      </c>
      <c r="AX98" s="17" t="s">
        <v>1120</v>
      </c>
      <c r="AY98" s="17" t="s">
        <v>437</v>
      </c>
      <c r="AZ98" s="17" t="s">
        <v>445</v>
      </c>
      <c r="BA98" s="18">
        <v>0</v>
      </c>
      <c r="BB98" s="21">
        <v>0</v>
      </c>
      <c r="BC98" s="21">
        <v>0</v>
      </c>
      <c r="BD98" s="17" t="s">
        <v>438</v>
      </c>
      <c r="BE98" s="21">
        <v>0</v>
      </c>
      <c r="BF98" s="17" t="s">
        <v>1148</v>
      </c>
      <c r="BG98" s="20">
        <v>0</v>
      </c>
      <c r="BH98" s="20">
        <v>0</v>
      </c>
      <c r="BI98" s="18">
        <v>0.04</v>
      </c>
      <c r="BJ98" s="17" t="s">
        <v>447</v>
      </c>
      <c r="BK98" s="17" t="s">
        <v>438</v>
      </c>
      <c r="BL98" s="19"/>
      <c r="BM98" s="17" t="s">
        <v>438</v>
      </c>
      <c r="BN98" s="23">
        <v>0</v>
      </c>
      <c r="BO98" s="17" t="s">
        <v>438</v>
      </c>
      <c r="BP98" s="17" t="s">
        <v>438</v>
      </c>
      <c r="BQ98" s="17" t="s">
        <v>438</v>
      </c>
      <c r="BR98" s="17" t="s">
        <v>436</v>
      </c>
      <c r="BS98" s="19"/>
      <c r="BT98" s="19"/>
      <c r="BU98" s="17" t="s">
        <v>438</v>
      </c>
      <c r="BV98" s="19"/>
      <c r="BW98" s="17" t="s">
        <v>438</v>
      </c>
      <c r="BX98" s="17" t="s">
        <v>438</v>
      </c>
      <c r="BY98" s="17" t="s">
        <v>438</v>
      </c>
      <c r="BZ98" s="17" t="s">
        <v>438</v>
      </c>
      <c r="CA98" s="17" t="s">
        <v>438</v>
      </c>
      <c r="CB98" s="17" t="s">
        <v>438</v>
      </c>
      <c r="CC98" s="17" t="s">
        <v>437</v>
      </c>
      <c r="CD98" s="17" t="s">
        <v>438</v>
      </c>
      <c r="CE98" s="17" t="s">
        <v>438</v>
      </c>
      <c r="CF98" s="18">
        <v>76976958.150000006</v>
      </c>
      <c r="CG98" s="18">
        <v>0</v>
      </c>
      <c r="CH98" s="18">
        <v>0</v>
      </c>
      <c r="CI98" s="17" t="s">
        <v>438</v>
      </c>
      <c r="CJ98" s="17" t="s">
        <v>436</v>
      </c>
      <c r="CK98" s="17" t="s">
        <v>438</v>
      </c>
      <c r="CL98" s="18">
        <v>521.11</v>
      </c>
      <c r="CM98" s="17" t="s">
        <v>438</v>
      </c>
      <c r="CN98" s="18">
        <v>0</v>
      </c>
      <c r="CO98" s="18">
        <v>0</v>
      </c>
      <c r="CP98" s="17" t="s">
        <v>449</v>
      </c>
      <c r="CQ98" s="20">
        <v>2.5846000000000001E-2</v>
      </c>
      <c r="CR98" s="18">
        <v>521.11</v>
      </c>
      <c r="CS98" s="18">
        <v>0</v>
      </c>
      <c r="CT98" s="17" t="s">
        <v>449</v>
      </c>
      <c r="CU98" s="17" t="s">
        <v>438</v>
      </c>
      <c r="CV98" s="18">
        <v>0</v>
      </c>
      <c r="CW98" s="17" t="s">
        <v>438</v>
      </c>
      <c r="CX98" s="18">
        <v>0</v>
      </c>
      <c r="CY98" s="17" t="s">
        <v>438</v>
      </c>
      <c r="CZ98" s="17" t="s">
        <v>449</v>
      </c>
      <c r="DA98" s="17" t="s">
        <v>438</v>
      </c>
      <c r="DB98" s="18">
        <v>0</v>
      </c>
      <c r="DC98" s="18">
        <v>1000</v>
      </c>
      <c r="DD98" s="17" t="s">
        <v>449</v>
      </c>
      <c r="DE98" s="17" t="s">
        <v>450</v>
      </c>
      <c r="DF98" s="19">
        <v>44823</v>
      </c>
      <c r="DG98" s="18">
        <v>521.11</v>
      </c>
      <c r="DH98" s="19"/>
      <c r="DI98" s="18">
        <v>0</v>
      </c>
      <c r="DJ98" s="17" t="s">
        <v>447</v>
      </c>
      <c r="DK98" s="17" t="s">
        <v>449</v>
      </c>
      <c r="DL98" s="17" t="s">
        <v>451</v>
      </c>
      <c r="DM98" s="18">
        <v>521.11</v>
      </c>
      <c r="DN98" s="17" t="s">
        <v>449</v>
      </c>
      <c r="DO98" s="17" t="s">
        <v>438</v>
      </c>
      <c r="DP98" s="18">
        <v>0</v>
      </c>
      <c r="DQ98" s="19"/>
      <c r="DR98" s="18">
        <v>0</v>
      </c>
      <c r="DS98" s="17" t="s">
        <v>452</v>
      </c>
      <c r="DT98" s="17" t="s">
        <v>449</v>
      </c>
      <c r="DU98" s="17" t="s">
        <v>453</v>
      </c>
      <c r="DV98" s="18">
        <v>0</v>
      </c>
      <c r="DW98" s="17" t="s">
        <v>454</v>
      </c>
      <c r="DX98" s="17" t="s">
        <v>449</v>
      </c>
      <c r="DY98" s="17" t="s">
        <v>455</v>
      </c>
      <c r="DZ98" s="18">
        <v>0</v>
      </c>
      <c r="EA98" s="17" t="s">
        <v>456</v>
      </c>
      <c r="EB98" s="18">
        <v>0</v>
      </c>
      <c r="EC98" s="17" t="s">
        <v>438</v>
      </c>
      <c r="ED98" s="18">
        <v>0</v>
      </c>
      <c r="EE98" s="17" t="s">
        <v>438</v>
      </c>
      <c r="EF98" s="17" t="s">
        <v>449</v>
      </c>
      <c r="EG98" s="19">
        <v>44816</v>
      </c>
      <c r="EH98" s="18">
        <v>0</v>
      </c>
      <c r="EI98" s="17" t="s">
        <v>438</v>
      </c>
      <c r="EJ98" s="17" t="s">
        <v>449</v>
      </c>
      <c r="EK98" s="17" t="s">
        <v>1073</v>
      </c>
      <c r="EL98" s="18">
        <v>0</v>
      </c>
      <c r="EM98" s="24">
        <v>0</v>
      </c>
      <c r="EN98" s="18">
        <v>0</v>
      </c>
      <c r="EO98" s="17" t="s">
        <v>1149</v>
      </c>
      <c r="EP98" s="17" t="s">
        <v>449</v>
      </c>
      <c r="EQ98" s="20">
        <v>6.7699999999999998E-4</v>
      </c>
      <c r="ER98" s="18">
        <v>0</v>
      </c>
      <c r="ES98" s="20">
        <v>0</v>
      </c>
      <c r="ET98" s="17" t="s">
        <v>449</v>
      </c>
      <c r="EU98" s="18">
        <v>0</v>
      </c>
      <c r="EV98" s="18">
        <v>0</v>
      </c>
      <c r="EW98" s="20">
        <v>6.7699999999999998E-4</v>
      </c>
      <c r="EX98" s="18">
        <v>0</v>
      </c>
      <c r="EY98" s="18">
        <v>159389135.09</v>
      </c>
      <c r="EZ98" s="17" t="s">
        <v>438</v>
      </c>
      <c r="FA98" s="18">
        <v>0</v>
      </c>
      <c r="FB98" s="18">
        <v>0</v>
      </c>
      <c r="FC98" s="17" t="s">
        <v>436</v>
      </c>
      <c r="FD98" s="17" t="s">
        <v>438</v>
      </c>
      <c r="FE98" s="17" t="s">
        <v>1150</v>
      </c>
      <c r="FF98" s="18">
        <v>0</v>
      </c>
      <c r="FG98" s="17" t="s">
        <v>1150</v>
      </c>
      <c r="FH98" s="17" t="s">
        <v>1151</v>
      </c>
      <c r="FI98" s="18">
        <v>0</v>
      </c>
      <c r="FJ98" s="17" t="s">
        <v>461</v>
      </c>
      <c r="FK98" s="17" t="s">
        <v>449</v>
      </c>
      <c r="FL98" s="19"/>
      <c r="FM98" s="18">
        <v>521.11</v>
      </c>
      <c r="FN98" s="19"/>
      <c r="FO98" s="17" t="s">
        <v>449</v>
      </c>
      <c r="FP98" s="17" t="s">
        <v>1069</v>
      </c>
      <c r="FQ98" s="18">
        <v>0</v>
      </c>
      <c r="FR98" s="17" t="s">
        <v>1074</v>
      </c>
      <c r="FS98" s="18">
        <v>0</v>
      </c>
      <c r="FT98" s="17" t="s">
        <v>1075</v>
      </c>
      <c r="FU98" s="17" t="s">
        <v>449</v>
      </c>
      <c r="FV98" s="24">
        <v>0</v>
      </c>
      <c r="FW98" s="18">
        <v>0</v>
      </c>
      <c r="FX98" s="24">
        <v>0</v>
      </c>
      <c r="FY98" s="17" t="s">
        <v>438</v>
      </c>
      <c r="FZ98" s="18">
        <v>0</v>
      </c>
      <c r="GA98" s="19"/>
      <c r="GB98" s="18">
        <v>0</v>
      </c>
      <c r="GC98" s="17" t="s">
        <v>438</v>
      </c>
      <c r="GD98" s="18">
        <v>0</v>
      </c>
      <c r="GE98" s="17" t="s">
        <v>438</v>
      </c>
      <c r="GF98" s="18">
        <v>0</v>
      </c>
      <c r="GG98" s="17" t="s">
        <v>438</v>
      </c>
      <c r="GH98" s="18">
        <v>0</v>
      </c>
      <c r="GI98" s="17" t="s">
        <v>438</v>
      </c>
      <c r="GJ98" s="18">
        <v>0</v>
      </c>
      <c r="GK98" s="18">
        <v>0</v>
      </c>
      <c r="GL98" s="18">
        <v>0.21</v>
      </c>
      <c r="GM98" s="18">
        <v>0</v>
      </c>
      <c r="GN98" s="18">
        <v>0</v>
      </c>
      <c r="GO98" s="25">
        <v>0</v>
      </c>
      <c r="GP98" s="17" t="s">
        <v>449</v>
      </c>
      <c r="GQ98" s="25">
        <v>0</v>
      </c>
      <c r="GR98" s="18">
        <v>0.21</v>
      </c>
      <c r="GS98" s="20">
        <v>0</v>
      </c>
      <c r="GT98" s="18">
        <v>0</v>
      </c>
      <c r="GU98" s="20">
        <v>0</v>
      </c>
      <c r="GV98" s="18">
        <v>0.21</v>
      </c>
      <c r="GW98" s="17" t="s">
        <v>438</v>
      </c>
      <c r="GX98" s="17" t="s">
        <v>449</v>
      </c>
      <c r="GY98" s="17" t="s">
        <v>438</v>
      </c>
      <c r="GZ98" s="18">
        <v>0.21</v>
      </c>
      <c r="HA98" s="17" t="s">
        <v>438</v>
      </c>
      <c r="HB98" s="18">
        <v>0</v>
      </c>
      <c r="HC98" s="17" t="s">
        <v>438</v>
      </c>
      <c r="HD98" s="18">
        <v>0</v>
      </c>
      <c r="HE98" s="17" t="s">
        <v>438</v>
      </c>
      <c r="HF98" s="17" t="s">
        <v>449</v>
      </c>
      <c r="HG98" s="17" t="s">
        <v>464</v>
      </c>
      <c r="HH98" s="18">
        <v>0</v>
      </c>
      <c r="HI98" s="17" t="s">
        <v>438</v>
      </c>
      <c r="HJ98" s="18">
        <v>0</v>
      </c>
      <c r="HK98" s="17" t="s">
        <v>1076</v>
      </c>
      <c r="HL98" s="18">
        <v>0</v>
      </c>
      <c r="HM98" s="20">
        <v>0</v>
      </c>
      <c r="HN98" s="17" t="s">
        <v>449</v>
      </c>
      <c r="HO98" s="17" t="s">
        <v>438</v>
      </c>
      <c r="HP98" s="18">
        <v>0</v>
      </c>
      <c r="HQ98" s="17" t="s">
        <v>438</v>
      </c>
      <c r="HR98" s="18">
        <v>0</v>
      </c>
      <c r="HS98" s="17" t="s">
        <v>438</v>
      </c>
      <c r="HT98" s="18">
        <v>0</v>
      </c>
      <c r="HU98" s="17" t="s">
        <v>438</v>
      </c>
      <c r="HV98" s="17" t="s">
        <v>449</v>
      </c>
      <c r="HW98" s="17" t="s">
        <v>438</v>
      </c>
      <c r="HX98" s="18">
        <v>0</v>
      </c>
      <c r="HY98" s="20">
        <v>0</v>
      </c>
      <c r="HZ98" s="18">
        <v>0</v>
      </c>
      <c r="IA98" s="20">
        <v>0</v>
      </c>
      <c r="IB98" s="18">
        <v>0</v>
      </c>
      <c r="IC98" s="17" t="s">
        <v>1152</v>
      </c>
      <c r="ID98" s="18">
        <v>0</v>
      </c>
      <c r="IE98" s="20">
        <v>0</v>
      </c>
      <c r="IF98" s="17" t="s">
        <v>449</v>
      </c>
      <c r="IG98" s="24">
        <v>0</v>
      </c>
      <c r="IH98" s="18">
        <v>0</v>
      </c>
      <c r="II98" s="17" t="s">
        <v>438</v>
      </c>
      <c r="IJ98" s="18">
        <v>0</v>
      </c>
      <c r="IK98" s="17" t="s">
        <v>438</v>
      </c>
      <c r="IL98" s="18">
        <v>0</v>
      </c>
      <c r="IM98" s="17" t="s">
        <v>438</v>
      </c>
      <c r="IN98" s="17" t="s">
        <v>449</v>
      </c>
      <c r="IO98" s="17" t="s">
        <v>438</v>
      </c>
      <c r="IP98" s="18">
        <v>0</v>
      </c>
      <c r="IQ98" s="17" t="s">
        <v>438</v>
      </c>
      <c r="IR98" s="18">
        <v>0</v>
      </c>
      <c r="IS98" s="17" t="s">
        <v>438</v>
      </c>
      <c r="IT98" s="18">
        <v>0</v>
      </c>
      <c r="IU98" s="17" t="s">
        <v>438</v>
      </c>
      <c r="IV98" s="17" t="s">
        <v>449</v>
      </c>
      <c r="IW98" s="17" t="s">
        <v>438</v>
      </c>
      <c r="IX98" s="18">
        <v>0</v>
      </c>
      <c r="IY98" s="17" t="s">
        <v>438</v>
      </c>
      <c r="IZ98" s="18">
        <v>0</v>
      </c>
      <c r="JA98" s="17" t="s">
        <v>1153</v>
      </c>
      <c r="JB98" s="18">
        <v>0</v>
      </c>
      <c r="JC98" s="17" t="s">
        <v>468</v>
      </c>
      <c r="JD98" s="17" t="s">
        <v>449</v>
      </c>
      <c r="JE98" s="18">
        <v>0</v>
      </c>
      <c r="JF98" s="19"/>
      <c r="JG98" s="17" t="s">
        <v>449</v>
      </c>
      <c r="JH98" s="19"/>
      <c r="JI98" s="18">
        <v>0</v>
      </c>
      <c r="JJ98" s="17" t="s">
        <v>438</v>
      </c>
      <c r="JK98" s="17" t="s">
        <v>449</v>
      </c>
      <c r="JL98" s="17" t="s">
        <v>438</v>
      </c>
      <c r="JM98" s="18">
        <v>0</v>
      </c>
      <c r="JN98" s="26">
        <v>0</v>
      </c>
      <c r="JO98" s="17" t="s">
        <v>449</v>
      </c>
      <c r="JP98" s="20">
        <v>3227.286803</v>
      </c>
      <c r="JQ98" s="18">
        <v>0</v>
      </c>
      <c r="JR98" s="17" t="s">
        <v>449</v>
      </c>
      <c r="JS98" s="17" t="s">
        <v>438</v>
      </c>
      <c r="JT98" s="17" t="s">
        <v>438</v>
      </c>
      <c r="JU98" s="18">
        <v>0</v>
      </c>
      <c r="JV98" s="17" t="s">
        <v>438</v>
      </c>
      <c r="JW98" s="17" t="s">
        <v>449</v>
      </c>
      <c r="JX98" s="24">
        <v>0</v>
      </c>
      <c r="JY98" s="18">
        <v>521.32000000000005</v>
      </c>
      <c r="JZ98" s="19"/>
      <c r="KA98" s="17" t="s">
        <v>449</v>
      </c>
      <c r="KB98" s="26">
        <v>0</v>
      </c>
      <c r="KC98" s="18">
        <v>521.32000000000005</v>
      </c>
      <c r="KD98" s="25">
        <v>8.0000000000000002E-3</v>
      </c>
      <c r="KE98" s="18">
        <v>0</v>
      </c>
      <c r="KF98" s="25">
        <v>8.0000000000000002E-3</v>
      </c>
      <c r="KG98" s="17" t="s">
        <v>449</v>
      </c>
      <c r="KH98" s="25">
        <v>8.0000000000000002E-3</v>
      </c>
      <c r="KI98" s="18">
        <v>521.32000000000005</v>
      </c>
      <c r="KJ98" s="26">
        <v>0.79664000000000001</v>
      </c>
      <c r="KK98" s="17" t="s">
        <v>449</v>
      </c>
      <c r="KL98" s="25">
        <v>0</v>
      </c>
      <c r="KM98" s="18">
        <v>0</v>
      </c>
      <c r="KN98" s="25">
        <v>0</v>
      </c>
      <c r="KO98" s="18">
        <v>0</v>
      </c>
      <c r="KP98" s="25">
        <v>0</v>
      </c>
      <c r="KQ98" s="17" t="s">
        <v>438</v>
      </c>
      <c r="KR98" s="17" t="s">
        <v>438</v>
      </c>
      <c r="KS98" s="18">
        <v>0</v>
      </c>
      <c r="KT98" s="17" t="s">
        <v>438</v>
      </c>
      <c r="KU98" s="17" t="s">
        <v>438</v>
      </c>
      <c r="KV98" s="17" t="s">
        <v>438</v>
      </c>
      <c r="KW98" s="18">
        <v>0</v>
      </c>
      <c r="KX98" s="17" t="s">
        <v>438</v>
      </c>
      <c r="KY98" s="18">
        <v>0</v>
      </c>
      <c r="KZ98" s="17" t="s">
        <v>438</v>
      </c>
      <c r="LA98" s="17" t="s">
        <v>438</v>
      </c>
      <c r="LB98" s="17" t="s">
        <v>438</v>
      </c>
      <c r="LC98" s="18">
        <v>0</v>
      </c>
      <c r="LD98" s="17" t="s">
        <v>438</v>
      </c>
      <c r="LE98" s="17" t="s">
        <v>438</v>
      </c>
      <c r="LF98" s="17" t="s">
        <v>438</v>
      </c>
      <c r="LG98" s="18">
        <v>0</v>
      </c>
      <c r="LH98" s="17" t="s">
        <v>438</v>
      </c>
      <c r="LI98" s="18">
        <v>0</v>
      </c>
      <c r="LJ98" s="17" t="s">
        <v>438</v>
      </c>
      <c r="LK98" s="17" t="s">
        <v>438</v>
      </c>
      <c r="LL98" s="17" t="s">
        <v>438</v>
      </c>
      <c r="LM98" s="18">
        <v>0</v>
      </c>
      <c r="LN98" s="17" t="s">
        <v>438</v>
      </c>
      <c r="LO98" s="17" t="s">
        <v>438</v>
      </c>
      <c r="LP98" s="17" t="s">
        <v>438</v>
      </c>
      <c r="LQ98" s="18">
        <v>0</v>
      </c>
      <c r="LR98" s="18">
        <v>0</v>
      </c>
      <c r="LS98" s="17" t="s">
        <v>438</v>
      </c>
      <c r="LT98" s="20">
        <v>0</v>
      </c>
      <c r="LU98" s="18">
        <v>0</v>
      </c>
      <c r="LV98" s="18">
        <v>0</v>
      </c>
      <c r="LW98" s="17" t="s">
        <v>449</v>
      </c>
      <c r="LX98" s="17" t="s">
        <v>438</v>
      </c>
      <c r="LY98" s="18">
        <v>0</v>
      </c>
      <c r="LZ98" s="19">
        <v>44834</v>
      </c>
      <c r="MA98" s="17" t="s">
        <v>449</v>
      </c>
      <c r="MB98" s="17" t="s">
        <v>438</v>
      </c>
      <c r="MC98" s="18">
        <v>0</v>
      </c>
      <c r="MD98" s="19"/>
      <c r="ME98" s="17" t="s">
        <v>449</v>
      </c>
      <c r="MF98" s="23">
        <v>0</v>
      </c>
      <c r="MG98" s="18">
        <v>0</v>
      </c>
      <c r="MH98" s="17" t="s">
        <v>438</v>
      </c>
      <c r="MI98" s="17" t="s">
        <v>449</v>
      </c>
      <c r="MJ98" s="17" t="s">
        <v>438</v>
      </c>
      <c r="MK98" s="18">
        <v>0</v>
      </c>
      <c r="ML98" s="17" t="s">
        <v>438</v>
      </c>
      <c r="MM98" s="18">
        <v>0</v>
      </c>
      <c r="MN98" s="17" t="s">
        <v>1154</v>
      </c>
      <c r="MO98" s="17" t="s">
        <v>449</v>
      </c>
      <c r="MP98" s="17" t="s">
        <v>438</v>
      </c>
      <c r="MQ98" s="18">
        <v>0</v>
      </c>
      <c r="MR98" s="17" t="s">
        <v>438</v>
      </c>
      <c r="MS98" s="17" t="s">
        <v>449</v>
      </c>
      <c r="MT98" s="17" t="s">
        <v>438</v>
      </c>
      <c r="MU98" s="18">
        <v>0</v>
      </c>
      <c r="MV98" s="17" t="s">
        <v>438</v>
      </c>
      <c r="MW98" s="18">
        <v>0</v>
      </c>
      <c r="MX98" s="17" t="s">
        <v>438</v>
      </c>
      <c r="MY98" s="17" t="s">
        <v>438</v>
      </c>
      <c r="MZ98" s="18">
        <v>0</v>
      </c>
      <c r="NA98" s="17" t="s">
        <v>472</v>
      </c>
      <c r="NB98" s="17" t="s">
        <v>438</v>
      </c>
      <c r="NC98" s="18">
        <v>521.32000000000005</v>
      </c>
      <c r="ND98" s="18">
        <v>0</v>
      </c>
      <c r="NE98" s="18">
        <v>521.32000000000005</v>
      </c>
      <c r="NF98" s="17" t="s">
        <v>438</v>
      </c>
      <c r="NG98" s="18">
        <v>521.32000000000005</v>
      </c>
      <c r="NH98" s="18">
        <v>0</v>
      </c>
      <c r="NI98" s="18">
        <v>0.21</v>
      </c>
      <c r="NJ98" s="17" t="s">
        <v>438</v>
      </c>
      <c r="NK98" s="18">
        <v>0</v>
      </c>
      <c r="NL98" s="18">
        <v>0</v>
      </c>
      <c r="NM98" s="18">
        <v>0.21</v>
      </c>
      <c r="NN98" s="17" t="s">
        <v>438</v>
      </c>
      <c r="NO98" s="17" t="s">
        <v>473</v>
      </c>
      <c r="NP98" s="18">
        <v>0</v>
      </c>
      <c r="NQ98" s="20">
        <v>0</v>
      </c>
      <c r="NR98" s="17" t="s">
        <v>438</v>
      </c>
      <c r="NS98" s="20">
        <v>0</v>
      </c>
      <c r="NT98" s="18">
        <v>0</v>
      </c>
      <c r="NU98" s="18">
        <v>0</v>
      </c>
      <c r="NV98" s="17" t="s">
        <v>438</v>
      </c>
      <c r="NW98" s="18">
        <v>0</v>
      </c>
      <c r="NX98" s="18">
        <v>0</v>
      </c>
      <c r="NY98" s="17" t="s">
        <v>438</v>
      </c>
      <c r="NZ98" s="17" t="s">
        <v>438</v>
      </c>
      <c r="OA98" s="18">
        <v>521.32000000000005</v>
      </c>
      <c r="OB98" s="18">
        <v>0</v>
      </c>
      <c r="OC98" s="17" t="s">
        <v>438</v>
      </c>
      <c r="OD98" s="17" t="s">
        <v>438</v>
      </c>
      <c r="OE98" s="17" t="s">
        <v>438</v>
      </c>
      <c r="OF98" s="18">
        <v>0</v>
      </c>
      <c r="OG98" s="17" t="s">
        <v>438</v>
      </c>
      <c r="OH98" s="17" t="s">
        <v>438</v>
      </c>
      <c r="OI98" s="17" t="s">
        <v>438</v>
      </c>
      <c r="OJ98" s="18">
        <v>0</v>
      </c>
      <c r="OK98" s="17" t="s">
        <v>438</v>
      </c>
      <c r="OL98" s="17" t="s">
        <v>438</v>
      </c>
      <c r="OM98" s="17" t="s">
        <v>438</v>
      </c>
      <c r="ON98" s="18">
        <v>0</v>
      </c>
      <c r="OO98" s="17" t="s">
        <v>438</v>
      </c>
      <c r="OP98" s="17" t="s">
        <v>438</v>
      </c>
      <c r="OQ98" s="17" t="s">
        <v>474</v>
      </c>
      <c r="OR98" s="18">
        <v>0</v>
      </c>
      <c r="OS98" s="17" t="s">
        <v>438</v>
      </c>
      <c r="OT98" s="17" t="s">
        <v>438</v>
      </c>
      <c r="OU98" s="17" t="s">
        <v>438</v>
      </c>
      <c r="OV98" s="18">
        <v>0</v>
      </c>
      <c r="OW98" s="17" t="s">
        <v>438</v>
      </c>
      <c r="OX98" s="17" t="s">
        <v>438</v>
      </c>
      <c r="OY98" s="17" t="s">
        <v>1068</v>
      </c>
      <c r="OZ98" s="18">
        <v>0</v>
      </c>
      <c r="PA98" s="18">
        <v>0</v>
      </c>
      <c r="PB98" s="18">
        <v>0</v>
      </c>
      <c r="PC98" s="21">
        <v>1</v>
      </c>
      <c r="PD98" s="17" t="s">
        <v>438</v>
      </c>
      <c r="PE98" s="17" t="s">
        <v>438</v>
      </c>
      <c r="PF98" s="17" t="s">
        <v>1155</v>
      </c>
      <c r="PG98" s="17" t="s">
        <v>1156</v>
      </c>
      <c r="PH98" s="17" t="s">
        <v>1077</v>
      </c>
      <c r="PI98" s="17" t="s">
        <v>1078</v>
      </c>
      <c r="PJ98" s="17" t="s">
        <v>436</v>
      </c>
      <c r="PK98" s="17" t="s">
        <v>437</v>
      </c>
      <c r="PL98" s="17" t="s">
        <v>1121</v>
      </c>
      <c r="PM98" s="17" t="s">
        <v>1122</v>
      </c>
      <c r="PN98" s="17" t="s">
        <v>1010</v>
      </c>
      <c r="PO98" s="17" t="s">
        <v>482</v>
      </c>
      <c r="PP98" s="17" t="s">
        <v>438</v>
      </c>
      <c r="PQ98" s="17" t="s">
        <v>438</v>
      </c>
      <c r="PR98" s="19"/>
      <c r="PS98" s="19"/>
      <c r="PT98" s="17" t="s">
        <v>483</v>
      </c>
      <c r="PU98" s="17" t="s">
        <v>1081</v>
      </c>
      <c r="PV98" s="20">
        <v>3228.6131999999998</v>
      </c>
      <c r="PW98" s="18">
        <v>521.32000000000005</v>
      </c>
      <c r="PX98" s="17" t="s">
        <v>449</v>
      </c>
      <c r="PY98" s="17" t="s">
        <v>449</v>
      </c>
      <c r="PZ98" s="18">
        <v>521.32000000000005</v>
      </c>
      <c r="QA98" s="17" t="s">
        <v>449</v>
      </c>
      <c r="QB98" s="20">
        <v>3227.286803</v>
      </c>
      <c r="QC98" s="17" t="s">
        <v>449</v>
      </c>
      <c r="QD98" s="20">
        <v>3228.5873539999998</v>
      </c>
      <c r="QE98" s="17" t="s">
        <v>449</v>
      </c>
      <c r="QF98" s="17" t="s">
        <v>485</v>
      </c>
      <c r="QG98" s="20">
        <v>3227.286803</v>
      </c>
      <c r="QH98" s="17" t="s">
        <v>449</v>
      </c>
      <c r="QI98" s="20">
        <v>3228.5873539999998</v>
      </c>
      <c r="QJ98" s="17" t="s">
        <v>449</v>
      </c>
      <c r="QK98" s="17" t="s">
        <v>486</v>
      </c>
      <c r="QL98" s="17" t="s">
        <v>438</v>
      </c>
      <c r="QM98" s="17" t="s">
        <v>438</v>
      </c>
      <c r="QN98" s="17" t="s">
        <v>438</v>
      </c>
      <c r="QO98" s="17" t="s">
        <v>487</v>
      </c>
      <c r="QP98" s="17" t="s">
        <v>438</v>
      </c>
      <c r="QQ98" s="17" t="s">
        <v>488</v>
      </c>
      <c r="QR98" s="17" t="s">
        <v>438</v>
      </c>
      <c r="QS98" s="17" t="s">
        <v>438</v>
      </c>
      <c r="QT98" s="17" t="s">
        <v>1082</v>
      </c>
      <c r="QU98" s="17" t="s">
        <v>1083</v>
      </c>
      <c r="QV98" s="17" t="s">
        <v>1084</v>
      </c>
      <c r="QW98" s="17" t="s">
        <v>491</v>
      </c>
      <c r="QX98" s="17" t="s">
        <v>438</v>
      </c>
      <c r="QY98" s="17" t="s">
        <v>438</v>
      </c>
      <c r="QZ98" s="17" t="s">
        <v>438</v>
      </c>
      <c r="RA98" s="17" t="s">
        <v>449</v>
      </c>
      <c r="RB98" s="17" t="s">
        <v>449</v>
      </c>
    </row>
    <row r="99" spans="1:470" outlineLevel="2" x14ac:dyDescent="0.25">
      <c r="A99" s="17" t="s">
        <v>425</v>
      </c>
      <c r="B99" s="17" t="s">
        <v>1095</v>
      </c>
      <c r="C99" s="17" t="s">
        <v>1068</v>
      </c>
      <c r="D99" s="17" t="s">
        <v>1069</v>
      </c>
      <c r="E99" s="17" t="s">
        <v>1096</v>
      </c>
      <c r="F99" s="17" t="s">
        <v>1097</v>
      </c>
      <c r="G99" s="17">
        <v>9302</v>
      </c>
      <c r="H99" s="18">
        <v>0</v>
      </c>
      <c r="I99" s="19">
        <v>44834</v>
      </c>
      <c r="J99" s="20">
        <v>25.271470000000001</v>
      </c>
      <c r="K99" s="18">
        <v>29700</v>
      </c>
      <c r="L99" s="18">
        <v>29700</v>
      </c>
      <c r="M99" s="18">
        <v>29715.86</v>
      </c>
      <c r="N99" s="18">
        <v>29715.86</v>
      </c>
      <c r="O99" s="18">
        <v>29715.86</v>
      </c>
      <c r="P99" s="18">
        <v>29715.86</v>
      </c>
      <c r="Q99" s="18">
        <v>0</v>
      </c>
      <c r="R99" s="18">
        <v>15.86</v>
      </c>
      <c r="S99" s="18">
        <v>0</v>
      </c>
      <c r="T99" s="17" t="s">
        <v>431</v>
      </c>
      <c r="U99" s="17" t="s">
        <v>1157</v>
      </c>
      <c r="V99" s="17" t="s">
        <v>1098</v>
      </c>
      <c r="W99" s="17" t="s">
        <v>1099</v>
      </c>
      <c r="X99" s="17" t="s">
        <v>435</v>
      </c>
      <c r="Y99" s="17" t="s">
        <v>436</v>
      </c>
      <c r="Z99" s="17" t="s">
        <v>437</v>
      </c>
      <c r="AA99" s="17" t="s">
        <v>431</v>
      </c>
      <c r="AB99" s="17" t="s">
        <v>438</v>
      </c>
      <c r="AC99" s="17" t="s">
        <v>438</v>
      </c>
      <c r="AD99" s="17" t="s">
        <v>438</v>
      </c>
      <c r="AE99" s="17" t="s">
        <v>438</v>
      </c>
      <c r="AF99" s="17" t="s">
        <v>439</v>
      </c>
      <c r="AG99" s="17" t="s">
        <v>438</v>
      </c>
      <c r="AH99" s="17" t="s">
        <v>438</v>
      </c>
      <c r="AI99" s="17" t="s">
        <v>440</v>
      </c>
      <c r="AJ99" s="17" t="s">
        <v>441</v>
      </c>
      <c r="AK99" s="17" t="s">
        <v>442</v>
      </c>
      <c r="AL99" s="18">
        <v>0</v>
      </c>
      <c r="AM99" s="17" t="s">
        <v>438</v>
      </c>
      <c r="AN99" s="21">
        <v>0</v>
      </c>
      <c r="AO99" s="17" t="s">
        <v>438</v>
      </c>
      <c r="AP99" s="21">
        <v>0</v>
      </c>
      <c r="AQ99" s="17" t="s">
        <v>438</v>
      </c>
      <c r="AR99" s="22" t="s">
        <v>443</v>
      </c>
      <c r="AS99" s="17" t="s">
        <v>438</v>
      </c>
      <c r="AT99" s="17" t="s">
        <v>438</v>
      </c>
      <c r="AU99" s="17" t="s">
        <v>1100</v>
      </c>
      <c r="AV99" s="17" t="s">
        <v>438</v>
      </c>
      <c r="AW99" s="17" t="s">
        <v>438</v>
      </c>
      <c r="AX99" s="17" t="s">
        <v>1101</v>
      </c>
      <c r="AY99" s="17" t="s">
        <v>437</v>
      </c>
      <c r="AZ99" s="17" t="s">
        <v>445</v>
      </c>
      <c r="BA99" s="18">
        <v>0</v>
      </c>
      <c r="BB99" s="21">
        <v>0</v>
      </c>
      <c r="BC99" s="21">
        <v>0</v>
      </c>
      <c r="BD99" s="17" t="s">
        <v>438</v>
      </c>
      <c r="BE99" s="21">
        <v>0</v>
      </c>
      <c r="BF99" s="17" t="s">
        <v>1158</v>
      </c>
      <c r="BG99" s="20">
        <v>0</v>
      </c>
      <c r="BH99" s="20">
        <v>0</v>
      </c>
      <c r="BI99" s="18">
        <v>0.05</v>
      </c>
      <c r="BJ99" s="17" t="s">
        <v>447</v>
      </c>
      <c r="BK99" s="17" t="s">
        <v>438</v>
      </c>
      <c r="BL99" s="19"/>
      <c r="BM99" s="17" t="s">
        <v>438</v>
      </c>
      <c r="BN99" s="23">
        <v>0</v>
      </c>
      <c r="BO99" s="17" t="s">
        <v>438</v>
      </c>
      <c r="BP99" s="17" t="s">
        <v>438</v>
      </c>
      <c r="BQ99" s="17" t="s">
        <v>438</v>
      </c>
      <c r="BR99" s="17" t="s">
        <v>436</v>
      </c>
      <c r="BS99" s="19"/>
      <c r="BT99" s="19"/>
      <c r="BU99" s="17" t="s">
        <v>438</v>
      </c>
      <c r="BV99" s="19"/>
      <c r="BW99" s="17" t="s">
        <v>438</v>
      </c>
      <c r="BX99" s="17" t="s">
        <v>438</v>
      </c>
      <c r="BY99" s="17" t="s">
        <v>438</v>
      </c>
      <c r="BZ99" s="17" t="s">
        <v>438</v>
      </c>
      <c r="CA99" s="17" t="s">
        <v>438</v>
      </c>
      <c r="CB99" s="17" t="s">
        <v>438</v>
      </c>
      <c r="CC99" s="17" t="s">
        <v>437</v>
      </c>
      <c r="CD99" s="17" t="s">
        <v>438</v>
      </c>
      <c r="CE99" s="17" t="s">
        <v>438</v>
      </c>
      <c r="CF99" s="18">
        <v>32051.01</v>
      </c>
      <c r="CG99" s="18">
        <v>0</v>
      </c>
      <c r="CH99" s="18">
        <v>0</v>
      </c>
      <c r="CI99" s="17" t="s">
        <v>438</v>
      </c>
      <c r="CJ99" s="17" t="s">
        <v>436</v>
      </c>
      <c r="CK99" s="17" t="s">
        <v>438</v>
      </c>
      <c r="CL99" s="18">
        <v>29700</v>
      </c>
      <c r="CM99" s="17" t="s">
        <v>438</v>
      </c>
      <c r="CN99" s="18">
        <v>0</v>
      </c>
      <c r="CO99" s="18">
        <v>0</v>
      </c>
      <c r="CP99" s="17" t="s">
        <v>449</v>
      </c>
      <c r="CQ99" s="20">
        <v>9.2999999999999997E-5</v>
      </c>
      <c r="CR99" s="18">
        <v>29700</v>
      </c>
      <c r="CS99" s="18">
        <v>0</v>
      </c>
      <c r="CT99" s="17" t="s">
        <v>449</v>
      </c>
      <c r="CU99" s="17" t="s">
        <v>438</v>
      </c>
      <c r="CV99" s="18">
        <v>0</v>
      </c>
      <c r="CW99" s="17" t="s">
        <v>438</v>
      </c>
      <c r="CX99" s="18">
        <v>0</v>
      </c>
      <c r="CY99" s="17" t="s">
        <v>438</v>
      </c>
      <c r="CZ99" s="17" t="s">
        <v>449</v>
      </c>
      <c r="DA99" s="17" t="s">
        <v>438</v>
      </c>
      <c r="DB99" s="18">
        <v>0</v>
      </c>
      <c r="DC99" s="18">
        <v>1000</v>
      </c>
      <c r="DD99" s="17" t="s">
        <v>449</v>
      </c>
      <c r="DE99" s="17" t="s">
        <v>450</v>
      </c>
      <c r="DF99" s="19">
        <v>44817</v>
      </c>
      <c r="DG99" s="18">
        <v>29700</v>
      </c>
      <c r="DH99" s="19"/>
      <c r="DI99" s="18">
        <v>0</v>
      </c>
      <c r="DJ99" s="17" t="s">
        <v>447</v>
      </c>
      <c r="DK99" s="17" t="s">
        <v>449</v>
      </c>
      <c r="DL99" s="17" t="s">
        <v>451</v>
      </c>
      <c r="DM99" s="18">
        <v>29700</v>
      </c>
      <c r="DN99" s="17" t="s">
        <v>449</v>
      </c>
      <c r="DO99" s="17" t="s">
        <v>438</v>
      </c>
      <c r="DP99" s="18">
        <v>0</v>
      </c>
      <c r="DQ99" s="19"/>
      <c r="DR99" s="18">
        <v>0</v>
      </c>
      <c r="DS99" s="17" t="s">
        <v>452</v>
      </c>
      <c r="DT99" s="17" t="s">
        <v>449</v>
      </c>
      <c r="DU99" s="17" t="s">
        <v>453</v>
      </c>
      <c r="DV99" s="18">
        <v>0</v>
      </c>
      <c r="DW99" s="17" t="s">
        <v>454</v>
      </c>
      <c r="DX99" s="17" t="s">
        <v>449</v>
      </c>
      <c r="DY99" s="17" t="s">
        <v>455</v>
      </c>
      <c r="DZ99" s="18">
        <v>0</v>
      </c>
      <c r="EA99" s="17" t="s">
        <v>456</v>
      </c>
      <c r="EB99" s="18">
        <v>0</v>
      </c>
      <c r="EC99" s="17" t="s">
        <v>438</v>
      </c>
      <c r="ED99" s="18">
        <v>0</v>
      </c>
      <c r="EE99" s="17" t="s">
        <v>438</v>
      </c>
      <c r="EF99" s="17" t="s">
        <v>449</v>
      </c>
      <c r="EG99" s="19">
        <v>44816</v>
      </c>
      <c r="EH99" s="18">
        <v>0</v>
      </c>
      <c r="EI99" s="17" t="s">
        <v>438</v>
      </c>
      <c r="EJ99" s="17" t="s">
        <v>449</v>
      </c>
      <c r="EK99" s="17" t="s">
        <v>1073</v>
      </c>
      <c r="EL99" s="18">
        <v>0</v>
      </c>
      <c r="EM99" s="24">
        <v>0</v>
      </c>
      <c r="EN99" s="18">
        <v>0</v>
      </c>
      <c r="EO99" s="17" t="s">
        <v>1159</v>
      </c>
      <c r="EP99" s="17" t="s">
        <v>449</v>
      </c>
      <c r="EQ99" s="20">
        <v>92.714269999999999</v>
      </c>
      <c r="ER99" s="18">
        <v>0</v>
      </c>
      <c r="ES99" s="20">
        <v>0</v>
      </c>
      <c r="ET99" s="17" t="s">
        <v>449</v>
      </c>
      <c r="EU99" s="18">
        <v>0</v>
      </c>
      <c r="EV99" s="18">
        <v>0</v>
      </c>
      <c r="EW99" s="20">
        <v>92.714269999999999</v>
      </c>
      <c r="EX99" s="18">
        <v>0</v>
      </c>
      <c r="EY99" s="18">
        <v>159389135.09</v>
      </c>
      <c r="EZ99" s="17" t="s">
        <v>438</v>
      </c>
      <c r="FA99" s="18">
        <v>0</v>
      </c>
      <c r="FB99" s="18">
        <v>0</v>
      </c>
      <c r="FC99" s="17" t="s">
        <v>436</v>
      </c>
      <c r="FD99" s="17" t="s">
        <v>438</v>
      </c>
      <c r="FE99" s="17" t="s">
        <v>1160</v>
      </c>
      <c r="FF99" s="18">
        <v>0</v>
      </c>
      <c r="FG99" s="17" t="s">
        <v>1160</v>
      </c>
      <c r="FH99" s="17" t="s">
        <v>1161</v>
      </c>
      <c r="FI99" s="18">
        <v>0</v>
      </c>
      <c r="FJ99" s="17" t="s">
        <v>461</v>
      </c>
      <c r="FK99" s="17" t="s">
        <v>449</v>
      </c>
      <c r="FL99" s="19"/>
      <c r="FM99" s="18">
        <v>29700</v>
      </c>
      <c r="FN99" s="19"/>
      <c r="FO99" s="17" t="s">
        <v>449</v>
      </c>
      <c r="FP99" s="17" t="s">
        <v>1069</v>
      </c>
      <c r="FQ99" s="18">
        <v>0</v>
      </c>
      <c r="FR99" s="17" t="s">
        <v>1074</v>
      </c>
      <c r="FS99" s="18">
        <v>0</v>
      </c>
      <c r="FT99" s="17" t="s">
        <v>1075</v>
      </c>
      <c r="FU99" s="17" t="s">
        <v>449</v>
      </c>
      <c r="FV99" s="24">
        <v>0</v>
      </c>
      <c r="FW99" s="18">
        <v>0</v>
      </c>
      <c r="FX99" s="24">
        <v>0</v>
      </c>
      <c r="FY99" s="17" t="s">
        <v>438</v>
      </c>
      <c r="FZ99" s="18">
        <v>0</v>
      </c>
      <c r="GA99" s="19"/>
      <c r="GB99" s="18">
        <v>0</v>
      </c>
      <c r="GC99" s="17" t="s">
        <v>438</v>
      </c>
      <c r="GD99" s="18">
        <v>0</v>
      </c>
      <c r="GE99" s="17" t="s">
        <v>438</v>
      </c>
      <c r="GF99" s="18">
        <v>0</v>
      </c>
      <c r="GG99" s="17" t="s">
        <v>438</v>
      </c>
      <c r="GH99" s="18">
        <v>0</v>
      </c>
      <c r="GI99" s="17" t="s">
        <v>438</v>
      </c>
      <c r="GJ99" s="18">
        <v>0</v>
      </c>
      <c r="GK99" s="18">
        <v>0</v>
      </c>
      <c r="GL99" s="18">
        <v>15.86</v>
      </c>
      <c r="GM99" s="18">
        <v>0</v>
      </c>
      <c r="GN99" s="18">
        <v>0</v>
      </c>
      <c r="GO99" s="25">
        <v>0</v>
      </c>
      <c r="GP99" s="17" t="s">
        <v>449</v>
      </c>
      <c r="GQ99" s="25">
        <v>0</v>
      </c>
      <c r="GR99" s="18">
        <v>15.86</v>
      </c>
      <c r="GS99" s="20">
        <v>0</v>
      </c>
      <c r="GT99" s="18">
        <v>0</v>
      </c>
      <c r="GU99" s="20">
        <v>0</v>
      </c>
      <c r="GV99" s="18">
        <v>15.86</v>
      </c>
      <c r="GW99" s="17" t="s">
        <v>438</v>
      </c>
      <c r="GX99" s="17" t="s">
        <v>449</v>
      </c>
      <c r="GY99" s="17" t="s">
        <v>438</v>
      </c>
      <c r="GZ99" s="18">
        <v>15.86</v>
      </c>
      <c r="HA99" s="17" t="s">
        <v>438</v>
      </c>
      <c r="HB99" s="18">
        <v>0</v>
      </c>
      <c r="HC99" s="17" t="s">
        <v>438</v>
      </c>
      <c r="HD99" s="18">
        <v>0</v>
      </c>
      <c r="HE99" s="17" t="s">
        <v>438</v>
      </c>
      <c r="HF99" s="17" t="s">
        <v>449</v>
      </c>
      <c r="HG99" s="17" t="s">
        <v>464</v>
      </c>
      <c r="HH99" s="18">
        <v>0</v>
      </c>
      <c r="HI99" s="17" t="s">
        <v>438</v>
      </c>
      <c r="HJ99" s="18">
        <v>0</v>
      </c>
      <c r="HK99" s="17" t="s">
        <v>1076</v>
      </c>
      <c r="HL99" s="18">
        <v>0</v>
      </c>
      <c r="HM99" s="20">
        <v>0</v>
      </c>
      <c r="HN99" s="17" t="s">
        <v>449</v>
      </c>
      <c r="HO99" s="17" t="s">
        <v>438</v>
      </c>
      <c r="HP99" s="18">
        <v>0</v>
      </c>
      <c r="HQ99" s="17" t="s">
        <v>438</v>
      </c>
      <c r="HR99" s="18">
        <v>0</v>
      </c>
      <c r="HS99" s="17" t="s">
        <v>438</v>
      </c>
      <c r="HT99" s="18">
        <v>0</v>
      </c>
      <c r="HU99" s="17" t="s">
        <v>438</v>
      </c>
      <c r="HV99" s="17" t="s">
        <v>449</v>
      </c>
      <c r="HW99" s="17" t="s">
        <v>438</v>
      </c>
      <c r="HX99" s="18">
        <v>0</v>
      </c>
      <c r="HY99" s="20">
        <v>0</v>
      </c>
      <c r="HZ99" s="18">
        <v>0</v>
      </c>
      <c r="IA99" s="20">
        <v>0</v>
      </c>
      <c r="IB99" s="18">
        <v>0</v>
      </c>
      <c r="IC99" s="17" t="s">
        <v>1162</v>
      </c>
      <c r="ID99" s="18">
        <v>0</v>
      </c>
      <c r="IE99" s="20">
        <v>0</v>
      </c>
      <c r="IF99" s="17" t="s">
        <v>449</v>
      </c>
      <c r="IG99" s="24">
        <v>0</v>
      </c>
      <c r="IH99" s="18">
        <v>0</v>
      </c>
      <c r="II99" s="17" t="s">
        <v>438</v>
      </c>
      <c r="IJ99" s="18">
        <v>0</v>
      </c>
      <c r="IK99" s="17" t="s">
        <v>438</v>
      </c>
      <c r="IL99" s="18">
        <v>0</v>
      </c>
      <c r="IM99" s="17" t="s">
        <v>438</v>
      </c>
      <c r="IN99" s="17" t="s">
        <v>449</v>
      </c>
      <c r="IO99" s="17" t="s">
        <v>438</v>
      </c>
      <c r="IP99" s="18">
        <v>0</v>
      </c>
      <c r="IQ99" s="17" t="s">
        <v>438</v>
      </c>
      <c r="IR99" s="18">
        <v>0</v>
      </c>
      <c r="IS99" s="17" t="s">
        <v>438</v>
      </c>
      <c r="IT99" s="18">
        <v>0</v>
      </c>
      <c r="IU99" s="17" t="s">
        <v>438</v>
      </c>
      <c r="IV99" s="17" t="s">
        <v>449</v>
      </c>
      <c r="IW99" s="17" t="s">
        <v>438</v>
      </c>
      <c r="IX99" s="18">
        <v>0</v>
      </c>
      <c r="IY99" s="17" t="s">
        <v>438</v>
      </c>
      <c r="IZ99" s="18">
        <v>0</v>
      </c>
      <c r="JA99" s="17" t="s">
        <v>1163</v>
      </c>
      <c r="JB99" s="18">
        <v>0</v>
      </c>
      <c r="JC99" s="17" t="s">
        <v>468</v>
      </c>
      <c r="JD99" s="17" t="s">
        <v>449</v>
      </c>
      <c r="JE99" s="18">
        <v>0</v>
      </c>
      <c r="JF99" s="19"/>
      <c r="JG99" s="17" t="s">
        <v>449</v>
      </c>
      <c r="JH99" s="19"/>
      <c r="JI99" s="18">
        <v>0</v>
      </c>
      <c r="JJ99" s="17" t="s">
        <v>438</v>
      </c>
      <c r="JK99" s="17" t="s">
        <v>449</v>
      </c>
      <c r="JL99" s="17" t="s">
        <v>438</v>
      </c>
      <c r="JM99" s="18">
        <v>0</v>
      </c>
      <c r="JN99" s="26">
        <v>0</v>
      </c>
      <c r="JO99" s="17" t="s">
        <v>449</v>
      </c>
      <c r="JP99" s="20">
        <v>1175.2383219999999</v>
      </c>
      <c r="JQ99" s="18">
        <v>0</v>
      </c>
      <c r="JR99" s="17" t="s">
        <v>449</v>
      </c>
      <c r="JS99" s="17" t="s">
        <v>438</v>
      </c>
      <c r="JT99" s="17" t="s">
        <v>438</v>
      </c>
      <c r="JU99" s="18">
        <v>0</v>
      </c>
      <c r="JV99" s="17" t="s">
        <v>438</v>
      </c>
      <c r="JW99" s="17" t="s">
        <v>449</v>
      </c>
      <c r="JX99" s="24">
        <v>0</v>
      </c>
      <c r="JY99" s="18">
        <v>29715.86</v>
      </c>
      <c r="JZ99" s="19"/>
      <c r="KA99" s="17" t="s">
        <v>449</v>
      </c>
      <c r="KB99" s="26">
        <v>0</v>
      </c>
      <c r="KC99" s="18">
        <v>29715.86</v>
      </c>
      <c r="KD99" s="25">
        <v>8.0000000000000002E-3</v>
      </c>
      <c r="KE99" s="18">
        <v>0</v>
      </c>
      <c r="KF99" s="25">
        <v>8.0000000000000002E-3</v>
      </c>
      <c r="KG99" s="17" t="s">
        <v>449</v>
      </c>
      <c r="KH99" s="25">
        <v>8.0000000000000002E-3</v>
      </c>
      <c r="KI99" s="18">
        <v>29715.86</v>
      </c>
      <c r="KJ99" s="26">
        <v>0</v>
      </c>
      <c r="KK99" s="17" t="s">
        <v>449</v>
      </c>
      <c r="KL99" s="25">
        <v>8.0000000000000002E-3</v>
      </c>
      <c r="KM99" s="18">
        <v>0</v>
      </c>
      <c r="KN99" s="25">
        <v>8.0000000000000002E-3</v>
      </c>
      <c r="KO99" s="18">
        <v>0</v>
      </c>
      <c r="KP99" s="25">
        <v>0</v>
      </c>
      <c r="KQ99" s="17" t="s">
        <v>438</v>
      </c>
      <c r="KR99" s="17" t="s">
        <v>438</v>
      </c>
      <c r="KS99" s="18">
        <v>0</v>
      </c>
      <c r="KT99" s="17" t="s">
        <v>438</v>
      </c>
      <c r="KU99" s="17" t="s">
        <v>438</v>
      </c>
      <c r="KV99" s="17" t="s">
        <v>438</v>
      </c>
      <c r="KW99" s="18">
        <v>0</v>
      </c>
      <c r="KX99" s="17" t="s">
        <v>438</v>
      </c>
      <c r="KY99" s="18">
        <v>0</v>
      </c>
      <c r="KZ99" s="17" t="s">
        <v>438</v>
      </c>
      <c r="LA99" s="17" t="s">
        <v>438</v>
      </c>
      <c r="LB99" s="17" t="s">
        <v>438</v>
      </c>
      <c r="LC99" s="18">
        <v>0</v>
      </c>
      <c r="LD99" s="17" t="s">
        <v>438</v>
      </c>
      <c r="LE99" s="17" t="s">
        <v>438</v>
      </c>
      <c r="LF99" s="17" t="s">
        <v>438</v>
      </c>
      <c r="LG99" s="18">
        <v>0</v>
      </c>
      <c r="LH99" s="17" t="s">
        <v>438</v>
      </c>
      <c r="LI99" s="18">
        <v>0</v>
      </c>
      <c r="LJ99" s="17" t="s">
        <v>438</v>
      </c>
      <c r="LK99" s="17" t="s">
        <v>438</v>
      </c>
      <c r="LL99" s="17" t="s">
        <v>438</v>
      </c>
      <c r="LM99" s="18">
        <v>0</v>
      </c>
      <c r="LN99" s="17" t="s">
        <v>438</v>
      </c>
      <c r="LO99" s="17" t="s">
        <v>438</v>
      </c>
      <c r="LP99" s="17" t="s">
        <v>438</v>
      </c>
      <c r="LQ99" s="18">
        <v>0</v>
      </c>
      <c r="LR99" s="18">
        <v>0</v>
      </c>
      <c r="LS99" s="17" t="s">
        <v>438</v>
      </c>
      <c r="LT99" s="20">
        <v>0</v>
      </c>
      <c r="LU99" s="18">
        <v>0</v>
      </c>
      <c r="LV99" s="18">
        <v>0</v>
      </c>
      <c r="LW99" s="17" t="s">
        <v>449</v>
      </c>
      <c r="LX99" s="17" t="s">
        <v>438</v>
      </c>
      <c r="LY99" s="18">
        <v>0</v>
      </c>
      <c r="LZ99" s="19">
        <v>44834</v>
      </c>
      <c r="MA99" s="17" t="s">
        <v>449</v>
      </c>
      <c r="MB99" s="17" t="s">
        <v>438</v>
      </c>
      <c r="MC99" s="18">
        <v>0</v>
      </c>
      <c r="MD99" s="19"/>
      <c r="ME99" s="17" t="s">
        <v>449</v>
      </c>
      <c r="MF99" s="23">
        <v>0</v>
      </c>
      <c r="MG99" s="18">
        <v>0</v>
      </c>
      <c r="MH99" s="17" t="s">
        <v>438</v>
      </c>
      <c r="MI99" s="17" t="s">
        <v>449</v>
      </c>
      <c r="MJ99" s="17" t="s">
        <v>438</v>
      </c>
      <c r="MK99" s="18">
        <v>0</v>
      </c>
      <c r="ML99" s="17" t="s">
        <v>438</v>
      </c>
      <c r="MM99" s="18">
        <v>0</v>
      </c>
      <c r="MN99" s="17" t="s">
        <v>1164</v>
      </c>
      <c r="MO99" s="17" t="s">
        <v>449</v>
      </c>
      <c r="MP99" s="17" t="s">
        <v>438</v>
      </c>
      <c r="MQ99" s="18">
        <v>0</v>
      </c>
      <c r="MR99" s="17" t="s">
        <v>438</v>
      </c>
      <c r="MS99" s="17" t="s">
        <v>449</v>
      </c>
      <c r="MT99" s="17" t="s">
        <v>438</v>
      </c>
      <c r="MU99" s="18">
        <v>0</v>
      </c>
      <c r="MV99" s="17" t="s">
        <v>438</v>
      </c>
      <c r="MW99" s="18">
        <v>0</v>
      </c>
      <c r="MX99" s="17" t="s">
        <v>438</v>
      </c>
      <c r="MY99" s="17" t="s">
        <v>438</v>
      </c>
      <c r="MZ99" s="18">
        <v>0</v>
      </c>
      <c r="NA99" s="17" t="s">
        <v>472</v>
      </c>
      <c r="NB99" s="17" t="s">
        <v>438</v>
      </c>
      <c r="NC99" s="18">
        <v>29715.86</v>
      </c>
      <c r="ND99" s="18">
        <v>0</v>
      </c>
      <c r="NE99" s="18">
        <v>29715.86</v>
      </c>
      <c r="NF99" s="17" t="s">
        <v>438</v>
      </c>
      <c r="NG99" s="18">
        <v>29715.86</v>
      </c>
      <c r="NH99" s="18">
        <v>0</v>
      </c>
      <c r="NI99" s="18">
        <v>15.86</v>
      </c>
      <c r="NJ99" s="17" t="s">
        <v>438</v>
      </c>
      <c r="NK99" s="18">
        <v>0</v>
      </c>
      <c r="NL99" s="18">
        <v>0</v>
      </c>
      <c r="NM99" s="18">
        <v>15.86</v>
      </c>
      <c r="NN99" s="17" t="s">
        <v>438</v>
      </c>
      <c r="NO99" s="17" t="s">
        <v>473</v>
      </c>
      <c r="NP99" s="18">
        <v>0</v>
      </c>
      <c r="NQ99" s="20">
        <v>0</v>
      </c>
      <c r="NR99" s="17" t="s">
        <v>438</v>
      </c>
      <c r="NS99" s="20">
        <v>0</v>
      </c>
      <c r="NT99" s="18">
        <v>0</v>
      </c>
      <c r="NU99" s="18">
        <v>0</v>
      </c>
      <c r="NV99" s="17" t="s">
        <v>438</v>
      </c>
      <c r="NW99" s="18">
        <v>0</v>
      </c>
      <c r="NX99" s="18">
        <v>0</v>
      </c>
      <c r="NY99" s="17" t="s">
        <v>438</v>
      </c>
      <c r="NZ99" s="17" t="s">
        <v>438</v>
      </c>
      <c r="OA99" s="18">
        <v>29715.86</v>
      </c>
      <c r="OB99" s="18">
        <v>0</v>
      </c>
      <c r="OC99" s="17" t="s">
        <v>438</v>
      </c>
      <c r="OD99" s="17" t="s">
        <v>438</v>
      </c>
      <c r="OE99" s="17" t="s">
        <v>438</v>
      </c>
      <c r="OF99" s="18">
        <v>0</v>
      </c>
      <c r="OG99" s="17" t="s">
        <v>438</v>
      </c>
      <c r="OH99" s="17" t="s">
        <v>438</v>
      </c>
      <c r="OI99" s="17" t="s">
        <v>438</v>
      </c>
      <c r="OJ99" s="18">
        <v>0</v>
      </c>
      <c r="OK99" s="17" t="s">
        <v>438</v>
      </c>
      <c r="OL99" s="17" t="s">
        <v>438</v>
      </c>
      <c r="OM99" s="17" t="s">
        <v>438</v>
      </c>
      <c r="ON99" s="18">
        <v>0</v>
      </c>
      <c r="OO99" s="17" t="s">
        <v>438</v>
      </c>
      <c r="OP99" s="17" t="s">
        <v>438</v>
      </c>
      <c r="OQ99" s="17" t="s">
        <v>474</v>
      </c>
      <c r="OR99" s="18">
        <v>0</v>
      </c>
      <c r="OS99" s="17" t="s">
        <v>438</v>
      </c>
      <c r="OT99" s="17" t="s">
        <v>438</v>
      </c>
      <c r="OU99" s="17" t="s">
        <v>438</v>
      </c>
      <c r="OV99" s="18">
        <v>0</v>
      </c>
      <c r="OW99" s="17" t="s">
        <v>438</v>
      </c>
      <c r="OX99" s="17" t="s">
        <v>438</v>
      </c>
      <c r="OY99" s="17" t="s">
        <v>1068</v>
      </c>
      <c r="OZ99" s="18">
        <v>0</v>
      </c>
      <c r="PA99" s="18">
        <v>0</v>
      </c>
      <c r="PB99" s="18">
        <v>0</v>
      </c>
      <c r="PC99" s="21">
        <v>1</v>
      </c>
      <c r="PD99" s="17" t="s">
        <v>438</v>
      </c>
      <c r="PE99" s="17" t="s">
        <v>438</v>
      </c>
      <c r="PF99" s="17" t="s">
        <v>1165</v>
      </c>
      <c r="PG99" s="17" t="s">
        <v>1166</v>
      </c>
      <c r="PH99" s="17" t="s">
        <v>1077</v>
      </c>
      <c r="PI99" s="17" t="s">
        <v>1078</v>
      </c>
      <c r="PJ99" s="17" t="s">
        <v>436</v>
      </c>
      <c r="PK99" s="17" t="s">
        <v>437</v>
      </c>
      <c r="PL99" s="17" t="s">
        <v>1102</v>
      </c>
      <c r="PM99" s="17" t="s">
        <v>1103</v>
      </c>
      <c r="PN99" s="17" t="s">
        <v>1010</v>
      </c>
      <c r="PO99" s="17" t="s">
        <v>482</v>
      </c>
      <c r="PP99" s="17" t="s">
        <v>438</v>
      </c>
      <c r="PQ99" s="17" t="s">
        <v>438</v>
      </c>
      <c r="PR99" s="19"/>
      <c r="PS99" s="19"/>
      <c r="PT99" s="17" t="s">
        <v>483</v>
      </c>
      <c r="PU99" s="17" t="s">
        <v>1081</v>
      </c>
      <c r="PV99" s="20">
        <v>1175.866</v>
      </c>
      <c r="PW99" s="18">
        <v>29715.86</v>
      </c>
      <c r="PX99" s="17" t="s">
        <v>449</v>
      </c>
      <c r="PY99" s="17" t="s">
        <v>449</v>
      </c>
      <c r="PZ99" s="18">
        <v>29715.86</v>
      </c>
      <c r="QA99" s="17" t="s">
        <v>449</v>
      </c>
      <c r="QB99" s="20">
        <v>1175.2383219999999</v>
      </c>
      <c r="QC99" s="17" t="s">
        <v>449</v>
      </c>
      <c r="QD99" s="20">
        <v>1175.8659070000001</v>
      </c>
      <c r="QE99" s="17" t="s">
        <v>449</v>
      </c>
      <c r="QF99" s="17" t="s">
        <v>485</v>
      </c>
      <c r="QG99" s="20">
        <v>1175.2383219999999</v>
      </c>
      <c r="QH99" s="17" t="s">
        <v>449</v>
      </c>
      <c r="QI99" s="20">
        <v>1175.8659070000001</v>
      </c>
      <c r="QJ99" s="17" t="s">
        <v>449</v>
      </c>
      <c r="QK99" s="17" t="s">
        <v>486</v>
      </c>
      <c r="QL99" s="17" t="s">
        <v>438</v>
      </c>
      <c r="QM99" s="17" t="s">
        <v>438</v>
      </c>
      <c r="QN99" s="17" t="s">
        <v>438</v>
      </c>
      <c r="QO99" s="17" t="s">
        <v>487</v>
      </c>
      <c r="QP99" s="17" t="s">
        <v>438</v>
      </c>
      <c r="QQ99" s="17" t="s">
        <v>488</v>
      </c>
      <c r="QR99" s="17" t="s">
        <v>438</v>
      </c>
      <c r="QS99" s="17" t="s">
        <v>438</v>
      </c>
      <c r="QT99" s="17" t="s">
        <v>1082</v>
      </c>
      <c r="QU99" s="17" t="s">
        <v>1083</v>
      </c>
      <c r="QV99" s="17" t="s">
        <v>1084</v>
      </c>
      <c r="QW99" s="17" t="s">
        <v>491</v>
      </c>
      <c r="QX99" s="17" t="s">
        <v>438</v>
      </c>
      <c r="QY99" s="17" t="s">
        <v>438</v>
      </c>
      <c r="QZ99" s="17" t="s">
        <v>438</v>
      </c>
      <c r="RA99" s="17" t="s">
        <v>449</v>
      </c>
      <c r="RB99" s="17" t="s">
        <v>449</v>
      </c>
    </row>
    <row r="100" spans="1:470" outlineLevel="2" x14ac:dyDescent="0.25">
      <c r="A100" s="17" t="s">
        <v>425</v>
      </c>
      <c r="B100" s="17" t="s">
        <v>1128</v>
      </c>
      <c r="C100" s="17" t="s">
        <v>1068</v>
      </c>
      <c r="D100" s="17" t="s">
        <v>1069</v>
      </c>
      <c r="E100" s="17" t="s">
        <v>1129</v>
      </c>
      <c r="F100" s="17" t="s">
        <v>1130</v>
      </c>
      <c r="G100" s="17">
        <v>9401</v>
      </c>
      <c r="H100" s="18">
        <v>0</v>
      </c>
      <c r="I100" s="19">
        <v>44834</v>
      </c>
      <c r="J100" s="20">
        <v>12.634969999999999</v>
      </c>
      <c r="K100" s="18">
        <v>44700</v>
      </c>
      <c r="L100" s="18">
        <v>44700</v>
      </c>
      <c r="M100" s="18">
        <v>44724.72</v>
      </c>
      <c r="N100" s="18">
        <v>44724.72</v>
      </c>
      <c r="O100" s="18">
        <v>44724.72</v>
      </c>
      <c r="P100" s="18">
        <v>44724.72</v>
      </c>
      <c r="Q100" s="18">
        <v>0</v>
      </c>
      <c r="R100" s="18">
        <v>24.72</v>
      </c>
      <c r="S100" s="18">
        <v>0</v>
      </c>
      <c r="T100" s="17" t="s">
        <v>431</v>
      </c>
      <c r="U100" s="17" t="s">
        <v>1167</v>
      </c>
      <c r="V100" s="17" t="s">
        <v>1131</v>
      </c>
      <c r="W100" s="17" t="s">
        <v>1132</v>
      </c>
      <c r="X100" s="17" t="s">
        <v>435</v>
      </c>
      <c r="Y100" s="17" t="s">
        <v>436</v>
      </c>
      <c r="Z100" s="17" t="s">
        <v>437</v>
      </c>
      <c r="AA100" s="17" t="s">
        <v>431</v>
      </c>
      <c r="AB100" s="17" t="s">
        <v>438</v>
      </c>
      <c r="AC100" s="17" t="s">
        <v>438</v>
      </c>
      <c r="AD100" s="17" t="s">
        <v>438</v>
      </c>
      <c r="AE100" s="17" t="s">
        <v>438</v>
      </c>
      <c r="AF100" s="17" t="s">
        <v>439</v>
      </c>
      <c r="AG100" s="17" t="s">
        <v>438</v>
      </c>
      <c r="AH100" s="17" t="s">
        <v>438</v>
      </c>
      <c r="AI100" s="17" t="s">
        <v>440</v>
      </c>
      <c r="AJ100" s="17" t="s">
        <v>441</v>
      </c>
      <c r="AK100" s="17" t="s">
        <v>442</v>
      </c>
      <c r="AL100" s="18">
        <v>0</v>
      </c>
      <c r="AM100" s="17" t="s">
        <v>438</v>
      </c>
      <c r="AN100" s="21">
        <v>0</v>
      </c>
      <c r="AO100" s="17" t="s">
        <v>438</v>
      </c>
      <c r="AP100" s="21">
        <v>0</v>
      </c>
      <c r="AQ100" s="17" t="s">
        <v>438</v>
      </c>
      <c r="AR100" s="22" t="s">
        <v>443</v>
      </c>
      <c r="AS100" s="17" t="s">
        <v>438</v>
      </c>
      <c r="AT100" s="17" t="s">
        <v>438</v>
      </c>
      <c r="AU100" s="17" t="s">
        <v>1133</v>
      </c>
      <c r="AV100" s="17" t="s">
        <v>438</v>
      </c>
      <c r="AW100" s="17" t="s">
        <v>438</v>
      </c>
      <c r="AX100" s="17" t="s">
        <v>1134</v>
      </c>
      <c r="AY100" s="17" t="s">
        <v>437</v>
      </c>
      <c r="AZ100" s="17" t="s">
        <v>445</v>
      </c>
      <c r="BA100" s="18">
        <v>0</v>
      </c>
      <c r="BB100" s="21">
        <v>0</v>
      </c>
      <c r="BC100" s="21">
        <v>0</v>
      </c>
      <c r="BD100" s="17" t="s">
        <v>438</v>
      </c>
      <c r="BE100" s="21">
        <v>0</v>
      </c>
      <c r="BF100" s="17" t="s">
        <v>1168</v>
      </c>
      <c r="BG100" s="20">
        <v>0</v>
      </c>
      <c r="BH100" s="20">
        <v>0</v>
      </c>
      <c r="BI100" s="18">
        <v>0.06</v>
      </c>
      <c r="BJ100" s="17" t="s">
        <v>447</v>
      </c>
      <c r="BK100" s="17" t="s">
        <v>438</v>
      </c>
      <c r="BL100" s="19"/>
      <c r="BM100" s="17" t="s">
        <v>794</v>
      </c>
      <c r="BN100" s="23">
        <v>0</v>
      </c>
      <c r="BO100" s="17" t="s">
        <v>438</v>
      </c>
      <c r="BP100" s="17" t="s">
        <v>438</v>
      </c>
      <c r="BQ100" s="17" t="s">
        <v>438</v>
      </c>
      <c r="BR100" s="17" t="s">
        <v>436</v>
      </c>
      <c r="BS100" s="19"/>
      <c r="BT100" s="19"/>
      <c r="BU100" s="17" t="s">
        <v>438</v>
      </c>
      <c r="BV100" s="19"/>
      <c r="BW100" s="17" t="s">
        <v>438</v>
      </c>
      <c r="BX100" s="17" t="s">
        <v>438</v>
      </c>
      <c r="BY100" s="17" t="s">
        <v>438</v>
      </c>
      <c r="BZ100" s="17" t="s">
        <v>438</v>
      </c>
      <c r="CA100" s="17" t="s">
        <v>438</v>
      </c>
      <c r="CB100" s="17" t="s">
        <v>438</v>
      </c>
      <c r="CC100" s="17" t="s">
        <v>437</v>
      </c>
      <c r="CD100" s="17" t="s">
        <v>438</v>
      </c>
      <c r="CE100" s="17" t="s">
        <v>438</v>
      </c>
      <c r="CF100" s="18">
        <v>145682.04999999999</v>
      </c>
      <c r="CG100" s="18">
        <v>0</v>
      </c>
      <c r="CH100" s="18">
        <v>0</v>
      </c>
      <c r="CI100" s="17" t="s">
        <v>438</v>
      </c>
      <c r="CJ100" s="17" t="s">
        <v>436</v>
      </c>
      <c r="CK100" s="17" t="s">
        <v>438</v>
      </c>
      <c r="CL100" s="18">
        <v>44700</v>
      </c>
      <c r="CM100" s="17" t="s">
        <v>438</v>
      </c>
      <c r="CN100" s="18">
        <v>0</v>
      </c>
      <c r="CO100" s="18">
        <v>0</v>
      </c>
      <c r="CP100" s="17" t="s">
        <v>449</v>
      </c>
      <c r="CQ100" s="20">
        <v>-3.2299999999999999E-4</v>
      </c>
      <c r="CR100" s="18">
        <v>44700</v>
      </c>
      <c r="CS100" s="18">
        <v>0</v>
      </c>
      <c r="CT100" s="17" t="s">
        <v>449</v>
      </c>
      <c r="CU100" s="17" t="s">
        <v>438</v>
      </c>
      <c r="CV100" s="18">
        <v>0</v>
      </c>
      <c r="CW100" s="17" t="s">
        <v>438</v>
      </c>
      <c r="CX100" s="18">
        <v>0</v>
      </c>
      <c r="CY100" s="17" t="s">
        <v>438</v>
      </c>
      <c r="CZ100" s="17" t="s">
        <v>449</v>
      </c>
      <c r="DA100" s="17" t="s">
        <v>438</v>
      </c>
      <c r="DB100" s="18">
        <v>0</v>
      </c>
      <c r="DC100" s="18">
        <v>1000</v>
      </c>
      <c r="DD100" s="17" t="s">
        <v>449</v>
      </c>
      <c r="DE100" s="17" t="s">
        <v>450</v>
      </c>
      <c r="DF100" s="19">
        <v>44820</v>
      </c>
      <c r="DG100" s="18">
        <v>44700</v>
      </c>
      <c r="DH100" s="19"/>
      <c r="DI100" s="18">
        <v>0</v>
      </c>
      <c r="DJ100" s="17" t="s">
        <v>447</v>
      </c>
      <c r="DK100" s="17" t="s">
        <v>449</v>
      </c>
      <c r="DL100" s="17" t="s">
        <v>451</v>
      </c>
      <c r="DM100" s="18">
        <v>44700</v>
      </c>
      <c r="DN100" s="17" t="s">
        <v>449</v>
      </c>
      <c r="DO100" s="17" t="s">
        <v>438</v>
      </c>
      <c r="DP100" s="18">
        <v>0</v>
      </c>
      <c r="DQ100" s="19"/>
      <c r="DR100" s="18">
        <v>0</v>
      </c>
      <c r="DS100" s="17" t="s">
        <v>452</v>
      </c>
      <c r="DT100" s="17" t="s">
        <v>449</v>
      </c>
      <c r="DU100" s="17" t="s">
        <v>453</v>
      </c>
      <c r="DV100" s="18">
        <v>0</v>
      </c>
      <c r="DW100" s="17" t="s">
        <v>454</v>
      </c>
      <c r="DX100" s="17" t="s">
        <v>449</v>
      </c>
      <c r="DY100" s="17" t="s">
        <v>455</v>
      </c>
      <c r="DZ100" s="18">
        <v>0</v>
      </c>
      <c r="EA100" s="17" t="s">
        <v>456</v>
      </c>
      <c r="EB100" s="18">
        <v>0</v>
      </c>
      <c r="EC100" s="17" t="s">
        <v>438</v>
      </c>
      <c r="ED100" s="18">
        <v>0</v>
      </c>
      <c r="EE100" s="17" t="s">
        <v>438</v>
      </c>
      <c r="EF100" s="17" t="s">
        <v>449</v>
      </c>
      <c r="EG100" s="19">
        <v>44816</v>
      </c>
      <c r="EH100" s="18">
        <v>0</v>
      </c>
      <c r="EI100" s="17" t="s">
        <v>438</v>
      </c>
      <c r="EJ100" s="17" t="s">
        <v>449</v>
      </c>
      <c r="EK100" s="17" t="s">
        <v>1073</v>
      </c>
      <c r="EL100" s="18">
        <v>0</v>
      </c>
      <c r="EM100" s="24">
        <v>0</v>
      </c>
      <c r="EN100" s="18">
        <v>0</v>
      </c>
      <c r="EO100" s="17" t="s">
        <v>1169</v>
      </c>
      <c r="EP100" s="17" t="s">
        <v>449</v>
      </c>
      <c r="EQ100" s="20">
        <v>30.700227000000002</v>
      </c>
      <c r="ER100" s="18">
        <v>0</v>
      </c>
      <c r="ES100" s="20">
        <v>0</v>
      </c>
      <c r="ET100" s="17" t="s">
        <v>449</v>
      </c>
      <c r="EU100" s="18">
        <v>0</v>
      </c>
      <c r="EV100" s="18">
        <v>0</v>
      </c>
      <c r="EW100" s="20">
        <v>30.700227000000002</v>
      </c>
      <c r="EX100" s="18">
        <v>0</v>
      </c>
      <c r="EY100" s="18">
        <v>159389135.09</v>
      </c>
      <c r="EZ100" s="17" t="s">
        <v>438</v>
      </c>
      <c r="FA100" s="18">
        <v>0</v>
      </c>
      <c r="FB100" s="18">
        <v>0</v>
      </c>
      <c r="FC100" s="17" t="s">
        <v>436</v>
      </c>
      <c r="FD100" s="17" t="s">
        <v>438</v>
      </c>
      <c r="FE100" s="17" t="s">
        <v>1170</v>
      </c>
      <c r="FF100" s="18">
        <v>0</v>
      </c>
      <c r="FG100" s="17" t="s">
        <v>1170</v>
      </c>
      <c r="FH100" s="17" t="s">
        <v>1171</v>
      </c>
      <c r="FI100" s="18">
        <v>0</v>
      </c>
      <c r="FJ100" s="17" t="s">
        <v>461</v>
      </c>
      <c r="FK100" s="17" t="s">
        <v>449</v>
      </c>
      <c r="FL100" s="19"/>
      <c r="FM100" s="18">
        <v>44700</v>
      </c>
      <c r="FN100" s="19"/>
      <c r="FO100" s="17" t="s">
        <v>449</v>
      </c>
      <c r="FP100" s="17" t="s">
        <v>1069</v>
      </c>
      <c r="FQ100" s="18">
        <v>0</v>
      </c>
      <c r="FR100" s="17" t="s">
        <v>1074</v>
      </c>
      <c r="FS100" s="18">
        <v>0</v>
      </c>
      <c r="FT100" s="17" t="s">
        <v>1075</v>
      </c>
      <c r="FU100" s="17" t="s">
        <v>449</v>
      </c>
      <c r="FV100" s="24">
        <v>0</v>
      </c>
      <c r="FW100" s="18">
        <v>0</v>
      </c>
      <c r="FX100" s="24">
        <v>0</v>
      </c>
      <c r="FY100" s="17" t="s">
        <v>438</v>
      </c>
      <c r="FZ100" s="18">
        <v>0</v>
      </c>
      <c r="GA100" s="19"/>
      <c r="GB100" s="18">
        <v>0</v>
      </c>
      <c r="GC100" s="17" t="s">
        <v>438</v>
      </c>
      <c r="GD100" s="18">
        <v>0</v>
      </c>
      <c r="GE100" s="17" t="s">
        <v>438</v>
      </c>
      <c r="GF100" s="18">
        <v>0</v>
      </c>
      <c r="GG100" s="17" t="s">
        <v>438</v>
      </c>
      <c r="GH100" s="18">
        <v>0</v>
      </c>
      <c r="GI100" s="17" t="s">
        <v>438</v>
      </c>
      <c r="GJ100" s="18">
        <v>0</v>
      </c>
      <c r="GK100" s="18">
        <v>0</v>
      </c>
      <c r="GL100" s="18">
        <v>24.72</v>
      </c>
      <c r="GM100" s="18">
        <v>0</v>
      </c>
      <c r="GN100" s="18">
        <v>0</v>
      </c>
      <c r="GO100" s="25">
        <v>0</v>
      </c>
      <c r="GP100" s="17" t="s">
        <v>449</v>
      </c>
      <c r="GQ100" s="25">
        <v>0</v>
      </c>
      <c r="GR100" s="18">
        <v>24.72</v>
      </c>
      <c r="GS100" s="20">
        <v>0</v>
      </c>
      <c r="GT100" s="18">
        <v>0</v>
      </c>
      <c r="GU100" s="20">
        <v>0</v>
      </c>
      <c r="GV100" s="18">
        <v>24.72</v>
      </c>
      <c r="GW100" s="17" t="s">
        <v>438</v>
      </c>
      <c r="GX100" s="17" t="s">
        <v>449</v>
      </c>
      <c r="GY100" s="17" t="s">
        <v>438</v>
      </c>
      <c r="GZ100" s="18">
        <v>24.72</v>
      </c>
      <c r="HA100" s="17" t="s">
        <v>438</v>
      </c>
      <c r="HB100" s="18">
        <v>0</v>
      </c>
      <c r="HC100" s="17" t="s">
        <v>438</v>
      </c>
      <c r="HD100" s="18">
        <v>0</v>
      </c>
      <c r="HE100" s="17" t="s">
        <v>438</v>
      </c>
      <c r="HF100" s="17" t="s">
        <v>449</v>
      </c>
      <c r="HG100" s="17" t="s">
        <v>464</v>
      </c>
      <c r="HH100" s="18">
        <v>0</v>
      </c>
      <c r="HI100" s="17" t="s">
        <v>438</v>
      </c>
      <c r="HJ100" s="18">
        <v>0</v>
      </c>
      <c r="HK100" s="17" t="s">
        <v>1076</v>
      </c>
      <c r="HL100" s="18">
        <v>0</v>
      </c>
      <c r="HM100" s="20">
        <v>0</v>
      </c>
      <c r="HN100" s="17" t="s">
        <v>449</v>
      </c>
      <c r="HO100" s="17" t="s">
        <v>438</v>
      </c>
      <c r="HP100" s="18">
        <v>0</v>
      </c>
      <c r="HQ100" s="17" t="s">
        <v>438</v>
      </c>
      <c r="HR100" s="18">
        <v>0</v>
      </c>
      <c r="HS100" s="17" t="s">
        <v>438</v>
      </c>
      <c r="HT100" s="18">
        <v>0</v>
      </c>
      <c r="HU100" s="17" t="s">
        <v>438</v>
      </c>
      <c r="HV100" s="17" t="s">
        <v>449</v>
      </c>
      <c r="HW100" s="17" t="s">
        <v>438</v>
      </c>
      <c r="HX100" s="18">
        <v>0</v>
      </c>
      <c r="HY100" s="20">
        <v>0</v>
      </c>
      <c r="HZ100" s="18">
        <v>0</v>
      </c>
      <c r="IA100" s="20">
        <v>0</v>
      </c>
      <c r="IB100" s="18">
        <v>0</v>
      </c>
      <c r="IC100" s="17" t="s">
        <v>1172</v>
      </c>
      <c r="ID100" s="18">
        <v>0</v>
      </c>
      <c r="IE100" s="20">
        <v>0</v>
      </c>
      <c r="IF100" s="17" t="s">
        <v>449</v>
      </c>
      <c r="IG100" s="24">
        <v>0</v>
      </c>
      <c r="IH100" s="18">
        <v>0</v>
      </c>
      <c r="II100" s="17" t="s">
        <v>438</v>
      </c>
      <c r="IJ100" s="18">
        <v>0</v>
      </c>
      <c r="IK100" s="17" t="s">
        <v>438</v>
      </c>
      <c r="IL100" s="18">
        <v>0</v>
      </c>
      <c r="IM100" s="17" t="s">
        <v>438</v>
      </c>
      <c r="IN100" s="17" t="s">
        <v>449</v>
      </c>
      <c r="IO100" s="17" t="s">
        <v>438</v>
      </c>
      <c r="IP100" s="18">
        <v>0</v>
      </c>
      <c r="IQ100" s="17" t="s">
        <v>438</v>
      </c>
      <c r="IR100" s="18">
        <v>0</v>
      </c>
      <c r="IS100" s="17" t="s">
        <v>438</v>
      </c>
      <c r="IT100" s="18">
        <v>0</v>
      </c>
      <c r="IU100" s="17" t="s">
        <v>438</v>
      </c>
      <c r="IV100" s="17" t="s">
        <v>449</v>
      </c>
      <c r="IW100" s="17" t="s">
        <v>438</v>
      </c>
      <c r="IX100" s="18">
        <v>0</v>
      </c>
      <c r="IY100" s="17" t="s">
        <v>438</v>
      </c>
      <c r="IZ100" s="18">
        <v>0</v>
      </c>
      <c r="JA100" s="17" t="s">
        <v>1173</v>
      </c>
      <c r="JB100" s="18">
        <v>0</v>
      </c>
      <c r="JC100" s="17" t="s">
        <v>468</v>
      </c>
      <c r="JD100" s="17" t="s">
        <v>449</v>
      </c>
      <c r="JE100" s="18">
        <v>0</v>
      </c>
      <c r="JF100" s="19"/>
      <c r="JG100" s="17" t="s">
        <v>449</v>
      </c>
      <c r="JH100" s="19"/>
      <c r="JI100" s="18">
        <v>0</v>
      </c>
      <c r="JJ100" s="17" t="s">
        <v>438</v>
      </c>
      <c r="JK100" s="17" t="s">
        <v>449</v>
      </c>
      <c r="JL100" s="17" t="s">
        <v>438</v>
      </c>
      <c r="JM100" s="18">
        <v>0</v>
      </c>
      <c r="JN100" s="26">
        <v>0</v>
      </c>
      <c r="JO100" s="17" t="s">
        <v>449</v>
      </c>
      <c r="JP100" s="20">
        <v>3537.800248</v>
      </c>
      <c r="JQ100" s="18">
        <v>0</v>
      </c>
      <c r="JR100" s="17" t="s">
        <v>449</v>
      </c>
      <c r="JS100" s="17" t="s">
        <v>438</v>
      </c>
      <c r="JT100" s="17" t="s">
        <v>438</v>
      </c>
      <c r="JU100" s="18">
        <v>0</v>
      </c>
      <c r="JV100" s="17" t="s">
        <v>438</v>
      </c>
      <c r="JW100" s="17" t="s">
        <v>449</v>
      </c>
      <c r="JX100" s="24">
        <v>0</v>
      </c>
      <c r="JY100" s="18">
        <v>44724.72</v>
      </c>
      <c r="JZ100" s="19"/>
      <c r="KA100" s="17" t="s">
        <v>449</v>
      </c>
      <c r="KB100" s="26">
        <v>0</v>
      </c>
      <c r="KC100" s="18">
        <v>44724.72</v>
      </c>
      <c r="KD100" s="25">
        <v>8.0000000000000002E-3</v>
      </c>
      <c r="KE100" s="18">
        <v>0</v>
      </c>
      <c r="KF100" s="25">
        <v>8.0000000000000002E-3</v>
      </c>
      <c r="KG100" s="17" t="s">
        <v>449</v>
      </c>
      <c r="KH100" s="25">
        <v>8.0000000000000002E-3</v>
      </c>
      <c r="KI100" s="18">
        <v>44724.72</v>
      </c>
      <c r="KJ100" s="26">
        <v>0</v>
      </c>
      <c r="KK100" s="17" t="s">
        <v>449</v>
      </c>
      <c r="KL100" s="25">
        <v>8.0000000000000002E-3</v>
      </c>
      <c r="KM100" s="18">
        <v>0</v>
      </c>
      <c r="KN100" s="25">
        <v>8.0000000000000002E-3</v>
      </c>
      <c r="KO100" s="18">
        <v>0</v>
      </c>
      <c r="KP100" s="25">
        <v>0</v>
      </c>
      <c r="KQ100" s="17" t="s">
        <v>438</v>
      </c>
      <c r="KR100" s="17" t="s">
        <v>438</v>
      </c>
      <c r="KS100" s="18">
        <v>0</v>
      </c>
      <c r="KT100" s="17" t="s">
        <v>438</v>
      </c>
      <c r="KU100" s="17" t="s">
        <v>438</v>
      </c>
      <c r="KV100" s="17" t="s">
        <v>438</v>
      </c>
      <c r="KW100" s="18">
        <v>0</v>
      </c>
      <c r="KX100" s="17" t="s">
        <v>438</v>
      </c>
      <c r="KY100" s="18">
        <v>0</v>
      </c>
      <c r="KZ100" s="17" t="s">
        <v>438</v>
      </c>
      <c r="LA100" s="17" t="s">
        <v>438</v>
      </c>
      <c r="LB100" s="17" t="s">
        <v>438</v>
      </c>
      <c r="LC100" s="18">
        <v>0</v>
      </c>
      <c r="LD100" s="17" t="s">
        <v>438</v>
      </c>
      <c r="LE100" s="17" t="s">
        <v>438</v>
      </c>
      <c r="LF100" s="17" t="s">
        <v>438</v>
      </c>
      <c r="LG100" s="18">
        <v>0</v>
      </c>
      <c r="LH100" s="17" t="s">
        <v>438</v>
      </c>
      <c r="LI100" s="18">
        <v>0</v>
      </c>
      <c r="LJ100" s="17" t="s">
        <v>438</v>
      </c>
      <c r="LK100" s="17" t="s">
        <v>438</v>
      </c>
      <c r="LL100" s="17" t="s">
        <v>438</v>
      </c>
      <c r="LM100" s="18">
        <v>0</v>
      </c>
      <c r="LN100" s="17" t="s">
        <v>438</v>
      </c>
      <c r="LO100" s="17" t="s">
        <v>438</v>
      </c>
      <c r="LP100" s="17" t="s">
        <v>438</v>
      </c>
      <c r="LQ100" s="18">
        <v>0</v>
      </c>
      <c r="LR100" s="18">
        <v>0</v>
      </c>
      <c r="LS100" s="17" t="s">
        <v>438</v>
      </c>
      <c r="LT100" s="20">
        <v>0</v>
      </c>
      <c r="LU100" s="18">
        <v>0</v>
      </c>
      <c r="LV100" s="18">
        <v>0</v>
      </c>
      <c r="LW100" s="17" t="s">
        <v>449</v>
      </c>
      <c r="LX100" s="17" t="s">
        <v>438</v>
      </c>
      <c r="LY100" s="18">
        <v>0</v>
      </c>
      <c r="LZ100" s="19">
        <v>44834</v>
      </c>
      <c r="MA100" s="17" t="s">
        <v>449</v>
      </c>
      <c r="MB100" s="17" t="s">
        <v>438</v>
      </c>
      <c r="MC100" s="18">
        <v>0</v>
      </c>
      <c r="MD100" s="19"/>
      <c r="ME100" s="17" t="s">
        <v>449</v>
      </c>
      <c r="MF100" s="23">
        <v>0</v>
      </c>
      <c r="MG100" s="18">
        <v>0</v>
      </c>
      <c r="MH100" s="17" t="s">
        <v>438</v>
      </c>
      <c r="MI100" s="17" t="s">
        <v>449</v>
      </c>
      <c r="MJ100" s="17" t="s">
        <v>438</v>
      </c>
      <c r="MK100" s="18">
        <v>0</v>
      </c>
      <c r="ML100" s="17" t="s">
        <v>438</v>
      </c>
      <c r="MM100" s="18">
        <v>0</v>
      </c>
      <c r="MN100" s="17" t="s">
        <v>1174</v>
      </c>
      <c r="MO100" s="17" t="s">
        <v>449</v>
      </c>
      <c r="MP100" s="17" t="s">
        <v>438</v>
      </c>
      <c r="MQ100" s="18">
        <v>0</v>
      </c>
      <c r="MR100" s="17" t="s">
        <v>438</v>
      </c>
      <c r="MS100" s="17" t="s">
        <v>449</v>
      </c>
      <c r="MT100" s="17" t="s">
        <v>438</v>
      </c>
      <c r="MU100" s="18">
        <v>0</v>
      </c>
      <c r="MV100" s="17" t="s">
        <v>438</v>
      </c>
      <c r="MW100" s="18">
        <v>0</v>
      </c>
      <c r="MX100" s="17" t="s">
        <v>438</v>
      </c>
      <c r="MY100" s="17" t="s">
        <v>438</v>
      </c>
      <c r="MZ100" s="18">
        <v>0</v>
      </c>
      <c r="NA100" s="17" t="s">
        <v>472</v>
      </c>
      <c r="NB100" s="17" t="s">
        <v>438</v>
      </c>
      <c r="NC100" s="18">
        <v>44724.72</v>
      </c>
      <c r="ND100" s="18">
        <v>0</v>
      </c>
      <c r="NE100" s="18">
        <v>44724.72</v>
      </c>
      <c r="NF100" s="17" t="s">
        <v>438</v>
      </c>
      <c r="NG100" s="18">
        <v>44724.72</v>
      </c>
      <c r="NH100" s="18">
        <v>0</v>
      </c>
      <c r="NI100" s="18">
        <v>24.72</v>
      </c>
      <c r="NJ100" s="17" t="s">
        <v>438</v>
      </c>
      <c r="NK100" s="18">
        <v>0</v>
      </c>
      <c r="NL100" s="18">
        <v>0</v>
      </c>
      <c r="NM100" s="18">
        <v>24.72</v>
      </c>
      <c r="NN100" s="17" t="s">
        <v>438</v>
      </c>
      <c r="NO100" s="17" t="s">
        <v>473</v>
      </c>
      <c r="NP100" s="18">
        <v>0</v>
      </c>
      <c r="NQ100" s="20">
        <v>0</v>
      </c>
      <c r="NR100" s="17" t="s">
        <v>438</v>
      </c>
      <c r="NS100" s="20">
        <v>0</v>
      </c>
      <c r="NT100" s="18">
        <v>0</v>
      </c>
      <c r="NU100" s="18">
        <v>0</v>
      </c>
      <c r="NV100" s="17" t="s">
        <v>438</v>
      </c>
      <c r="NW100" s="18">
        <v>0</v>
      </c>
      <c r="NX100" s="18">
        <v>0</v>
      </c>
      <c r="NY100" s="17" t="s">
        <v>438</v>
      </c>
      <c r="NZ100" s="17" t="s">
        <v>438</v>
      </c>
      <c r="OA100" s="18">
        <v>44724.72</v>
      </c>
      <c r="OB100" s="18">
        <v>0</v>
      </c>
      <c r="OC100" s="17" t="s">
        <v>438</v>
      </c>
      <c r="OD100" s="17" t="s">
        <v>438</v>
      </c>
      <c r="OE100" s="17" t="s">
        <v>438</v>
      </c>
      <c r="OF100" s="18">
        <v>0</v>
      </c>
      <c r="OG100" s="17" t="s">
        <v>438</v>
      </c>
      <c r="OH100" s="17" t="s">
        <v>438</v>
      </c>
      <c r="OI100" s="17" t="s">
        <v>438</v>
      </c>
      <c r="OJ100" s="18">
        <v>0</v>
      </c>
      <c r="OK100" s="17" t="s">
        <v>438</v>
      </c>
      <c r="OL100" s="17" t="s">
        <v>438</v>
      </c>
      <c r="OM100" s="17" t="s">
        <v>438</v>
      </c>
      <c r="ON100" s="18">
        <v>0</v>
      </c>
      <c r="OO100" s="17" t="s">
        <v>438</v>
      </c>
      <c r="OP100" s="17" t="s">
        <v>438</v>
      </c>
      <c r="OQ100" s="17" t="s">
        <v>474</v>
      </c>
      <c r="OR100" s="18">
        <v>0</v>
      </c>
      <c r="OS100" s="17" t="s">
        <v>438</v>
      </c>
      <c r="OT100" s="17" t="s">
        <v>438</v>
      </c>
      <c r="OU100" s="17" t="s">
        <v>438</v>
      </c>
      <c r="OV100" s="18">
        <v>0</v>
      </c>
      <c r="OW100" s="17" t="s">
        <v>438</v>
      </c>
      <c r="OX100" s="17" t="s">
        <v>438</v>
      </c>
      <c r="OY100" s="17" t="s">
        <v>1068</v>
      </c>
      <c r="OZ100" s="18">
        <v>0</v>
      </c>
      <c r="PA100" s="18">
        <v>0</v>
      </c>
      <c r="PB100" s="18">
        <v>0</v>
      </c>
      <c r="PC100" s="21">
        <v>1</v>
      </c>
      <c r="PD100" s="17" t="s">
        <v>438</v>
      </c>
      <c r="PE100" s="17" t="s">
        <v>438</v>
      </c>
      <c r="PF100" s="17" t="s">
        <v>1175</v>
      </c>
      <c r="PG100" s="17" t="s">
        <v>1176</v>
      </c>
      <c r="PH100" s="17" t="s">
        <v>1077</v>
      </c>
      <c r="PI100" s="17" t="s">
        <v>1078</v>
      </c>
      <c r="PJ100" s="17" t="s">
        <v>436</v>
      </c>
      <c r="PK100" s="17" t="s">
        <v>437</v>
      </c>
      <c r="PL100" s="17" t="s">
        <v>1135</v>
      </c>
      <c r="PM100" s="17" t="s">
        <v>1136</v>
      </c>
      <c r="PN100" s="17" t="s">
        <v>1010</v>
      </c>
      <c r="PO100" s="17" t="s">
        <v>482</v>
      </c>
      <c r="PP100" s="17" t="s">
        <v>438</v>
      </c>
      <c r="PQ100" s="17" t="s">
        <v>438</v>
      </c>
      <c r="PR100" s="19"/>
      <c r="PS100" s="19"/>
      <c r="PT100" s="17" t="s">
        <v>483</v>
      </c>
      <c r="PU100" s="17" t="s">
        <v>1081</v>
      </c>
      <c r="PV100" s="20">
        <v>3539.7564000000002</v>
      </c>
      <c r="PW100" s="18">
        <v>44724.72</v>
      </c>
      <c r="PX100" s="17" t="s">
        <v>449</v>
      </c>
      <c r="PY100" s="17" t="s">
        <v>449</v>
      </c>
      <c r="PZ100" s="18">
        <v>44724.72</v>
      </c>
      <c r="QA100" s="17" t="s">
        <v>449</v>
      </c>
      <c r="QB100" s="20">
        <v>3537.800248</v>
      </c>
      <c r="QC100" s="17" t="s">
        <v>449</v>
      </c>
      <c r="QD100" s="20">
        <v>3539.756723</v>
      </c>
      <c r="QE100" s="17" t="s">
        <v>449</v>
      </c>
      <c r="QF100" s="17" t="s">
        <v>485</v>
      </c>
      <c r="QG100" s="20">
        <v>3537.800248</v>
      </c>
      <c r="QH100" s="17" t="s">
        <v>449</v>
      </c>
      <c r="QI100" s="20">
        <v>3539.756723</v>
      </c>
      <c r="QJ100" s="17" t="s">
        <v>449</v>
      </c>
      <c r="QK100" s="17" t="s">
        <v>486</v>
      </c>
      <c r="QL100" s="17" t="s">
        <v>438</v>
      </c>
      <c r="QM100" s="17" t="s">
        <v>438</v>
      </c>
      <c r="QN100" s="17" t="s">
        <v>438</v>
      </c>
      <c r="QO100" s="17" t="s">
        <v>487</v>
      </c>
      <c r="QP100" s="17" t="s">
        <v>438</v>
      </c>
      <c r="QQ100" s="17" t="s">
        <v>488</v>
      </c>
      <c r="QR100" s="17" t="s">
        <v>438</v>
      </c>
      <c r="QS100" s="17" t="s">
        <v>438</v>
      </c>
      <c r="QT100" s="17" t="s">
        <v>1082</v>
      </c>
      <c r="QU100" s="17" t="s">
        <v>1083</v>
      </c>
      <c r="QV100" s="17" t="s">
        <v>1084</v>
      </c>
      <c r="QW100" s="17" t="s">
        <v>491</v>
      </c>
      <c r="QX100" s="17" t="s">
        <v>438</v>
      </c>
      <c r="QY100" s="17" t="s">
        <v>438</v>
      </c>
      <c r="QZ100" s="17" t="s">
        <v>438</v>
      </c>
      <c r="RA100" s="17" t="s">
        <v>449</v>
      </c>
      <c r="RB100" s="17" t="s">
        <v>449</v>
      </c>
    </row>
    <row r="101" spans="1:470" outlineLevel="2" x14ac:dyDescent="0.25">
      <c r="A101" s="17" t="s">
        <v>425</v>
      </c>
      <c r="B101" s="17" t="s">
        <v>1123</v>
      </c>
      <c r="C101" s="17" t="s">
        <v>1068</v>
      </c>
      <c r="D101" s="17" t="s">
        <v>1069</v>
      </c>
      <c r="E101" s="17" t="s">
        <v>1124</v>
      </c>
      <c r="F101" s="17" t="s">
        <v>1125</v>
      </c>
      <c r="G101" s="17">
        <v>9401</v>
      </c>
      <c r="H101" s="18">
        <v>0</v>
      </c>
      <c r="I101" s="19">
        <v>44834</v>
      </c>
      <c r="J101" s="20">
        <v>37.560499999999998</v>
      </c>
      <c r="K101" s="18">
        <v>44000</v>
      </c>
      <c r="L101" s="18">
        <v>44000</v>
      </c>
      <c r="M101" s="18">
        <v>44024.3</v>
      </c>
      <c r="N101" s="18">
        <v>44024.3</v>
      </c>
      <c r="O101" s="18">
        <v>44024.3</v>
      </c>
      <c r="P101" s="18">
        <v>44024.3</v>
      </c>
      <c r="Q101" s="18">
        <v>0</v>
      </c>
      <c r="R101" s="18">
        <v>24.3</v>
      </c>
      <c r="S101" s="18">
        <v>0</v>
      </c>
      <c r="T101" s="17" t="s">
        <v>431</v>
      </c>
      <c r="U101" s="17" t="s">
        <v>1167</v>
      </c>
      <c r="V101" s="17" t="s">
        <v>1086</v>
      </c>
      <c r="W101" s="17" t="s">
        <v>1126</v>
      </c>
      <c r="X101" s="17" t="s">
        <v>435</v>
      </c>
      <c r="Y101" s="17" t="s">
        <v>436</v>
      </c>
      <c r="Z101" s="17" t="s">
        <v>437</v>
      </c>
      <c r="AA101" s="17" t="s">
        <v>431</v>
      </c>
      <c r="AB101" s="17" t="s">
        <v>438</v>
      </c>
      <c r="AC101" s="17" t="s">
        <v>438</v>
      </c>
      <c r="AD101" s="17" t="s">
        <v>438</v>
      </c>
      <c r="AE101" s="17" t="s">
        <v>438</v>
      </c>
      <c r="AF101" s="17" t="s">
        <v>439</v>
      </c>
      <c r="AG101" s="17" t="s">
        <v>438</v>
      </c>
      <c r="AH101" s="17" t="s">
        <v>438</v>
      </c>
      <c r="AI101" s="17" t="s">
        <v>440</v>
      </c>
      <c r="AJ101" s="17" t="s">
        <v>441</v>
      </c>
      <c r="AK101" s="17" t="s">
        <v>442</v>
      </c>
      <c r="AL101" s="18">
        <v>0</v>
      </c>
      <c r="AM101" s="17" t="s">
        <v>438</v>
      </c>
      <c r="AN101" s="21">
        <v>0</v>
      </c>
      <c r="AO101" s="17" t="s">
        <v>438</v>
      </c>
      <c r="AP101" s="21">
        <v>0</v>
      </c>
      <c r="AQ101" s="17" t="s">
        <v>438</v>
      </c>
      <c r="AR101" s="22" t="s">
        <v>443</v>
      </c>
      <c r="AS101" s="17" t="s">
        <v>438</v>
      </c>
      <c r="AT101" s="17" t="s">
        <v>438</v>
      </c>
      <c r="AU101" s="17" t="s">
        <v>1127</v>
      </c>
      <c r="AV101" s="17" t="s">
        <v>438</v>
      </c>
      <c r="AW101" s="17" t="s">
        <v>438</v>
      </c>
      <c r="AX101" s="17" t="s">
        <v>1087</v>
      </c>
      <c r="AY101" s="17" t="s">
        <v>437</v>
      </c>
      <c r="AZ101" s="17" t="s">
        <v>445</v>
      </c>
      <c r="BA101" s="18">
        <v>0</v>
      </c>
      <c r="BB101" s="21">
        <v>0</v>
      </c>
      <c r="BC101" s="21">
        <v>0</v>
      </c>
      <c r="BD101" s="17" t="s">
        <v>438</v>
      </c>
      <c r="BE101" s="21">
        <v>0</v>
      </c>
      <c r="BF101" s="17" t="s">
        <v>1168</v>
      </c>
      <c r="BG101" s="20">
        <v>0</v>
      </c>
      <c r="BH101" s="20">
        <v>0</v>
      </c>
      <c r="BI101" s="18">
        <v>0.06</v>
      </c>
      <c r="BJ101" s="17" t="s">
        <v>447</v>
      </c>
      <c r="BK101" s="17" t="s">
        <v>438</v>
      </c>
      <c r="BL101" s="19"/>
      <c r="BM101" s="17" t="s">
        <v>438</v>
      </c>
      <c r="BN101" s="23">
        <v>0</v>
      </c>
      <c r="BO101" s="17" t="s">
        <v>438</v>
      </c>
      <c r="BP101" s="17" t="s">
        <v>438</v>
      </c>
      <c r="BQ101" s="17" t="s">
        <v>438</v>
      </c>
      <c r="BR101" s="17" t="s">
        <v>436</v>
      </c>
      <c r="BS101" s="19"/>
      <c r="BT101" s="19"/>
      <c r="BU101" s="17" t="s">
        <v>438</v>
      </c>
      <c r="BV101" s="19"/>
      <c r="BW101" s="17" t="s">
        <v>438</v>
      </c>
      <c r="BX101" s="17" t="s">
        <v>438</v>
      </c>
      <c r="BY101" s="17" t="s">
        <v>438</v>
      </c>
      <c r="BZ101" s="17" t="s">
        <v>438</v>
      </c>
      <c r="CA101" s="17" t="s">
        <v>438</v>
      </c>
      <c r="CB101" s="17" t="s">
        <v>438</v>
      </c>
      <c r="CC101" s="17" t="s">
        <v>437</v>
      </c>
      <c r="CD101" s="17" t="s">
        <v>438</v>
      </c>
      <c r="CE101" s="17" t="s">
        <v>438</v>
      </c>
      <c r="CF101" s="18">
        <v>145682.04999999999</v>
      </c>
      <c r="CG101" s="18">
        <v>0</v>
      </c>
      <c r="CH101" s="18">
        <v>0</v>
      </c>
      <c r="CI101" s="17" t="s">
        <v>438</v>
      </c>
      <c r="CJ101" s="17" t="s">
        <v>436</v>
      </c>
      <c r="CK101" s="17" t="s">
        <v>438</v>
      </c>
      <c r="CL101" s="18">
        <v>44000</v>
      </c>
      <c r="CM101" s="17" t="s">
        <v>438</v>
      </c>
      <c r="CN101" s="18">
        <v>0</v>
      </c>
      <c r="CO101" s="18">
        <v>0</v>
      </c>
      <c r="CP101" s="17" t="s">
        <v>449</v>
      </c>
      <c r="CQ101" s="20">
        <v>-6.0999999999999999E-5</v>
      </c>
      <c r="CR101" s="18">
        <v>44000</v>
      </c>
      <c r="CS101" s="18">
        <v>0</v>
      </c>
      <c r="CT101" s="17" t="s">
        <v>449</v>
      </c>
      <c r="CU101" s="17" t="s">
        <v>438</v>
      </c>
      <c r="CV101" s="18">
        <v>0</v>
      </c>
      <c r="CW101" s="17" t="s">
        <v>438</v>
      </c>
      <c r="CX101" s="18">
        <v>0</v>
      </c>
      <c r="CY101" s="17" t="s">
        <v>438</v>
      </c>
      <c r="CZ101" s="17" t="s">
        <v>449</v>
      </c>
      <c r="DA101" s="17" t="s">
        <v>438</v>
      </c>
      <c r="DB101" s="18">
        <v>0</v>
      </c>
      <c r="DC101" s="18">
        <v>100</v>
      </c>
      <c r="DD101" s="17" t="s">
        <v>449</v>
      </c>
      <c r="DE101" s="17" t="s">
        <v>450</v>
      </c>
      <c r="DF101" s="19">
        <v>44820</v>
      </c>
      <c r="DG101" s="18">
        <v>44000</v>
      </c>
      <c r="DH101" s="19"/>
      <c r="DI101" s="18">
        <v>0</v>
      </c>
      <c r="DJ101" s="17" t="s">
        <v>447</v>
      </c>
      <c r="DK101" s="17" t="s">
        <v>449</v>
      </c>
      <c r="DL101" s="17" t="s">
        <v>451</v>
      </c>
      <c r="DM101" s="18">
        <v>44000</v>
      </c>
      <c r="DN101" s="17" t="s">
        <v>449</v>
      </c>
      <c r="DO101" s="17" t="s">
        <v>438</v>
      </c>
      <c r="DP101" s="18">
        <v>0</v>
      </c>
      <c r="DQ101" s="19"/>
      <c r="DR101" s="18">
        <v>0</v>
      </c>
      <c r="DS101" s="17" t="s">
        <v>452</v>
      </c>
      <c r="DT101" s="17" t="s">
        <v>449</v>
      </c>
      <c r="DU101" s="17" t="s">
        <v>453</v>
      </c>
      <c r="DV101" s="18">
        <v>0</v>
      </c>
      <c r="DW101" s="17" t="s">
        <v>454</v>
      </c>
      <c r="DX101" s="17" t="s">
        <v>449</v>
      </c>
      <c r="DY101" s="17" t="s">
        <v>455</v>
      </c>
      <c r="DZ101" s="18">
        <v>0</v>
      </c>
      <c r="EA101" s="17" t="s">
        <v>456</v>
      </c>
      <c r="EB101" s="18">
        <v>0</v>
      </c>
      <c r="EC101" s="17" t="s">
        <v>438</v>
      </c>
      <c r="ED101" s="18">
        <v>0</v>
      </c>
      <c r="EE101" s="17" t="s">
        <v>438</v>
      </c>
      <c r="EF101" s="17" t="s">
        <v>449</v>
      </c>
      <c r="EG101" s="19">
        <v>44816</v>
      </c>
      <c r="EH101" s="18">
        <v>0</v>
      </c>
      <c r="EI101" s="17" t="s">
        <v>438</v>
      </c>
      <c r="EJ101" s="17" t="s">
        <v>449</v>
      </c>
      <c r="EK101" s="17" t="s">
        <v>1073</v>
      </c>
      <c r="EL101" s="18">
        <v>0</v>
      </c>
      <c r="EM101" s="24">
        <v>0</v>
      </c>
      <c r="EN101" s="18">
        <v>0</v>
      </c>
      <c r="EO101" s="17" t="s">
        <v>1169</v>
      </c>
      <c r="EP101" s="17" t="s">
        <v>449</v>
      </c>
      <c r="EQ101" s="20">
        <v>30.219439999999999</v>
      </c>
      <c r="ER101" s="18">
        <v>0</v>
      </c>
      <c r="ES101" s="20">
        <v>0</v>
      </c>
      <c r="ET101" s="17" t="s">
        <v>449</v>
      </c>
      <c r="EU101" s="18">
        <v>0</v>
      </c>
      <c r="EV101" s="18">
        <v>0</v>
      </c>
      <c r="EW101" s="20">
        <v>30.219439999999999</v>
      </c>
      <c r="EX101" s="18">
        <v>0</v>
      </c>
      <c r="EY101" s="18">
        <v>159389135.09</v>
      </c>
      <c r="EZ101" s="17" t="s">
        <v>438</v>
      </c>
      <c r="FA101" s="18">
        <v>0</v>
      </c>
      <c r="FB101" s="18">
        <v>0</v>
      </c>
      <c r="FC101" s="17" t="s">
        <v>436</v>
      </c>
      <c r="FD101" s="17" t="s">
        <v>438</v>
      </c>
      <c r="FE101" s="17" t="s">
        <v>1170</v>
      </c>
      <c r="FF101" s="18">
        <v>0</v>
      </c>
      <c r="FG101" s="17" t="s">
        <v>1170</v>
      </c>
      <c r="FH101" s="17" t="s">
        <v>1171</v>
      </c>
      <c r="FI101" s="18">
        <v>0</v>
      </c>
      <c r="FJ101" s="17" t="s">
        <v>461</v>
      </c>
      <c r="FK101" s="17" t="s">
        <v>449</v>
      </c>
      <c r="FL101" s="19"/>
      <c r="FM101" s="18">
        <v>44000</v>
      </c>
      <c r="FN101" s="19"/>
      <c r="FO101" s="17" t="s">
        <v>449</v>
      </c>
      <c r="FP101" s="17" t="s">
        <v>1069</v>
      </c>
      <c r="FQ101" s="18">
        <v>0</v>
      </c>
      <c r="FR101" s="17" t="s">
        <v>1074</v>
      </c>
      <c r="FS101" s="18">
        <v>0</v>
      </c>
      <c r="FT101" s="17" t="s">
        <v>1075</v>
      </c>
      <c r="FU101" s="17" t="s">
        <v>449</v>
      </c>
      <c r="FV101" s="24">
        <v>0</v>
      </c>
      <c r="FW101" s="18">
        <v>0</v>
      </c>
      <c r="FX101" s="24">
        <v>0</v>
      </c>
      <c r="FY101" s="17" t="s">
        <v>438</v>
      </c>
      <c r="FZ101" s="18">
        <v>0</v>
      </c>
      <c r="GA101" s="19"/>
      <c r="GB101" s="18">
        <v>0</v>
      </c>
      <c r="GC101" s="17" t="s">
        <v>438</v>
      </c>
      <c r="GD101" s="18">
        <v>0</v>
      </c>
      <c r="GE101" s="17" t="s">
        <v>438</v>
      </c>
      <c r="GF101" s="18">
        <v>0</v>
      </c>
      <c r="GG101" s="17" t="s">
        <v>438</v>
      </c>
      <c r="GH101" s="18">
        <v>0</v>
      </c>
      <c r="GI101" s="17" t="s">
        <v>438</v>
      </c>
      <c r="GJ101" s="18">
        <v>0</v>
      </c>
      <c r="GK101" s="18">
        <v>0</v>
      </c>
      <c r="GL101" s="18">
        <v>24.3</v>
      </c>
      <c r="GM101" s="18">
        <v>0</v>
      </c>
      <c r="GN101" s="18">
        <v>0</v>
      </c>
      <c r="GO101" s="25">
        <v>0</v>
      </c>
      <c r="GP101" s="17" t="s">
        <v>449</v>
      </c>
      <c r="GQ101" s="25">
        <v>0</v>
      </c>
      <c r="GR101" s="18">
        <v>24.3</v>
      </c>
      <c r="GS101" s="20">
        <v>0</v>
      </c>
      <c r="GT101" s="18">
        <v>0</v>
      </c>
      <c r="GU101" s="20">
        <v>0</v>
      </c>
      <c r="GV101" s="18">
        <v>24.3</v>
      </c>
      <c r="GW101" s="17" t="s">
        <v>438</v>
      </c>
      <c r="GX101" s="17" t="s">
        <v>449</v>
      </c>
      <c r="GY101" s="17" t="s">
        <v>438</v>
      </c>
      <c r="GZ101" s="18">
        <v>24.3</v>
      </c>
      <c r="HA101" s="17" t="s">
        <v>438</v>
      </c>
      <c r="HB101" s="18">
        <v>0</v>
      </c>
      <c r="HC101" s="17" t="s">
        <v>438</v>
      </c>
      <c r="HD101" s="18">
        <v>0</v>
      </c>
      <c r="HE101" s="17" t="s">
        <v>438</v>
      </c>
      <c r="HF101" s="17" t="s">
        <v>449</v>
      </c>
      <c r="HG101" s="17" t="s">
        <v>464</v>
      </c>
      <c r="HH101" s="18">
        <v>0</v>
      </c>
      <c r="HI101" s="17" t="s">
        <v>438</v>
      </c>
      <c r="HJ101" s="18">
        <v>0</v>
      </c>
      <c r="HK101" s="17" t="s">
        <v>1076</v>
      </c>
      <c r="HL101" s="18">
        <v>0</v>
      </c>
      <c r="HM101" s="20">
        <v>0</v>
      </c>
      <c r="HN101" s="17" t="s">
        <v>449</v>
      </c>
      <c r="HO101" s="17" t="s">
        <v>438</v>
      </c>
      <c r="HP101" s="18">
        <v>0</v>
      </c>
      <c r="HQ101" s="17" t="s">
        <v>438</v>
      </c>
      <c r="HR101" s="18">
        <v>0</v>
      </c>
      <c r="HS101" s="17" t="s">
        <v>438</v>
      </c>
      <c r="HT101" s="18">
        <v>0</v>
      </c>
      <c r="HU101" s="17" t="s">
        <v>438</v>
      </c>
      <c r="HV101" s="17" t="s">
        <v>449</v>
      </c>
      <c r="HW101" s="17" t="s">
        <v>438</v>
      </c>
      <c r="HX101" s="18">
        <v>0</v>
      </c>
      <c r="HY101" s="20">
        <v>0</v>
      </c>
      <c r="HZ101" s="18">
        <v>0</v>
      </c>
      <c r="IA101" s="20">
        <v>0</v>
      </c>
      <c r="IB101" s="18">
        <v>0</v>
      </c>
      <c r="IC101" s="17" t="s">
        <v>1172</v>
      </c>
      <c r="ID101" s="18">
        <v>0</v>
      </c>
      <c r="IE101" s="20">
        <v>0</v>
      </c>
      <c r="IF101" s="17" t="s">
        <v>449</v>
      </c>
      <c r="IG101" s="24">
        <v>0</v>
      </c>
      <c r="IH101" s="18">
        <v>0</v>
      </c>
      <c r="II101" s="17" t="s">
        <v>438</v>
      </c>
      <c r="IJ101" s="18">
        <v>0</v>
      </c>
      <c r="IK101" s="17" t="s">
        <v>438</v>
      </c>
      <c r="IL101" s="18">
        <v>0</v>
      </c>
      <c r="IM101" s="17" t="s">
        <v>438</v>
      </c>
      <c r="IN101" s="17" t="s">
        <v>449</v>
      </c>
      <c r="IO101" s="17" t="s">
        <v>438</v>
      </c>
      <c r="IP101" s="18">
        <v>0</v>
      </c>
      <c r="IQ101" s="17" t="s">
        <v>438</v>
      </c>
      <c r="IR101" s="18">
        <v>0</v>
      </c>
      <c r="IS101" s="17" t="s">
        <v>438</v>
      </c>
      <c r="IT101" s="18">
        <v>0</v>
      </c>
      <c r="IU101" s="17" t="s">
        <v>438</v>
      </c>
      <c r="IV101" s="17" t="s">
        <v>449</v>
      </c>
      <c r="IW101" s="17" t="s">
        <v>438</v>
      </c>
      <c r="IX101" s="18">
        <v>0</v>
      </c>
      <c r="IY101" s="17" t="s">
        <v>438</v>
      </c>
      <c r="IZ101" s="18">
        <v>0</v>
      </c>
      <c r="JA101" s="17" t="s">
        <v>1173</v>
      </c>
      <c r="JB101" s="18">
        <v>0</v>
      </c>
      <c r="JC101" s="17" t="s">
        <v>468</v>
      </c>
      <c r="JD101" s="17" t="s">
        <v>449</v>
      </c>
      <c r="JE101" s="18">
        <v>0</v>
      </c>
      <c r="JF101" s="19"/>
      <c r="JG101" s="17" t="s">
        <v>449</v>
      </c>
      <c r="JH101" s="19"/>
      <c r="JI101" s="18">
        <v>0</v>
      </c>
      <c r="JJ101" s="17" t="s">
        <v>438</v>
      </c>
      <c r="JK101" s="17" t="s">
        <v>449</v>
      </c>
      <c r="JL101" s="17" t="s">
        <v>438</v>
      </c>
      <c r="JM101" s="18">
        <v>0</v>
      </c>
      <c r="JN101" s="26">
        <v>0</v>
      </c>
      <c r="JO101" s="17" t="s">
        <v>449</v>
      </c>
      <c r="JP101" s="20">
        <v>1171.443405</v>
      </c>
      <c r="JQ101" s="18">
        <v>0</v>
      </c>
      <c r="JR101" s="17" t="s">
        <v>449</v>
      </c>
      <c r="JS101" s="17" t="s">
        <v>438</v>
      </c>
      <c r="JT101" s="17" t="s">
        <v>438</v>
      </c>
      <c r="JU101" s="18">
        <v>0</v>
      </c>
      <c r="JV101" s="17" t="s">
        <v>438</v>
      </c>
      <c r="JW101" s="17" t="s">
        <v>449</v>
      </c>
      <c r="JX101" s="24">
        <v>0</v>
      </c>
      <c r="JY101" s="18">
        <v>44024.3</v>
      </c>
      <c r="JZ101" s="19"/>
      <c r="KA101" s="17" t="s">
        <v>449</v>
      </c>
      <c r="KB101" s="26">
        <v>0</v>
      </c>
      <c r="KC101" s="18">
        <v>44024.3</v>
      </c>
      <c r="KD101" s="25">
        <v>8.0000000000000002E-3</v>
      </c>
      <c r="KE101" s="18">
        <v>0</v>
      </c>
      <c r="KF101" s="25">
        <v>8.0000000000000002E-3</v>
      </c>
      <c r="KG101" s="17" t="s">
        <v>449</v>
      </c>
      <c r="KH101" s="25">
        <v>8.0000000000000002E-3</v>
      </c>
      <c r="KI101" s="18">
        <v>44024.3</v>
      </c>
      <c r="KJ101" s="26">
        <v>0</v>
      </c>
      <c r="KK101" s="17" t="s">
        <v>449</v>
      </c>
      <c r="KL101" s="25">
        <v>8.0000000000000002E-3</v>
      </c>
      <c r="KM101" s="18">
        <v>0</v>
      </c>
      <c r="KN101" s="25">
        <v>8.0000000000000002E-3</v>
      </c>
      <c r="KO101" s="18">
        <v>0</v>
      </c>
      <c r="KP101" s="25">
        <v>0</v>
      </c>
      <c r="KQ101" s="17" t="s">
        <v>438</v>
      </c>
      <c r="KR101" s="17" t="s">
        <v>438</v>
      </c>
      <c r="KS101" s="18">
        <v>0</v>
      </c>
      <c r="KT101" s="17" t="s">
        <v>438</v>
      </c>
      <c r="KU101" s="17" t="s">
        <v>438</v>
      </c>
      <c r="KV101" s="17" t="s">
        <v>438</v>
      </c>
      <c r="KW101" s="18">
        <v>0</v>
      </c>
      <c r="KX101" s="17" t="s">
        <v>438</v>
      </c>
      <c r="KY101" s="18">
        <v>0</v>
      </c>
      <c r="KZ101" s="17" t="s">
        <v>438</v>
      </c>
      <c r="LA101" s="17" t="s">
        <v>438</v>
      </c>
      <c r="LB101" s="17" t="s">
        <v>438</v>
      </c>
      <c r="LC101" s="18">
        <v>0</v>
      </c>
      <c r="LD101" s="17" t="s">
        <v>438</v>
      </c>
      <c r="LE101" s="17" t="s">
        <v>438</v>
      </c>
      <c r="LF101" s="17" t="s">
        <v>438</v>
      </c>
      <c r="LG101" s="18">
        <v>0</v>
      </c>
      <c r="LH101" s="17" t="s">
        <v>438</v>
      </c>
      <c r="LI101" s="18">
        <v>0</v>
      </c>
      <c r="LJ101" s="17" t="s">
        <v>438</v>
      </c>
      <c r="LK101" s="17" t="s">
        <v>438</v>
      </c>
      <c r="LL101" s="17" t="s">
        <v>438</v>
      </c>
      <c r="LM101" s="18">
        <v>0</v>
      </c>
      <c r="LN101" s="17" t="s">
        <v>438</v>
      </c>
      <c r="LO101" s="17" t="s">
        <v>438</v>
      </c>
      <c r="LP101" s="17" t="s">
        <v>438</v>
      </c>
      <c r="LQ101" s="18">
        <v>0</v>
      </c>
      <c r="LR101" s="18">
        <v>0</v>
      </c>
      <c r="LS101" s="17" t="s">
        <v>438</v>
      </c>
      <c r="LT101" s="20">
        <v>0</v>
      </c>
      <c r="LU101" s="18">
        <v>0</v>
      </c>
      <c r="LV101" s="18">
        <v>0</v>
      </c>
      <c r="LW101" s="17" t="s">
        <v>449</v>
      </c>
      <c r="LX101" s="17" t="s">
        <v>438</v>
      </c>
      <c r="LY101" s="18">
        <v>0</v>
      </c>
      <c r="LZ101" s="19">
        <v>44834</v>
      </c>
      <c r="MA101" s="17" t="s">
        <v>449</v>
      </c>
      <c r="MB101" s="17" t="s">
        <v>438</v>
      </c>
      <c r="MC101" s="18">
        <v>0</v>
      </c>
      <c r="MD101" s="19"/>
      <c r="ME101" s="17" t="s">
        <v>449</v>
      </c>
      <c r="MF101" s="23">
        <v>0</v>
      </c>
      <c r="MG101" s="18">
        <v>0</v>
      </c>
      <c r="MH101" s="17" t="s">
        <v>438</v>
      </c>
      <c r="MI101" s="17" t="s">
        <v>449</v>
      </c>
      <c r="MJ101" s="17" t="s">
        <v>438</v>
      </c>
      <c r="MK101" s="18">
        <v>0</v>
      </c>
      <c r="ML101" s="17" t="s">
        <v>438</v>
      </c>
      <c r="MM101" s="18">
        <v>0</v>
      </c>
      <c r="MN101" s="17" t="s">
        <v>1174</v>
      </c>
      <c r="MO101" s="17" t="s">
        <v>449</v>
      </c>
      <c r="MP101" s="17" t="s">
        <v>438</v>
      </c>
      <c r="MQ101" s="18">
        <v>0</v>
      </c>
      <c r="MR101" s="17" t="s">
        <v>438</v>
      </c>
      <c r="MS101" s="17" t="s">
        <v>449</v>
      </c>
      <c r="MT101" s="17" t="s">
        <v>438</v>
      </c>
      <c r="MU101" s="18">
        <v>0</v>
      </c>
      <c r="MV101" s="17" t="s">
        <v>438</v>
      </c>
      <c r="MW101" s="18">
        <v>0</v>
      </c>
      <c r="MX101" s="17" t="s">
        <v>438</v>
      </c>
      <c r="MY101" s="17" t="s">
        <v>438</v>
      </c>
      <c r="MZ101" s="18">
        <v>0</v>
      </c>
      <c r="NA101" s="17" t="s">
        <v>472</v>
      </c>
      <c r="NB101" s="17" t="s">
        <v>438</v>
      </c>
      <c r="NC101" s="18">
        <v>44024.3</v>
      </c>
      <c r="ND101" s="18">
        <v>0</v>
      </c>
      <c r="NE101" s="18">
        <v>44024.3</v>
      </c>
      <c r="NF101" s="17" t="s">
        <v>438</v>
      </c>
      <c r="NG101" s="18">
        <v>44024.3</v>
      </c>
      <c r="NH101" s="18">
        <v>0</v>
      </c>
      <c r="NI101" s="18">
        <v>24.3</v>
      </c>
      <c r="NJ101" s="17" t="s">
        <v>438</v>
      </c>
      <c r="NK101" s="18">
        <v>0</v>
      </c>
      <c r="NL101" s="18">
        <v>0</v>
      </c>
      <c r="NM101" s="18">
        <v>24.3</v>
      </c>
      <c r="NN101" s="17" t="s">
        <v>438</v>
      </c>
      <c r="NO101" s="17" t="s">
        <v>473</v>
      </c>
      <c r="NP101" s="18">
        <v>0</v>
      </c>
      <c r="NQ101" s="20">
        <v>0</v>
      </c>
      <c r="NR101" s="17" t="s">
        <v>438</v>
      </c>
      <c r="NS101" s="20">
        <v>0</v>
      </c>
      <c r="NT101" s="18">
        <v>0</v>
      </c>
      <c r="NU101" s="18">
        <v>0</v>
      </c>
      <c r="NV101" s="17" t="s">
        <v>438</v>
      </c>
      <c r="NW101" s="18">
        <v>0</v>
      </c>
      <c r="NX101" s="18">
        <v>0</v>
      </c>
      <c r="NY101" s="17" t="s">
        <v>438</v>
      </c>
      <c r="NZ101" s="17" t="s">
        <v>438</v>
      </c>
      <c r="OA101" s="18">
        <v>44024.3</v>
      </c>
      <c r="OB101" s="18">
        <v>0</v>
      </c>
      <c r="OC101" s="17" t="s">
        <v>438</v>
      </c>
      <c r="OD101" s="17" t="s">
        <v>438</v>
      </c>
      <c r="OE101" s="17" t="s">
        <v>438</v>
      </c>
      <c r="OF101" s="18">
        <v>0</v>
      </c>
      <c r="OG101" s="17" t="s">
        <v>438</v>
      </c>
      <c r="OH101" s="17" t="s">
        <v>438</v>
      </c>
      <c r="OI101" s="17" t="s">
        <v>438</v>
      </c>
      <c r="OJ101" s="18">
        <v>0</v>
      </c>
      <c r="OK101" s="17" t="s">
        <v>438</v>
      </c>
      <c r="OL101" s="17" t="s">
        <v>438</v>
      </c>
      <c r="OM101" s="17" t="s">
        <v>438</v>
      </c>
      <c r="ON101" s="18">
        <v>0</v>
      </c>
      <c r="OO101" s="17" t="s">
        <v>438</v>
      </c>
      <c r="OP101" s="17" t="s">
        <v>438</v>
      </c>
      <c r="OQ101" s="17" t="s">
        <v>474</v>
      </c>
      <c r="OR101" s="18">
        <v>0</v>
      </c>
      <c r="OS101" s="17" t="s">
        <v>438</v>
      </c>
      <c r="OT101" s="17" t="s">
        <v>438</v>
      </c>
      <c r="OU101" s="17" t="s">
        <v>438</v>
      </c>
      <c r="OV101" s="18">
        <v>0</v>
      </c>
      <c r="OW101" s="17" t="s">
        <v>438</v>
      </c>
      <c r="OX101" s="17" t="s">
        <v>438</v>
      </c>
      <c r="OY101" s="17" t="s">
        <v>1068</v>
      </c>
      <c r="OZ101" s="18">
        <v>0</v>
      </c>
      <c r="PA101" s="18">
        <v>0</v>
      </c>
      <c r="PB101" s="18">
        <v>0</v>
      </c>
      <c r="PC101" s="21">
        <v>1</v>
      </c>
      <c r="PD101" s="17" t="s">
        <v>438</v>
      </c>
      <c r="PE101" s="17" t="s">
        <v>438</v>
      </c>
      <c r="PF101" s="17" t="s">
        <v>1175</v>
      </c>
      <c r="PG101" s="17" t="s">
        <v>1176</v>
      </c>
      <c r="PH101" s="17" t="s">
        <v>1077</v>
      </c>
      <c r="PI101" s="17" t="s">
        <v>1078</v>
      </c>
      <c r="PJ101" s="17" t="s">
        <v>436</v>
      </c>
      <c r="PK101" s="17" t="s">
        <v>437</v>
      </c>
      <c r="PL101" s="17" t="s">
        <v>1088</v>
      </c>
      <c r="PM101" s="17" t="s">
        <v>1089</v>
      </c>
      <c r="PN101" s="17" t="s">
        <v>1010</v>
      </c>
      <c r="PO101" s="17" t="s">
        <v>482</v>
      </c>
      <c r="PP101" s="17" t="s">
        <v>438</v>
      </c>
      <c r="PQ101" s="17" t="s">
        <v>438</v>
      </c>
      <c r="PR101" s="19"/>
      <c r="PS101" s="19"/>
      <c r="PT101" s="17" t="s">
        <v>483</v>
      </c>
      <c r="PU101" s="17" t="s">
        <v>1081</v>
      </c>
      <c r="PV101" s="20">
        <v>1172.0903000000001</v>
      </c>
      <c r="PW101" s="18">
        <v>44024.3</v>
      </c>
      <c r="PX101" s="17" t="s">
        <v>449</v>
      </c>
      <c r="PY101" s="17" t="s">
        <v>449</v>
      </c>
      <c r="PZ101" s="18">
        <v>44024.3</v>
      </c>
      <c r="QA101" s="17" t="s">
        <v>449</v>
      </c>
      <c r="QB101" s="20">
        <v>1171.443405</v>
      </c>
      <c r="QC101" s="17" t="s">
        <v>449</v>
      </c>
      <c r="QD101" s="20">
        <v>1172.090361</v>
      </c>
      <c r="QE101" s="17" t="s">
        <v>449</v>
      </c>
      <c r="QF101" s="17" t="s">
        <v>485</v>
      </c>
      <c r="QG101" s="20">
        <v>1171.443405</v>
      </c>
      <c r="QH101" s="17" t="s">
        <v>449</v>
      </c>
      <c r="QI101" s="20">
        <v>1172.090361</v>
      </c>
      <c r="QJ101" s="17" t="s">
        <v>449</v>
      </c>
      <c r="QK101" s="17" t="s">
        <v>486</v>
      </c>
      <c r="QL101" s="17" t="s">
        <v>438</v>
      </c>
      <c r="QM101" s="17" t="s">
        <v>438</v>
      </c>
      <c r="QN101" s="17" t="s">
        <v>438</v>
      </c>
      <c r="QO101" s="17" t="s">
        <v>487</v>
      </c>
      <c r="QP101" s="17" t="s">
        <v>438</v>
      </c>
      <c r="QQ101" s="17" t="s">
        <v>488</v>
      </c>
      <c r="QR101" s="17" t="s">
        <v>438</v>
      </c>
      <c r="QS101" s="17" t="s">
        <v>438</v>
      </c>
      <c r="QT101" s="17" t="s">
        <v>1082</v>
      </c>
      <c r="QU101" s="17" t="s">
        <v>1083</v>
      </c>
      <c r="QV101" s="17" t="s">
        <v>1084</v>
      </c>
      <c r="QW101" s="17" t="s">
        <v>491</v>
      </c>
      <c r="QX101" s="17" t="s">
        <v>438</v>
      </c>
      <c r="QY101" s="17" t="s">
        <v>438</v>
      </c>
      <c r="QZ101" s="17" t="s">
        <v>438</v>
      </c>
      <c r="RA101" s="17" t="s">
        <v>449</v>
      </c>
      <c r="RB101" s="17" t="s">
        <v>449</v>
      </c>
    </row>
    <row r="102" spans="1:470" outlineLevel="2" x14ac:dyDescent="0.25">
      <c r="A102" s="17" t="s">
        <v>425</v>
      </c>
      <c r="B102" s="17" t="s">
        <v>1095</v>
      </c>
      <c r="C102" s="17" t="s">
        <v>1068</v>
      </c>
      <c r="D102" s="17" t="s">
        <v>1069</v>
      </c>
      <c r="E102" s="17" t="s">
        <v>1096</v>
      </c>
      <c r="F102" s="17" t="s">
        <v>1097</v>
      </c>
      <c r="G102" s="17">
        <v>9401</v>
      </c>
      <c r="H102" s="18">
        <v>0</v>
      </c>
      <c r="I102" s="19">
        <v>44834</v>
      </c>
      <c r="J102" s="20">
        <v>47.211370000000002</v>
      </c>
      <c r="K102" s="18">
        <v>55500.01</v>
      </c>
      <c r="L102" s="18">
        <v>55500.01</v>
      </c>
      <c r="M102" s="18">
        <v>55514.239999999998</v>
      </c>
      <c r="N102" s="18">
        <v>55514.239999999998</v>
      </c>
      <c r="O102" s="18">
        <v>55514.239999999998</v>
      </c>
      <c r="P102" s="18">
        <v>55514.239999999998</v>
      </c>
      <c r="Q102" s="18">
        <v>0</v>
      </c>
      <c r="R102" s="18">
        <v>14.23</v>
      </c>
      <c r="S102" s="18">
        <v>0</v>
      </c>
      <c r="T102" s="17" t="s">
        <v>431</v>
      </c>
      <c r="U102" s="17" t="s">
        <v>1167</v>
      </c>
      <c r="V102" s="17" t="s">
        <v>1098</v>
      </c>
      <c r="W102" s="17" t="s">
        <v>1099</v>
      </c>
      <c r="X102" s="17" t="s">
        <v>435</v>
      </c>
      <c r="Y102" s="17" t="s">
        <v>436</v>
      </c>
      <c r="Z102" s="17" t="s">
        <v>437</v>
      </c>
      <c r="AA102" s="17" t="s">
        <v>431</v>
      </c>
      <c r="AB102" s="17" t="s">
        <v>438</v>
      </c>
      <c r="AC102" s="17" t="s">
        <v>438</v>
      </c>
      <c r="AD102" s="17" t="s">
        <v>438</v>
      </c>
      <c r="AE102" s="17" t="s">
        <v>438</v>
      </c>
      <c r="AF102" s="17" t="s">
        <v>439</v>
      </c>
      <c r="AG102" s="17" t="s">
        <v>438</v>
      </c>
      <c r="AH102" s="17" t="s">
        <v>438</v>
      </c>
      <c r="AI102" s="17" t="s">
        <v>440</v>
      </c>
      <c r="AJ102" s="17" t="s">
        <v>441</v>
      </c>
      <c r="AK102" s="17" t="s">
        <v>442</v>
      </c>
      <c r="AL102" s="18">
        <v>0</v>
      </c>
      <c r="AM102" s="17" t="s">
        <v>438</v>
      </c>
      <c r="AN102" s="21">
        <v>0</v>
      </c>
      <c r="AO102" s="17" t="s">
        <v>438</v>
      </c>
      <c r="AP102" s="21">
        <v>0</v>
      </c>
      <c r="AQ102" s="17" t="s">
        <v>438</v>
      </c>
      <c r="AR102" s="22" t="s">
        <v>443</v>
      </c>
      <c r="AS102" s="17" t="s">
        <v>438</v>
      </c>
      <c r="AT102" s="17" t="s">
        <v>438</v>
      </c>
      <c r="AU102" s="17" t="s">
        <v>1100</v>
      </c>
      <c r="AV102" s="17" t="s">
        <v>438</v>
      </c>
      <c r="AW102" s="17" t="s">
        <v>438</v>
      </c>
      <c r="AX102" s="17" t="s">
        <v>1101</v>
      </c>
      <c r="AY102" s="17" t="s">
        <v>437</v>
      </c>
      <c r="AZ102" s="17" t="s">
        <v>445</v>
      </c>
      <c r="BA102" s="18">
        <v>0</v>
      </c>
      <c r="BB102" s="21">
        <v>0</v>
      </c>
      <c r="BC102" s="21">
        <v>0</v>
      </c>
      <c r="BD102" s="17" t="s">
        <v>438</v>
      </c>
      <c r="BE102" s="21">
        <v>0</v>
      </c>
      <c r="BF102" s="17" t="s">
        <v>1168</v>
      </c>
      <c r="BG102" s="20">
        <v>0</v>
      </c>
      <c r="BH102" s="20">
        <v>0</v>
      </c>
      <c r="BI102" s="18">
        <v>0.03</v>
      </c>
      <c r="BJ102" s="17" t="s">
        <v>447</v>
      </c>
      <c r="BK102" s="17" t="s">
        <v>438</v>
      </c>
      <c r="BL102" s="19"/>
      <c r="BM102" s="17" t="s">
        <v>438</v>
      </c>
      <c r="BN102" s="23">
        <v>0</v>
      </c>
      <c r="BO102" s="17" t="s">
        <v>438</v>
      </c>
      <c r="BP102" s="17" t="s">
        <v>438</v>
      </c>
      <c r="BQ102" s="17" t="s">
        <v>438</v>
      </c>
      <c r="BR102" s="17" t="s">
        <v>436</v>
      </c>
      <c r="BS102" s="19"/>
      <c r="BT102" s="19"/>
      <c r="BU102" s="17" t="s">
        <v>438</v>
      </c>
      <c r="BV102" s="19"/>
      <c r="BW102" s="17" t="s">
        <v>438</v>
      </c>
      <c r="BX102" s="17" t="s">
        <v>438</v>
      </c>
      <c r="BY102" s="17" t="s">
        <v>438</v>
      </c>
      <c r="BZ102" s="17" t="s">
        <v>438</v>
      </c>
      <c r="CA102" s="17" t="s">
        <v>438</v>
      </c>
      <c r="CB102" s="17" t="s">
        <v>438</v>
      </c>
      <c r="CC102" s="17" t="s">
        <v>437</v>
      </c>
      <c r="CD102" s="17" t="s">
        <v>438</v>
      </c>
      <c r="CE102" s="17" t="s">
        <v>438</v>
      </c>
      <c r="CF102" s="18">
        <v>145682.04999999999</v>
      </c>
      <c r="CG102" s="18">
        <v>0</v>
      </c>
      <c r="CH102" s="18">
        <v>0</v>
      </c>
      <c r="CI102" s="17" t="s">
        <v>438</v>
      </c>
      <c r="CJ102" s="17" t="s">
        <v>436</v>
      </c>
      <c r="CK102" s="17" t="s">
        <v>438</v>
      </c>
      <c r="CL102" s="18">
        <v>55500.01</v>
      </c>
      <c r="CM102" s="17" t="s">
        <v>438</v>
      </c>
      <c r="CN102" s="18">
        <v>0</v>
      </c>
      <c r="CO102" s="18">
        <v>0</v>
      </c>
      <c r="CP102" s="17" t="s">
        <v>449</v>
      </c>
      <c r="CQ102" s="20">
        <v>1.02E-4</v>
      </c>
      <c r="CR102" s="18">
        <v>55500.01</v>
      </c>
      <c r="CS102" s="18">
        <v>0</v>
      </c>
      <c r="CT102" s="17" t="s">
        <v>449</v>
      </c>
      <c r="CU102" s="17" t="s">
        <v>438</v>
      </c>
      <c r="CV102" s="18">
        <v>0</v>
      </c>
      <c r="CW102" s="17" t="s">
        <v>438</v>
      </c>
      <c r="CX102" s="18">
        <v>0</v>
      </c>
      <c r="CY102" s="17" t="s">
        <v>438</v>
      </c>
      <c r="CZ102" s="17" t="s">
        <v>449</v>
      </c>
      <c r="DA102" s="17" t="s">
        <v>438</v>
      </c>
      <c r="DB102" s="18">
        <v>0</v>
      </c>
      <c r="DC102" s="18">
        <v>1000</v>
      </c>
      <c r="DD102" s="17" t="s">
        <v>449</v>
      </c>
      <c r="DE102" s="17" t="s">
        <v>450</v>
      </c>
      <c r="DF102" s="19">
        <v>44817</v>
      </c>
      <c r="DG102" s="18">
        <v>55500.01</v>
      </c>
      <c r="DH102" s="19"/>
      <c r="DI102" s="18">
        <v>0</v>
      </c>
      <c r="DJ102" s="17" t="s">
        <v>447</v>
      </c>
      <c r="DK102" s="17" t="s">
        <v>449</v>
      </c>
      <c r="DL102" s="17" t="s">
        <v>451</v>
      </c>
      <c r="DM102" s="18">
        <v>55500.01</v>
      </c>
      <c r="DN102" s="17" t="s">
        <v>449</v>
      </c>
      <c r="DO102" s="17" t="s">
        <v>438</v>
      </c>
      <c r="DP102" s="18">
        <v>0</v>
      </c>
      <c r="DQ102" s="19"/>
      <c r="DR102" s="18">
        <v>0</v>
      </c>
      <c r="DS102" s="17" t="s">
        <v>452</v>
      </c>
      <c r="DT102" s="17" t="s">
        <v>449</v>
      </c>
      <c r="DU102" s="17" t="s">
        <v>453</v>
      </c>
      <c r="DV102" s="18">
        <v>0</v>
      </c>
      <c r="DW102" s="17" t="s">
        <v>454</v>
      </c>
      <c r="DX102" s="17" t="s">
        <v>449</v>
      </c>
      <c r="DY102" s="17" t="s">
        <v>455</v>
      </c>
      <c r="DZ102" s="18">
        <v>0</v>
      </c>
      <c r="EA102" s="17" t="s">
        <v>456</v>
      </c>
      <c r="EB102" s="18">
        <v>0</v>
      </c>
      <c r="EC102" s="17" t="s">
        <v>438</v>
      </c>
      <c r="ED102" s="18">
        <v>0</v>
      </c>
      <c r="EE102" s="17" t="s">
        <v>438</v>
      </c>
      <c r="EF102" s="17" t="s">
        <v>449</v>
      </c>
      <c r="EG102" s="19">
        <v>44816</v>
      </c>
      <c r="EH102" s="18">
        <v>0</v>
      </c>
      <c r="EI102" s="17" t="s">
        <v>438</v>
      </c>
      <c r="EJ102" s="17" t="s">
        <v>449</v>
      </c>
      <c r="EK102" s="17" t="s">
        <v>1073</v>
      </c>
      <c r="EL102" s="18">
        <v>0</v>
      </c>
      <c r="EM102" s="24">
        <v>0</v>
      </c>
      <c r="EN102" s="18">
        <v>0</v>
      </c>
      <c r="EO102" s="17" t="s">
        <v>1169</v>
      </c>
      <c r="EP102" s="17" t="s">
        <v>449</v>
      </c>
      <c r="EQ102" s="20">
        <v>38.106437999999997</v>
      </c>
      <c r="ER102" s="18">
        <v>0</v>
      </c>
      <c r="ES102" s="20">
        <v>0</v>
      </c>
      <c r="ET102" s="17" t="s">
        <v>449</v>
      </c>
      <c r="EU102" s="18">
        <v>0</v>
      </c>
      <c r="EV102" s="18">
        <v>0</v>
      </c>
      <c r="EW102" s="20">
        <v>38.106437999999997</v>
      </c>
      <c r="EX102" s="18">
        <v>0</v>
      </c>
      <c r="EY102" s="18">
        <v>159389135.09</v>
      </c>
      <c r="EZ102" s="17" t="s">
        <v>438</v>
      </c>
      <c r="FA102" s="18">
        <v>0</v>
      </c>
      <c r="FB102" s="18">
        <v>0</v>
      </c>
      <c r="FC102" s="17" t="s">
        <v>436</v>
      </c>
      <c r="FD102" s="17" t="s">
        <v>438</v>
      </c>
      <c r="FE102" s="17" t="s">
        <v>1170</v>
      </c>
      <c r="FF102" s="18">
        <v>0</v>
      </c>
      <c r="FG102" s="17" t="s">
        <v>1170</v>
      </c>
      <c r="FH102" s="17" t="s">
        <v>1171</v>
      </c>
      <c r="FI102" s="18">
        <v>0</v>
      </c>
      <c r="FJ102" s="17" t="s">
        <v>461</v>
      </c>
      <c r="FK102" s="17" t="s">
        <v>449</v>
      </c>
      <c r="FL102" s="19"/>
      <c r="FM102" s="18">
        <v>55500.01</v>
      </c>
      <c r="FN102" s="19"/>
      <c r="FO102" s="17" t="s">
        <v>449</v>
      </c>
      <c r="FP102" s="17" t="s">
        <v>1069</v>
      </c>
      <c r="FQ102" s="18">
        <v>0</v>
      </c>
      <c r="FR102" s="17" t="s">
        <v>1074</v>
      </c>
      <c r="FS102" s="18">
        <v>0</v>
      </c>
      <c r="FT102" s="17" t="s">
        <v>1075</v>
      </c>
      <c r="FU102" s="17" t="s">
        <v>449</v>
      </c>
      <c r="FV102" s="24">
        <v>0</v>
      </c>
      <c r="FW102" s="18">
        <v>0</v>
      </c>
      <c r="FX102" s="24">
        <v>0</v>
      </c>
      <c r="FY102" s="17" t="s">
        <v>438</v>
      </c>
      <c r="FZ102" s="18">
        <v>0</v>
      </c>
      <c r="GA102" s="19"/>
      <c r="GB102" s="18">
        <v>0</v>
      </c>
      <c r="GC102" s="17" t="s">
        <v>438</v>
      </c>
      <c r="GD102" s="18">
        <v>0</v>
      </c>
      <c r="GE102" s="17" t="s">
        <v>438</v>
      </c>
      <c r="GF102" s="18">
        <v>0</v>
      </c>
      <c r="GG102" s="17" t="s">
        <v>438</v>
      </c>
      <c r="GH102" s="18">
        <v>0</v>
      </c>
      <c r="GI102" s="17" t="s">
        <v>438</v>
      </c>
      <c r="GJ102" s="18">
        <v>0</v>
      </c>
      <c r="GK102" s="18">
        <v>0</v>
      </c>
      <c r="GL102" s="18">
        <v>14.23</v>
      </c>
      <c r="GM102" s="18">
        <v>0</v>
      </c>
      <c r="GN102" s="18">
        <v>0</v>
      </c>
      <c r="GO102" s="25">
        <v>0</v>
      </c>
      <c r="GP102" s="17" t="s">
        <v>449</v>
      </c>
      <c r="GQ102" s="25">
        <v>0</v>
      </c>
      <c r="GR102" s="18">
        <v>14.23</v>
      </c>
      <c r="GS102" s="20">
        <v>0</v>
      </c>
      <c r="GT102" s="18">
        <v>0</v>
      </c>
      <c r="GU102" s="20">
        <v>0</v>
      </c>
      <c r="GV102" s="18">
        <v>14.23</v>
      </c>
      <c r="GW102" s="17" t="s">
        <v>438</v>
      </c>
      <c r="GX102" s="17" t="s">
        <v>449</v>
      </c>
      <c r="GY102" s="17" t="s">
        <v>438</v>
      </c>
      <c r="GZ102" s="18">
        <v>14.23</v>
      </c>
      <c r="HA102" s="17" t="s">
        <v>438</v>
      </c>
      <c r="HB102" s="18">
        <v>0</v>
      </c>
      <c r="HC102" s="17" t="s">
        <v>438</v>
      </c>
      <c r="HD102" s="18">
        <v>0</v>
      </c>
      <c r="HE102" s="17" t="s">
        <v>438</v>
      </c>
      <c r="HF102" s="17" t="s">
        <v>449</v>
      </c>
      <c r="HG102" s="17" t="s">
        <v>464</v>
      </c>
      <c r="HH102" s="18">
        <v>0</v>
      </c>
      <c r="HI102" s="17" t="s">
        <v>438</v>
      </c>
      <c r="HJ102" s="18">
        <v>0</v>
      </c>
      <c r="HK102" s="17" t="s">
        <v>1076</v>
      </c>
      <c r="HL102" s="18">
        <v>0</v>
      </c>
      <c r="HM102" s="20">
        <v>0</v>
      </c>
      <c r="HN102" s="17" t="s">
        <v>449</v>
      </c>
      <c r="HO102" s="17" t="s">
        <v>438</v>
      </c>
      <c r="HP102" s="18">
        <v>0</v>
      </c>
      <c r="HQ102" s="17" t="s">
        <v>438</v>
      </c>
      <c r="HR102" s="18">
        <v>0</v>
      </c>
      <c r="HS102" s="17" t="s">
        <v>438</v>
      </c>
      <c r="HT102" s="18">
        <v>0</v>
      </c>
      <c r="HU102" s="17" t="s">
        <v>438</v>
      </c>
      <c r="HV102" s="17" t="s">
        <v>449</v>
      </c>
      <c r="HW102" s="17" t="s">
        <v>438</v>
      </c>
      <c r="HX102" s="18">
        <v>0</v>
      </c>
      <c r="HY102" s="20">
        <v>0</v>
      </c>
      <c r="HZ102" s="18">
        <v>0</v>
      </c>
      <c r="IA102" s="20">
        <v>0</v>
      </c>
      <c r="IB102" s="18">
        <v>0</v>
      </c>
      <c r="IC102" s="17" t="s">
        <v>1172</v>
      </c>
      <c r="ID102" s="18">
        <v>0</v>
      </c>
      <c r="IE102" s="20">
        <v>0</v>
      </c>
      <c r="IF102" s="17" t="s">
        <v>449</v>
      </c>
      <c r="IG102" s="24">
        <v>0</v>
      </c>
      <c r="IH102" s="18">
        <v>0</v>
      </c>
      <c r="II102" s="17" t="s">
        <v>438</v>
      </c>
      <c r="IJ102" s="18">
        <v>0</v>
      </c>
      <c r="IK102" s="17" t="s">
        <v>438</v>
      </c>
      <c r="IL102" s="18">
        <v>0</v>
      </c>
      <c r="IM102" s="17" t="s">
        <v>438</v>
      </c>
      <c r="IN102" s="17" t="s">
        <v>449</v>
      </c>
      <c r="IO102" s="17" t="s">
        <v>438</v>
      </c>
      <c r="IP102" s="18">
        <v>0</v>
      </c>
      <c r="IQ102" s="17" t="s">
        <v>438</v>
      </c>
      <c r="IR102" s="18">
        <v>0</v>
      </c>
      <c r="IS102" s="17" t="s">
        <v>438</v>
      </c>
      <c r="IT102" s="18">
        <v>0</v>
      </c>
      <c r="IU102" s="17" t="s">
        <v>438</v>
      </c>
      <c r="IV102" s="17" t="s">
        <v>449</v>
      </c>
      <c r="IW102" s="17" t="s">
        <v>438</v>
      </c>
      <c r="IX102" s="18">
        <v>0</v>
      </c>
      <c r="IY102" s="17" t="s">
        <v>438</v>
      </c>
      <c r="IZ102" s="18">
        <v>0</v>
      </c>
      <c r="JA102" s="17" t="s">
        <v>1173</v>
      </c>
      <c r="JB102" s="18">
        <v>0</v>
      </c>
      <c r="JC102" s="17" t="s">
        <v>468</v>
      </c>
      <c r="JD102" s="17" t="s">
        <v>449</v>
      </c>
      <c r="JE102" s="18">
        <v>0</v>
      </c>
      <c r="JF102" s="19"/>
      <c r="JG102" s="17" t="s">
        <v>449</v>
      </c>
      <c r="JH102" s="19"/>
      <c r="JI102" s="18">
        <v>0</v>
      </c>
      <c r="JJ102" s="17" t="s">
        <v>438</v>
      </c>
      <c r="JK102" s="17" t="s">
        <v>449</v>
      </c>
      <c r="JL102" s="17" t="s">
        <v>438</v>
      </c>
      <c r="JM102" s="18">
        <v>0</v>
      </c>
      <c r="JN102" s="26">
        <v>0</v>
      </c>
      <c r="JO102" s="17" t="s">
        <v>449</v>
      </c>
      <c r="JP102" s="20">
        <v>1175.564488</v>
      </c>
      <c r="JQ102" s="18">
        <v>0</v>
      </c>
      <c r="JR102" s="17" t="s">
        <v>449</v>
      </c>
      <c r="JS102" s="17" t="s">
        <v>438</v>
      </c>
      <c r="JT102" s="17" t="s">
        <v>438</v>
      </c>
      <c r="JU102" s="18">
        <v>0</v>
      </c>
      <c r="JV102" s="17" t="s">
        <v>438</v>
      </c>
      <c r="JW102" s="17" t="s">
        <v>449</v>
      </c>
      <c r="JX102" s="24">
        <v>0</v>
      </c>
      <c r="JY102" s="18">
        <v>55514.239999999998</v>
      </c>
      <c r="JZ102" s="19"/>
      <c r="KA102" s="17" t="s">
        <v>449</v>
      </c>
      <c r="KB102" s="26">
        <v>0</v>
      </c>
      <c r="KC102" s="18">
        <v>55514.239999999998</v>
      </c>
      <c r="KD102" s="25">
        <v>8.0000000000000002E-3</v>
      </c>
      <c r="KE102" s="18">
        <v>0</v>
      </c>
      <c r="KF102" s="25">
        <v>8.0000000000000002E-3</v>
      </c>
      <c r="KG102" s="17" t="s">
        <v>449</v>
      </c>
      <c r="KH102" s="25">
        <v>8.0000000000000002E-3</v>
      </c>
      <c r="KI102" s="18">
        <v>55514.239999999998</v>
      </c>
      <c r="KJ102" s="26">
        <v>0</v>
      </c>
      <c r="KK102" s="17" t="s">
        <v>449</v>
      </c>
      <c r="KL102" s="25">
        <v>8.0000000000000002E-3</v>
      </c>
      <c r="KM102" s="18">
        <v>0</v>
      </c>
      <c r="KN102" s="25">
        <v>8.0000000000000002E-3</v>
      </c>
      <c r="KO102" s="18">
        <v>0</v>
      </c>
      <c r="KP102" s="25">
        <v>0</v>
      </c>
      <c r="KQ102" s="17" t="s">
        <v>438</v>
      </c>
      <c r="KR102" s="17" t="s">
        <v>438</v>
      </c>
      <c r="KS102" s="18">
        <v>0</v>
      </c>
      <c r="KT102" s="17" t="s">
        <v>438</v>
      </c>
      <c r="KU102" s="17" t="s">
        <v>438</v>
      </c>
      <c r="KV102" s="17" t="s">
        <v>438</v>
      </c>
      <c r="KW102" s="18">
        <v>0</v>
      </c>
      <c r="KX102" s="17" t="s">
        <v>438</v>
      </c>
      <c r="KY102" s="18">
        <v>0</v>
      </c>
      <c r="KZ102" s="17" t="s">
        <v>438</v>
      </c>
      <c r="LA102" s="17" t="s">
        <v>438</v>
      </c>
      <c r="LB102" s="17" t="s">
        <v>438</v>
      </c>
      <c r="LC102" s="18">
        <v>0</v>
      </c>
      <c r="LD102" s="17" t="s">
        <v>438</v>
      </c>
      <c r="LE102" s="17" t="s">
        <v>438</v>
      </c>
      <c r="LF102" s="17" t="s">
        <v>438</v>
      </c>
      <c r="LG102" s="18">
        <v>0</v>
      </c>
      <c r="LH102" s="17" t="s">
        <v>438</v>
      </c>
      <c r="LI102" s="18">
        <v>0</v>
      </c>
      <c r="LJ102" s="17" t="s">
        <v>438</v>
      </c>
      <c r="LK102" s="17" t="s">
        <v>438</v>
      </c>
      <c r="LL102" s="17" t="s">
        <v>438</v>
      </c>
      <c r="LM102" s="18">
        <v>0</v>
      </c>
      <c r="LN102" s="17" t="s">
        <v>438</v>
      </c>
      <c r="LO102" s="17" t="s">
        <v>438</v>
      </c>
      <c r="LP102" s="17" t="s">
        <v>438</v>
      </c>
      <c r="LQ102" s="18">
        <v>0</v>
      </c>
      <c r="LR102" s="18">
        <v>0</v>
      </c>
      <c r="LS102" s="17" t="s">
        <v>438</v>
      </c>
      <c r="LT102" s="20">
        <v>0</v>
      </c>
      <c r="LU102" s="18">
        <v>0</v>
      </c>
      <c r="LV102" s="18">
        <v>0</v>
      </c>
      <c r="LW102" s="17" t="s">
        <v>449</v>
      </c>
      <c r="LX102" s="17" t="s">
        <v>438</v>
      </c>
      <c r="LY102" s="18">
        <v>0</v>
      </c>
      <c r="LZ102" s="19">
        <v>44834</v>
      </c>
      <c r="MA102" s="17" t="s">
        <v>449</v>
      </c>
      <c r="MB102" s="17" t="s">
        <v>438</v>
      </c>
      <c r="MC102" s="18">
        <v>0</v>
      </c>
      <c r="MD102" s="19"/>
      <c r="ME102" s="17" t="s">
        <v>449</v>
      </c>
      <c r="MF102" s="23">
        <v>0</v>
      </c>
      <c r="MG102" s="18">
        <v>0</v>
      </c>
      <c r="MH102" s="17" t="s">
        <v>438</v>
      </c>
      <c r="MI102" s="17" t="s">
        <v>449</v>
      </c>
      <c r="MJ102" s="17" t="s">
        <v>438</v>
      </c>
      <c r="MK102" s="18">
        <v>0</v>
      </c>
      <c r="ML102" s="17" t="s">
        <v>438</v>
      </c>
      <c r="MM102" s="18">
        <v>0</v>
      </c>
      <c r="MN102" s="17" t="s">
        <v>1174</v>
      </c>
      <c r="MO102" s="17" t="s">
        <v>449</v>
      </c>
      <c r="MP102" s="17" t="s">
        <v>438</v>
      </c>
      <c r="MQ102" s="18">
        <v>0</v>
      </c>
      <c r="MR102" s="17" t="s">
        <v>438</v>
      </c>
      <c r="MS102" s="17" t="s">
        <v>449</v>
      </c>
      <c r="MT102" s="17" t="s">
        <v>438</v>
      </c>
      <c r="MU102" s="18">
        <v>0</v>
      </c>
      <c r="MV102" s="17" t="s">
        <v>438</v>
      </c>
      <c r="MW102" s="18">
        <v>0</v>
      </c>
      <c r="MX102" s="17" t="s">
        <v>438</v>
      </c>
      <c r="MY102" s="17" t="s">
        <v>438</v>
      </c>
      <c r="MZ102" s="18">
        <v>0</v>
      </c>
      <c r="NA102" s="17" t="s">
        <v>472</v>
      </c>
      <c r="NB102" s="17" t="s">
        <v>438</v>
      </c>
      <c r="NC102" s="18">
        <v>55514.239999999998</v>
      </c>
      <c r="ND102" s="18">
        <v>0</v>
      </c>
      <c r="NE102" s="18">
        <v>55514.239999999998</v>
      </c>
      <c r="NF102" s="17" t="s">
        <v>438</v>
      </c>
      <c r="NG102" s="18">
        <v>55514.239999999998</v>
      </c>
      <c r="NH102" s="18">
        <v>0</v>
      </c>
      <c r="NI102" s="18">
        <v>14.23</v>
      </c>
      <c r="NJ102" s="17" t="s">
        <v>438</v>
      </c>
      <c r="NK102" s="18">
        <v>0</v>
      </c>
      <c r="NL102" s="18">
        <v>0</v>
      </c>
      <c r="NM102" s="18">
        <v>14.23</v>
      </c>
      <c r="NN102" s="17" t="s">
        <v>438</v>
      </c>
      <c r="NO102" s="17" t="s">
        <v>473</v>
      </c>
      <c r="NP102" s="18">
        <v>0</v>
      </c>
      <c r="NQ102" s="20">
        <v>0</v>
      </c>
      <c r="NR102" s="17" t="s">
        <v>438</v>
      </c>
      <c r="NS102" s="20">
        <v>0</v>
      </c>
      <c r="NT102" s="18">
        <v>0</v>
      </c>
      <c r="NU102" s="18">
        <v>0</v>
      </c>
      <c r="NV102" s="17" t="s">
        <v>438</v>
      </c>
      <c r="NW102" s="18">
        <v>0</v>
      </c>
      <c r="NX102" s="18">
        <v>0</v>
      </c>
      <c r="NY102" s="17" t="s">
        <v>438</v>
      </c>
      <c r="NZ102" s="17" t="s">
        <v>438</v>
      </c>
      <c r="OA102" s="18">
        <v>55514.239999999998</v>
      </c>
      <c r="OB102" s="18">
        <v>0</v>
      </c>
      <c r="OC102" s="17" t="s">
        <v>438</v>
      </c>
      <c r="OD102" s="17" t="s">
        <v>438</v>
      </c>
      <c r="OE102" s="17" t="s">
        <v>438</v>
      </c>
      <c r="OF102" s="18">
        <v>0</v>
      </c>
      <c r="OG102" s="17" t="s">
        <v>438</v>
      </c>
      <c r="OH102" s="17" t="s">
        <v>438</v>
      </c>
      <c r="OI102" s="17" t="s">
        <v>438</v>
      </c>
      <c r="OJ102" s="18">
        <v>0</v>
      </c>
      <c r="OK102" s="17" t="s">
        <v>438</v>
      </c>
      <c r="OL102" s="17" t="s">
        <v>438</v>
      </c>
      <c r="OM102" s="17" t="s">
        <v>438</v>
      </c>
      <c r="ON102" s="18">
        <v>0</v>
      </c>
      <c r="OO102" s="17" t="s">
        <v>438</v>
      </c>
      <c r="OP102" s="17" t="s">
        <v>438</v>
      </c>
      <c r="OQ102" s="17" t="s">
        <v>474</v>
      </c>
      <c r="OR102" s="18">
        <v>0</v>
      </c>
      <c r="OS102" s="17" t="s">
        <v>438</v>
      </c>
      <c r="OT102" s="17" t="s">
        <v>438</v>
      </c>
      <c r="OU102" s="17" t="s">
        <v>438</v>
      </c>
      <c r="OV102" s="18">
        <v>0</v>
      </c>
      <c r="OW102" s="17" t="s">
        <v>438</v>
      </c>
      <c r="OX102" s="17" t="s">
        <v>438</v>
      </c>
      <c r="OY102" s="17" t="s">
        <v>1068</v>
      </c>
      <c r="OZ102" s="18">
        <v>0</v>
      </c>
      <c r="PA102" s="18">
        <v>0</v>
      </c>
      <c r="PB102" s="18">
        <v>0</v>
      </c>
      <c r="PC102" s="21">
        <v>1</v>
      </c>
      <c r="PD102" s="17" t="s">
        <v>438</v>
      </c>
      <c r="PE102" s="17" t="s">
        <v>438</v>
      </c>
      <c r="PF102" s="17" t="s">
        <v>1175</v>
      </c>
      <c r="PG102" s="17" t="s">
        <v>1176</v>
      </c>
      <c r="PH102" s="17" t="s">
        <v>1077</v>
      </c>
      <c r="PI102" s="17" t="s">
        <v>1078</v>
      </c>
      <c r="PJ102" s="17" t="s">
        <v>436</v>
      </c>
      <c r="PK102" s="17" t="s">
        <v>437</v>
      </c>
      <c r="PL102" s="17" t="s">
        <v>1102</v>
      </c>
      <c r="PM102" s="17" t="s">
        <v>1103</v>
      </c>
      <c r="PN102" s="17" t="s">
        <v>1010</v>
      </c>
      <c r="PO102" s="17" t="s">
        <v>482</v>
      </c>
      <c r="PP102" s="17" t="s">
        <v>438</v>
      </c>
      <c r="PQ102" s="17" t="s">
        <v>438</v>
      </c>
      <c r="PR102" s="19"/>
      <c r="PS102" s="19"/>
      <c r="PT102" s="17" t="s">
        <v>483</v>
      </c>
      <c r="PU102" s="17" t="s">
        <v>1081</v>
      </c>
      <c r="PV102" s="20">
        <v>1175.866</v>
      </c>
      <c r="PW102" s="18">
        <v>55514.239999999998</v>
      </c>
      <c r="PX102" s="17" t="s">
        <v>449</v>
      </c>
      <c r="PY102" s="17" t="s">
        <v>449</v>
      </c>
      <c r="PZ102" s="18">
        <v>55514.239999999998</v>
      </c>
      <c r="QA102" s="17" t="s">
        <v>449</v>
      </c>
      <c r="QB102" s="20">
        <v>1175.564488</v>
      </c>
      <c r="QC102" s="17" t="s">
        <v>449</v>
      </c>
      <c r="QD102" s="20">
        <v>1175.865898</v>
      </c>
      <c r="QE102" s="17" t="s">
        <v>449</v>
      </c>
      <c r="QF102" s="17" t="s">
        <v>485</v>
      </c>
      <c r="QG102" s="20">
        <v>1175.564488</v>
      </c>
      <c r="QH102" s="17" t="s">
        <v>449</v>
      </c>
      <c r="QI102" s="20">
        <v>1175.865898</v>
      </c>
      <c r="QJ102" s="17" t="s">
        <v>449</v>
      </c>
      <c r="QK102" s="17" t="s">
        <v>486</v>
      </c>
      <c r="QL102" s="17" t="s">
        <v>438</v>
      </c>
      <c r="QM102" s="17" t="s">
        <v>438</v>
      </c>
      <c r="QN102" s="17" t="s">
        <v>438</v>
      </c>
      <c r="QO102" s="17" t="s">
        <v>487</v>
      </c>
      <c r="QP102" s="17" t="s">
        <v>438</v>
      </c>
      <c r="QQ102" s="17" t="s">
        <v>488</v>
      </c>
      <c r="QR102" s="17" t="s">
        <v>438</v>
      </c>
      <c r="QS102" s="17" t="s">
        <v>438</v>
      </c>
      <c r="QT102" s="17" t="s">
        <v>1082</v>
      </c>
      <c r="QU102" s="17" t="s">
        <v>1083</v>
      </c>
      <c r="QV102" s="17" t="s">
        <v>1084</v>
      </c>
      <c r="QW102" s="17" t="s">
        <v>491</v>
      </c>
      <c r="QX102" s="17" t="s">
        <v>438</v>
      </c>
      <c r="QY102" s="17" t="s">
        <v>438</v>
      </c>
      <c r="QZ102" s="17" t="s">
        <v>438</v>
      </c>
      <c r="RA102" s="17" t="s">
        <v>449</v>
      </c>
      <c r="RB102" s="17" t="s">
        <v>449</v>
      </c>
    </row>
    <row r="103" spans="1:470" outlineLevel="2" x14ac:dyDescent="0.25">
      <c r="A103" s="17" t="s">
        <v>425</v>
      </c>
      <c r="B103" s="17" t="s">
        <v>1114</v>
      </c>
      <c r="C103" s="17" t="s">
        <v>1068</v>
      </c>
      <c r="D103" s="17" t="s">
        <v>1069</v>
      </c>
      <c r="E103" s="17" t="s">
        <v>1115</v>
      </c>
      <c r="F103" s="17" t="s">
        <v>1116</v>
      </c>
      <c r="G103" s="17">
        <v>9502</v>
      </c>
      <c r="H103" s="18">
        <v>0</v>
      </c>
      <c r="I103" s="19">
        <v>44834</v>
      </c>
      <c r="J103" s="20">
        <v>1.2396</v>
      </c>
      <c r="K103" s="18">
        <v>4000</v>
      </c>
      <c r="L103" s="18">
        <v>4000</v>
      </c>
      <c r="M103" s="18">
        <v>4002.19</v>
      </c>
      <c r="N103" s="18">
        <v>4002.19</v>
      </c>
      <c r="O103" s="18">
        <v>4002.19</v>
      </c>
      <c r="P103" s="18">
        <v>4002.19</v>
      </c>
      <c r="Q103" s="18">
        <v>0</v>
      </c>
      <c r="R103" s="18">
        <v>2.19</v>
      </c>
      <c r="S103" s="18">
        <v>0</v>
      </c>
      <c r="T103" s="17" t="s">
        <v>431</v>
      </c>
      <c r="U103" s="17" t="s">
        <v>1177</v>
      </c>
      <c r="V103" s="17" t="s">
        <v>1117</v>
      </c>
      <c r="W103" s="17" t="s">
        <v>1118</v>
      </c>
      <c r="X103" s="17" t="s">
        <v>435</v>
      </c>
      <c r="Y103" s="17" t="s">
        <v>436</v>
      </c>
      <c r="Z103" s="17" t="s">
        <v>437</v>
      </c>
      <c r="AA103" s="17" t="s">
        <v>431</v>
      </c>
      <c r="AB103" s="17" t="s">
        <v>438</v>
      </c>
      <c r="AC103" s="17" t="s">
        <v>438</v>
      </c>
      <c r="AD103" s="17" t="s">
        <v>438</v>
      </c>
      <c r="AE103" s="17" t="s">
        <v>438</v>
      </c>
      <c r="AF103" s="17" t="s">
        <v>439</v>
      </c>
      <c r="AG103" s="17" t="s">
        <v>438</v>
      </c>
      <c r="AH103" s="17" t="s">
        <v>438</v>
      </c>
      <c r="AI103" s="17" t="s">
        <v>440</v>
      </c>
      <c r="AJ103" s="17" t="s">
        <v>441</v>
      </c>
      <c r="AK103" s="17" t="s">
        <v>442</v>
      </c>
      <c r="AL103" s="18">
        <v>0</v>
      </c>
      <c r="AM103" s="17" t="s">
        <v>438</v>
      </c>
      <c r="AN103" s="21">
        <v>0</v>
      </c>
      <c r="AO103" s="17" t="s">
        <v>438</v>
      </c>
      <c r="AP103" s="21">
        <v>0</v>
      </c>
      <c r="AQ103" s="17" t="s">
        <v>438</v>
      </c>
      <c r="AR103" s="22" t="s">
        <v>443</v>
      </c>
      <c r="AS103" s="17" t="s">
        <v>438</v>
      </c>
      <c r="AT103" s="17" t="s">
        <v>438</v>
      </c>
      <c r="AU103" s="17" t="s">
        <v>1119</v>
      </c>
      <c r="AV103" s="17" t="s">
        <v>438</v>
      </c>
      <c r="AW103" s="17" t="s">
        <v>438</v>
      </c>
      <c r="AX103" s="17" t="s">
        <v>1120</v>
      </c>
      <c r="AY103" s="17" t="s">
        <v>437</v>
      </c>
      <c r="AZ103" s="17" t="s">
        <v>445</v>
      </c>
      <c r="BA103" s="18">
        <v>0</v>
      </c>
      <c r="BB103" s="21">
        <v>0</v>
      </c>
      <c r="BC103" s="21">
        <v>0</v>
      </c>
      <c r="BD103" s="17" t="s">
        <v>438</v>
      </c>
      <c r="BE103" s="21">
        <v>0</v>
      </c>
      <c r="BF103" s="17" t="s">
        <v>1178</v>
      </c>
      <c r="BG103" s="20">
        <v>0</v>
      </c>
      <c r="BH103" s="20">
        <v>0</v>
      </c>
      <c r="BI103" s="18">
        <v>0.05</v>
      </c>
      <c r="BJ103" s="17" t="s">
        <v>447</v>
      </c>
      <c r="BK103" s="17" t="s">
        <v>438</v>
      </c>
      <c r="BL103" s="19"/>
      <c r="BM103" s="17" t="s">
        <v>438</v>
      </c>
      <c r="BN103" s="23">
        <v>0</v>
      </c>
      <c r="BO103" s="17" t="s">
        <v>438</v>
      </c>
      <c r="BP103" s="17" t="s">
        <v>438</v>
      </c>
      <c r="BQ103" s="17" t="s">
        <v>438</v>
      </c>
      <c r="BR103" s="17" t="s">
        <v>436</v>
      </c>
      <c r="BS103" s="19"/>
      <c r="BT103" s="19"/>
      <c r="BU103" s="17" t="s">
        <v>438</v>
      </c>
      <c r="BV103" s="19"/>
      <c r="BW103" s="17" t="s">
        <v>438</v>
      </c>
      <c r="BX103" s="17" t="s">
        <v>438</v>
      </c>
      <c r="BY103" s="17" t="s">
        <v>438</v>
      </c>
      <c r="BZ103" s="17" t="s">
        <v>438</v>
      </c>
      <c r="CA103" s="17" t="s">
        <v>438</v>
      </c>
      <c r="CB103" s="17" t="s">
        <v>438</v>
      </c>
      <c r="CC103" s="17" t="s">
        <v>437</v>
      </c>
      <c r="CD103" s="17" t="s">
        <v>438</v>
      </c>
      <c r="CE103" s="17" t="s">
        <v>438</v>
      </c>
      <c r="CF103" s="18">
        <v>4005.42</v>
      </c>
      <c r="CG103" s="18">
        <v>0</v>
      </c>
      <c r="CH103" s="18">
        <v>0</v>
      </c>
      <c r="CI103" s="17" t="s">
        <v>438</v>
      </c>
      <c r="CJ103" s="17" t="s">
        <v>436</v>
      </c>
      <c r="CK103" s="17" t="s">
        <v>438</v>
      </c>
      <c r="CL103" s="18">
        <v>4000</v>
      </c>
      <c r="CM103" s="17" t="s">
        <v>438</v>
      </c>
      <c r="CN103" s="18">
        <v>0</v>
      </c>
      <c r="CO103" s="18">
        <v>0</v>
      </c>
      <c r="CP103" s="17" t="s">
        <v>449</v>
      </c>
      <c r="CQ103" s="20">
        <v>-8.6899999999999998E-4</v>
      </c>
      <c r="CR103" s="18">
        <v>4000</v>
      </c>
      <c r="CS103" s="18">
        <v>0</v>
      </c>
      <c r="CT103" s="17" t="s">
        <v>449</v>
      </c>
      <c r="CU103" s="17" t="s">
        <v>438</v>
      </c>
      <c r="CV103" s="18">
        <v>0</v>
      </c>
      <c r="CW103" s="17" t="s">
        <v>438</v>
      </c>
      <c r="CX103" s="18">
        <v>0</v>
      </c>
      <c r="CY103" s="17" t="s">
        <v>438</v>
      </c>
      <c r="CZ103" s="17" t="s">
        <v>449</v>
      </c>
      <c r="DA103" s="17" t="s">
        <v>438</v>
      </c>
      <c r="DB103" s="18">
        <v>0</v>
      </c>
      <c r="DC103" s="18">
        <v>1000</v>
      </c>
      <c r="DD103" s="17" t="s">
        <v>449</v>
      </c>
      <c r="DE103" s="17" t="s">
        <v>450</v>
      </c>
      <c r="DF103" s="19">
        <v>44823</v>
      </c>
      <c r="DG103" s="18">
        <v>4000</v>
      </c>
      <c r="DH103" s="19"/>
      <c r="DI103" s="18">
        <v>0</v>
      </c>
      <c r="DJ103" s="17" t="s">
        <v>447</v>
      </c>
      <c r="DK103" s="17" t="s">
        <v>449</v>
      </c>
      <c r="DL103" s="17" t="s">
        <v>451</v>
      </c>
      <c r="DM103" s="18">
        <v>4000</v>
      </c>
      <c r="DN103" s="17" t="s">
        <v>449</v>
      </c>
      <c r="DO103" s="17" t="s">
        <v>438</v>
      </c>
      <c r="DP103" s="18">
        <v>0</v>
      </c>
      <c r="DQ103" s="19"/>
      <c r="DR103" s="18">
        <v>0</v>
      </c>
      <c r="DS103" s="17" t="s">
        <v>452</v>
      </c>
      <c r="DT103" s="17" t="s">
        <v>449</v>
      </c>
      <c r="DU103" s="17" t="s">
        <v>453</v>
      </c>
      <c r="DV103" s="18">
        <v>0</v>
      </c>
      <c r="DW103" s="17" t="s">
        <v>454</v>
      </c>
      <c r="DX103" s="17" t="s">
        <v>449</v>
      </c>
      <c r="DY103" s="17" t="s">
        <v>455</v>
      </c>
      <c r="DZ103" s="18">
        <v>0</v>
      </c>
      <c r="EA103" s="17" t="s">
        <v>456</v>
      </c>
      <c r="EB103" s="18">
        <v>0</v>
      </c>
      <c r="EC103" s="17" t="s">
        <v>438</v>
      </c>
      <c r="ED103" s="18">
        <v>0</v>
      </c>
      <c r="EE103" s="17" t="s">
        <v>438</v>
      </c>
      <c r="EF103" s="17" t="s">
        <v>449</v>
      </c>
      <c r="EG103" s="19">
        <v>44816</v>
      </c>
      <c r="EH103" s="18">
        <v>0</v>
      </c>
      <c r="EI103" s="17" t="s">
        <v>438</v>
      </c>
      <c r="EJ103" s="17" t="s">
        <v>449</v>
      </c>
      <c r="EK103" s="17" t="s">
        <v>1179</v>
      </c>
      <c r="EL103" s="18">
        <v>0</v>
      </c>
      <c r="EM103" s="24">
        <v>0</v>
      </c>
      <c r="EN103" s="18">
        <v>0</v>
      </c>
      <c r="EO103" s="17" t="s">
        <v>1180</v>
      </c>
      <c r="EP103" s="17" t="s">
        <v>449</v>
      </c>
      <c r="EQ103" s="20">
        <v>99.919359</v>
      </c>
      <c r="ER103" s="18">
        <v>0</v>
      </c>
      <c r="ES103" s="20">
        <v>0</v>
      </c>
      <c r="ET103" s="17" t="s">
        <v>449</v>
      </c>
      <c r="EU103" s="18">
        <v>0</v>
      </c>
      <c r="EV103" s="18">
        <v>0</v>
      </c>
      <c r="EW103" s="20">
        <v>99.919359</v>
      </c>
      <c r="EX103" s="18">
        <v>0</v>
      </c>
      <c r="EY103" s="18">
        <v>159389135.09</v>
      </c>
      <c r="EZ103" s="17" t="s">
        <v>438</v>
      </c>
      <c r="FA103" s="18">
        <v>0</v>
      </c>
      <c r="FB103" s="18">
        <v>0</v>
      </c>
      <c r="FC103" s="17" t="s">
        <v>436</v>
      </c>
      <c r="FD103" s="17" t="s">
        <v>438</v>
      </c>
      <c r="FE103" s="17" t="s">
        <v>1180</v>
      </c>
      <c r="FF103" s="18">
        <v>0</v>
      </c>
      <c r="FG103" s="17" t="s">
        <v>1180</v>
      </c>
      <c r="FH103" s="17" t="s">
        <v>1181</v>
      </c>
      <c r="FI103" s="18">
        <v>0</v>
      </c>
      <c r="FJ103" s="17" t="s">
        <v>461</v>
      </c>
      <c r="FK103" s="17" t="s">
        <v>449</v>
      </c>
      <c r="FL103" s="19"/>
      <c r="FM103" s="18">
        <v>4000</v>
      </c>
      <c r="FN103" s="19"/>
      <c r="FO103" s="17" t="s">
        <v>449</v>
      </c>
      <c r="FP103" s="17" t="s">
        <v>1069</v>
      </c>
      <c r="FQ103" s="18">
        <v>0</v>
      </c>
      <c r="FR103" s="17" t="s">
        <v>1074</v>
      </c>
      <c r="FS103" s="18">
        <v>0</v>
      </c>
      <c r="FT103" s="17" t="s">
        <v>1075</v>
      </c>
      <c r="FU103" s="17" t="s">
        <v>449</v>
      </c>
      <c r="FV103" s="24">
        <v>0</v>
      </c>
      <c r="FW103" s="18">
        <v>0</v>
      </c>
      <c r="FX103" s="24">
        <v>0</v>
      </c>
      <c r="FY103" s="17" t="s">
        <v>438</v>
      </c>
      <c r="FZ103" s="18">
        <v>0</v>
      </c>
      <c r="GA103" s="19"/>
      <c r="GB103" s="18">
        <v>0</v>
      </c>
      <c r="GC103" s="17" t="s">
        <v>438</v>
      </c>
      <c r="GD103" s="18">
        <v>0</v>
      </c>
      <c r="GE103" s="17" t="s">
        <v>438</v>
      </c>
      <c r="GF103" s="18">
        <v>0</v>
      </c>
      <c r="GG103" s="17" t="s">
        <v>438</v>
      </c>
      <c r="GH103" s="18">
        <v>0</v>
      </c>
      <c r="GI103" s="17" t="s">
        <v>438</v>
      </c>
      <c r="GJ103" s="18">
        <v>0</v>
      </c>
      <c r="GK103" s="18">
        <v>0</v>
      </c>
      <c r="GL103" s="18">
        <v>2.19</v>
      </c>
      <c r="GM103" s="18">
        <v>0</v>
      </c>
      <c r="GN103" s="18">
        <v>0</v>
      </c>
      <c r="GO103" s="25">
        <v>0</v>
      </c>
      <c r="GP103" s="17" t="s">
        <v>449</v>
      </c>
      <c r="GQ103" s="25">
        <v>0</v>
      </c>
      <c r="GR103" s="18">
        <v>2.19</v>
      </c>
      <c r="GS103" s="20">
        <v>0</v>
      </c>
      <c r="GT103" s="18">
        <v>0</v>
      </c>
      <c r="GU103" s="20">
        <v>0</v>
      </c>
      <c r="GV103" s="18">
        <v>2.19</v>
      </c>
      <c r="GW103" s="17" t="s">
        <v>438</v>
      </c>
      <c r="GX103" s="17" t="s">
        <v>449</v>
      </c>
      <c r="GY103" s="17" t="s">
        <v>438</v>
      </c>
      <c r="GZ103" s="18">
        <v>2.19</v>
      </c>
      <c r="HA103" s="17" t="s">
        <v>438</v>
      </c>
      <c r="HB103" s="18">
        <v>0</v>
      </c>
      <c r="HC103" s="17" t="s">
        <v>438</v>
      </c>
      <c r="HD103" s="18">
        <v>0</v>
      </c>
      <c r="HE103" s="17" t="s">
        <v>438</v>
      </c>
      <c r="HF103" s="17" t="s">
        <v>449</v>
      </c>
      <c r="HG103" s="17" t="s">
        <v>464</v>
      </c>
      <c r="HH103" s="18">
        <v>0</v>
      </c>
      <c r="HI103" s="17" t="s">
        <v>438</v>
      </c>
      <c r="HJ103" s="18">
        <v>0</v>
      </c>
      <c r="HK103" s="17" t="s">
        <v>1076</v>
      </c>
      <c r="HL103" s="18">
        <v>0</v>
      </c>
      <c r="HM103" s="20">
        <v>0</v>
      </c>
      <c r="HN103" s="17" t="s">
        <v>449</v>
      </c>
      <c r="HO103" s="17" t="s">
        <v>438</v>
      </c>
      <c r="HP103" s="18">
        <v>0</v>
      </c>
      <c r="HQ103" s="17" t="s">
        <v>438</v>
      </c>
      <c r="HR103" s="18">
        <v>0</v>
      </c>
      <c r="HS103" s="17" t="s">
        <v>438</v>
      </c>
      <c r="HT103" s="18">
        <v>0</v>
      </c>
      <c r="HU103" s="17" t="s">
        <v>438</v>
      </c>
      <c r="HV103" s="17" t="s">
        <v>449</v>
      </c>
      <c r="HW103" s="17" t="s">
        <v>438</v>
      </c>
      <c r="HX103" s="18">
        <v>0</v>
      </c>
      <c r="HY103" s="20">
        <v>0</v>
      </c>
      <c r="HZ103" s="18">
        <v>0</v>
      </c>
      <c r="IA103" s="20">
        <v>0</v>
      </c>
      <c r="IB103" s="18">
        <v>0</v>
      </c>
      <c r="IC103" s="17" t="s">
        <v>438</v>
      </c>
      <c r="ID103" s="18">
        <v>0</v>
      </c>
      <c r="IE103" s="20">
        <v>0</v>
      </c>
      <c r="IF103" s="17" t="s">
        <v>449</v>
      </c>
      <c r="IG103" s="24">
        <v>0</v>
      </c>
      <c r="IH103" s="18">
        <v>0</v>
      </c>
      <c r="II103" s="17" t="s">
        <v>438</v>
      </c>
      <c r="IJ103" s="18">
        <v>0</v>
      </c>
      <c r="IK103" s="17" t="s">
        <v>438</v>
      </c>
      <c r="IL103" s="18">
        <v>0</v>
      </c>
      <c r="IM103" s="17" t="s">
        <v>438</v>
      </c>
      <c r="IN103" s="17" t="s">
        <v>449</v>
      </c>
      <c r="IO103" s="17" t="s">
        <v>438</v>
      </c>
      <c r="IP103" s="18">
        <v>0</v>
      </c>
      <c r="IQ103" s="17" t="s">
        <v>438</v>
      </c>
      <c r="IR103" s="18">
        <v>0</v>
      </c>
      <c r="IS103" s="17" t="s">
        <v>438</v>
      </c>
      <c r="IT103" s="18">
        <v>0</v>
      </c>
      <c r="IU103" s="17" t="s">
        <v>438</v>
      </c>
      <c r="IV103" s="17" t="s">
        <v>449</v>
      </c>
      <c r="IW103" s="17" t="s">
        <v>438</v>
      </c>
      <c r="IX103" s="18">
        <v>0</v>
      </c>
      <c r="IY103" s="17" t="s">
        <v>438</v>
      </c>
      <c r="IZ103" s="18">
        <v>0</v>
      </c>
      <c r="JA103" s="17" t="s">
        <v>1182</v>
      </c>
      <c r="JB103" s="18">
        <v>0</v>
      </c>
      <c r="JC103" s="17" t="s">
        <v>468</v>
      </c>
      <c r="JD103" s="17" t="s">
        <v>449</v>
      </c>
      <c r="JE103" s="18">
        <v>0</v>
      </c>
      <c r="JF103" s="19"/>
      <c r="JG103" s="17" t="s">
        <v>449</v>
      </c>
      <c r="JH103" s="19"/>
      <c r="JI103" s="18">
        <v>0</v>
      </c>
      <c r="JJ103" s="17" t="s">
        <v>438</v>
      </c>
      <c r="JK103" s="17" t="s">
        <v>449</v>
      </c>
      <c r="JL103" s="17" t="s">
        <v>438</v>
      </c>
      <c r="JM103" s="18">
        <v>0</v>
      </c>
      <c r="JN103" s="26">
        <v>0</v>
      </c>
      <c r="JO103" s="17" t="s">
        <v>449</v>
      </c>
      <c r="JP103" s="20">
        <v>3226.84737</v>
      </c>
      <c r="JQ103" s="18">
        <v>0</v>
      </c>
      <c r="JR103" s="17" t="s">
        <v>449</v>
      </c>
      <c r="JS103" s="17" t="s">
        <v>438</v>
      </c>
      <c r="JT103" s="17" t="s">
        <v>438</v>
      </c>
      <c r="JU103" s="18">
        <v>0</v>
      </c>
      <c r="JV103" s="17" t="s">
        <v>438</v>
      </c>
      <c r="JW103" s="17" t="s">
        <v>449</v>
      </c>
      <c r="JX103" s="24">
        <v>0</v>
      </c>
      <c r="JY103" s="18">
        <v>4002.19</v>
      </c>
      <c r="JZ103" s="19"/>
      <c r="KA103" s="17" t="s">
        <v>449</v>
      </c>
      <c r="KB103" s="26">
        <v>0</v>
      </c>
      <c r="KC103" s="18">
        <v>4002.19</v>
      </c>
      <c r="KD103" s="25">
        <v>8.0000000000000002E-3</v>
      </c>
      <c r="KE103" s="18">
        <v>0</v>
      </c>
      <c r="KF103" s="25">
        <v>8.0000000000000002E-3</v>
      </c>
      <c r="KG103" s="17" t="s">
        <v>449</v>
      </c>
      <c r="KH103" s="25">
        <v>8.0000000000000002E-3</v>
      </c>
      <c r="KI103" s="18">
        <v>4002.19</v>
      </c>
      <c r="KJ103" s="26">
        <v>0</v>
      </c>
      <c r="KK103" s="17" t="s">
        <v>449</v>
      </c>
      <c r="KL103" s="25">
        <v>8.0000000000000002E-3</v>
      </c>
      <c r="KM103" s="18">
        <v>0</v>
      </c>
      <c r="KN103" s="25">
        <v>8.0000000000000002E-3</v>
      </c>
      <c r="KO103" s="18">
        <v>0</v>
      </c>
      <c r="KP103" s="25">
        <v>0</v>
      </c>
      <c r="KQ103" s="17" t="s">
        <v>438</v>
      </c>
      <c r="KR103" s="17" t="s">
        <v>438</v>
      </c>
      <c r="KS103" s="18">
        <v>0</v>
      </c>
      <c r="KT103" s="17" t="s">
        <v>438</v>
      </c>
      <c r="KU103" s="17" t="s">
        <v>438</v>
      </c>
      <c r="KV103" s="17" t="s">
        <v>438</v>
      </c>
      <c r="KW103" s="18">
        <v>0</v>
      </c>
      <c r="KX103" s="17" t="s">
        <v>438</v>
      </c>
      <c r="KY103" s="18">
        <v>0</v>
      </c>
      <c r="KZ103" s="17" t="s">
        <v>438</v>
      </c>
      <c r="LA103" s="17" t="s">
        <v>438</v>
      </c>
      <c r="LB103" s="17" t="s">
        <v>438</v>
      </c>
      <c r="LC103" s="18">
        <v>0</v>
      </c>
      <c r="LD103" s="17" t="s">
        <v>438</v>
      </c>
      <c r="LE103" s="17" t="s">
        <v>438</v>
      </c>
      <c r="LF103" s="17" t="s">
        <v>438</v>
      </c>
      <c r="LG103" s="18">
        <v>0</v>
      </c>
      <c r="LH103" s="17" t="s">
        <v>438</v>
      </c>
      <c r="LI103" s="18">
        <v>0</v>
      </c>
      <c r="LJ103" s="17" t="s">
        <v>438</v>
      </c>
      <c r="LK103" s="17" t="s">
        <v>438</v>
      </c>
      <c r="LL103" s="17" t="s">
        <v>438</v>
      </c>
      <c r="LM103" s="18">
        <v>0</v>
      </c>
      <c r="LN103" s="17" t="s">
        <v>438</v>
      </c>
      <c r="LO103" s="17" t="s">
        <v>438</v>
      </c>
      <c r="LP103" s="17" t="s">
        <v>438</v>
      </c>
      <c r="LQ103" s="18">
        <v>0</v>
      </c>
      <c r="LR103" s="18">
        <v>0</v>
      </c>
      <c r="LS103" s="17" t="s">
        <v>438</v>
      </c>
      <c r="LT103" s="20">
        <v>0</v>
      </c>
      <c r="LU103" s="18">
        <v>0</v>
      </c>
      <c r="LV103" s="18">
        <v>0</v>
      </c>
      <c r="LW103" s="17" t="s">
        <v>449</v>
      </c>
      <c r="LX103" s="17" t="s">
        <v>438</v>
      </c>
      <c r="LY103" s="18">
        <v>0</v>
      </c>
      <c r="LZ103" s="19">
        <v>44834</v>
      </c>
      <c r="MA103" s="17" t="s">
        <v>449</v>
      </c>
      <c r="MB103" s="17" t="s">
        <v>438</v>
      </c>
      <c r="MC103" s="18">
        <v>0</v>
      </c>
      <c r="MD103" s="19"/>
      <c r="ME103" s="17" t="s">
        <v>449</v>
      </c>
      <c r="MF103" s="23">
        <v>0</v>
      </c>
      <c r="MG103" s="18">
        <v>0</v>
      </c>
      <c r="MH103" s="17" t="s">
        <v>438</v>
      </c>
      <c r="MI103" s="17" t="s">
        <v>449</v>
      </c>
      <c r="MJ103" s="17" t="s">
        <v>438</v>
      </c>
      <c r="MK103" s="18">
        <v>0</v>
      </c>
      <c r="ML103" s="17" t="s">
        <v>438</v>
      </c>
      <c r="MM103" s="18">
        <v>0</v>
      </c>
      <c r="MN103" s="17" t="s">
        <v>1183</v>
      </c>
      <c r="MO103" s="17" t="s">
        <v>449</v>
      </c>
      <c r="MP103" s="17" t="s">
        <v>438</v>
      </c>
      <c r="MQ103" s="18">
        <v>0</v>
      </c>
      <c r="MR103" s="17" t="s">
        <v>438</v>
      </c>
      <c r="MS103" s="17" t="s">
        <v>449</v>
      </c>
      <c r="MT103" s="17" t="s">
        <v>438</v>
      </c>
      <c r="MU103" s="18">
        <v>0</v>
      </c>
      <c r="MV103" s="17" t="s">
        <v>438</v>
      </c>
      <c r="MW103" s="18">
        <v>0</v>
      </c>
      <c r="MX103" s="17" t="s">
        <v>438</v>
      </c>
      <c r="MY103" s="17" t="s">
        <v>438</v>
      </c>
      <c r="MZ103" s="18">
        <v>0</v>
      </c>
      <c r="NA103" s="17" t="s">
        <v>472</v>
      </c>
      <c r="NB103" s="17" t="s">
        <v>438</v>
      </c>
      <c r="NC103" s="18">
        <v>4002.19</v>
      </c>
      <c r="ND103" s="18">
        <v>0</v>
      </c>
      <c r="NE103" s="18">
        <v>4002.19</v>
      </c>
      <c r="NF103" s="17" t="s">
        <v>438</v>
      </c>
      <c r="NG103" s="18">
        <v>4002.19</v>
      </c>
      <c r="NH103" s="18">
        <v>0</v>
      </c>
      <c r="NI103" s="18">
        <v>2.19</v>
      </c>
      <c r="NJ103" s="17" t="s">
        <v>438</v>
      </c>
      <c r="NK103" s="18">
        <v>0</v>
      </c>
      <c r="NL103" s="18">
        <v>0</v>
      </c>
      <c r="NM103" s="18">
        <v>2.19</v>
      </c>
      <c r="NN103" s="17" t="s">
        <v>438</v>
      </c>
      <c r="NO103" s="17" t="s">
        <v>473</v>
      </c>
      <c r="NP103" s="18">
        <v>0</v>
      </c>
      <c r="NQ103" s="20">
        <v>0</v>
      </c>
      <c r="NR103" s="17" t="s">
        <v>438</v>
      </c>
      <c r="NS103" s="20">
        <v>0</v>
      </c>
      <c r="NT103" s="18">
        <v>0</v>
      </c>
      <c r="NU103" s="18">
        <v>0</v>
      </c>
      <c r="NV103" s="17" t="s">
        <v>438</v>
      </c>
      <c r="NW103" s="18">
        <v>0</v>
      </c>
      <c r="NX103" s="18">
        <v>0</v>
      </c>
      <c r="NY103" s="17" t="s">
        <v>438</v>
      </c>
      <c r="NZ103" s="17" t="s">
        <v>438</v>
      </c>
      <c r="OA103" s="18">
        <v>4002.19</v>
      </c>
      <c r="OB103" s="18">
        <v>0</v>
      </c>
      <c r="OC103" s="17" t="s">
        <v>438</v>
      </c>
      <c r="OD103" s="17" t="s">
        <v>438</v>
      </c>
      <c r="OE103" s="17" t="s">
        <v>438</v>
      </c>
      <c r="OF103" s="18">
        <v>0</v>
      </c>
      <c r="OG103" s="17" t="s">
        <v>438</v>
      </c>
      <c r="OH103" s="17" t="s">
        <v>438</v>
      </c>
      <c r="OI103" s="17" t="s">
        <v>438</v>
      </c>
      <c r="OJ103" s="18">
        <v>0</v>
      </c>
      <c r="OK103" s="17" t="s">
        <v>438</v>
      </c>
      <c r="OL103" s="17" t="s">
        <v>438</v>
      </c>
      <c r="OM103" s="17" t="s">
        <v>438</v>
      </c>
      <c r="ON103" s="18">
        <v>0</v>
      </c>
      <c r="OO103" s="17" t="s">
        <v>438</v>
      </c>
      <c r="OP103" s="17" t="s">
        <v>438</v>
      </c>
      <c r="OQ103" s="17" t="s">
        <v>474</v>
      </c>
      <c r="OR103" s="18">
        <v>0</v>
      </c>
      <c r="OS103" s="17" t="s">
        <v>438</v>
      </c>
      <c r="OT103" s="17" t="s">
        <v>438</v>
      </c>
      <c r="OU103" s="17" t="s">
        <v>438</v>
      </c>
      <c r="OV103" s="18">
        <v>0</v>
      </c>
      <c r="OW103" s="17" t="s">
        <v>438</v>
      </c>
      <c r="OX103" s="17" t="s">
        <v>438</v>
      </c>
      <c r="OY103" s="17" t="s">
        <v>1068</v>
      </c>
      <c r="OZ103" s="18">
        <v>0</v>
      </c>
      <c r="PA103" s="18">
        <v>0</v>
      </c>
      <c r="PB103" s="18">
        <v>0</v>
      </c>
      <c r="PC103" s="21">
        <v>1</v>
      </c>
      <c r="PD103" s="17" t="s">
        <v>438</v>
      </c>
      <c r="PE103" s="17" t="s">
        <v>438</v>
      </c>
      <c r="PF103" s="17" t="s">
        <v>1184</v>
      </c>
      <c r="PG103" s="17" t="s">
        <v>1185</v>
      </c>
      <c r="PH103" s="17" t="s">
        <v>1077</v>
      </c>
      <c r="PI103" s="17" t="s">
        <v>1078</v>
      </c>
      <c r="PJ103" s="17" t="s">
        <v>436</v>
      </c>
      <c r="PK103" s="17" t="s">
        <v>437</v>
      </c>
      <c r="PL103" s="17" t="s">
        <v>1121</v>
      </c>
      <c r="PM103" s="17" t="s">
        <v>1122</v>
      </c>
      <c r="PN103" s="17" t="s">
        <v>1010</v>
      </c>
      <c r="PO103" s="17" t="s">
        <v>482</v>
      </c>
      <c r="PP103" s="17" t="s">
        <v>438</v>
      </c>
      <c r="PQ103" s="17" t="s">
        <v>438</v>
      </c>
      <c r="PR103" s="19"/>
      <c r="PS103" s="19"/>
      <c r="PT103" s="17" t="s">
        <v>483</v>
      </c>
      <c r="PU103" s="17" t="s">
        <v>1081</v>
      </c>
      <c r="PV103" s="20">
        <v>3228.6131999999998</v>
      </c>
      <c r="PW103" s="18">
        <v>4002.19</v>
      </c>
      <c r="PX103" s="17" t="s">
        <v>449</v>
      </c>
      <c r="PY103" s="17" t="s">
        <v>449</v>
      </c>
      <c r="PZ103" s="18">
        <v>4002.19</v>
      </c>
      <c r="QA103" s="17" t="s">
        <v>449</v>
      </c>
      <c r="QB103" s="20">
        <v>3226.84737</v>
      </c>
      <c r="QC103" s="17" t="s">
        <v>449</v>
      </c>
      <c r="QD103" s="20">
        <v>3228.6140690000002</v>
      </c>
      <c r="QE103" s="17" t="s">
        <v>449</v>
      </c>
      <c r="QF103" s="17" t="s">
        <v>485</v>
      </c>
      <c r="QG103" s="20">
        <v>3226.84737</v>
      </c>
      <c r="QH103" s="17" t="s">
        <v>449</v>
      </c>
      <c r="QI103" s="20">
        <v>3228.6140690000002</v>
      </c>
      <c r="QJ103" s="17" t="s">
        <v>449</v>
      </c>
      <c r="QK103" s="17" t="s">
        <v>486</v>
      </c>
      <c r="QL103" s="17" t="s">
        <v>438</v>
      </c>
      <c r="QM103" s="17" t="s">
        <v>438</v>
      </c>
      <c r="QN103" s="17" t="s">
        <v>438</v>
      </c>
      <c r="QO103" s="17" t="s">
        <v>487</v>
      </c>
      <c r="QP103" s="17" t="s">
        <v>438</v>
      </c>
      <c r="QQ103" s="17" t="s">
        <v>488</v>
      </c>
      <c r="QR103" s="17" t="s">
        <v>438</v>
      </c>
      <c r="QS103" s="17" t="s">
        <v>438</v>
      </c>
      <c r="QT103" s="17" t="s">
        <v>1082</v>
      </c>
      <c r="QU103" s="17" t="s">
        <v>1083</v>
      </c>
      <c r="QV103" s="17" t="s">
        <v>1084</v>
      </c>
      <c r="QW103" s="17" t="s">
        <v>491</v>
      </c>
      <c r="QX103" s="17" t="s">
        <v>438</v>
      </c>
      <c r="QY103" s="17" t="s">
        <v>438</v>
      </c>
      <c r="QZ103" s="17" t="s">
        <v>438</v>
      </c>
      <c r="RA103" s="17" t="s">
        <v>449</v>
      </c>
      <c r="RB103" s="17" t="s">
        <v>449</v>
      </c>
    </row>
    <row r="104" spans="1:470" outlineLevel="1" x14ac:dyDescent="0.25">
      <c r="A104" s="27" t="s">
        <v>438</v>
      </c>
      <c r="B104" s="27" t="s">
        <v>438</v>
      </c>
      <c r="C104" s="27" t="s">
        <v>438</v>
      </c>
      <c r="D104" s="27" t="s">
        <v>1069</v>
      </c>
      <c r="E104" s="27" t="s">
        <v>438</v>
      </c>
      <c r="F104" s="27" t="s">
        <v>438</v>
      </c>
      <c r="G104" s="27"/>
      <c r="H104" s="28"/>
      <c r="I104" s="29"/>
      <c r="J104" s="28"/>
      <c r="K104" s="30">
        <v>551231510.90999997</v>
      </c>
      <c r="L104" s="30">
        <v>551231510.90999997</v>
      </c>
      <c r="M104" s="30">
        <v>551231616.11000001</v>
      </c>
      <c r="N104" s="30">
        <v>551231616.11000001</v>
      </c>
      <c r="O104" s="30">
        <v>556448388.57000005</v>
      </c>
      <c r="P104" s="30">
        <v>556448388.57000005</v>
      </c>
      <c r="Q104" s="28"/>
      <c r="R104" s="28"/>
      <c r="S104" s="30">
        <v>0</v>
      </c>
      <c r="T104" s="27" t="s">
        <v>438</v>
      </c>
      <c r="U104" s="27" t="s">
        <v>438</v>
      </c>
      <c r="V104" s="27" t="s">
        <v>438</v>
      </c>
      <c r="W104" s="27" t="s">
        <v>438</v>
      </c>
      <c r="X104" s="27" t="s">
        <v>438</v>
      </c>
      <c r="Y104" s="27" t="s">
        <v>438</v>
      </c>
      <c r="Z104" s="27" t="s">
        <v>438</v>
      </c>
      <c r="AA104" s="27" t="s">
        <v>438</v>
      </c>
      <c r="AB104" s="27" t="s">
        <v>438</v>
      </c>
      <c r="AC104" s="27" t="s">
        <v>438</v>
      </c>
      <c r="AD104" s="27" t="s">
        <v>438</v>
      </c>
      <c r="AE104" s="27" t="s">
        <v>438</v>
      </c>
      <c r="AF104" s="27" t="s">
        <v>438</v>
      </c>
      <c r="AG104" s="27" t="s">
        <v>438</v>
      </c>
      <c r="AH104" s="27" t="s">
        <v>438</v>
      </c>
      <c r="AI104" s="27" t="s">
        <v>438</v>
      </c>
      <c r="AJ104" s="27" t="s">
        <v>438</v>
      </c>
      <c r="AK104" s="27" t="s">
        <v>438</v>
      </c>
      <c r="AL104" s="28"/>
      <c r="AM104" s="27" t="s">
        <v>438</v>
      </c>
      <c r="AN104" s="28"/>
      <c r="AO104" s="27" t="s">
        <v>438</v>
      </c>
      <c r="AP104" s="28"/>
      <c r="AQ104" s="27" t="s">
        <v>438</v>
      </c>
      <c r="AR104" s="27" t="s">
        <v>438</v>
      </c>
      <c r="AS104" s="27" t="s">
        <v>438</v>
      </c>
      <c r="AT104" s="27" t="s">
        <v>438</v>
      </c>
      <c r="AU104" s="27" t="s">
        <v>438</v>
      </c>
      <c r="AV104" s="27" t="s">
        <v>438</v>
      </c>
      <c r="AW104" s="27" t="s">
        <v>438</v>
      </c>
      <c r="AX104" s="27" t="s">
        <v>438</v>
      </c>
      <c r="AY104" s="27" t="s">
        <v>438</v>
      </c>
      <c r="AZ104" s="27" t="s">
        <v>438</v>
      </c>
      <c r="BA104" s="28"/>
      <c r="BB104" s="28"/>
      <c r="BC104" s="28"/>
      <c r="BD104" s="27" t="s">
        <v>438</v>
      </c>
      <c r="BE104" s="28"/>
      <c r="BF104" s="27" t="s">
        <v>438</v>
      </c>
      <c r="BG104" s="28"/>
      <c r="BH104" s="28"/>
      <c r="BI104" s="28"/>
      <c r="BJ104" s="27" t="s">
        <v>438</v>
      </c>
      <c r="BK104" s="27" t="s">
        <v>438</v>
      </c>
      <c r="BL104" s="29"/>
      <c r="BM104" s="27" t="s">
        <v>438</v>
      </c>
      <c r="BN104" s="31"/>
      <c r="BO104" s="27" t="s">
        <v>438</v>
      </c>
      <c r="BP104" s="27" t="s">
        <v>438</v>
      </c>
      <c r="BQ104" s="27" t="s">
        <v>438</v>
      </c>
      <c r="BR104" s="27" t="s">
        <v>438</v>
      </c>
      <c r="BS104" s="29"/>
      <c r="BT104" s="29"/>
      <c r="BU104" s="27" t="s">
        <v>438</v>
      </c>
      <c r="BV104" s="29"/>
      <c r="BW104" s="27" t="s">
        <v>438</v>
      </c>
      <c r="BX104" s="27" t="s">
        <v>438</v>
      </c>
      <c r="BY104" s="27" t="s">
        <v>438</v>
      </c>
      <c r="BZ104" s="27" t="s">
        <v>438</v>
      </c>
      <c r="CA104" s="27" t="s">
        <v>438</v>
      </c>
      <c r="CB104" s="27" t="s">
        <v>438</v>
      </c>
      <c r="CC104" s="27" t="s">
        <v>438</v>
      </c>
      <c r="CD104" s="27" t="s">
        <v>438</v>
      </c>
      <c r="CE104" s="27" t="s">
        <v>438</v>
      </c>
      <c r="CF104" s="28"/>
      <c r="CG104" s="28"/>
      <c r="CH104" s="28"/>
      <c r="CI104" s="27" t="s">
        <v>438</v>
      </c>
      <c r="CJ104" s="27" t="s">
        <v>438</v>
      </c>
      <c r="CK104" s="27" t="s">
        <v>438</v>
      </c>
      <c r="CL104" s="28"/>
      <c r="CM104" s="27" t="s">
        <v>438</v>
      </c>
      <c r="CN104" s="28"/>
      <c r="CO104" s="28"/>
      <c r="CP104" s="27" t="s">
        <v>438</v>
      </c>
      <c r="CQ104" s="28"/>
      <c r="CR104" s="28"/>
      <c r="CS104" s="28"/>
      <c r="CT104" s="27" t="s">
        <v>438</v>
      </c>
      <c r="CU104" s="27" t="s">
        <v>438</v>
      </c>
      <c r="CV104" s="28"/>
      <c r="CW104" s="27" t="s">
        <v>438</v>
      </c>
      <c r="CX104" s="28"/>
      <c r="CY104" s="27" t="s">
        <v>438</v>
      </c>
      <c r="CZ104" s="27" t="s">
        <v>438</v>
      </c>
      <c r="DA104" s="27" t="s">
        <v>438</v>
      </c>
      <c r="DB104" s="28"/>
      <c r="DC104" s="28"/>
      <c r="DD104" s="27" t="s">
        <v>438</v>
      </c>
      <c r="DE104" s="27" t="s">
        <v>438</v>
      </c>
      <c r="DF104" s="29"/>
      <c r="DG104" s="28"/>
      <c r="DH104" s="29"/>
      <c r="DI104" s="28"/>
      <c r="DJ104" s="27" t="s">
        <v>438</v>
      </c>
      <c r="DK104" s="27" t="s">
        <v>438</v>
      </c>
      <c r="DL104" s="27" t="s">
        <v>438</v>
      </c>
      <c r="DM104" s="28"/>
      <c r="DN104" s="27" t="s">
        <v>438</v>
      </c>
      <c r="DO104" s="27" t="s">
        <v>438</v>
      </c>
      <c r="DP104" s="28"/>
      <c r="DQ104" s="29"/>
      <c r="DR104" s="28"/>
      <c r="DS104" s="27" t="s">
        <v>438</v>
      </c>
      <c r="DT104" s="27" t="s">
        <v>438</v>
      </c>
      <c r="DU104" s="27" t="s">
        <v>438</v>
      </c>
      <c r="DV104" s="28"/>
      <c r="DW104" s="27" t="s">
        <v>438</v>
      </c>
      <c r="DX104" s="27" t="s">
        <v>438</v>
      </c>
      <c r="DY104" s="27" t="s">
        <v>438</v>
      </c>
      <c r="DZ104" s="28"/>
      <c r="EA104" s="27" t="s">
        <v>438</v>
      </c>
      <c r="EB104" s="28"/>
      <c r="EC104" s="27" t="s">
        <v>438</v>
      </c>
      <c r="ED104" s="28"/>
      <c r="EE104" s="27" t="s">
        <v>438</v>
      </c>
      <c r="EF104" s="27" t="s">
        <v>438</v>
      </c>
      <c r="EG104" s="29"/>
      <c r="EH104" s="28"/>
      <c r="EI104" s="27" t="s">
        <v>438</v>
      </c>
      <c r="EJ104" s="27" t="s">
        <v>438</v>
      </c>
      <c r="EK104" s="27" t="s">
        <v>438</v>
      </c>
      <c r="EL104" s="28"/>
      <c r="EM104" s="28"/>
      <c r="EN104" s="28"/>
      <c r="EO104" s="27" t="s">
        <v>438</v>
      </c>
      <c r="EP104" s="27" t="s">
        <v>438</v>
      </c>
      <c r="EQ104" s="28"/>
      <c r="ER104" s="28"/>
      <c r="ES104" s="28"/>
      <c r="ET104" s="27" t="s">
        <v>438</v>
      </c>
      <c r="EU104" s="28"/>
      <c r="EV104" s="28"/>
      <c r="EW104" s="28"/>
      <c r="EX104" s="28"/>
      <c r="EY104" s="28"/>
      <c r="EZ104" s="27" t="s">
        <v>438</v>
      </c>
      <c r="FA104" s="28"/>
      <c r="FB104" s="28"/>
      <c r="FC104" s="27" t="s">
        <v>438</v>
      </c>
      <c r="FD104" s="27" t="s">
        <v>438</v>
      </c>
      <c r="FE104" s="27" t="s">
        <v>438</v>
      </c>
      <c r="FF104" s="28"/>
      <c r="FG104" s="27" t="s">
        <v>438</v>
      </c>
      <c r="FH104" s="27" t="s">
        <v>438</v>
      </c>
      <c r="FI104" s="28"/>
      <c r="FJ104" s="27" t="s">
        <v>438</v>
      </c>
      <c r="FK104" s="27" t="s">
        <v>449</v>
      </c>
      <c r="FL104" s="29"/>
      <c r="FM104" s="28"/>
      <c r="FN104" s="29"/>
      <c r="FO104" s="27" t="s">
        <v>438</v>
      </c>
      <c r="FP104" s="27" t="s">
        <v>438</v>
      </c>
      <c r="FQ104" s="28"/>
      <c r="FR104" s="27" t="s">
        <v>438</v>
      </c>
      <c r="FS104" s="28"/>
      <c r="FT104" s="27" t="s">
        <v>438</v>
      </c>
      <c r="FU104" s="27" t="s">
        <v>438</v>
      </c>
      <c r="FV104" s="28"/>
      <c r="FW104" s="28"/>
      <c r="FX104" s="28"/>
      <c r="FY104" s="27" t="s">
        <v>438</v>
      </c>
      <c r="FZ104" s="28"/>
      <c r="GA104" s="29"/>
      <c r="GB104" s="28"/>
      <c r="GC104" s="27" t="s">
        <v>438</v>
      </c>
      <c r="GD104" s="28"/>
      <c r="GE104" s="27" t="s">
        <v>438</v>
      </c>
      <c r="GF104" s="28"/>
      <c r="GG104" s="27" t="s">
        <v>438</v>
      </c>
      <c r="GH104" s="28"/>
      <c r="GI104" s="27" t="s">
        <v>438</v>
      </c>
      <c r="GJ104" s="28"/>
      <c r="GK104" s="28"/>
      <c r="GL104" s="28"/>
      <c r="GM104" s="28"/>
      <c r="GN104" s="28"/>
      <c r="GO104" s="28"/>
      <c r="GP104" s="27" t="s">
        <v>438</v>
      </c>
      <c r="GQ104" s="28"/>
      <c r="GR104" s="28"/>
      <c r="GS104" s="28"/>
      <c r="GT104" s="28"/>
      <c r="GU104" s="28"/>
      <c r="GV104" s="28"/>
      <c r="GW104" s="27" t="s">
        <v>438</v>
      </c>
      <c r="GX104" s="27" t="s">
        <v>438</v>
      </c>
      <c r="GY104" s="27" t="s">
        <v>438</v>
      </c>
      <c r="GZ104" s="28"/>
      <c r="HA104" s="27" t="s">
        <v>438</v>
      </c>
      <c r="HB104" s="28"/>
      <c r="HC104" s="27" t="s">
        <v>438</v>
      </c>
      <c r="HD104" s="28"/>
      <c r="HE104" s="27" t="s">
        <v>438</v>
      </c>
      <c r="HF104" s="27" t="s">
        <v>438</v>
      </c>
      <c r="HG104" s="27" t="s">
        <v>438</v>
      </c>
      <c r="HH104" s="28"/>
      <c r="HI104" s="27" t="s">
        <v>438</v>
      </c>
      <c r="HJ104" s="28"/>
      <c r="HK104" s="27" t="s">
        <v>438</v>
      </c>
      <c r="HL104" s="28"/>
      <c r="HM104" s="28"/>
      <c r="HN104" s="27" t="s">
        <v>438</v>
      </c>
      <c r="HO104" s="27" t="s">
        <v>438</v>
      </c>
      <c r="HP104" s="28"/>
      <c r="HQ104" s="27" t="s">
        <v>438</v>
      </c>
      <c r="HR104" s="28"/>
      <c r="HS104" s="27" t="s">
        <v>438</v>
      </c>
      <c r="HT104" s="28"/>
      <c r="HU104" s="27" t="s">
        <v>438</v>
      </c>
      <c r="HV104" s="27" t="s">
        <v>438</v>
      </c>
      <c r="HW104" s="27" t="s">
        <v>438</v>
      </c>
      <c r="HX104" s="28"/>
      <c r="HY104" s="28"/>
      <c r="HZ104" s="28"/>
      <c r="IA104" s="28"/>
      <c r="IB104" s="28"/>
      <c r="IC104" s="27" t="s">
        <v>438</v>
      </c>
      <c r="ID104" s="28"/>
      <c r="IE104" s="28"/>
      <c r="IF104" s="27" t="s">
        <v>438</v>
      </c>
      <c r="IG104" s="28"/>
      <c r="IH104" s="28"/>
      <c r="II104" s="27" t="s">
        <v>438</v>
      </c>
      <c r="IJ104" s="28"/>
      <c r="IK104" s="27" t="s">
        <v>438</v>
      </c>
      <c r="IL104" s="28"/>
      <c r="IM104" s="27" t="s">
        <v>438</v>
      </c>
      <c r="IN104" s="27" t="s">
        <v>438</v>
      </c>
      <c r="IO104" s="27" t="s">
        <v>438</v>
      </c>
      <c r="IP104" s="28"/>
      <c r="IQ104" s="27" t="s">
        <v>438</v>
      </c>
      <c r="IR104" s="28"/>
      <c r="IS104" s="27" t="s">
        <v>438</v>
      </c>
      <c r="IT104" s="28"/>
      <c r="IU104" s="27" t="s">
        <v>438</v>
      </c>
      <c r="IV104" s="27" t="s">
        <v>438</v>
      </c>
      <c r="IW104" s="27" t="s">
        <v>438</v>
      </c>
      <c r="IX104" s="28"/>
      <c r="IY104" s="27" t="s">
        <v>438</v>
      </c>
      <c r="IZ104" s="28"/>
      <c r="JA104" s="27" t="s">
        <v>438</v>
      </c>
      <c r="JB104" s="28"/>
      <c r="JC104" s="27" t="s">
        <v>438</v>
      </c>
      <c r="JD104" s="27" t="s">
        <v>438</v>
      </c>
      <c r="JE104" s="28"/>
      <c r="JF104" s="29"/>
      <c r="JG104" s="27" t="s">
        <v>438</v>
      </c>
      <c r="JH104" s="29"/>
      <c r="JI104" s="28"/>
      <c r="JJ104" s="27" t="s">
        <v>438</v>
      </c>
      <c r="JK104" s="27" t="s">
        <v>438</v>
      </c>
      <c r="JL104" s="27" t="s">
        <v>438</v>
      </c>
      <c r="JM104" s="28"/>
      <c r="JN104" s="28"/>
      <c r="JO104" s="27" t="s">
        <v>438</v>
      </c>
      <c r="JP104" s="28"/>
      <c r="JQ104" s="28"/>
      <c r="JR104" s="27" t="s">
        <v>438</v>
      </c>
      <c r="JS104" s="27" t="s">
        <v>438</v>
      </c>
      <c r="JT104" s="27" t="s">
        <v>438</v>
      </c>
      <c r="JU104" s="28"/>
      <c r="JV104" s="27" t="s">
        <v>438</v>
      </c>
      <c r="JW104" s="27" t="s">
        <v>449</v>
      </c>
      <c r="JX104" s="28"/>
      <c r="JY104" s="28"/>
      <c r="JZ104" s="29"/>
      <c r="KA104" s="27" t="s">
        <v>438</v>
      </c>
      <c r="KB104" s="28"/>
      <c r="KC104" s="28"/>
      <c r="KD104" s="28"/>
      <c r="KE104" s="28"/>
      <c r="KF104" s="28"/>
      <c r="KG104" s="27" t="s">
        <v>438</v>
      </c>
      <c r="KH104" s="28"/>
      <c r="KI104" s="28"/>
      <c r="KJ104" s="28"/>
      <c r="KK104" s="27" t="s">
        <v>438</v>
      </c>
      <c r="KL104" s="28"/>
      <c r="KM104" s="28"/>
      <c r="KN104" s="28"/>
      <c r="KO104" s="28"/>
      <c r="KP104" s="28"/>
      <c r="KQ104" s="27" t="s">
        <v>438</v>
      </c>
      <c r="KR104" s="27" t="s">
        <v>438</v>
      </c>
      <c r="KS104" s="28"/>
      <c r="KT104" s="27" t="s">
        <v>438</v>
      </c>
      <c r="KU104" s="27" t="s">
        <v>438</v>
      </c>
      <c r="KV104" s="27" t="s">
        <v>438</v>
      </c>
      <c r="KW104" s="28"/>
      <c r="KX104" s="27" t="s">
        <v>438</v>
      </c>
      <c r="KY104" s="28"/>
      <c r="KZ104" s="27" t="s">
        <v>438</v>
      </c>
      <c r="LA104" s="27" t="s">
        <v>438</v>
      </c>
      <c r="LB104" s="27" t="s">
        <v>438</v>
      </c>
      <c r="LC104" s="28"/>
      <c r="LD104" s="27" t="s">
        <v>438</v>
      </c>
      <c r="LE104" s="27" t="s">
        <v>438</v>
      </c>
      <c r="LF104" s="27" t="s">
        <v>438</v>
      </c>
      <c r="LG104" s="28"/>
      <c r="LH104" s="27" t="s">
        <v>438</v>
      </c>
      <c r="LI104" s="28"/>
      <c r="LJ104" s="27" t="s">
        <v>438</v>
      </c>
      <c r="LK104" s="27" t="s">
        <v>438</v>
      </c>
      <c r="LL104" s="27" t="s">
        <v>438</v>
      </c>
      <c r="LM104" s="28"/>
      <c r="LN104" s="27" t="s">
        <v>438</v>
      </c>
      <c r="LO104" s="27" t="s">
        <v>438</v>
      </c>
      <c r="LP104" s="27" t="s">
        <v>438</v>
      </c>
      <c r="LQ104" s="28"/>
      <c r="LR104" s="28"/>
      <c r="LS104" s="27" t="s">
        <v>438</v>
      </c>
      <c r="LT104" s="28"/>
      <c r="LU104" s="28"/>
      <c r="LV104" s="28"/>
      <c r="LW104" s="27" t="s">
        <v>438</v>
      </c>
      <c r="LX104" s="27" t="s">
        <v>438</v>
      </c>
      <c r="LY104" s="28"/>
      <c r="LZ104" s="29"/>
      <c r="MA104" s="27" t="s">
        <v>438</v>
      </c>
      <c r="MB104" s="27" t="s">
        <v>438</v>
      </c>
      <c r="MC104" s="28"/>
      <c r="MD104" s="29"/>
      <c r="ME104" s="27" t="s">
        <v>438</v>
      </c>
      <c r="MF104" s="31"/>
      <c r="MG104" s="28"/>
      <c r="MH104" s="27" t="s">
        <v>438</v>
      </c>
      <c r="MI104" s="27" t="s">
        <v>438</v>
      </c>
      <c r="MJ104" s="27" t="s">
        <v>438</v>
      </c>
      <c r="MK104" s="28"/>
      <c r="ML104" s="27" t="s">
        <v>438</v>
      </c>
      <c r="MM104" s="28"/>
      <c r="MN104" s="27" t="s">
        <v>438</v>
      </c>
      <c r="MO104" s="27" t="s">
        <v>438</v>
      </c>
      <c r="MP104" s="27" t="s">
        <v>438</v>
      </c>
      <c r="MQ104" s="28"/>
      <c r="MR104" s="27" t="s">
        <v>438</v>
      </c>
      <c r="MS104" s="27" t="s">
        <v>438</v>
      </c>
      <c r="MT104" s="27" t="s">
        <v>438</v>
      </c>
      <c r="MU104" s="28"/>
      <c r="MV104" s="27" t="s">
        <v>438</v>
      </c>
      <c r="MW104" s="28"/>
      <c r="MX104" s="27" t="s">
        <v>438</v>
      </c>
      <c r="MY104" s="27" t="s">
        <v>438</v>
      </c>
      <c r="MZ104" s="28"/>
      <c r="NA104" s="27" t="s">
        <v>438</v>
      </c>
      <c r="NB104" s="27" t="s">
        <v>438</v>
      </c>
      <c r="NC104" s="28"/>
      <c r="ND104" s="28"/>
      <c r="NE104" s="28"/>
      <c r="NF104" s="27" t="s">
        <v>438</v>
      </c>
      <c r="NG104" s="28"/>
      <c r="NH104" s="28"/>
      <c r="NI104" s="28"/>
      <c r="NJ104" s="27" t="s">
        <v>438</v>
      </c>
      <c r="NK104" s="28"/>
      <c r="NL104" s="28"/>
      <c r="NM104" s="28"/>
      <c r="NN104" s="27" t="s">
        <v>438</v>
      </c>
      <c r="NO104" s="27" t="s">
        <v>438</v>
      </c>
      <c r="NP104" s="28"/>
      <c r="NQ104" s="28"/>
      <c r="NR104" s="27" t="s">
        <v>438</v>
      </c>
      <c r="NS104" s="28"/>
      <c r="NT104" s="28"/>
      <c r="NU104" s="28"/>
      <c r="NV104" s="27" t="s">
        <v>438</v>
      </c>
      <c r="NW104" s="28"/>
      <c r="NX104" s="28"/>
      <c r="NY104" s="27" t="s">
        <v>438</v>
      </c>
      <c r="NZ104" s="27" t="s">
        <v>438</v>
      </c>
      <c r="OA104" s="28"/>
      <c r="OB104" s="28"/>
      <c r="OC104" s="27" t="s">
        <v>438</v>
      </c>
      <c r="OD104" s="27" t="s">
        <v>438</v>
      </c>
      <c r="OE104" s="27" t="s">
        <v>438</v>
      </c>
      <c r="OF104" s="28"/>
      <c r="OG104" s="27" t="s">
        <v>438</v>
      </c>
      <c r="OH104" s="27" t="s">
        <v>438</v>
      </c>
      <c r="OI104" s="27" t="s">
        <v>438</v>
      </c>
      <c r="OJ104" s="28"/>
      <c r="OK104" s="27" t="s">
        <v>438</v>
      </c>
      <c r="OL104" s="27" t="s">
        <v>438</v>
      </c>
      <c r="OM104" s="27" t="s">
        <v>438</v>
      </c>
      <c r="ON104" s="28"/>
      <c r="OO104" s="27" t="s">
        <v>438</v>
      </c>
      <c r="OP104" s="27" t="s">
        <v>438</v>
      </c>
      <c r="OQ104" s="27" t="s">
        <v>438</v>
      </c>
      <c r="OR104" s="28"/>
      <c r="OS104" s="27" t="s">
        <v>438</v>
      </c>
      <c r="OT104" s="27" t="s">
        <v>438</v>
      </c>
      <c r="OU104" s="27" t="s">
        <v>438</v>
      </c>
      <c r="OV104" s="28"/>
      <c r="OW104" s="27" t="s">
        <v>438</v>
      </c>
      <c r="OX104" s="27" t="s">
        <v>438</v>
      </c>
      <c r="OY104" s="27" t="s">
        <v>438</v>
      </c>
      <c r="OZ104" s="28"/>
      <c r="PA104" s="28"/>
      <c r="PB104" s="28"/>
      <c r="PC104" s="28"/>
      <c r="PD104" s="27" t="s">
        <v>438</v>
      </c>
      <c r="PE104" s="27" t="s">
        <v>438</v>
      </c>
      <c r="PF104" s="27" t="s">
        <v>438</v>
      </c>
      <c r="PG104" s="27" t="s">
        <v>438</v>
      </c>
      <c r="PH104" s="27" t="s">
        <v>438</v>
      </c>
      <c r="PI104" s="27" t="s">
        <v>438</v>
      </c>
      <c r="PJ104" s="27" t="s">
        <v>438</v>
      </c>
      <c r="PK104" s="27" t="s">
        <v>438</v>
      </c>
      <c r="PL104" s="27" t="s">
        <v>438</v>
      </c>
      <c r="PM104" s="27" t="s">
        <v>438</v>
      </c>
      <c r="PN104" s="27" t="s">
        <v>438</v>
      </c>
      <c r="PO104" s="27" t="s">
        <v>438</v>
      </c>
      <c r="PP104" s="27" t="s">
        <v>438</v>
      </c>
      <c r="PQ104" s="27" t="s">
        <v>438</v>
      </c>
      <c r="PR104" s="29"/>
      <c r="PS104" s="29"/>
      <c r="PT104" s="27" t="s">
        <v>438</v>
      </c>
      <c r="PU104" s="27" t="s">
        <v>438</v>
      </c>
      <c r="PV104" s="28"/>
      <c r="PW104" s="28"/>
      <c r="PX104" s="27" t="s">
        <v>438</v>
      </c>
      <c r="PY104" s="27" t="s">
        <v>449</v>
      </c>
      <c r="PZ104" s="28"/>
      <c r="QA104" s="27" t="s">
        <v>438</v>
      </c>
      <c r="QB104" s="28"/>
      <c r="QC104" s="27" t="s">
        <v>438</v>
      </c>
      <c r="QD104" s="28"/>
      <c r="QE104" s="27" t="s">
        <v>438</v>
      </c>
      <c r="QF104" s="27" t="s">
        <v>438</v>
      </c>
      <c r="QG104" s="28"/>
      <c r="QH104" s="27" t="s">
        <v>438</v>
      </c>
      <c r="QI104" s="28"/>
      <c r="QJ104" s="27" t="s">
        <v>438</v>
      </c>
      <c r="QK104" s="27" t="s">
        <v>438</v>
      </c>
      <c r="QL104" s="27" t="s">
        <v>438</v>
      </c>
      <c r="QM104" s="27" t="s">
        <v>438</v>
      </c>
      <c r="QN104" s="27" t="s">
        <v>438</v>
      </c>
      <c r="QO104" s="27" t="s">
        <v>438</v>
      </c>
      <c r="QP104" s="27" t="s">
        <v>438</v>
      </c>
      <c r="QQ104" s="27" t="s">
        <v>438</v>
      </c>
      <c r="QR104" s="27" t="s">
        <v>438</v>
      </c>
      <c r="QS104" s="27" t="s">
        <v>438</v>
      </c>
      <c r="QT104" s="27" t="s">
        <v>438</v>
      </c>
      <c r="QU104" s="27" t="s">
        <v>438</v>
      </c>
      <c r="QV104" s="27" t="s">
        <v>438</v>
      </c>
      <c r="QW104" s="27" t="s">
        <v>438</v>
      </c>
      <c r="QX104" s="27" t="s">
        <v>438</v>
      </c>
      <c r="QY104" s="27" t="s">
        <v>438</v>
      </c>
      <c r="QZ104" s="27" t="s">
        <v>438</v>
      </c>
      <c r="RA104" s="27" t="s">
        <v>438</v>
      </c>
      <c r="RB104" s="27" t="s">
        <v>438</v>
      </c>
    </row>
    <row r="105" spans="1:470" outlineLevel="2" x14ac:dyDescent="0.25">
      <c r="A105" s="17" t="s">
        <v>425</v>
      </c>
      <c r="B105" s="17" t="s">
        <v>1186</v>
      </c>
      <c r="C105" s="17" t="s">
        <v>1187</v>
      </c>
      <c r="D105" s="17" t="s">
        <v>1188</v>
      </c>
      <c r="E105" s="17" t="s">
        <v>1189</v>
      </c>
      <c r="F105" s="17" t="s">
        <v>1190</v>
      </c>
      <c r="G105" s="17">
        <v>9301</v>
      </c>
      <c r="H105" s="18">
        <v>5400000</v>
      </c>
      <c r="I105" s="19">
        <v>44834</v>
      </c>
      <c r="J105" s="20">
        <v>54000</v>
      </c>
      <c r="K105" s="18">
        <v>5092920</v>
      </c>
      <c r="L105" s="18">
        <v>5080260.5999999996</v>
      </c>
      <c r="M105" s="18">
        <v>5080260.5999999996</v>
      </c>
      <c r="N105" s="18">
        <v>5080260.5999999996</v>
      </c>
      <c r="O105" s="18">
        <v>5080260.5999999996</v>
      </c>
      <c r="P105" s="18">
        <v>5080260.5999999996</v>
      </c>
      <c r="Q105" s="18">
        <v>72594</v>
      </c>
      <c r="R105" s="18">
        <v>0</v>
      </c>
      <c r="S105" s="18">
        <v>-12659.4</v>
      </c>
      <c r="T105" s="17" t="s">
        <v>431</v>
      </c>
      <c r="U105" s="17" t="s">
        <v>1147</v>
      </c>
      <c r="V105" s="17" t="s">
        <v>1191</v>
      </c>
      <c r="W105" s="17" t="s">
        <v>1192</v>
      </c>
      <c r="X105" s="17" t="s">
        <v>435</v>
      </c>
      <c r="Y105" s="17" t="s">
        <v>436</v>
      </c>
      <c r="Z105" s="17" t="s">
        <v>437</v>
      </c>
      <c r="AA105" s="17" t="s">
        <v>431</v>
      </c>
      <c r="AB105" s="17" t="s">
        <v>438</v>
      </c>
      <c r="AC105" s="17" t="s">
        <v>438</v>
      </c>
      <c r="AD105" s="17" t="s">
        <v>438</v>
      </c>
      <c r="AE105" s="17" t="s">
        <v>438</v>
      </c>
      <c r="AF105" s="17" t="s">
        <v>439</v>
      </c>
      <c r="AG105" s="17" t="s">
        <v>438</v>
      </c>
      <c r="AH105" s="17" t="s">
        <v>438</v>
      </c>
      <c r="AI105" s="17" t="s">
        <v>440</v>
      </c>
      <c r="AJ105" s="17" t="s">
        <v>441</v>
      </c>
      <c r="AK105" s="17" t="s">
        <v>442</v>
      </c>
      <c r="AL105" s="18">
        <v>9.3000000000000007</v>
      </c>
      <c r="AM105" s="17" t="s">
        <v>438</v>
      </c>
      <c r="AN105" s="21">
        <v>112</v>
      </c>
      <c r="AO105" s="17" t="s">
        <v>438</v>
      </c>
      <c r="AP105" s="21">
        <v>3396</v>
      </c>
      <c r="AQ105" s="17" t="s">
        <v>438</v>
      </c>
      <c r="AR105" s="17" t="s">
        <v>1193</v>
      </c>
      <c r="AS105" s="17" t="s">
        <v>438</v>
      </c>
      <c r="AT105" s="17" t="s">
        <v>438</v>
      </c>
      <c r="AU105" s="17" t="s">
        <v>438</v>
      </c>
      <c r="AV105" s="17" t="s">
        <v>438</v>
      </c>
      <c r="AW105" s="17" t="s">
        <v>438</v>
      </c>
      <c r="AX105" s="17" t="s">
        <v>1194</v>
      </c>
      <c r="AY105" s="17" t="s">
        <v>437</v>
      </c>
      <c r="AZ105" s="17" t="s">
        <v>445</v>
      </c>
      <c r="BA105" s="18">
        <v>9.3000000000000007</v>
      </c>
      <c r="BB105" s="21">
        <v>112</v>
      </c>
      <c r="BC105" s="21">
        <v>3396</v>
      </c>
      <c r="BD105" s="17" t="s">
        <v>1193</v>
      </c>
      <c r="BE105" s="21">
        <v>0</v>
      </c>
      <c r="BF105" s="17" t="s">
        <v>1148</v>
      </c>
      <c r="BG105" s="20">
        <v>0</v>
      </c>
      <c r="BH105" s="20">
        <v>0</v>
      </c>
      <c r="BI105" s="18">
        <v>0</v>
      </c>
      <c r="BJ105" s="17" t="s">
        <v>447</v>
      </c>
      <c r="BK105" s="17" t="s">
        <v>438</v>
      </c>
      <c r="BL105" s="19"/>
      <c r="BM105" s="17" t="s">
        <v>1195</v>
      </c>
      <c r="BN105" s="23">
        <v>0</v>
      </c>
      <c r="BO105" s="17" t="s">
        <v>438</v>
      </c>
      <c r="BP105" s="17" t="s">
        <v>438</v>
      </c>
      <c r="BQ105" s="17" t="s">
        <v>438</v>
      </c>
      <c r="BR105" s="17" t="s">
        <v>436</v>
      </c>
      <c r="BS105" s="19"/>
      <c r="BT105" s="19"/>
      <c r="BU105" s="17" t="s">
        <v>438</v>
      </c>
      <c r="BV105" s="19"/>
      <c r="BW105" s="17" t="s">
        <v>438</v>
      </c>
      <c r="BX105" s="17" t="s">
        <v>438</v>
      </c>
      <c r="BY105" s="17" t="s">
        <v>438</v>
      </c>
      <c r="BZ105" s="17" t="s">
        <v>438</v>
      </c>
      <c r="CA105" s="17" t="s">
        <v>438</v>
      </c>
      <c r="CB105" s="17" t="s">
        <v>438</v>
      </c>
      <c r="CC105" s="17" t="s">
        <v>437</v>
      </c>
      <c r="CD105" s="17" t="s">
        <v>438</v>
      </c>
      <c r="CE105" s="17" t="s">
        <v>1196</v>
      </c>
      <c r="CF105" s="18">
        <v>76976958.150000006</v>
      </c>
      <c r="CG105" s="18">
        <v>0</v>
      </c>
      <c r="CH105" s="18">
        <v>0</v>
      </c>
      <c r="CI105" s="17" t="s">
        <v>449</v>
      </c>
      <c r="CJ105" s="17" t="s">
        <v>436</v>
      </c>
      <c r="CK105" s="17" t="s">
        <v>438</v>
      </c>
      <c r="CL105" s="18">
        <v>5092920</v>
      </c>
      <c r="CM105" s="17" t="s">
        <v>1197</v>
      </c>
      <c r="CN105" s="18">
        <v>0</v>
      </c>
      <c r="CO105" s="18">
        <v>0</v>
      </c>
      <c r="CP105" s="17" t="s">
        <v>449</v>
      </c>
      <c r="CQ105" s="20">
        <v>0</v>
      </c>
      <c r="CR105" s="18">
        <v>5092920</v>
      </c>
      <c r="CS105" s="18">
        <v>0</v>
      </c>
      <c r="CT105" s="17" t="s">
        <v>449</v>
      </c>
      <c r="CU105" s="17" t="s">
        <v>438</v>
      </c>
      <c r="CV105" s="18">
        <v>0</v>
      </c>
      <c r="CW105" s="17" t="s">
        <v>438</v>
      </c>
      <c r="CX105" s="18">
        <v>0</v>
      </c>
      <c r="CY105" s="17" t="s">
        <v>438</v>
      </c>
      <c r="CZ105" s="17" t="s">
        <v>449</v>
      </c>
      <c r="DA105" s="17" t="s">
        <v>438</v>
      </c>
      <c r="DB105" s="18">
        <v>0</v>
      </c>
      <c r="DC105" s="18">
        <v>100</v>
      </c>
      <c r="DD105" s="17" t="s">
        <v>449</v>
      </c>
      <c r="DE105" s="17" t="s">
        <v>450</v>
      </c>
      <c r="DF105" s="19">
        <v>44818</v>
      </c>
      <c r="DG105" s="18">
        <v>5092920</v>
      </c>
      <c r="DH105" s="19"/>
      <c r="DI105" s="18">
        <v>0</v>
      </c>
      <c r="DJ105" s="17" t="s">
        <v>447</v>
      </c>
      <c r="DK105" s="17" t="s">
        <v>449</v>
      </c>
      <c r="DL105" s="17" t="s">
        <v>451</v>
      </c>
      <c r="DM105" s="18">
        <v>5092920</v>
      </c>
      <c r="DN105" s="17" t="s">
        <v>449</v>
      </c>
      <c r="DO105" s="17" t="s">
        <v>450</v>
      </c>
      <c r="DP105" s="18">
        <v>0</v>
      </c>
      <c r="DQ105" s="19"/>
      <c r="DR105" s="18">
        <v>0</v>
      </c>
      <c r="DS105" s="17" t="s">
        <v>452</v>
      </c>
      <c r="DT105" s="17" t="s">
        <v>449</v>
      </c>
      <c r="DU105" s="17" t="s">
        <v>453</v>
      </c>
      <c r="DV105" s="18">
        <v>0</v>
      </c>
      <c r="DW105" s="17" t="s">
        <v>454</v>
      </c>
      <c r="DX105" s="17" t="s">
        <v>449</v>
      </c>
      <c r="DY105" s="17" t="s">
        <v>455</v>
      </c>
      <c r="DZ105" s="18">
        <v>0</v>
      </c>
      <c r="EA105" s="17" t="s">
        <v>456</v>
      </c>
      <c r="EB105" s="18">
        <v>0</v>
      </c>
      <c r="EC105" s="17" t="s">
        <v>438</v>
      </c>
      <c r="ED105" s="18">
        <v>0</v>
      </c>
      <c r="EE105" s="17" t="s">
        <v>438</v>
      </c>
      <c r="EF105" s="17" t="s">
        <v>449</v>
      </c>
      <c r="EG105" s="19">
        <v>44816</v>
      </c>
      <c r="EH105" s="18">
        <v>0</v>
      </c>
      <c r="EI105" s="17" t="s">
        <v>438</v>
      </c>
      <c r="EJ105" s="17" t="s">
        <v>449</v>
      </c>
      <c r="EK105" s="17" t="s">
        <v>1073</v>
      </c>
      <c r="EL105" s="18">
        <v>0</v>
      </c>
      <c r="EM105" s="24">
        <v>0</v>
      </c>
      <c r="EN105" s="18">
        <v>0</v>
      </c>
      <c r="EO105" s="17" t="s">
        <v>1149</v>
      </c>
      <c r="EP105" s="17" t="s">
        <v>449</v>
      </c>
      <c r="EQ105" s="20">
        <v>6.5997159999999999</v>
      </c>
      <c r="ER105" s="18">
        <v>0</v>
      </c>
      <c r="ES105" s="20">
        <v>0</v>
      </c>
      <c r="ET105" s="17" t="s">
        <v>449</v>
      </c>
      <c r="EU105" s="18">
        <v>0</v>
      </c>
      <c r="EV105" s="18">
        <v>0</v>
      </c>
      <c r="EW105" s="20">
        <v>6.5997159999999999</v>
      </c>
      <c r="EX105" s="18">
        <v>0</v>
      </c>
      <c r="EY105" s="18">
        <v>159389135.09</v>
      </c>
      <c r="EZ105" s="17" t="s">
        <v>438</v>
      </c>
      <c r="FA105" s="18">
        <v>0</v>
      </c>
      <c r="FB105" s="18">
        <v>0</v>
      </c>
      <c r="FC105" s="17" t="s">
        <v>436</v>
      </c>
      <c r="FD105" s="17" t="s">
        <v>438</v>
      </c>
      <c r="FE105" s="17" t="s">
        <v>1150</v>
      </c>
      <c r="FF105" s="18">
        <v>0</v>
      </c>
      <c r="FG105" s="17" t="s">
        <v>1150</v>
      </c>
      <c r="FH105" s="17" t="s">
        <v>1151</v>
      </c>
      <c r="FI105" s="18">
        <v>0</v>
      </c>
      <c r="FJ105" s="17" t="s">
        <v>461</v>
      </c>
      <c r="FK105" s="17" t="s">
        <v>449</v>
      </c>
      <c r="FL105" s="19"/>
      <c r="FM105" s="18">
        <v>5092920</v>
      </c>
      <c r="FN105" s="19"/>
      <c r="FO105" s="17" t="s">
        <v>449</v>
      </c>
      <c r="FP105" s="17" t="s">
        <v>1188</v>
      </c>
      <c r="FQ105" s="18">
        <v>0</v>
      </c>
      <c r="FR105" s="17" t="s">
        <v>438</v>
      </c>
      <c r="FS105" s="18">
        <v>0</v>
      </c>
      <c r="FT105" s="17" t="s">
        <v>1075</v>
      </c>
      <c r="FU105" s="17" t="s">
        <v>449</v>
      </c>
      <c r="FV105" s="24">
        <v>6.54</v>
      </c>
      <c r="FW105" s="18">
        <v>0</v>
      </c>
      <c r="FX105" s="24">
        <v>7.4311477000000004</v>
      </c>
      <c r="FY105" s="17" t="s">
        <v>438</v>
      </c>
      <c r="FZ105" s="18">
        <v>0</v>
      </c>
      <c r="GA105" s="19"/>
      <c r="GB105" s="18">
        <v>0</v>
      </c>
      <c r="GC105" s="17" t="s">
        <v>438</v>
      </c>
      <c r="GD105" s="18">
        <v>0</v>
      </c>
      <c r="GE105" s="17" t="s">
        <v>438</v>
      </c>
      <c r="GF105" s="18">
        <v>0</v>
      </c>
      <c r="GG105" s="17" t="s">
        <v>438</v>
      </c>
      <c r="GH105" s="18">
        <v>0</v>
      </c>
      <c r="GI105" s="17" t="s">
        <v>438</v>
      </c>
      <c r="GJ105" s="18">
        <v>0</v>
      </c>
      <c r="GK105" s="18">
        <v>0</v>
      </c>
      <c r="GL105" s="18">
        <v>-12659.4</v>
      </c>
      <c r="GM105" s="18">
        <v>0</v>
      </c>
      <c r="GN105" s="18">
        <v>0</v>
      </c>
      <c r="GO105" s="25">
        <v>0</v>
      </c>
      <c r="GP105" s="17" t="s">
        <v>449</v>
      </c>
      <c r="GQ105" s="25">
        <v>0</v>
      </c>
      <c r="GR105" s="18">
        <v>0</v>
      </c>
      <c r="GS105" s="20">
        <v>0</v>
      </c>
      <c r="GT105" s="18">
        <v>12659.4</v>
      </c>
      <c r="GU105" s="20">
        <v>0</v>
      </c>
      <c r="GV105" s="18">
        <v>-12659.4</v>
      </c>
      <c r="GW105" s="17" t="s">
        <v>1198</v>
      </c>
      <c r="GX105" s="17" t="s">
        <v>449</v>
      </c>
      <c r="GY105" s="17" t="s">
        <v>1187</v>
      </c>
      <c r="GZ105" s="18">
        <v>0</v>
      </c>
      <c r="HA105" s="17" t="s">
        <v>438</v>
      </c>
      <c r="HB105" s="18">
        <v>12659.4</v>
      </c>
      <c r="HC105" s="17" t="s">
        <v>438</v>
      </c>
      <c r="HD105" s="18">
        <v>0</v>
      </c>
      <c r="HE105" s="17" t="s">
        <v>438</v>
      </c>
      <c r="HF105" s="17" t="s">
        <v>449</v>
      </c>
      <c r="HG105" s="17" t="s">
        <v>464</v>
      </c>
      <c r="HH105" s="18">
        <v>0</v>
      </c>
      <c r="HI105" s="17" t="s">
        <v>1199</v>
      </c>
      <c r="HJ105" s="18">
        <v>0</v>
      </c>
      <c r="HK105" s="17" t="s">
        <v>1200</v>
      </c>
      <c r="HL105" s="18">
        <v>0</v>
      </c>
      <c r="HM105" s="20">
        <v>0</v>
      </c>
      <c r="HN105" s="17" t="s">
        <v>449</v>
      </c>
      <c r="HO105" s="17" t="s">
        <v>438</v>
      </c>
      <c r="HP105" s="18">
        <v>0</v>
      </c>
      <c r="HQ105" s="17" t="s">
        <v>438</v>
      </c>
      <c r="HR105" s="18">
        <v>0</v>
      </c>
      <c r="HS105" s="17" t="s">
        <v>438</v>
      </c>
      <c r="HT105" s="18">
        <v>0</v>
      </c>
      <c r="HU105" s="17" t="s">
        <v>438</v>
      </c>
      <c r="HV105" s="17" t="s">
        <v>449</v>
      </c>
      <c r="HW105" s="17" t="s">
        <v>438</v>
      </c>
      <c r="HX105" s="18">
        <v>0</v>
      </c>
      <c r="HY105" s="20">
        <v>0</v>
      </c>
      <c r="HZ105" s="18">
        <v>0</v>
      </c>
      <c r="IA105" s="20">
        <v>0</v>
      </c>
      <c r="IB105" s="18">
        <v>0</v>
      </c>
      <c r="IC105" s="17" t="s">
        <v>1152</v>
      </c>
      <c r="ID105" s="18">
        <v>0</v>
      </c>
      <c r="IE105" s="20">
        <v>0</v>
      </c>
      <c r="IF105" s="17" t="s">
        <v>449</v>
      </c>
      <c r="IG105" s="24">
        <v>0</v>
      </c>
      <c r="IH105" s="18">
        <v>0</v>
      </c>
      <c r="II105" s="17" t="s">
        <v>438</v>
      </c>
      <c r="IJ105" s="18">
        <v>0</v>
      </c>
      <c r="IK105" s="17" t="s">
        <v>438</v>
      </c>
      <c r="IL105" s="18">
        <v>0</v>
      </c>
      <c r="IM105" s="17" t="s">
        <v>438</v>
      </c>
      <c r="IN105" s="17" t="s">
        <v>449</v>
      </c>
      <c r="IO105" s="17" t="s">
        <v>438</v>
      </c>
      <c r="IP105" s="18">
        <v>0</v>
      </c>
      <c r="IQ105" s="17" t="s">
        <v>438</v>
      </c>
      <c r="IR105" s="18">
        <v>0</v>
      </c>
      <c r="IS105" s="17" t="s">
        <v>438</v>
      </c>
      <c r="IT105" s="18">
        <v>0</v>
      </c>
      <c r="IU105" s="17" t="s">
        <v>438</v>
      </c>
      <c r="IV105" s="17" t="s">
        <v>449</v>
      </c>
      <c r="IW105" s="17" t="s">
        <v>438</v>
      </c>
      <c r="IX105" s="18">
        <v>0</v>
      </c>
      <c r="IY105" s="17" t="s">
        <v>438</v>
      </c>
      <c r="IZ105" s="18">
        <v>0</v>
      </c>
      <c r="JA105" s="17" t="s">
        <v>1153</v>
      </c>
      <c r="JB105" s="18">
        <v>0</v>
      </c>
      <c r="JC105" s="17" t="s">
        <v>468</v>
      </c>
      <c r="JD105" s="17" t="s">
        <v>449</v>
      </c>
      <c r="JE105" s="18">
        <v>0</v>
      </c>
      <c r="JF105" s="19"/>
      <c r="JG105" s="17" t="s">
        <v>449</v>
      </c>
      <c r="JH105" s="19"/>
      <c r="JI105" s="18">
        <v>0</v>
      </c>
      <c r="JJ105" s="17" t="s">
        <v>1201</v>
      </c>
      <c r="JK105" s="17" t="s">
        <v>449</v>
      </c>
      <c r="JL105" s="17" t="s">
        <v>1202</v>
      </c>
      <c r="JM105" s="18">
        <v>0</v>
      </c>
      <c r="JN105" s="26">
        <v>0</v>
      </c>
      <c r="JO105" s="17" t="s">
        <v>449</v>
      </c>
      <c r="JP105" s="20">
        <v>94.078900000000004</v>
      </c>
      <c r="JQ105" s="18">
        <v>0</v>
      </c>
      <c r="JR105" s="17" t="s">
        <v>449</v>
      </c>
      <c r="JS105" s="17" t="s">
        <v>447</v>
      </c>
      <c r="JT105" s="17" t="s">
        <v>438</v>
      </c>
      <c r="JU105" s="18">
        <v>0</v>
      </c>
      <c r="JV105" s="17" t="s">
        <v>438</v>
      </c>
      <c r="JW105" s="17" t="s">
        <v>449</v>
      </c>
      <c r="JX105" s="24">
        <v>0</v>
      </c>
      <c r="JY105" s="18">
        <v>5080260.5999999996</v>
      </c>
      <c r="JZ105" s="19">
        <v>48230</v>
      </c>
      <c r="KA105" s="17" t="s">
        <v>449</v>
      </c>
      <c r="KB105" s="26">
        <v>0</v>
      </c>
      <c r="KC105" s="18">
        <v>5080260.5999999996</v>
      </c>
      <c r="KD105" s="25">
        <v>0</v>
      </c>
      <c r="KE105" s="18">
        <v>0</v>
      </c>
      <c r="KF105" s="25">
        <v>0</v>
      </c>
      <c r="KG105" s="17" t="s">
        <v>449</v>
      </c>
      <c r="KH105" s="25">
        <v>0</v>
      </c>
      <c r="KI105" s="18">
        <v>5080260.5999999996</v>
      </c>
      <c r="KJ105" s="26">
        <v>0.79664000000000001</v>
      </c>
      <c r="KK105" s="17" t="s">
        <v>449</v>
      </c>
      <c r="KL105" s="25">
        <v>0</v>
      </c>
      <c r="KM105" s="18">
        <v>0</v>
      </c>
      <c r="KN105" s="25">
        <v>0</v>
      </c>
      <c r="KO105" s="18">
        <v>0</v>
      </c>
      <c r="KP105" s="25">
        <v>0</v>
      </c>
      <c r="KQ105" s="17" t="s">
        <v>438</v>
      </c>
      <c r="KR105" s="17" t="s">
        <v>438</v>
      </c>
      <c r="KS105" s="18">
        <v>0</v>
      </c>
      <c r="KT105" s="17" t="s">
        <v>438</v>
      </c>
      <c r="KU105" s="17" t="s">
        <v>438</v>
      </c>
      <c r="KV105" s="17" t="s">
        <v>438</v>
      </c>
      <c r="KW105" s="18">
        <v>0</v>
      </c>
      <c r="KX105" s="17" t="s">
        <v>438</v>
      </c>
      <c r="KY105" s="18">
        <v>0</v>
      </c>
      <c r="KZ105" s="17" t="s">
        <v>438</v>
      </c>
      <c r="LA105" s="17" t="s">
        <v>438</v>
      </c>
      <c r="LB105" s="17" t="s">
        <v>438</v>
      </c>
      <c r="LC105" s="18">
        <v>0</v>
      </c>
      <c r="LD105" s="17" t="s">
        <v>438</v>
      </c>
      <c r="LE105" s="17" t="s">
        <v>438</v>
      </c>
      <c r="LF105" s="17" t="s">
        <v>438</v>
      </c>
      <c r="LG105" s="18">
        <v>0</v>
      </c>
      <c r="LH105" s="17" t="s">
        <v>438</v>
      </c>
      <c r="LI105" s="18">
        <v>0</v>
      </c>
      <c r="LJ105" s="17" t="s">
        <v>438</v>
      </c>
      <c r="LK105" s="17" t="s">
        <v>438</v>
      </c>
      <c r="LL105" s="17" t="s">
        <v>438</v>
      </c>
      <c r="LM105" s="18">
        <v>0</v>
      </c>
      <c r="LN105" s="17" t="s">
        <v>438</v>
      </c>
      <c r="LO105" s="17" t="s">
        <v>438</v>
      </c>
      <c r="LP105" s="17" t="s">
        <v>438</v>
      </c>
      <c r="LQ105" s="18">
        <v>0</v>
      </c>
      <c r="LR105" s="18">
        <v>0</v>
      </c>
      <c r="LS105" s="17" t="s">
        <v>438</v>
      </c>
      <c r="LT105" s="20">
        <v>0</v>
      </c>
      <c r="LU105" s="18">
        <v>0</v>
      </c>
      <c r="LV105" s="18">
        <v>0</v>
      </c>
      <c r="LW105" s="17" t="s">
        <v>449</v>
      </c>
      <c r="LX105" s="17" t="s">
        <v>438</v>
      </c>
      <c r="LY105" s="18">
        <v>0</v>
      </c>
      <c r="LZ105" s="19">
        <v>44834</v>
      </c>
      <c r="MA105" s="17" t="s">
        <v>449</v>
      </c>
      <c r="MB105" s="17" t="s">
        <v>438</v>
      </c>
      <c r="MC105" s="18">
        <v>0</v>
      </c>
      <c r="MD105" s="19"/>
      <c r="ME105" s="17" t="s">
        <v>449</v>
      </c>
      <c r="MF105" s="23">
        <v>0</v>
      </c>
      <c r="MG105" s="18">
        <v>0</v>
      </c>
      <c r="MH105" s="17" t="s">
        <v>438</v>
      </c>
      <c r="MI105" s="17" t="s">
        <v>449</v>
      </c>
      <c r="MJ105" s="17" t="s">
        <v>438</v>
      </c>
      <c r="MK105" s="18">
        <v>0</v>
      </c>
      <c r="ML105" s="17" t="s">
        <v>438</v>
      </c>
      <c r="MM105" s="18">
        <v>0</v>
      </c>
      <c r="MN105" s="17" t="s">
        <v>1154</v>
      </c>
      <c r="MO105" s="17" t="s">
        <v>449</v>
      </c>
      <c r="MP105" s="17" t="s">
        <v>438</v>
      </c>
      <c r="MQ105" s="18">
        <v>0</v>
      </c>
      <c r="MR105" s="17" t="s">
        <v>438</v>
      </c>
      <c r="MS105" s="17" t="s">
        <v>449</v>
      </c>
      <c r="MT105" s="17" t="s">
        <v>438</v>
      </c>
      <c r="MU105" s="18">
        <v>0</v>
      </c>
      <c r="MV105" s="17" t="s">
        <v>438</v>
      </c>
      <c r="MW105" s="18">
        <v>0</v>
      </c>
      <c r="MX105" s="17" t="s">
        <v>438</v>
      </c>
      <c r="MY105" s="17" t="s">
        <v>438</v>
      </c>
      <c r="MZ105" s="18">
        <v>0</v>
      </c>
      <c r="NA105" s="17" t="s">
        <v>472</v>
      </c>
      <c r="NB105" s="17" t="s">
        <v>438</v>
      </c>
      <c r="NC105" s="18">
        <v>5080260.5999999996</v>
      </c>
      <c r="ND105" s="18">
        <v>0</v>
      </c>
      <c r="NE105" s="18">
        <v>5080260.5999999996</v>
      </c>
      <c r="NF105" s="17" t="s">
        <v>438</v>
      </c>
      <c r="NG105" s="18">
        <v>5152854.5999999996</v>
      </c>
      <c r="NH105" s="18">
        <v>0</v>
      </c>
      <c r="NI105" s="18">
        <v>-12659.4</v>
      </c>
      <c r="NJ105" s="17" t="s">
        <v>438</v>
      </c>
      <c r="NK105" s="18">
        <v>0</v>
      </c>
      <c r="NL105" s="18">
        <v>0</v>
      </c>
      <c r="NM105" s="18">
        <v>-12659.4</v>
      </c>
      <c r="NN105" s="17" t="s">
        <v>438</v>
      </c>
      <c r="NO105" s="17" t="s">
        <v>473</v>
      </c>
      <c r="NP105" s="18">
        <v>0</v>
      </c>
      <c r="NQ105" s="20">
        <v>0</v>
      </c>
      <c r="NR105" s="17" t="s">
        <v>438</v>
      </c>
      <c r="NS105" s="20">
        <v>0</v>
      </c>
      <c r="NT105" s="18">
        <v>0</v>
      </c>
      <c r="NU105" s="18">
        <v>0</v>
      </c>
      <c r="NV105" s="17" t="s">
        <v>438</v>
      </c>
      <c r="NW105" s="18">
        <v>72594</v>
      </c>
      <c r="NX105" s="18">
        <v>0</v>
      </c>
      <c r="NY105" s="17" t="s">
        <v>438</v>
      </c>
      <c r="NZ105" s="17" t="s">
        <v>438</v>
      </c>
      <c r="OA105" s="18">
        <v>5152854.5999999996</v>
      </c>
      <c r="OB105" s="18">
        <v>0</v>
      </c>
      <c r="OC105" s="17" t="s">
        <v>438</v>
      </c>
      <c r="OD105" s="17" t="s">
        <v>438</v>
      </c>
      <c r="OE105" s="17" t="s">
        <v>438</v>
      </c>
      <c r="OF105" s="18">
        <v>0</v>
      </c>
      <c r="OG105" s="17" t="s">
        <v>438</v>
      </c>
      <c r="OH105" s="17" t="s">
        <v>438</v>
      </c>
      <c r="OI105" s="17" t="s">
        <v>438</v>
      </c>
      <c r="OJ105" s="18">
        <v>0</v>
      </c>
      <c r="OK105" s="17" t="s">
        <v>438</v>
      </c>
      <c r="OL105" s="17" t="s">
        <v>438</v>
      </c>
      <c r="OM105" s="17" t="s">
        <v>438</v>
      </c>
      <c r="ON105" s="18">
        <v>0</v>
      </c>
      <c r="OO105" s="17" t="s">
        <v>438</v>
      </c>
      <c r="OP105" s="17" t="s">
        <v>438</v>
      </c>
      <c r="OQ105" s="17" t="s">
        <v>666</v>
      </c>
      <c r="OR105" s="18">
        <v>0</v>
      </c>
      <c r="OS105" s="17" t="s">
        <v>438</v>
      </c>
      <c r="OT105" s="17" t="s">
        <v>438</v>
      </c>
      <c r="OU105" s="17" t="s">
        <v>1203</v>
      </c>
      <c r="OV105" s="18">
        <v>0</v>
      </c>
      <c r="OW105" s="17" t="s">
        <v>438</v>
      </c>
      <c r="OX105" s="17" t="s">
        <v>438</v>
      </c>
      <c r="OY105" s="17" t="s">
        <v>1187</v>
      </c>
      <c r="OZ105" s="18">
        <v>0</v>
      </c>
      <c r="PA105" s="18">
        <v>0</v>
      </c>
      <c r="PB105" s="18">
        <v>0</v>
      </c>
      <c r="PC105" s="21">
        <v>1</v>
      </c>
      <c r="PD105" s="17" t="s">
        <v>438</v>
      </c>
      <c r="PE105" s="17" t="s">
        <v>438</v>
      </c>
      <c r="PF105" s="17" t="s">
        <v>1155</v>
      </c>
      <c r="PG105" s="17" t="s">
        <v>1156</v>
      </c>
      <c r="PH105" s="17" t="s">
        <v>1204</v>
      </c>
      <c r="PI105" s="17" t="s">
        <v>1205</v>
      </c>
      <c r="PJ105" s="17" t="s">
        <v>436</v>
      </c>
      <c r="PK105" s="17" t="s">
        <v>437</v>
      </c>
      <c r="PL105" s="17" t="s">
        <v>1206</v>
      </c>
      <c r="PM105" s="17" t="s">
        <v>1207</v>
      </c>
      <c r="PN105" s="17" t="s">
        <v>689</v>
      </c>
      <c r="PO105" s="17" t="s">
        <v>482</v>
      </c>
      <c r="PP105" s="17" t="s">
        <v>1198</v>
      </c>
      <c r="PQ105" s="17" t="s">
        <v>438</v>
      </c>
      <c r="PR105" s="19">
        <v>44578</v>
      </c>
      <c r="PS105" s="19">
        <v>48230</v>
      </c>
      <c r="PT105" s="17" t="s">
        <v>483</v>
      </c>
      <c r="PU105" s="17" t="s">
        <v>1208</v>
      </c>
      <c r="PV105" s="20">
        <v>94.078900000000004</v>
      </c>
      <c r="PW105" s="18">
        <v>5080260.5999999996</v>
      </c>
      <c r="PX105" s="17" t="s">
        <v>449</v>
      </c>
      <c r="PY105" s="17" t="s">
        <v>449</v>
      </c>
      <c r="PZ105" s="18">
        <v>5080260.5999999996</v>
      </c>
      <c r="QA105" s="17" t="s">
        <v>449</v>
      </c>
      <c r="QB105" s="20">
        <v>94.313333</v>
      </c>
      <c r="QC105" s="17" t="s">
        <v>449</v>
      </c>
      <c r="QD105" s="20">
        <v>94.078900000000004</v>
      </c>
      <c r="QE105" s="17" t="s">
        <v>449</v>
      </c>
      <c r="QF105" s="17" t="s">
        <v>1209</v>
      </c>
      <c r="QG105" s="20">
        <v>94.313333</v>
      </c>
      <c r="QH105" s="17" t="s">
        <v>449</v>
      </c>
      <c r="QI105" s="20">
        <v>94.078900000000004</v>
      </c>
      <c r="QJ105" s="17" t="s">
        <v>449</v>
      </c>
      <c r="QK105" s="17" t="s">
        <v>486</v>
      </c>
      <c r="QL105" s="17" t="s">
        <v>438</v>
      </c>
      <c r="QM105" s="17" t="s">
        <v>438</v>
      </c>
      <c r="QN105" s="17" t="s">
        <v>438</v>
      </c>
      <c r="QO105" s="17" t="s">
        <v>487</v>
      </c>
      <c r="QP105" s="17" t="s">
        <v>438</v>
      </c>
      <c r="QQ105" s="17" t="s">
        <v>488</v>
      </c>
      <c r="QR105" s="17" t="s">
        <v>438</v>
      </c>
      <c r="QS105" s="17" t="s">
        <v>438</v>
      </c>
      <c r="QT105" s="17" t="s">
        <v>1210</v>
      </c>
      <c r="QU105" s="17" t="s">
        <v>1211</v>
      </c>
      <c r="QV105" s="17" t="s">
        <v>1212</v>
      </c>
      <c r="QW105" s="17" t="s">
        <v>491</v>
      </c>
      <c r="QX105" s="17" t="s">
        <v>1198</v>
      </c>
      <c r="QY105" s="17" t="s">
        <v>438</v>
      </c>
      <c r="QZ105" s="17" t="s">
        <v>438</v>
      </c>
      <c r="RA105" s="17" t="s">
        <v>449</v>
      </c>
      <c r="RB105" s="17" t="s">
        <v>449</v>
      </c>
    </row>
    <row r="106" spans="1:470" outlineLevel="2" x14ac:dyDescent="0.25">
      <c r="A106" s="17" t="s">
        <v>425</v>
      </c>
      <c r="B106" s="17" t="s">
        <v>1219</v>
      </c>
      <c r="C106" s="17" t="s">
        <v>1187</v>
      </c>
      <c r="D106" s="17" t="s">
        <v>1188</v>
      </c>
      <c r="E106" s="17" t="s">
        <v>1220</v>
      </c>
      <c r="F106" s="17" t="s">
        <v>1221</v>
      </c>
      <c r="G106" s="17">
        <v>9301</v>
      </c>
      <c r="H106" s="18">
        <v>8700000</v>
      </c>
      <c r="I106" s="19">
        <v>44834</v>
      </c>
      <c r="J106" s="20">
        <v>87000</v>
      </c>
      <c r="K106" s="18">
        <v>8626050</v>
      </c>
      <c r="L106" s="18">
        <v>8646051.3000000007</v>
      </c>
      <c r="M106" s="18">
        <v>8646051.3000000007</v>
      </c>
      <c r="N106" s="18">
        <v>8646051.3000000007</v>
      </c>
      <c r="O106" s="18">
        <v>8646051.3000000007</v>
      </c>
      <c r="P106" s="18">
        <v>8646051.3000000007</v>
      </c>
      <c r="Q106" s="18">
        <v>143818.25</v>
      </c>
      <c r="R106" s="18">
        <v>0</v>
      </c>
      <c r="S106" s="18">
        <v>20001.3</v>
      </c>
      <c r="T106" s="17" t="s">
        <v>431</v>
      </c>
      <c r="U106" s="17" t="s">
        <v>1147</v>
      </c>
      <c r="V106" s="17" t="s">
        <v>1191</v>
      </c>
      <c r="W106" s="17" t="s">
        <v>1222</v>
      </c>
      <c r="X106" s="17" t="s">
        <v>435</v>
      </c>
      <c r="Y106" s="17" t="s">
        <v>436</v>
      </c>
      <c r="Z106" s="17" t="s">
        <v>437</v>
      </c>
      <c r="AA106" s="17" t="s">
        <v>431</v>
      </c>
      <c r="AB106" s="17" t="s">
        <v>438</v>
      </c>
      <c r="AC106" s="17" t="s">
        <v>438</v>
      </c>
      <c r="AD106" s="17" t="s">
        <v>438</v>
      </c>
      <c r="AE106" s="17" t="s">
        <v>438</v>
      </c>
      <c r="AF106" s="17" t="s">
        <v>439</v>
      </c>
      <c r="AG106" s="17" t="s">
        <v>438</v>
      </c>
      <c r="AH106" s="17" t="s">
        <v>438</v>
      </c>
      <c r="AI106" s="17" t="s">
        <v>440</v>
      </c>
      <c r="AJ106" s="17" t="s">
        <v>441</v>
      </c>
      <c r="AK106" s="17" t="s">
        <v>442</v>
      </c>
      <c r="AL106" s="18">
        <v>5.28</v>
      </c>
      <c r="AM106" s="17" t="s">
        <v>438</v>
      </c>
      <c r="AN106" s="21">
        <v>64</v>
      </c>
      <c r="AO106" s="17" t="s">
        <v>438</v>
      </c>
      <c r="AP106" s="21">
        <v>1926</v>
      </c>
      <c r="AQ106" s="17" t="s">
        <v>438</v>
      </c>
      <c r="AR106" s="17" t="s">
        <v>1223</v>
      </c>
      <c r="AS106" s="17" t="s">
        <v>438</v>
      </c>
      <c r="AT106" s="17" t="s">
        <v>438</v>
      </c>
      <c r="AU106" s="17" t="s">
        <v>438</v>
      </c>
      <c r="AV106" s="17" t="s">
        <v>438</v>
      </c>
      <c r="AW106" s="17" t="s">
        <v>438</v>
      </c>
      <c r="AX106" s="17" t="s">
        <v>1194</v>
      </c>
      <c r="AY106" s="17" t="s">
        <v>437</v>
      </c>
      <c r="AZ106" s="17" t="s">
        <v>445</v>
      </c>
      <c r="BA106" s="18">
        <v>5.28</v>
      </c>
      <c r="BB106" s="21">
        <v>64</v>
      </c>
      <c r="BC106" s="21">
        <v>1926</v>
      </c>
      <c r="BD106" s="17" t="s">
        <v>1223</v>
      </c>
      <c r="BE106" s="21">
        <v>0</v>
      </c>
      <c r="BF106" s="17" t="s">
        <v>1148</v>
      </c>
      <c r="BG106" s="20">
        <v>0</v>
      </c>
      <c r="BH106" s="20">
        <v>0</v>
      </c>
      <c r="BI106" s="18">
        <v>0</v>
      </c>
      <c r="BJ106" s="17" t="s">
        <v>447</v>
      </c>
      <c r="BK106" s="17" t="s">
        <v>438</v>
      </c>
      <c r="BL106" s="19"/>
      <c r="BM106" s="17" t="s">
        <v>1195</v>
      </c>
      <c r="BN106" s="23">
        <v>0</v>
      </c>
      <c r="BO106" s="17" t="s">
        <v>438</v>
      </c>
      <c r="BP106" s="17" t="s">
        <v>438</v>
      </c>
      <c r="BQ106" s="17" t="s">
        <v>438</v>
      </c>
      <c r="BR106" s="17" t="s">
        <v>436</v>
      </c>
      <c r="BS106" s="19"/>
      <c r="BT106" s="19"/>
      <c r="BU106" s="17" t="s">
        <v>438</v>
      </c>
      <c r="BV106" s="19"/>
      <c r="BW106" s="17" t="s">
        <v>438</v>
      </c>
      <c r="BX106" s="17" t="s">
        <v>438</v>
      </c>
      <c r="BY106" s="17" t="s">
        <v>438</v>
      </c>
      <c r="BZ106" s="17" t="s">
        <v>438</v>
      </c>
      <c r="CA106" s="17" t="s">
        <v>438</v>
      </c>
      <c r="CB106" s="17" t="s">
        <v>438</v>
      </c>
      <c r="CC106" s="17" t="s">
        <v>437</v>
      </c>
      <c r="CD106" s="17" t="s">
        <v>438</v>
      </c>
      <c r="CE106" s="17" t="s">
        <v>1196</v>
      </c>
      <c r="CF106" s="18">
        <v>76976958.150000006</v>
      </c>
      <c r="CG106" s="18">
        <v>0</v>
      </c>
      <c r="CH106" s="18">
        <v>0</v>
      </c>
      <c r="CI106" s="17" t="s">
        <v>449</v>
      </c>
      <c r="CJ106" s="17" t="s">
        <v>436</v>
      </c>
      <c r="CK106" s="17" t="s">
        <v>438</v>
      </c>
      <c r="CL106" s="18">
        <v>8626050</v>
      </c>
      <c r="CM106" s="17" t="s">
        <v>1197</v>
      </c>
      <c r="CN106" s="18">
        <v>0</v>
      </c>
      <c r="CO106" s="18">
        <v>0</v>
      </c>
      <c r="CP106" s="17" t="s">
        <v>449</v>
      </c>
      <c r="CQ106" s="20">
        <v>0</v>
      </c>
      <c r="CR106" s="18">
        <v>8626050</v>
      </c>
      <c r="CS106" s="18">
        <v>0</v>
      </c>
      <c r="CT106" s="17" t="s">
        <v>449</v>
      </c>
      <c r="CU106" s="17" t="s">
        <v>438</v>
      </c>
      <c r="CV106" s="18">
        <v>0</v>
      </c>
      <c r="CW106" s="17" t="s">
        <v>438</v>
      </c>
      <c r="CX106" s="18">
        <v>0</v>
      </c>
      <c r="CY106" s="17" t="s">
        <v>438</v>
      </c>
      <c r="CZ106" s="17" t="s">
        <v>449</v>
      </c>
      <c r="DA106" s="17" t="s">
        <v>438</v>
      </c>
      <c r="DB106" s="18">
        <v>0</v>
      </c>
      <c r="DC106" s="18">
        <v>100</v>
      </c>
      <c r="DD106" s="17" t="s">
        <v>449</v>
      </c>
      <c r="DE106" s="17" t="s">
        <v>450</v>
      </c>
      <c r="DF106" s="19">
        <v>44831</v>
      </c>
      <c r="DG106" s="18">
        <v>8626050</v>
      </c>
      <c r="DH106" s="19"/>
      <c r="DI106" s="18">
        <v>0</v>
      </c>
      <c r="DJ106" s="17" t="s">
        <v>447</v>
      </c>
      <c r="DK106" s="17" t="s">
        <v>449</v>
      </c>
      <c r="DL106" s="17" t="s">
        <v>451</v>
      </c>
      <c r="DM106" s="18">
        <v>8626050</v>
      </c>
      <c r="DN106" s="17" t="s">
        <v>449</v>
      </c>
      <c r="DO106" s="17" t="s">
        <v>450</v>
      </c>
      <c r="DP106" s="18">
        <v>0</v>
      </c>
      <c r="DQ106" s="19"/>
      <c r="DR106" s="18">
        <v>0</v>
      </c>
      <c r="DS106" s="17" t="s">
        <v>452</v>
      </c>
      <c r="DT106" s="17" t="s">
        <v>449</v>
      </c>
      <c r="DU106" s="17" t="s">
        <v>453</v>
      </c>
      <c r="DV106" s="18">
        <v>0</v>
      </c>
      <c r="DW106" s="17" t="s">
        <v>454</v>
      </c>
      <c r="DX106" s="17" t="s">
        <v>449</v>
      </c>
      <c r="DY106" s="17" t="s">
        <v>455</v>
      </c>
      <c r="DZ106" s="18">
        <v>0</v>
      </c>
      <c r="EA106" s="17" t="s">
        <v>456</v>
      </c>
      <c r="EB106" s="18">
        <v>0</v>
      </c>
      <c r="EC106" s="17" t="s">
        <v>438</v>
      </c>
      <c r="ED106" s="18">
        <v>0</v>
      </c>
      <c r="EE106" s="17" t="s">
        <v>438</v>
      </c>
      <c r="EF106" s="17" t="s">
        <v>449</v>
      </c>
      <c r="EG106" s="19">
        <v>44816</v>
      </c>
      <c r="EH106" s="18">
        <v>0</v>
      </c>
      <c r="EI106" s="17" t="s">
        <v>438</v>
      </c>
      <c r="EJ106" s="17" t="s">
        <v>449</v>
      </c>
      <c r="EK106" s="17" t="s">
        <v>1073</v>
      </c>
      <c r="EL106" s="18">
        <v>0</v>
      </c>
      <c r="EM106" s="24">
        <v>0</v>
      </c>
      <c r="EN106" s="18">
        <v>0</v>
      </c>
      <c r="EO106" s="17" t="s">
        <v>1149</v>
      </c>
      <c r="EP106" s="17" t="s">
        <v>449</v>
      </c>
      <c r="EQ106" s="20">
        <v>11.231999</v>
      </c>
      <c r="ER106" s="18">
        <v>0</v>
      </c>
      <c r="ES106" s="20">
        <v>0</v>
      </c>
      <c r="ET106" s="17" t="s">
        <v>449</v>
      </c>
      <c r="EU106" s="18">
        <v>0</v>
      </c>
      <c r="EV106" s="18">
        <v>0</v>
      </c>
      <c r="EW106" s="20">
        <v>11.231999</v>
      </c>
      <c r="EX106" s="18">
        <v>0</v>
      </c>
      <c r="EY106" s="18">
        <v>159389135.09</v>
      </c>
      <c r="EZ106" s="17" t="s">
        <v>438</v>
      </c>
      <c r="FA106" s="18">
        <v>0</v>
      </c>
      <c r="FB106" s="18">
        <v>0</v>
      </c>
      <c r="FC106" s="17" t="s">
        <v>436</v>
      </c>
      <c r="FD106" s="17" t="s">
        <v>438</v>
      </c>
      <c r="FE106" s="17" t="s">
        <v>1150</v>
      </c>
      <c r="FF106" s="18">
        <v>0</v>
      </c>
      <c r="FG106" s="17" t="s">
        <v>1150</v>
      </c>
      <c r="FH106" s="17" t="s">
        <v>1151</v>
      </c>
      <c r="FI106" s="18">
        <v>0</v>
      </c>
      <c r="FJ106" s="17" t="s">
        <v>461</v>
      </c>
      <c r="FK106" s="17" t="s">
        <v>449</v>
      </c>
      <c r="FL106" s="19"/>
      <c r="FM106" s="18">
        <v>8626050</v>
      </c>
      <c r="FN106" s="19"/>
      <c r="FO106" s="17" t="s">
        <v>449</v>
      </c>
      <c r="FP106" s="17" t="s">
        <v>1188</v>
      </c>
      <c r="FQ106" s="18">
        <v>0</v>
      </c>
      <c r="FR106" s="17" t="s">
        <v>438</v>
      </c>
      <c r="FS106" s="18">
        <v>0</v>
      </c>
      <c r="FT106" s="17" t="s">
        <v>1075</v>
      </c>
      <c r="FU106" s="17" t="s">
        <v>449</v>
      </c>
      <c r="FV106" s="24">
        <v>7.17</v>
      </c>
      <c r="FW106" s="18">
        <v>0</v>
      </c>
      <c r="FX106" s="24">
        <v>7.3069666</v>
      </c>
      <c r="FY106" s="17" t="s">
        <v>438</v>
      </c>
      <c r="FZ106" s="18">
        <v>0</v>
      </c>
      <c r="GA106" s="19"/>
      <c r="GB106" s="18">
        <v>0</v>
      </c>
      <c r="GC106" s="17" t="s">
        <v>438</v>
      </c>
      <c r="GD106" s="18">
        <v>0</v>
      </c>
      <c r="GE106" s="17" t="s">
        <v>438</v>
      </c>
      <c r="GF106" s="18">
        <v>0</v>
      </c>
      <c r="GG106" s="17" t="s">
        <v>438</v>
      </c>
      <c r="GH106" s="18">
        <v>0</v>
      </c>
      <c r="GI106" s="17" t="s">
        <v>438</v>
      </c>
      <c r="GJ106" s="18">
        <v>0</v>
      </c>
      <c r="GK106" s="18">
        <v>0</v>
      </c>
      <c r="GL106" s="18">
        <v>20001.3</v>
      </c>
      <c r="GM106" s="18">
        <v>0</v>
      </c>
      <c r="GN106" s="18">
        <v>0</v>
      </c>
      <c r="GO106" s="25">
        <v>0</v>
      </c>
      <c r="GP106" s="17" t="s">
        <v>449</v>
      </c>
      <c r="GQ106" s="25">
        <v>0</v>
      </c>
      <c r="GR106" s="18">
        <v>20001.3</v>
      </c>
      <c r="GS106" s="20">
        <v>0</v>
      </c>
      <c r="GT106" s="18">
        <v>0</v>
      </c>
      <c r="GU106" s="20">
        <v>0</v>
      </c>
      <c r="GV106" s="18">
        <v>20001.3</v>
      </c>
      <c r="GW106" s="17" t="s">
        <v>1198</v>
      </c>
      <c r="GX106" s="17" t="s">
        <v>449</v>
      </c>
      <c r="GY106" s="17" t="s">
        <v>1187</v>
      </c>
      <c r="GZ106" s="18">
        <v>20001.3</v>
      </c>
      <c r="HA106" s="17" t="s">
        <v>438</v>
      </c>
      <c r="HB106" s="18">
        <v>0</v>
      </c>
      <c r="HC106" s="17" t="s">
        <v>438</v>
      </c>
      <c r="HD106" s="18">
        <v>0</v>
      </c>
      <c r="HE106" s="17" t="s">
        <v>438</v>
      </c>
      <c r="HF106" s="17" t="s">
        <v>449</v>
      </c>
      <c r="HG106" s="17" t="s">
        <v>464</v>
      </c>
      <c r="HH106" s="18">
        <v>0</v>
      </c>
      <c r="HI106" s="17" t="s">
        <v>1199</v>
      </c>
      <c r="HJ106" s="18">
        <v>0</v>
      </c>
      <c r="HK106" s="17" t="s">
        <v>1200</v>
      </c>
      <c r="HL106" s="18">
        <v>0</v>
      </c>
      <c r="HM106" s="20">
        <v>0</v>
      </c>
      <c r="HN106" s="17" t="s">
        <v>449</v>
      </c>
      <c r="HO106" s="17" t="s">
        <v>438</v>
      </c>
      <c r="HP106" s="18">
        <v>0</v>
      </c>
      <c r="HQ106" s="17" t="s">
        <v>438</v>
      </c>
      <c r="HR106" s="18">
        <v>0</v>
      </c>
      <c r="HS106" s="17" t="s">
        <v>438</v>
      </c>
      <c r="HT106" s="18">
        <v>0</v>
      </c>
      <c r="HU106" s="17" t="s">
        <v>438</v>
      </c>
      <c r="HV106" s="17" t="s">
        <v>449</v>
      </c>
      <c r="HW106" s="17" t="s">
        <v>438</v>
      </c>
      <c r="HX106" s="18">
        <v>0</v>
      </c>
      <c r="HY106" s="20">
        <v>0</v>
      </c>
      <c r="HZ106" s="18">
        <v>0</v>
      </c>
      <c r="IA106" s="20">
        <v>0</v>
      </c>
      <c r="IB106" s="18">
        <v>0</v>
      </c>
      <c r="IC106" s="17" t="s">
        <v>1152</v>
      </c>
      <c r="ID106" s="18">
        <v>0</v>
      </c>
      <c r="IE106" s="20">
        <v>0</v>
      </c>
      <c r="IF106" s="17" t="s">
        <v>449</v>
      </c>
      <c r="IG106" s="24">
        <v>0</v>
      </c>
      <c r="IH106" s="18">
        <v>0</v>
      </c>
      <c r="II106" s="17" t="s">
        <v>438</v>
      </c>
      <c r="IJ106" s="18">
        <v>0</v>
      </c>
      <c r="IK106" s="17" t="s">
        <v>438</v>
      </c>
      <c r="IL106" s="18">
        <v>0</v>
      </c>
      <c r="IM106" s="17" t="s">
        <v>438</v>
      </c>
      <c r="IN106" s="17" t="s">
        <v>449</v>
      </c>
      <c r="IO106" s="17" t="s">
        <v>438</v>
      </c>
      <c r="IP106" s="18">
        <v>0</v>
      </c>
      <c r="IQ106" s="17" t="s">
        <v>438</v>
      </c>
      <c r="IR106" s="18">
        <v>0</v>
      </c>
      <c r="IS106" s="17" t="s">
        <v>438</v>
      </c>
      <c r="IT106" s="18">
        <v>0</v>
      </c>
      <c r="IU106" s="17" t="s">
        <v>438</v>
      </c>
      <c r="IV106" s="17" t="s">
        <v>449</v>
      </c>
      <c r="IW106" s="17" t="s">
        <v>438</v>
      </c>
      <c r="IX106" s="18">
        <v>0</v>
      </c>
      <c r="IY106" s="17" t="s">
        <v>438</v>
      </c>
      <c r="IZ106" s="18">
        <v>0</v>
      </c>
      <c r="JA106" s="17" t="s">
        <v>1153</v>
      </c>
      <c r="JB106" s="18">
        <v>0</v>
      </c>
      <c r="JC106" s="17" t="s">
        <v>468</v>
      </c>
      <c r="JD106" s="17" t="s">
        <v>449</v>
      </c>
      <c r="JE106" s="18">
        <v>0</v>
      </c>
      <c r="JF106" s="19"/>
      <c r="JG106" s="17" t="s">
        <v>449</v>
      </c>
      <c r="JH106" s="19"/>
      <c r="JI106" s="18">
        <v>0</v>
      </c>
      <c r="JJ106" s="17" t="s">
        <v>1201</v>
      </c>
      <c r="JK106" s="17" t="s">
        <v>449</v>
      </c>
      <c r="JL106" s="17" t="s">
        <v>1202</v>
      </c>
      <c r="JM106" s="18">
        <v>0</v>
      </c>
      <c r="JN106" s="26">
        <v>0</v>
      </c>
      <c r="JO106" s="17" t="s">
        <v>449</v>
      </c>
      <c r="JP106" s="20">
        <v>99.379900000000006</v>
      </c>
      <c r="JQ106" s="18">
        <v>0</v>
      </c>
      <c r="JR106" s="17" t="s">
        <v>449</v>
      </c>
      <c r="JS106" s="17" t="s">
        <v>447</v>
      </c>
      <c r="JT106" s="17" t="s">
        <v>438</v>
      </c>
      <c r="JU106" s="18">
        <v>0</v>
      </c>
      <c r="JV106" s="17" t="s">
        <v>438</v>
      </c>
      <c r="JW106" s="17" t="s">
        <v>449</v>
      </c>
      <c r="JX106" s="24">
        <v>0</v>
      </c>
      <c r="JY106" s="18">
        <v>8646051.3000000007</v>
      </c>
      <c r="JZ106" s="19">
        <v>46760</v>
      </c>
      <c r="KA106" s="17" t="s">
        <v>449</v>
      </c>
      <c r="KB106" s="26">
        <v>0</v>
      </c>
      <c r="KC106" s="18">
        <v>8646051.3000000007</v>
      </c>
      <c r="KD106" s="25">
        <v>0</v>
      </c>
      <c r="KE106" s="18">
        <v>0</v>
      </c>
      <c r="KF106" s="25">
        <v>0</v>
      </c>
      <c r="KG106" s="17" t="s">
        <v>449</v>
      </c>
      <c r="KH106" s="25">
        <v>0</v>
      </c>
      <c r="KI106" s="18">
        <v>8646051.3000000007</v>
      </c>
      <c r="KJ106" s="26">
        <v>0.79664000000000001</v>
      </c>
      <c r="KK106" s="17" t="s">
        <v>449</v>
      </c>
      <c r="KL106" s="25">
        <v>0</v>
      </c>
      <c r="KM106" s="18">
        <v>0</v>
      </c>
      <c r="KN106" s="25">
        <v>0</v>
      </c>
      <c r="KO106" s="18">
        <v>0</v>
      </c>
      <c r="KP106" s="25">
        <v>0</v>
      </c>
      <c r="KQ106" s="17" t="s">
        <v>438</v>
      </c>
      <c r="KR106" s="17" t="s">
        <v>438</v>
      </c>
      <c r="KS106" s="18">
        <v>0</v>
      </c>
      <c r="KT106" s="17" t="s">
        <v>438</v>
      </c>
      <c r="KU106" s="17" t="s">
        <v>438</v>
      </c>
      <c r="KV106" s="17" t="s">
        <v>438</v>
      </c>
      <c r="KW106" s="18">
        <v>0</v>
      </c>
      <c r="KX106" s="17" t="s">
        <v>438</v>
      </c>
      <c r="KY106" s="18">
        <v>0</v>
      </c>
      <c r="KZ106" s="17" t="s">
        <v>438</v>
      </c>
      <c r="LA106" s="17" t="s">
        <v>438</v>
      </c>
      <c r="LB106" s="17" t="s">
        <v>438</v>
      </c>
      <c r="LC106" s="18">
        <v>0</v>
      </c>
      <c r="LD106" s="17" t="s">
        <v>438</v>
      </c>
      <c r="LE106" s="17" t="s">
        <v>438</v>
      </c>
      <c r="LF106" s="17" t="s">
        <v>438</v>
      </c>
      <c r="LG106" s="18">
        <v>0</v>
      </c>
      <c r="LH106" s="17" t="s">
        <v>438</v>
      </c>
      <c r="LI106" s="18">
        <v>0</v>
      </c>
      <c r="LJ106" s="17" t="s">
        <v>438</v>
      </c>
      <c r="LK106" s="17" t="s">
        <v>438</v>
      </c>
      <c r="LL106" s="17" t="s">
        <v>438</v>
      </c>
      <c r="LM106" s="18">
        <v>0</v>
      </c>
      <c r="LN106" s="17" t="s">
        <v>438</v>
      </c>
      <c r="LO106" s="17" t="s">
        <v>438</v>
      </c>
      <c r="LP106" s="17" t="s">
        <v>438</v>
      </c>
      <c r="LQ106" s="18">
        <v>0</v>
      </c>
      <c r="LR106" s="18">
        <v>0</v>
      </c>
      <c r="LS106" s="17" t="s">
        <v>438</v>
      </c>
      <c r="LT106" s="20">
        <v>0</v>
      </c>
      <c r="LU106" s="18">
        <v>0</v>
      </c>
      <c r="LV106" s="18">
        <v>0</v>
      </c>
      <c r="LW106" s="17" t="s">
        <v>449</v>
      </c>
      <c r="LX106" s="17" t="s">
        <v>438</v>
      </c>
      <c r="LY106" s="18">
        <v>0</v>
      </c>
      <c r="LZ106" s="19">
        <v>44834</v>
      </c>
      <c r="MA106" s="17" t="s">
        <v>449</v>
      </c>
      <c r="MB106" s="17" t="s">
        <v>438</v>
      </c>
      <c r="MC106" s="18">
        <v>0</v>
      </c>
      <c r="MD106" s="19"/>
      <c r="ME106" s="17" t="s">
        <v>449</v>
      </c>
      <c r="MF106" s="23">
        <v>0</v>
      </c>
      <c r="MG106" s="18">
        <v>0</v>
      </c>
      <c r="MH106" s="17" t="s">
        <v>438</v>
      </c>
      <c r="MI106" s="17" t="s">
        <v>449</v>
      </c>
      <c r="MJ106" s="17" t="s">
        <v>438</v>
      </c>
      <c r="MK106" s="18">
        <v>0</v>
      </c>
      <c r="ML106" s="17" t="s">
        <v>438</v>
      </c>
      <c r="MM106" s="18">
        <v>0</v>
      </c>
      <c r="MN106" s="17" t="s">
        <v>1154</v>
      </c>
      <c r="MO106" s="17" t="s">
        <v>449</v>
      </c>
      <c r="MP106" s="17" t="s">
        <v>438</v>
      </c>
      <c r="MQ106" s="18">
        <v>0</v>
      </c>
      <c r="MR106" s="17" t="s">
        <v>438</v>
      </c>
      <c r="MS106" s="17" t="s">
        <v>449</v>
      </c>
      <c r="MT106" s="17" t="s">
        <v>438</v>
      </c>
      <c r="MU106" s="18">
        <v>0</v>
      </c>
      <c r="MV106" s="17" t="s">
        <v>438</v>
      </c>
      <c r="MW106" s="18">
        <v>0</v>
      </c>
      <c r="MX106" s="17" t="s">
        <v>438</v>
      </c>
      <c r="MY106" s="17" t="s">
        <v>438</v>
      </c>
      <c r="MZ106" s="18">
        <v>0</v>
      </c>
      <c r="NA106" s="17" t="s">
        <v>472</v>
      </c>
      <c r="NB106" s="17" t="s">
        <v>438</v>
      </c>
      <c r="NC106" s="18">
        <v>8646051.3000000007</v>
      </c>
      <c r="ND106" s="18">
        <v>0</v>
      </c>
      <c r="NE106" s="18">
        <v>8646051.3000000007</v>
      </c>
      <c r="NF106" s="17" t="s">
        <v>438</v>
      </c>
      <c r="NG106" s="18">
        <v>8789869.5500000007</v>
      </c>
      <c r="NH106" s="18">
        <v>0</v>
      </c>
      <c r="NI106" s="18">
        <v>20001.3</v>
      </c>
      <c r="NJ106" s="17" t="s">
        <v>438</v>
      </c>
      <c r="NK106" s="18">
        <v>0</v>
      </c>
      <c r="NL106" s="18">
        <v>0</v>
      </c>
      <c r="NM106" s="18">
        <v>20001.3</v>
      </c>
      <c r="NN106" s="17" t="s">
        <v>438</v>
      </c>
      <c r="NO106" s="17" t="s">
        <v>473</v>
      </c>
      <c r="NP106" s="18">
        <v>0</v>
      </c>
      <c r="NQ106" s="20">
        <v>0</v>
      </c>
      <c r="NR106" s="17" t="s">
        <v>438</v>
      </c>
      <c r="NS106" s="20">
        <v>0</v>
      </c>
      <c r="NT106" s="18">
        <v>0</v>
      </c>
      <c r="NU106" s="18">
        <v>0</v>
      </c>
      <c r="NV106" s="17" t="s">
        <v>438</v>
      </c>
      <c r="NW106" s="18">
        <v>143818.25</v>
      </c>
      <c r="NX106" s="18">
        <v>0</v>
      </c>
      <c r="NY106" s="17" t="s">
        <v>438</v>
      </c>
      <c r="NZ106" s="17" t="s">
        <v>438</v>
      </c>
      <c r="OA106" s="18">
        <v>8789869.5500000007</v>
      </c>
      <c r="OB106" s="18">
        <v>0</v>
      </c>
      <c r="OC106" s="17" t="s">
        <v>438</v>
      </c>
      <c r="OD106" s="17" t="s">
        <v>438</v>
      </c>
      <c r="OE106" s="17" t="s">
        <v>438</v>
      </c>
      <c r="OF106" s="18">
        <v>0</v>
      </c>
      <c r="OG106" s="17" t="s">
        <v>438</v>
      </c>
      <c r="OH106" s="17" t="s">
        <v>438</v>
      </c>
      <c r="OI106" s="17" t="s">
        <v>438</v>
      </c>
      <c r="OJ106" s="18">
        <v>0</v>
      </c>
      <c r="OK106" s="17" t="s">
        <v>438</v>
      </c>
      <c r="OL106" s="17" t="s">
        <v>438</v>
      </c>
      <c r="OM106" s="17" t="s">
        <v>438</v>
      </c>
      <c r="ON106" s="18">
        <v>0</v>
      </c>
      <c r="OO106" s="17" t="s">
        <v>438</v>
      </c>
      <c r="OP106" s="17" t="s">
        <v>438</v>
      </c>
      <c r="OQ106" s="17" t="s">
        <v>666</v>
      </c>
      <c r="OR106" s="18">
        <v>0</v>
      </c>
      <c r="OS106" s="17" t="s">
        <v>438</v>
      </c>
      <c r="OT106" s="17" t="s">
        <v>438</v>
      </c>
      <c r="OU106" s="17" t="s">
        <v>1203</v>
      </c>
      <c r="OV106" s="18">
        <v>0</v>
      </c>
      <c r="OW106" s="17" t="s">
        <v>438</v>
      </c>
      <c r="OX106" s="17" t="s">
        <v>438</v>
      </c>
      <c r="OY106" s="17" t="s">
        <v>1187</v>
      </c>
      <c r="OZ106" s="18">
        <v>0</v>
      </c>
      <c r="PA106" s="18">
        <v>0</v>
      </c>
      <c r="PB106" s="18">
        <v>0</v>
      </c>
      <c r="PC106" s="21">
        <v>1</v>
      </c>
      <c r="PD106" s="17" t="s">
        <v>438</v>
      </c>
      <c r="PE106" s="17" t="s">
        <v>438</v>
      </c>
      <c r="PF106" s="17" t="s">
        <v>1155</v>
      </c>
      <c r="PG106" s="17" t="s">
        <v>1156</v>
      </c>
      <c r="PH106" s="17" t="s">
        <v>1204</v>
      </c>
      <c r="PI106" s="17" t="s">
        <v>1205</v>
      </c>
      <c r="PJ106" s="17" t="s">
        <v>436</v>
      </c>
      <c r="PK106" s="17" t="s">
        <v>437</v>
      </c>
      <c r="PL106" s="17" t="s">
        <v>1206</v>
      </c>
      <c r="PM106" s="17" t="s">
        <v>1207</v>
      </c>
      <c r="PN106" s="17" t="s">
        <v>689</v>
      </c>
      <c r="PO106" s="17" t="s">
        <v>482</v>
      </c>
      <c r="PP106" s="17" t="s">
        <v>1198</v>
      </c>
      <c r="PQ106" s="17" t="s">
        <v>438</v>
      </c>
      <c r="PR106" s="19">
        <v>43108</v>
      </c>
      <c r="PS106" s="19">
        <v>46760</v>
      </c>
      <c r="PT106" s="17" t="s">
        <v>483</v>
      </c>
      <c r="PU106" s="17" t="s">
        <v>1208</v>
      </c>
      <c r="PV106" s="20">
        <v>99.379900000000006</v>
      </c>
      <c r="PW106" s="18">
        <v>8646051.3000000007</v>
      </c>
      <c r="PX106" s="17" t="s">
        <v>449</v>
      </c>
      <c r="PY106" s="17" t="s">
        <v>449</v>
      </c>
      <c r="PZ106" s="18">
        <v>8646051.3000000007</v>
      </c>
      <c r="QA106" s="17" t="s">
        <v>449</v>
      </c>
      <c r="QB106" s="20">
        <v>99.15</v>
      </c>
      <c r="QC106" s="17" t="s">
        <v>449</v>
      </c>
      <c r="QD106" s="20">
        <v>99.379900000000006</v>
      </c>
      <c r="QE106" s="17" t="s">
        <v>449</v>
      </c>
      <c r="QF106" s="17" t="s">
        <v>1209</v>
      </c>
      <c r="QG106" s="20">
        <v>99.15</v>
      </c>
      <c r="QH106" s="17" t="s">
        <v>449</v>
      </c>
      <c r="QI106" s="20">
        <v>99.379900000000006</v>
      </c>
      <c r="QJ106" s="17" t="s">
        <v>449</v>
      </c>
      <c r="QK106" s="17" t="s">
        <v>486</v>
      </c>
      <c r="QL106" s="17" t="s">
        <v>438</v>
      </c>
      <c r="QM106" s="17" t="s">
        <v>438</v>
      </c>
      <c r="QN106" s="17" t="s">
        <v>438</v>
      </c>
      <c r="QO106" s="17" t="s">
        <v>487</v>
      </c>
      <c r="QP106" s="17" t="s">
        <v>438</v>
      </c>
      <c r="QQ106" s="17" t="s">
        <v>488</v>
      </c>
      <c r="QR106" s="17" t="s">
        <v>438</v>
      </c>
      <c r="QS106" s="17" t="s">
        <v>438</v>
      </c>
      <c r="QT106" s="17" t="s">
        <v>1210</v>
      </c>
      <c r="QU106" s="17" t="s">
        <v>1211</v>
      </c>
      <c r="QV106" s="17" t="s">
        <v>1212</v>
      </c>
      <c r="QW106" s="17" t="s">
        <v>491</v>
      </c>
      <c r="QX106" s="17" t="s">
        <v>1198</v>
      </c>
      <c r="QY106" s="17" t="s">
        <v>438</v>
      </c>
      <c r="QZ106" s="17" t="s">
        <v>438</v>
      </c>
      <c r="RA106" s="17" t="s">
        <v>449</v>
      </c>
      <c r="RB106" s="17" t="s">
        <v>449</v>
      </c>
    </row>
    <row r="107" spans="1:470" outlineLevel="2" x14ac:dyDescent="0.25">
      <c r="A107" s="17" t="s">
        <v>425</v>
      </c>
      <c r="B107" s="17" t="s">
        <v>1213</v>
      </c>
      <c r="C107" s="17" t="s">
        <v>1187</v>
      </c>
      <c r="D107" s="17" t="s">
        <v>1188</v>
      </c>
      <c r="E107" s="17" t="s">
        <v>1214</v>
      </c>
      <c r="F107" s="17" t="s">
        <v>1215</v>
      </c>
      <c r="G107" s="17">
        <v>9301</v>
      </c>
      <c r="H107" s="18">
        <v>3500000</v>
      </c>
      <c r="I107" s="19">
        <v>44834</v>
      </c>
      <c r="J107" s="20">
        <v>35000</v>
      </c>
      <c r="K107" s="18">
        <v>3506250</v>
      </c>
      <c r="L107" s="18">
        <v>3508599.5</v>
      </c>
      <c r="M107" s="18">
        <v>3508599.5</v>
      </c>
      <c r="N107" s="18">
        <v>3508599.5</v>
      </c>
      <c r="O107" s="18">
        <v>3508599.5</v>
      </c>
      <c r="P107" s="18">
        <v>3508599.5</v>
      </c>
      <c r="Q107" s="18">
        <v>72467.5</v>
      </c>
      <c r="R107" s="18">
        <v>0</v>
      </c>
      <c r="S107" s="18">
        <v>2349.5</v>
      </c>
      <c r="T107" s="17" t="s">
        <v>431</v>
      </c>
      <c r="U107" s="17" t="s">
        <v>1147</v>
      </c>
      <c r="V107" s="17" t="s">
        <v>1191</v>
      </c>
      <c r="W107" s="17" t="s">
        <v>1216</v>
      </c>
      <c r="X107" s="17" t="s">
        <v>435</v>
      </c>
      <c r="Y107" s="17" t="s">
        <v>436</v>
      </c>
      <c r="Z107" s="17" t="s">
        <v>437</v>
      </c>
      <c r="AA107" s="17" t="s">
        <v>431</v>
      </c>
      <c r="AB107" s="17" t="s">
        <v>438</v>
      </c>
      <c r="AC107" s="17" t="s">
        <v>438</v>
      </c>
      <c r="AD107" s="17" t="s">
        <v>438</v>
      </c>
      <c r="AE107" s="17" t="s">
        <v>438</v>
      </c>
      <c r="AF107" s="17" t="s">
        <v>439</v>
      </c>
      <c r="AG107" s="17" t="s">
        <v>438</v>
      </c>
      <c r="AH107" s="17" t="s">
        <v>438</v>
      </c>
      <c r="AI107" s="17" t="s">
        <v>440</v>
      </c>
      <c r="AJ107" s="17" t="s">
        <v>441</v>
      </c>
      <c r="AK107" s="17" t="s">
        <v>442</v>
      </c>
      <c r="AL107" s="18">
        <v>4.72</v>
      </c>
      <c r="AM107" s="17" t="s">
        <v>438</v>
      </c>
      <c r="AN107" s="21">
        <v>57</v>
      </c>
      <c r="AO107" s="17" t="s">
        <v>438</v>
      </c>
      <c r="AP107" s="21">
        <v>1724</v>
      </c>
      <c r="AQ107" s="17" t="s">
        <v>438</v>
      </c>
      <c r="AR107" s="17" t="s">
        <v>1217</v>
      </c>
      <c r="AS107" s="17" t="s">
        <v>438</v>
      </c>
      <c r="AT107" s="17" t="s">
        <v>438</v>
      </c>
      <c r="AU107" s="17" t="s">
        <v>438</v>
      </c>
      <c r="AV107" s="17" t="s">
        <v>438</v>
      </c>
      <c r="AW107" s="17" t="s">
        <v>438</v>
      </c>
      <c r="AX107" s="17" t="s">
        <v>1194</v>
      </c>
      <c r="AY107" s="17" t="s">
        <v>437</v>
      </c>
      <c r="AZ107" s="17" t="s">
        <v>445</v>
      </c>
      <c r="BA107" s="18">
        <v>4.72</v>
      </c>
      <c r="BB107" s="21">
        <v>57</v>
      </c>
      <c r="BC107" s="21">
        <v>1724</v>
      </c>
      <c r="BD107" s="17" t="s">
        <v>1217</v>
      </c>
      <c r="BE107" s="21">
        <v>0</v>
      </c>
      <c r="BF107" s="17" t="s">
        <v>1148</v>
      </c>
      <c r="BG107" s="20">
        <v>0</v>
      </c>
      <c r="BH107" s="20">
        <v>0</v>
      </c>
      <c r="BI107" s="18">
        <v>0</v>
      </c>
      <c r="BJ107" s="17" t="s">
        <v>447</v>
      </c>
      <c r="BK107" s="17" t="s">
        <v>438</v>
      </c>
      <c r="BL107" s="19"/>
      <c r="BM107" s="17" t="s">
        <v>1195</v>
      </c>
      <c r="BN107" s="23">
        <v>0</v>
      </c>
      <c r="BO107" s="17" t="s">
        <v>438</v>
      </c>
      <c r="BP107" s="17" t="s">
        <v>438</v>
      </c>
      <c r="BQ107" s="17" t="s">
        <v>438</v>
      </c>
      <c r="BR107" s="17" t="s">
        <v>436</v>
      </c>
      <c r="BS107" s="19"/>
      <c r="BT107" s="19"/>
      <c r="BU107" s="17" t="s">
        <v>438</v>
      </c>
      <c r="BV107" s="19"/>
      <c r="BW107" s="17" t="s">
        <v>438</v>
      </c>
      <c r="BX107" s="17" t="s">
        <v>438</v>
      </c>
      <c r="BY107" s="17" t="s">
        <v>438</v>
      </c>
      <c r="BZ107" s="17" t="s">
        <v>438</v>
      </c>
      <c r="CA107" s="17" t="s">
        <v>438</v>
      </c>
      <c r="CB107" s="17" t="s">
        <v>438</v>
      </c>
      <c r="CC107" s="17" t="s">
        <v>437</v>
      </c>
      <c r="CD107" s="17" t="s">
        <v>438</v>
      </c>
      <c r="CE107" s="17" t="s">
        <v>1196</v>
      </c>
      <c r="CF107" s="18">
        <v>76976958.150000006</v>
      </c>
      <c r="CG107" s="18">
        <v>0</v>
      </c>
      <c r="CH107" s="18">
        <v>0</v>
      </c>
      <c r="CI107" s="17" t="s">
        <v>449</v>
      </c>
      <c r="CJ107" s="17" t="s">
        <v>436</v>
      </c>
      <c r="CK107" s="17" t="s">
        <v>438</v>
      </c>
      <c r="CL107" s="18">
        <v>3506250</v>
      </c>
      <c r="CM107" s="17" t="s">
        <v>1197</v>
      </c>
      <c r="CN107" s="18">
        <v>0</v>
      </c>
      <c r="CO107" s="18">
        <v>0</v>
      </c>
      <c r="CP107" s="17" t="s">
        <v>449</v>
      </c>
      <c r="CQ107" s="20">
        <v>0</v>
      </c>
      <c r="CR107" s="18">
        <v>3506250</v>
      </c>
      <c r="CS107" s="18">
        <v>0</v>
      </c>
      <c r="CT107" s="17" t="s">
        <v>449</v>
      </c>
      <c r="CU107" s="17" t="s">
        <v>438</v>
      </c>
      <c r="CV107" s="18">
        <v>0</v>
      </c>
      <c r="CW107" s="17" t="s">
        <v>438</v>
      </c>
      <c r="CX107" s="18">
        <v>0</v>
      </c>
      <c r="CY107" s="17" t="s">
        <v>438</v>
      </c>
      <c r="CZ107" s="17" t="s">
        <v>449</v>
      </c>
      <c r="DA107" s="17" t="s">
        <v>438</v>
      </c>
      <c r="DB107" s="18">
        <v>0</v>
      </c>
      <c r="DC107" s="18">
        <v>100</v>
      </c>
      <c r="DD107" s="17" t="s">
        <v>449</v>
      </c>
      <c r="DE107" s="17" t="s">
        <v>450</v>
      </c>
      <c r="DF107" s="19">
        <v>44819</v>
      </c>
      <c r="DG107" s="18">
        <v>3506250</v>
      </c>
      <c r="DH107" s="19"/>
      <c r="DI107" s="18">
        <v>0</v>
      </c>
      <c r="DJ107" s="17" t="s">
        <v>447</v>
      </c>
      <c r="DK107" s="17" t="s">
        <v>449</v>
      </c>
      <c r="DL107" s="17" t="s">
        <v>451</v>
      </c>
      <c r="DM107" s="18">
        <v>3506250</v>
      </c>
      <c r="DN107" s="17" t="s">
        <v>449</v>
      </c>
      <c r="DO107" s="17" t="s">
        <v>450</v>
      </c>
      <c r="DP107" s="18">
        <v>0</v>
      </c>
      <c r="DQ107" s="19"/>
      <c r="DR107" s="18">
        <v>0</v>
      </c>
      <c r="DS107" s="17" t="s">
        <v>452</v>
      </c>
      <c r="DT107" s="17" t="s">
        <v>449</v>
      </c>
      <c r="DU107" s="17" t="s">
        <v>453</v>
      </c>
      <c r="DV107" s="18">
        <v>0</v>
      </c>
      <c r="DW107" s="17" t="s">
        <v>454</v>
      </c>
      <c r="DX107" s="17" t="s">
        <v>449</v>
      </c>
      <c r="DY107" s="17" t="s">
        <v>455</v>
      </c>
      <c r="DZ107" s="18">
        <v>0</v>
      </c>
      <c r="EA107" s="17" t="s">
        <v>456</v>
      </c>
      <c r="EB107" s="18">
        <v>0</v>
      </c>
      <c r="EC107" s="17" t="s">
        <v>438</v>
      </c>
      <c r="ED107" s="18">
        <v>0</v>
      </c>
      <c r="EE107" s="17" t="s">
        <v>438</v>
      </c>
      <c r="EF107" s="17" t="s">
        <v>449</v>
      </c>
      <c r="EG107" s="19">
        <v>44816</v>
      </c>
      <c r="EH107" s="18">
        <v>0</v>
      </c>
      <c r="EI107" s="17" t="s">
        <v>438</v>
      </c>
      <c r="EJ107" s="17" t="s">
        <v>449</v>
      </c>
      <c r="EK107" s="17" t="s">
        <v>1073</v>
      </c>
      <c r="EL107" s="18">
        <v>0</v>
      </c>
      <c r="EM107" s="24">
        <v>0</v>
      </c>
      <c r="EN107" s="18">
        <v>0</v>
      </c>
      <c r="EO107" s="17" t="s">
        <v>1149</v>
      </c>
      <c r="EP107" s="17" t="s">
        <v>449</v>
      </c>
      <c r="EQ107" s="20">
        <v>4.5579869999999998</v>
      </c>
      <c r="ER107" s="18">
        <v>0</v>
      </c>
      <c r="ES107" s="20">
        <v>0</v>
      </c>
      <c r="ET107" s="17" t="s">
        <v>449</v>
      </c>
      <c r="EU107" s="18">
        <v>0</v>
      </c>
      <c r="EV107" s="18">
        <v>0</v>
      </c>
      <c r="EW107" s="20">
        <v>4.5579869999999998</v>
      </c>
      <c r="EX107" s="18">
        <v>0</v>
      </c>
      <c r="EY107" s="18">
        <v>159389135.09</v>
      </c>
      <c r="EZ107" s="17" t="s">
        <v>438</v>
      </c>
      <c r="FA107" s="18">
        <v>0</v>
      </c>
      <c r="FB107" s="18">
        <v>0</v>
      </c>
      <c r="FC107" s="17" t="s">
        <v>436</v>
      </c>
      <c r="FD107" s="17" t="s">
        <v>438</v>
      </c>
      <c r="FE107" s="17" t="s">
        <v>1150</v>
      </c>
      <c r="FF107" s="18">
        <v>0</v>
      </c>
      <c r="FG107" s="17" t="s">
        <v>1150</v>
      </c>
      <c r="FH107" s="17" t="s">
        <v>1151</v>
      </c>
      <c r="FI107" s="18">
        <v>0</v>
      </c>
      <c r="FJ107" s="17" t="s">
        <v>461</v>
      </c>
      <c r="FK107" s="17" t="s">
        <v>449</v>
      </c>
      <c r="FL107" s="19"/>
      <c r="FM107" s="18">
        <v>3506250</v>
      </c>
      <c r="FN107" s="19"/>
      <c r="FO107" s="17" t="s">
        <v>449</v>
      </c>
      <c r="FP107" s="17" t="s">
        <v>1188</v>
      </c>
      <c r="FQ107" s="18">
        <v>0</v>
      </c>
      <c r="FR107" s="17" t="s">
        <v>438</v>
      </c>
      <c r="FS107" s="18">
        <v>0</v>
      </c>
      <c r="FT107" s="17" t="s">
        <v>1075</v>
      </c>
      <c r="FU107" s="17" t="s">
        <v>449</v>
      </c>
      <c r="FV107" s="24">
        <v>7.38</v>
      </c>
      <c r="FW107" s="18">
        <v>0</v>
      </c>
      <c r="FX107" s="24">
        <v>7.3133701000000002</v>
      </c>
      <c r="FY107" s="17" t="s">
        <v>438</v>
      </c>
      <c r="FZ107" s="18">
        <v>0</v>
      </c>
      <c r="GA107" s="19"/>
      <c r="GB107" s="18">
        <v>0</v>
      </c>
      <c r="GC107" s="17" t="s">
        <v>438</v>
      </c>
      <c r="GD107" s="18">
        <v>0</v>
      </c>
      <c r="GE107" s="17" t="s">
        <v>438</v>
      </c>
      <c r="GF107" s="18">
        <v>0</v>
      </c>
      <c r="GG107" s="17" t="s">
        <v>438</v>
      </c>
      <c r="GH107" s="18">
        <v>0</v>
      </c>
      <c r="GI107" s="17" t="s">
        <v>438</v>
      </c>
      <c r="GJ107" s="18">
        <v>0</v>
      </c>
      <c r="GK107" s="18">
        <v>0</v>
      </c>
      <c r="GL107" s="18">
        <v>2349.5</v>
      </c>
      <c r="GM107" s="18">
        <v>0</v>
      </c>
      <c r="GN107" s="18">
        <v>0</v>
      </c>
      <c r="GO107" s="25">
        <v>0</v>
      </c>
      <c r="GP107" s="17" t="s">
        <v>449</v>
      </c>
      <c r="GQ107" s="25">
        <v>0</v>
      </c>
      <c r="GR107" s="18">
        <v>2349.5</v>
      </c>
      <c r="GS107" s="20">
        <v>0</v>
      </c>
      <c r="GT107" s="18">
        <v>0</v>
      </c>
      <c r="GU107" s="20">
        <v>0</v>
      </c>
      <c r="GV107" s="18">
        <v>2349.5</v>
      </c>
      <c r="GW107" s="17" t="s">
        <v>1198</v>
      </c>
      <c r="GX107" s="17" t="s">
        <v>449</v>
      </c>
      <c r="GY107" s="17" t="s">
        <v>1187</v>
      </c>
      <c r="GZ107" s="18">
        <v>2349.5</v>
      </c>
      <c r="HA107" s="17" t="s">
        <v>438</v>
      </c>
      <c r="HB107" s="18">
        <v>0</v>
      </c>
      <c r="HC107" s="17" t="s">
        <v>438</v>
      </c>
      <c r="HD107" s="18">
        <v>0</v>
      </c>
      <c r="HE107" s="17" t="s">
        <v>438</v>
      </c>
      <c r="HF107" s="17" t="s">
        <v>449</v>
      </c>
      <c r="HG107" s="17" t="s">
        <v>464</v>
      </c>
      <c r="HH107" s="18">
        <v>0</v>
      </c>
      <c r="HI107" s="17" t="s">
        <v>1199</v>
      </c>
      <c r="HJ107" s="18">
        <v>0</v>
      </c>
      <c r="HK107" s="17" t="s">
        <v>1200</v>
      </c>
      <c r="HL107" s="18">
        <v>0</v>
      </c>
      <c r="HM107" s="20">
        <v>0</v>
      </c>
      <c r="HN107" s="17" t="s">
        <v>449</v>
      </c>
      <c r="HO107" s="17" t="s">
        <v>438</v>
      </c>
      <c r="HP107" s="18">
        <v>0</v>
      </c>
      <c r="HQ107" s="17" t="s">
        <v>438</v>
      </c>
      <c r="HR107" s="18">
        <v>0</v>
      </c>
      <c r="HS107" s="17" t="s">
        <v>438</v>
      </c>
      <c r="HT107" s="18">
        <v>0</v>
      </c>
      <c r="HU107" s="17" t="s">
        <v>438</v>
      </c>
      <c r="HV107" s="17" t="s">
        <v>449</v>
      </c>
      <c r="HW107" s="17" t="s">
        <v>438</v>
      </c>
      <c r="HX107" s="18">
        <v>0</v>
      </c>
      <c r="HY107" s="20">
        <v>0</v>
      </c>
      <c r="HZ107" s="18">
        <v>0</v>
      </c>
      <c r="IA107" s="20">
        <v>0</v>
      </c>
      <c r="IB107" s="18">
        <v>0</v>
      </c>
      <c r="IC107" s="17" t="s">
        <v>1152</v>
      </c>
      <c r="ID107" s="18">
        <v>0</v>
      </c>
      <c r="IE107" s="20">
        <v>0</v>
      </c>
      <c r="IF107" s="17" t="s">
        <v>449</v>
      </c>
      <c r="IG107" s="24">
        <v>0</v>
      </c>
      <c r="IH107" s="18">
        <v>0</v>
      </c>
      <c r="II107" s="17" t="s">
        <v>438</v>
      </c>
      <c r="IJ107" s="18">
        <v>0</v>
      </c>
      <c r="IK107" s="17" t="s">
        <v>438</v>
      </c>
      <c r="IL107" s="18">
        <v>0</v>
      </c>
      <c r="IM107" s="17" t="s">
        <v>438</v>
      </c>
      <c r="IN107" s="17" t="s">
        <v>449</v>
      </c>
      <c r="IO107" s="17" t="s">
        <v>438</v>
      </c>
      <c r="IP107" s="18">
        <v>0</v>
      </c>
      <c r="IQ107" s="17" t="s">
        <v>438</v>
      </c>
      <c r="IR107" s="18">
        <v>0</v>
      </c>
      <c r="IS107" s="17" t="s">
        <v>438</v>
      </c>
      <c r="IT107" s="18">
        <v>0</v>
      </c>
      <c r="IU107" s="17" t="s">
        <v>438</v>
      </c>
      <c r="IV107" s="17" t="s">
        <v>449</v>
      </c>
      <c r="IW107" s="17" t="s">
        <v>438</v>
      </c>
      <c r="IX107" s="18">
        <v>0</v>
      </c>
      <c r="IY107" s="17" t="s">
        <v>438</v>
      </c>
      <c r="IZ107" s="18">
        <v>0</v>
      </c>
      <c r="JA107" s="17" t="s">
        <v>1153</v>
      </c>
      <c r="JB107" s="18">
        <v>0</v>
      </c>
      <c r="JC107" s="17" t="s">
        <v>468</v>
      </c>
      <c r="JD107" s="17" t="s">
        <v>449</v>
      </c>
      <c r="JE107" s="18">
        <v>0</v>
      </c>
      <c r="JF107" s="19"/>
      <c r="JG107" s="17" t="s">
        <v>449</v>
      </c>
      <c r="JH107" s="19"/>
      <c r="JI107" s="18">
        <v>0</v>
      </c>
      <c r="JJ107" s="17" t="s">
        <v>1201</v>
      </c>
      <c r="JK107" s="17" t="s">
        <v>449</v>
      </c>
      <c r="JL107" s="17" t="s">
        <v>1202</v>
      </c>
      <c r="JM107" s="18">
        <v>0</v>
      </c>
      <c r="JN107" s="26">
        <v>0</v>
      </c>
      <c r="JO107" s="17" t="s">
        <v>449</v>
      </c>
      <c r="JP107" s="20">
        <v>100.2457</v>
      </c>
      <c r="JQ107" s="18">
        <v>0</v>
      </c>
      <c r="JR107" s="17" t="s">
        <v>449</v>
      </c>
      <c r="JS107" s="17" t="s">
        <v>447</v>
      </c>
      <c r="JT107" s="17" t="s">
        <v>438</v>
      </c>
      <c r="JU107" s="18">
        <v>0</v>
      </c>
      <c r="JV107" s="17" t="s">
        <v>438</v>
      </c>
      <c r="JW107" s="17" t="s">
        <v>449</v>
      </c>
      <c r="JX107" s="24">
        <v>0</v>
      </c>
      <c r="JY107" s="18">
        <v>3508599.5</v>
      </c>
      <c r="JZ107" s="19">
        <v>46558</v>
      </c>
      <c r="KA107" s="17" t="s">
        <v>449</v>
      </c>
      <c r="KB107" s="26">
        <v>0</v>
      </c>
      <c r="KC107" s="18">
        <v>3508599.5</v>
      </c>
      <c r="KD107" s="25">
        <v>0</v>
      </c>
      <c r="KE107" s="18">
        <v>0</v>
      </c>
      <c r="KF107" s="25">
        <v>0</v>
      </c>
      <c r="KG107" s="17" t="s">
        <v>449</v>
      </c>
      <c r="KH107" s="25">
        <v>0</v>
      </c>
      <c r="KI107" s="18">
        <v>3508599.5</v>
      </c>
      <c r="KJ107" s="26">
        <v>0.79664000000000001</v>
      </c>
      <c r="KK107" s="17" t="s">
        <v>449</v>
      </c>
      <c r="KL107" s="25">
        <v>0</v>
      </c>
      <c r="KM107" s="18">
        <v>0</v>
      </c>
      <c r="KN107" s="25">
        <v>0</v>
      </c>
      <c r="KO107" s="18">
        <v>0</v>
      </c>
      <c r="KP107" s="25">
        <v>0</v>
      </c>
      <c r="KQ107" s="17" t="s">
        <v>438</v>
      </c>
      <c r="KR107" s="17" t="s">
        <v>438</v>
      </c>
      <c r="KS107" s="18">
        <v>0</v>
      </c>
      <c r="KT107" s="17" t="s">
        <v>438</v>
      </c>
      <c r="KU107" s="17" t="s">
        <v>438</v>
      </c>
      <c r="KV107" s="17" t="s">
        <v>438</v>
      </c>
      <c r="KW107" s="18">
        <v>0</v>
      </c>
      <c r="KX107" s="17" t="s">
        <v>438</v>
      </c>
      <c r="KY107" s="18">
        <v>0</v>
      </c>
      <c r="KZ107" s="17" t="s">
        <v>438</v>
      </c>
      <c r="LA107" s="17" t="s">
        <v>438</v>
      </c>
      <c r="LB107" s="17" t="s">
        <v>438</v>
      </c>
      <c r="LC107" s="18">
        <v>0</v>
      </c>
      <c r="LD107" s="17" t="s">
        <v>438</v>
      </c>
      <c r="LE107" s="17" t="s">
        <v>438</v>
      </c>
      <c r="LF107" s="17" t="s">
        <v>438</v>
      </c>
      <c r="LG107" s="18">
        <v>0</v>
      </c>
      <c r="LH107" s="17" t="s">
        <v>438</v>
      </c>
      <c r="LI107" s="18">
        <v>0</v>
      </c>
      <c r="LJ107" s="17" t="s">
        <v>438</v>
      </c>
      <c r="LK107" s="17" t="s">
        <v>438</v>
      </c>
      <c r="LL107" s="17" t="s">
        <v>438</v>
      </c>
      <c r="LM107" s="18">
        <v>0</v>
      </c>
      <c r="LN107" s="17" t="s">
        <v>438</v>
      </c>
      <c r="LO107" s="17" t="s">
        <v>438</v>
      </c>
      <c r="LP107" s="17" t="s">
        <v>438</v>
      </c>
      <c r="LQ107" s="18">
        <v>0</v>
      </c>
      <c r="LR107" s="18">
        <v>0</v>
      </c>
      <c r="LS107" s="17" t="s">
        <v>438</v>
      </c>
      <c r="LT107" s="20">
        <v>0</v>
      </c>
      <c r="LU107" s="18">
        <v>0</v>
      </c>
      <c r="LV107" s="18">
        <v>0</v>
      </c>
      <c r="LW107" s="17" t="s">
        <v>449</v>
      </c>
      <c r="LX107" s="17" t="s">
        <v>438</v>
      </c>
      <c r="LY107" s="18">
        <v>0</v>
      </c>
      <c r="LZ107" s="19">
        <v>44834</v>
      </c>
      <c r="MA107" s="17" t="s">
        <v>449</v>
      </c>
      <c r="MB107" s="17" t="s">
        <v>438</v>
      </c>
      <c r="MC107" s="18">
        <v>0</v>
      </c>
      <c r="MD107" s="19"/>
      <c r="ME107" s="17" t="s">
        <v>449</v>
      </c>
      <c r="MF107" s="23">
        <v>0</v>
      </c>
      <c r="MG107" s="18">
        <v>0</v>
      </c>
      <c r="MH107" s="17" t="s">
        <v>438</v>
      </c>
      <c r="MI107" s="17" t="s">
        <v>449</v>
      </c>
      <c r="MJ107" s="17" t="s">
        <v>438</v>
      </c>
      <c r="MK107" s="18">
        <v>0</v>
      </c>
      <c r="ML107" s="17" t="s">
        <v>438</v>
      </c>
      <c r="MM107" s="18">
        <v>0</v>
      </c>
      <c r="MN107" s="17" t="s">
        <v>1154</v>
      </c>
      <c r="MO107" s="17" t="s">
        <v>449</v>
      </c>
      <c r="MP107" s="17" t="s">
        <v>438</v>
      </c>
      <c r="MQ107" s="18">
        <v>0</v>
      </c>
      <c r="MR107" s="17" t="s">
        <v>438</v>
      </c>
      <c r="MS107" s="17" t="s">
        <v>449</v>
      </c>
      <c r="MT107" s="17" t="s">
        <v>438</v>
      </c>
      <c r="MU107" s="18">
        <v>0</v>
      </c>
      <c r="MV107" s="17" t="s">
        <v>438</v>
      </c>
      <c r="MW107" s="18">
        <v>0</v>
      </c>
      <c r="MX107" s="17" t="s">
        <v>438</v>
      </c>
      <c r="MY107" s="17" t="s">
        <v>438</v>
      </c>
      <c r="MZ107" s="18">
        <v>0</v>
      </c>
      <c r="NA107" s="17" t="s">
        <v>472</v>
      </c>
      <c r="NB107" s="17" t="s">
        <v>438</v>
      </c>
      <c r="NC107" s="18">
        <v>3508599.5</v>
      </c>
      <c r="ND107" s="18">
        <v>0</v>
      </c>
      <c r="NE107" s="18">
        <v>3508599.5</v>
      </c>
      <c r="NF107" s="17" t="s">
        <v>438</v>
      </c>
      <c r="NG107" s="18">
        <v>3581067</v>
      </c>
      <c r="NH107" s="18">
        <v>0</v>
      </c>
      <c r="NI107" s="18">
        <v>2349.5</v>
      </c>
      <c r="NJ107" s="17" t="s">
        <v>438</v>
      </c>
      <c r="NK107" s="18">
        <v>0</v>
      </c>
      <c r="NL107" s="18">
        <v>0</v>
      </c>
      <c r="NM107" s="18">
        <v>2349.5</v>
      </c>
      <c r="NN107" s="17" t="s">
        <v>438</v>
      </c>
      <c r="NO107" s="17" t="s">
        <v>473</v>
      </c>
      <c r="NP107" s="18">
        <v>0</v>
      </c>
      <c r="NQ107" s="20">
        <v>0</v>
      </c>
      <c r="NR107" s="17" t="s">
        <v>438</v>
      </c>
      <c r="NS107" s="20">
        <v>0</v>
      </c>
      <c r="NT107" s="18">
        <v>0</v>
      </c>
      <c r="NU107" s="18">
        <v>0</v>
      </c>
      <c r="NV107" s="17" t="s">
        <v>438</v>
      </c>
      <c r="NW107" s="18">
        <v>72467.5</v>
      </c>
      <c r="NX107" s="18">
        <v>0</v>
      </c>
      <c r="NY107" s="17" t="s">
        <v>438</v>
      </c>
      <c r="NZ107" s="17" t="s">
        <v>438</v>
      </c>
      <c r="OA107" s="18">
        <v>3581067</v>
      </c>
      <c r="OB107" s="18">
        <v>0</v>
      </c>
      <c r="OC107" s="17" t="s">
        <v>438</v>
      </c>
      <c r="OD107" s="17" t="s">
        <v>438</v>
      </c>
      <c r="OE107" s="17" t="s">
        <v>438</v>
      </c>
      <c r="OF107" s="18">
        <v>0</v>
      </c>
      <c r="OG107" s="17" t="s">
        <v>438</v>
      </c>
      <c r="OH107" s="17" t="s">
        <v>438</v>
      </c>
      <c r="OI107" s="17" t="s">
        <v>438</v>
      </c>
      <c r="OJ107" s="18">
        <v>0</v>
      </c>
      <c r="OK107" s="17" t="s">
        <v>438</v>
      </c>
      <c r="OL107" s="17" t="s">
        <v>438</v>
      </c>
      <c r="OM107" s="17" t="s">
        <v>438</v>
      </c>
      <c r="ON107" s="18">
        <v>0</v>
      </c>
      <c r="OO107" s="17" t="s">
        <v>438</v>
      </c>
      <c r="OP107" s="17" t="s">
        <v>438</v>
      </c>
      <c r="OQ107" s="17" t="s">
        <v>666</v>
      </c>
      <c r="OR107" s="18">
        <v>0</v>
      </c>
      <c r="OS107" s="17" t="s">
        <v>438</v>
      </c>
      <c r="OT107" s="17" t="s">
        <v>438</v>
      </c>
      <c r="OU107" s="17" t="s">
        <v>1218</v>
      </c>
      <c r="OV107" s="18">
        <v>0</v>
      </c>
      <c r="OW107" s="17" t="s">
        <v>438</v>
      </c>
      <c r="OX107" s="17" t="s">
        <v>438</v>
      </c>
      <c r="OY107" s="17" t="s">
        <v>1187</v>
      </c>
      <c r="OZ107" s="18">
        <v>0</v>
      </c>
      <c r="PA107" s="18">
        <v>0</v>
      </c>
      <c r="PB107" s="18">
        <v>0</v>
      </c>
      <c r="PC107" s="21">
        <v>1</v>
      </c>
      <c r="PD107" s="17" t="s">
        <v>438</v>
      </c>
      <c r="PE107" s="17" t="s">
        <v>438</v>
      </c>
      <c r="PF107" s="17" t="s">
        <v>1155</v>
      </c>
      <c r="PG107" s="17" t="s">
        <v>1156</v>
      </c>
      <c r="PH107" s="17" t="s">
        <v>1204</v>
      </c>
      <c r="PI107" s="17" t="s">
        <v>1205</v>
      </c>
      <c r="PJ107" s="17" t="s">
        <v>436</v>
      </c>
      <c r="PK107" s="17" t="s">
        <v>437</v>
      </c>
      <c r="PL107" s="17" t="s">
        <v>1206</v>
      </c>
      <c r="PM107" s="17" t="s">
        <v>1207</v>
      </c>
      <c r="PN107" s="17" t="s">
        <v>689</v>
      </c>
      <c r="PO107" s="17" t="s">
        <v>482</v>
      </c>
      <c r="PP107" s="17" t="s">
        <v>1198</v>
      </c>
      <c r="PQ107" s="17" t="s">
        <v>438</v>
      </c>
      <c r="PR107" s="19">
        <v>44732</v>
      </c>
      <c r="PS107" s="19">
        <v>46558</v>
      </c>
      <c r="PT107" s="17" t="s">
        <v>483</v>
      </c>
      <c r="PU107" s="17" t="s">
        <v>1208</v>
      </c>
      <c r="PV107" s="20">
        <v>100.2457</v>
      </c>
      <c r="PW107" s="18">
        <v>3508599.5</v>
      </c>
      <c r="PX107" s="17" t="s">
        <v>449</v>
      </c>
      <c r="PY107" s="17" t="s">
        <v>449</v>
      </c>
      <c r="PZ107" s="18">
        <v>3508599.5</v>
      </c>
      <c r="QA107" s="17" t="s">
        <v>449</v>
      </c>
      <c r="QB107" s="20">
        <v>100.17857100000001</v>
      </c>
      <c r="QC107" s="17" t="s">
        <v>449</v>
      </c>
      <c r="QD107" s="20">
        <v>100.2457</v>
      </c>
      <c r="QE107" s="17" t="s">
        <v>449</v>
      </c>
      <c r="QF107" s="17" t="s">
        <v>1209</v>
      </c>
      <c r="QG107" s="20">
        <v>100.17857100000001</v>
      </c>
      <c r="QH107" s="17" t="s">
        <v>449</v>
      </c>
      <c r="QI107" s="20">
        <v>100.2457</v>
      </c>
      <c r="QJ107" s="17" t="s">
        <v>449</v>
      </c>
      <c r="QK107" s="17" t="s">
        <v>486</v>
      </c>
      <c r="QL107" s="17" t="s">
        <v>438</v>
      </c>
      <c r="QM107" s="17" t="s">
        <v>438</v>
      </c>
      <c r="QN107" s="17" t="s">
        <v>438</v>
      </c>
      <c r="QO107" s="17" t="s">
        <v>487</v>
      </c>
      <c r="QP107" s="17" t="s">
        <v>438</v>
      </c>
      <c r="QQ107" s="17" t="s">
        <v>488</v>
      </c>
      <c r="QR107" s="17" t="s">
        <v>438</v>
      </c>
      <c r="QS107" s="17" t="s">
        <v>438</v>
      </c>
      <c r="QT107" s="17" t="s">
        <v>1210</v>
      </c>
      <c r="QU107" s="17" t="s">
        <v>1211</v>
      </c>
      <c r="QV107" s="17" t="s">
        <v>1212</v>
      </c>
      <c r="QW107" s="17" t="s">
        <v>491</v>
      </c>
      <c r="QX107" s="17" t="s">
        <v>1198</v>
      </c>
      <c r="QY107" s="17" t="s">
        <v>438</v>
      </c>
      <c r="QZ107" s="17" t="s">
        <v>438</v>
      </c>
      <c r="RA107" s="17" t="s">
        <v>449</v>
      </c>
      <c r="RB107" s="17" t="s">
        <v>449</v>
      </c>
    </row>
    <row r="108" spans="1:470" outlineLevel="2" x14ac:dyDescent="0.25">
      <c r="A108" s="17" t="s">
        <v>425</v>
      </c>
      <c r="B108" s="17" t="s">
        <v>8422</v>
      </c>
      <c r="C108" s="17" t="s">
        <v>1187</v>
      </c>
      <c r="D108" s="17" t="s">
        <v>1188</v>
      </c>
      <c r="E108" s="17" t="s">
        <v>8423</v>
      </c>
      <c r="F108" s="17" t="s">
        <v>1265</v>
      </c>
      <c r="G108" s="17">
        <v>9301</v>
      </c>
      <c r="H108" s="18">
        <v>54000000</v>
      </c>
      <c r="I108" s="19">
        <v>44834</v>
      </c>
      <c r="J108" s="20">
        <v>540000</v>
      </c>
      <c r="K108" s="18">
        <v>53312600</v>
      </c>
      <c r="L108" s="18">
        <v>53239464</v>
      </c>
      <c r="M108" s="18">
        <v>53239464</v>
      </c>
      <c r="N108" s="18">
        <v>53239464</v>
      </c>
      <c r="O108" s="18">
        <v>53239464</v>
      </c>
      <c r="P108" s="18">
        <v>53239464</v>
      </c>
      <c r="Q108" s="18">
        <v>1755672.22</v>
      </c>
      <c r="R108" s="18">
        <v>0</v>
      </c>
      <c r="S108" s="18">
        <v>-73136</v>
      </c>
      <c r="T108" s="17" t="s">
        <v>431</v>
      </c>
      <c r="U108" s="17" t="s">
        <v>1147</v>
      </c>
      <c r="V108" s="17" t="s">
        <v>1191</v>
      </c>
      <c r="W108" s="17" t="s">
        <v>8424</v>
      </c>
      <c r="X108" s="17" t="s">
        <v>435</v>
      </c>
      <c r="Y108" s="17" t="s">
        <v>436</v>
      </c>
      <c r="Z108" s="17" t="s">
        <v>437</v>
      </c>
      <c r="AA108" s="17" t="s">
        <v>431</v>
      </c>
      <c r="AB108" s="17" t="s">
        <v>438</v>
      </c>
      <c r="AC108" s="17" t="s">
        <v>438</v>
      </c>
      <c r="AD108" s="17" t="s">
        <v>438</v>
      </c>
      <c r="AE108" s="17" t="s">
        <v>438</v>
      </c>
      <c r="AF108" s="17" t="s">
        <v>439</v>
      </c>
      <c r="AG108" s="17" t="s">
        <v>438</v>
      </c>
      <c r="AH108" s="17" t="s">
        <v>438</v>
      </c>
      <c r="AI108" s="17" t="s">
        <v>440</v>
      </c>
      <c r="AJ108" s="17" t="s">
        <v>441</v>
      </c>
      <c r="AK108" s="17" t="s">
        <v>442</v>
      </c>
      <c r="AL108" s="18">
        <v>6.55</v>
      </c>
      <c r="AM108" s="17" t="s">
        <v>438</v>
      </c>
      <c r="AN108" s="21">
        <v>79</v>
      </c>
      <c r="AO108" s="17" t="s">
        <v>438</v>
      </c>
      <c r="AP108" s="21">
        <v>2392</v>
      </c>
      <c r="AQ108" s="17" t="s">
        <v>438</v>
      </c>
      <c r="AR108" s="17" t="s">
        <v>8425</v>
      </c>
      <c r="AS108" s="17" t="s">
        <v>438</v>
      </c>
      <c r="AT108" s="17" t="s">
        <v>438</v>
      </c>
      <c r="AU108" s="17" t="s">
        <v>438</v>
      </c>
      <c r="AV108" s="17" t="s">
        <v>438</v>
      </c>
      <c r="AW108" s="17" t="s">
        <v>438</v>
      </c>
      <c r="AX108" s="17" t="s">
        <v>1194</v>
      </c>
      <c r="AY108" s="17" t="s">
        <v>437</v>
      </c>
      <c r="AZ108" s="17" t="s">
        <v>445</v>
      </c>
      <c r="BA108" s="18">
        <v>6.55</v>
      </c>
      <c r="BB108" s="21">
        <v>79</v>
      </c>
      <c r="BC108" s="21">
        <v>2392</v>
      </c>
      <c r="BD108" s="17" t="s">
        <v>8425</v>
      </c>
      <c r="BE108" s="21">
        <v>0</v>
      </c>
      <c r="BF108" s="17" t="s">
        <v>1148</v>
      </c>
      <c r="BG108" s="20">
        <v>0</v>
      </c>
      <c r="BH108" s="20">
        <v>0</v>
      </c>
      <c r="BI108" s="18">
        <v>0</v>
      </c>
      <c r="BJ108" s="17" t="s">
        <v>447</v>
      </c>
      <c r="BK108" s="17" t="s">
        <v>438</v>
      </c>
      <c r="BL108" s="19"/>
      <c r="BM108" s="17" t="s">
        <v>1195</v>
      </c>
      <c r="BN108" s="23">
        <v>0</v>
      </c>
      <c r="BO108" s="17" t="s">
        <v>438</v>
      </c>
      <c r="BP108" s="17" t="s">
        <v>438</v>
      </c>
      <c r="BQ108" s="17" t="s">
        <v>438</v>
      </c>
      <c r="BR108" s="17" t="s">
        <v>436</v>
      </c>
      <c r="BS108" s="19"/>
      <c r="BT108" s="19"/>
      <c r="BU108" s="17" t="s">
        <v>438</v>
      </c>
      <c r="BV108" s="19"/>
      <c r="BW108" s="17" t="s">
        <v>438</v>
      </c>
      <c r="BX108" s="17" t="s">
        <v>438</v>
      </c>
      <c r="BY108" s="17" t="s">
        <v>438</v>
      </c>
      <c r="BZ108" s="17" t="s">
        <v>438</v>
      </c>
      <c r="CA108" s="17" t="s">
        <v>438</v>
      </c>
      <c r="CB108" s="17" t="s">
        <v>438</v>
      </c>
      <c r="CC108" s="17" t="s">
        <v>437</v>
      </c>
      <c r="CD108" s="17" t="s">
        <v>438</v>
      </c>
      <c r="CE108" s="17" t="s">
        <v>1196</v>
      </c>
      <c r="CF108" s="18">
        <v>76976958.150000006</v>
      </c>
      <c r="CG108" s="18">
        <v>0</v>
      </c>
      <c r="CH108" s="18">
        <v>0</v>
      </c>
      <c r="CI108" s="17" t="s">
        <v>449</v>
      </c>
      <c r="CJ108" s="17" t="s">
        <v>436</v>
      </c>
      <c r="CK108" s="17" t="s">
        <v>438</v>
      </c>
      <c r="CL108" s="18">
        <v>53312600</v>
      </c>
      <c r="CM108" s="17" t="s">
        <v>1197</v>
      </c>
      <c r="CN108" s="18">
        <v>0</v>
      </c>
      <c r="CO108" s="18">
        <v>0</v>
      </c>
      <c r="CP108" s="17" t="s">
        <v>449</v>
      </c>
      <c r="CQ108" s="20">
        <v>0</v>
      </c>
      <c r="CR108" s="18">
        <v>53312600</v>
      </c>
      <c r="CS108" s="18">
        <v>0</v>
      </c>
      <c r="CT108" s="17" t="s">
        <v>449</v>
      </c>
      <c r="CU108" s="17" t="s">
        <v>438</v>
      </c>
      <c r="CV108" s="18">
        <v>0</v>
      </c>
      <c r="CW108" s="17" t="s">
        <v>438</v>
      </c>
      <c r="CX108" s="18">
        <v>0</v>
      </c>
      <c r="CY108" s="17" t="s">
        <v>438</v>
      </c>
      <c r="CZ108" s="17" t="s">
        <v>449</v>
      </c>
      <c r="DA108" s="17" t="s">
        <v>438</v>
      </c>
      <c r="DB108" s="18">
        <v>0</v>
      </c>
      <c r="DC108" s="18">
        <v>100</v>
      </c>
      <c r="DD108" s="17" t="s">
        <v>449</v>
      </c>
      <c r="DE108" s="17" t="s">
        <v>450</v>
      </c>
      <c r="DF108" s="19">
        <v>44819</v>
      </c>
      <c r="DG108" s="18">
        <v>53312600</v>
      </c>
      <c r="DH108" s="19"/>
      <c r="DI108" s="18">
        <v>0</v>
      </c>
      <c r="DJ108" s="17" t="s">
        <v>447</v>
      </c>
      <c r="DK108" s="17" t="s">
        <v>449</v>
      </c>
      <c r="DL108" s="17" t="s">
        <v>451</v>
      </c>
      <c r="DM108" s="18">
        <v>53312600</v>
      </c>
      <c r="DN108" s="17" t="s">
        <v>449</v>
      </c>
      <c r="DO108" s="17" t="s">
        <v>450</v>
      </c>
      <c r="DP108" s="18">
        <v>0</v>
      </c>
      <c r="DQ108" s="19"/>
      <c r="DR108" s="18">
        <v>0</v>
      </c>
      <c r="DS108" s="17" t="s">
        <v>452</v>
      </c>
      <c r="DT108" s="17" t="s">
        <v>449</v>
      </c>
      <c r="DU108" s="17" t="s">
        <v>453</v>
      </c>
      <c r="DV108" s="18">
        <v>0</v>
      </c>
      <c r="DW108" s="17" t="s">
        <v>454</v>
      </c>
      <c r="DX108" s="17" t="s">
        <v>449</v>
      </c>
      <c r="DY108" s="17" t="s">
        <v>455</v>
      </c>
      <c r="DZ108" s="18">
        <v>0</v>
      </c>
      <c r="EA108" s="17" t="s">
        <v>456</v>
      </c>
      <c r="EB108" s="18">
        <v>0</v>
      </c>
      <c r="EC108" s="17" t="s">
        <v>438</v>
      </c>
      <c r="ED108" s="18">
        <v>0</v>
      </c>
      <c r="EE108" s="17" t="s">
        <v>438</v>
      </c>
      <c r="EF108" s="17" t="s">
        <v>449</v>
      </c>
      <c r="EG108" s="19">
        <v>44816</v>
      </c>
      <c r="EH108" s="18">
        <v>0</v>
      </c>
      <c r="EI108" s="17" t="s">
        <v>438</v>
      </c>
      <c r="EJ108" s="17" t="s">
        <v>449</v>
      </c>
      <c r="EK108" s="17" t="s">
        <v>1073</v>
      </c>
      <c r="EL108" s="18">
        <v>0</v>
      </c>
      <c r="EM108" s="24">
        <v>0</v>
      </c>
      <c r="EN108" s="18">
        <v>0</v>
      </c>
      <c r="EO108" s="17" t="s">
        <v>1149</v>
      </c>
      <c r="EP108" s="17" t="s">
        <v>449</v>
      </c>
      <c r="EQ108" s="20">
        <v>69.162858</v>
      </c>
      <c r="ER108" s="18">
        <v>0</v>
      </c>
      <c r="ES108" s="20">
        <v>0</v>
      </c>
      <c r="ET108" s="17" t="s">
        <v>449</v>
      </c>
      <c r="EU108" s="18">
        <v>0</v>
      </c>
      <c r="EV108" s="18">
        <v>0</v>
      </c>
      <c r="EW108" s="20">
        <v>69.162858</v>
      </c>
      <c r="EX108" s="18">
        <v>0</v>
      </c>
      <c r="EY108" s="18">
        <v>159389135.09</v>
      </c>
      <c r="EZ108" s="17" t="s">
        <v>438</v>
      </c>
      <c r="FA108" s="18">
        <v>0</v>
      </c>
      <c r="FB108" s="18">
        <v>0</v>
      </c>
      <c r="FC108" s="17" t="s">
        <v>436</v>
      </c>
      <c r="FD108" s="17" t="s">
        <v>438</v>
      </c>
      <c r="FE108" s="17" t="s">
        <v>1150</v>
      </c>
      <c r="FF108" s="18">
        <v>0</v>
      </c>
      <c r="FG108" s="17" t="s">
        <v>1150</v>
      </c>
      <c r="FH108" s="17" t="s">
        <v>1151</v>
      </c>
      <c r="FI108" s="18">
        <v>0</v>
      </c>
      <c r="FJ108" s="17" t="s">
        <v>461</v>
      </c>
      <c r="FK108" s="17" t="s">
        <v>449</v>
      </c>
      <c r="FL108" s="19"/>
      <c r="FM108" s="18">
        <v>53312600</v>
      </c>
      <c r="FN108" s="19"/>
      <c r="FO108" s="17" t="s">
        <v>449</v>
      </c>
      <c r="FP108" s="17" t="s">
        <v>1188</v>
      </c>
      <c r="FQ108" s="18">
        <v>0</v>
      </c>
      <c r="FR108" s="17" t="s">
        <v>438</v>
      </c>
      <c r="FS108" s="18">
        <v>0</v>
      </c>
      <c r="FT108" s="17" t="s">
        <v>1075</v>
      </c>
      <c r="FU108" s="17" t="s">
        <v>449</v>
      </c>
      <c r="FV108" s="24">
        <v>7.1</v>
      </c>
      <c r="FW108" s="18">
        <v>0</v>
      </c>
      <c r="FX108" s="24">
        <v>7.3738441999999997</v>
      </c>
      <c r="FY108" s="17" t="s">
        <v>438</v>
      </c>
      <c r="FZ108" s="18">
        <v>0</v>
      </c>
      <c r="GA108" s="19"/>
      <c r="GB108" s="18">
        <v>0</v>
      </c>
      <c r="GC108" s="17" t="s">
        <v>438</v>
      </c>
      <c r="GD108" s="18">
        <v>0</v>
      </c>
      <c r="GE108" s="17" t="s">
        <v>438</v>
      </c>
      <c r="GF108" s="18">
        <v>0</v>
      </c>
      <c r="GG108" s="17" t="s">
        <v>438</v>
      </c>
      <c r="GH108" s="18">
        <v>0</v>
      </c>
      <c r="GI108" s="17" t="s">
        <v>438</v>
      </c>
      <c r="GJ108" s="18">
        <v>0</v>
      </c>
      <c r="GK108" s="18">
        <v>0</v>
      </c>
      <c r="GL108" s="18">
        <v>-73136</v>
      </c>
      <c r="GM108" s="18">
        <v>0</v>
      </c>
      <c r="GN108" s="18">
        <v>0</v>
      </c>
      <c r="GO108" s="25">
        <v>0</v>
      </c>
      <c r="GP108" s="17" t="s">
        <v>449</v>
      </c>
      <c r="GQ108" s="25">
        <v>0</v>
      </c>
      <c r="GR108" s="18">
        <v>0</v>
      </c>
      <c r="GS108" s="20">
        <v>0</v>
      </c>
      <c r="GT108" s="18">
        <v>73136</v>
      </c>
      <c r="GU108" s="20">
        <v>0</v>
      </c>
      <c r="GV108" s="18">
        <v>-73136</v>
      </c>
      <c r="GW108" s="17" t="s">
        <v>1198</v>
      </c>
      <c r="GX108" s="17" t="s">
        <v>449</v>
      </c>
      <c r="GY108" s="17" t="s">
        <v>1187</v>
      </c>
      <c r="GZ108" s="18">
        <v>0</v>
      </c>
      <c r="HA108" s="17" t="s">
        <v>438</v>
      </c>
      <c r="HB108" s="18">
        <v>73136</v>
      </c>
      <c r="HC108" s="17" t="s">
        <v>438</v>
      </c>
      <c r="HD108" s="18">
        <v>0</v>
      </c>
      <c r="HE108" s="17" t="s">
        <v>438</v>
      </c>
      <c r="HF108" s="17" t="s">
        <v>449</v>
      </c>
      <c r="HG108" s="17" t="s">
        <v>464</v>
      </c>
      <c r="HH108" s="18">
        <v>0</v>
      </c>
      <c r="HI108" s="17" t="s">
        <v>1199</v>
      </c>
      <c r="HJ108" s="18">
        <v>0</v>
      </c>
      <c r="HK108" s="17" t="s">
        <v>1200</v>
      </c>
      <c r="HL108" s="18">
        <v>0</v>
      </c>
      <c r="HM108" s="20">
        <v>0</v>
      </c>
      <c r="HN108" s="17" t="s">
        <v>449</v>
      </c>
      <c r="HO108" s="17" t="s">
        <v>438</v>
      </c>
      <c r="HP108" s="18">
        <v>0</v>
      </c>
      <c r="HQ108" s="17" t="s">
        <v>438</v>
      </c>
      <c r="HR108" s="18">
        <v>0</v>
      </c>
      <c r="HS108" s="17" t="s">
        <v>438</v>
      </c>
      <c r="HT108" s="18">
        <v>0</v>
      </c>
      <c r="HU108" s="17" t="s">
        <v>438</v>
      </c>
      <c r="HV108" s="17" t="s">
        <v>449</v>
      </c>
      <c r="HW108" s="17" t="s">
        <v>438</v>
      </c>
      <c r="HX108" s="18">
        <v>0</v>
      </c>
      <c r="HY108" s="20">
        <v>0</v>
      </c>
      <c r="HZ108" s="18">
        <v>0</v>
      </c>
      <c r="IA108" s="20">
        <v>0</v>
      </c>
      <c r="IB108" s="18">
        <v>0</v>
      </c>
      <c r="IC108" s="17" t="s">
        <v>1152</v>
      </c>
      <c r="ID108" s="18">
        <v>0</v>
      </c>
      <c r="IE108" s="20">
        <v>0</v>
      </c>
      <c r="IF108" s="17" t="s">
        <v>449</v>
      </c>
      <c r="IG108" s="24">
        <v>0</v>
      </c>
      <c r="IH108" s="18">
        <v>0</v>
      </c>
      <c r="II108" s="17" t="s">
        <v>438</v>
      </c>
      <c r="IJ108" s="18">
        <v>0</v>
      </c>
      <c r="IK108" s="17" t="s">
        <v>438</v>
      </c>
      <c r="IL108" s="18">
        <v>0</v>
      </c>
      <c r="IM108" s="17" t="s">
        <v>438</v>
      </c>
      <c r="IN108" s="17" t="s">
        <v>449</v>
      </c>
      <c r="IO108" s="17" t="s">
        <v>438</v>
      </c>
      <c r="IP108" s="18">
        <v>0</v>
      </c>
      <c r="IQ108" s="17" t="s">
        <v>438</v>
      </c>
      <c r="IR108" s="18">
        <v>0</v>
      </c>
      <c r="IS108" s="17" t="s">
        <v>438</v>
      </c>
      <c r="IT108" s="18">
        <v>0</v>
      </c>
      <c r="IU108" s="17" t="s">
        <v>438</v>
      </c>
      <c r="IV108" s="17" t="s">
        <v>449</v>
      </c>
      <c r="IW108" s="17" t="s">
        <v>438</v>
      </c>
      <c r="IX108" s="18">
        <v>0</v>
      </c>
      <c r="IY108" s="17" t="s">
        <v>438</v>
      </c>
      <c r="IZ108" s="18">
        <v>0</v>
      </c>
      <c r="JA108" s="17" t="s">
        <v>1153</v>
      </c>
      <c r="JB108" s="18">
        <v>0</v>
      </c>
      <c r="JC108" s="17" t="s">
        <v>468</v>
      </c>
      <c r="JD108" s="17" t="s">
        <v>449</v>
      </c>
      <c r="JE108" s="18">
        <v>0</v>
      </c>
      <c r="JF108" s="19"/>
      <c r="JG108" s="17" t="s">
        <v>449</v>
      </c>
      <c r="JH108" s="19"/>
      <c r="JI108" s="18">
        <v>0</v>
      </c>
      <c r="JJ108" s="17" t="s">
        <v>1201</v>
      </c>
      <c r="JK108" s="17" t="s">
        <v>449</v>
      </c>
      <c r="JL108" s="17" t="s">
        <v>1202</v>
      </c>
      <c r="JM108" s="18">
        <v>0</v>
      </c>
      <c r="JN108" s="26">
        <v>0</v>
      </c>
      <c r="JO108" s="17" t="s">
        <v>449</v>
      </c>
      <c r="JP108" s="20">
        <v>98.5916</v>
      </c>
      <c r="JQ108" s="18">
        <v>0</v>
      </c>
      <c r="JR108" s="17" t="s">
        <v>449</v>
      </c>
      <c r="JS108" s="17" t="s">
        <v>447</v>
      </c>
      <c r="JT108" s="17" t="s">
        <v>438</v>
      </c>
      <c r="JU108" s="18">
        <v>0</v>
      </c>
      <c r="JV108" s="17" t="s">
        <v>438</v>
      </c>
      <c r="JW108" s="17" t="s">
        <v>449</v>
      </c>
      <c r="JX108" s="24">
        <v>0</v>
      </c>
      <c r="JY108" s="18">
        <v>53239464</v>
      </c>
      <c r="JZ108" s="19">
        <v>47226</v>
      </c>
      <c r="KA108" s="17" t="s">
        <v>449</v>
      </c>
      <c r="KB108" s="26">
        <v>0</v>
      </c>
      <c r="KC108" s="18">
        <v>53239464</v>
      </c>
      <c r="KD108" s="25">
        <v>0</v>
      </c>
      <c r="KE108" s="18">
        <v>0</v>
      </c>
      <c r="KF108" s="25">
        <v>0</v>
      </c>
      <c r="KG108" s="17" t="s">
        <v>449</v>
      </c>
      <c r="KH108" s="25">
        <v>0</v>
      </c>
      <c r="KI108" s="18">
        <v>53239464</v>
      </c>
      <c r="KJ108" s="26">
        <v>0.79664000000000001</v>
      </c>
      <c r="KK108" s="17" t="s">
        <v>449</v>
      </c>
      <c r="KL108" s="25">
        <v>0</v>
      </c>
      <c r="KM108" s="18">
        <v>0</v>
      </c>
      <c r="KN108" s="25">
        <v>0</v>
      </c>
      <c r="KO108" s="18">
        <v>0</v>
      </c>
      <c r="KP108" s="25">
        <v>0</v>
      </c>
      <c r="KQ108" s="17" t="s">
        <v>438</v>
      </c>
      <c r="KR108" s="17" t="s">
        <v>438</v>
      </c>
      <c r="KS108" s="18">
        <v>0</v>
      </c>
      <c r="KT108" s="17" t="s">
        <v>438</v>
      </c>
      <c r="KU108" s="17" t="s">
        <v>438</v>
      </c>
      <c r="KV108" s="17" t="s">
        <v>438</v>
      </c>
      <c r="KW108" s="18">
        <v>0</v>
      </c>
      <c r="KX108" s="17" t="s">
        <v>438</v>
      </c>
      <c r="KY108" s="18">
        <v>0</v>
      </c>
      <c r="KZ108" s="17" t="s">
        <v>438</v>
      </c>
      <c r="LA108" s="17" t="s">
        <v>438</v>
      </c>
      <c r="LB108" s="17" t="s">
        <v>438</v>
      </c>
      <c r="LC108" s="18">
        <v>0</v>
      </c>
      <c r="LD108" s="17" t="s">
        <v>438</v>
      </c>
      <c r="LE108" s="17" t="s">
        <v>438</v>
      </c>
      <c r="LF108" s="17" t="s">
        <v>438</v>
      </c>
      <c r="LG108" s="18">
        <v>0</v>
      </c>
      <c r="LH108" s="17" t="s">
        <v>438</v>
      </c>
      <c r="LI108" s="18">
        <v>0</v>
      </c>
      <c r="LJ108" s="17" t="s">
        <v>438</v>
      </c>
      <c r="LK108" s="17" t="s">
        <v>438</v>
      </c>
      <c r="LL108" s="17" t="s">
        <v>438</v>
      </c>
      <c r="LM108" s="18">
        <v>0</v>
      </c>
      <c r="LN108" s="17" t="s">
        <v>438</v>
      </c>
      <c r="LO108" s="17" t="s">
        <v>438</v>
      </c>
      <c r="LP108" s="17" t="s">
        <v>438</v>
      </c>
      <c r="LQ108" s="18">
        <v>0</v>
      </c>
      <c r="LR108" s="18">
        <v>0</v>
      </c>
      <c r="LS108" s="17" t="s">
        <v>438</v>
      </c>
      <c r="LT108" s="20">
        <v>0</v>
      </c>
      <c r="LU108" s="18">
        <v>0</v>
      </c>
      <c r="LV108" s="18">
        <v>0</v>
      </c>
      <c r="LW108" s="17" t="s">
        <v>449</v>
      </c>
      <c r="LX108" s="17" t="s">
        <v>438</v>
      </c>
      <c r="LY108" s="18">
        <v>0</v>
      </c>
      <c r="LZ108" s="19">
        <v>44834</v>
      </c>
      <c r="MA108" s="17" t="s">
        <v>449</v>
      </c>
      <c r="MB108" s="17" t="s">
        <v>438</v>
      </c>
      <c r="MC108" s="18">
        <v>0</v>
      </c>
      <c r="MD108" s="19"/>
      <c r="ME108" s="17" t="s">
        <v>449</v>
      </c>
      <c r="MF108" s="23">
        <v>0</v>
      </c>
      <c r="MG108" s="18">
        <v>0</v>
      </c>
      <c r="MH108" s="17" t="s">
        <v>438</v>
      </c>
      <c r="MI108" s="17" t="s">
        <v>449</v>
      </c>
      <c r="MJ108" s="17" t="s">
        <v>438</v>
      </c>
      <c r="MK108" s="18">
        <v>0</v>
      </c>
      <c r="ML108" s="17" t="s">
        <v>438</v>
      </c>
      <c r="MM108" s="18">
        <v>0</v>
      </c>
      <c r="MN108" s="17" t="s">
        <v>1154</v>
      </c>
      <c r="MO108" s="17" t="s">
        <v>449</v>
      </c>
      <c r="MP108" s="17" t="s">
        <v>438</v>
      </c>
      <c r="MQ108" s="18">
        <v>0</v>
      </c>
      <c r="MR108" s="17" t="s">
        <v>438</v>
      </c>
      <c r="MS108" s="17" t="s">
        <v>449</v>
      </c>
      <c r="MT108" s="17" t="s">
        <v>438</v>
      </c>
      <c r="MU108" s="18">
        <v>0</v>
      </c>
      <c r="MV108" s="17" t="s">
        <v>438</v>
      </c>
      <c r="MW108" s="18">
        <v>0</v>
      </c>
      <c r="MX108" s="17" t="s">
        <v>438</v>
      </c>
      <c r="MY108" s="17" t="s">
        <v>438</v>
      </c>
      <c r="MZ108" s="18">
        <v>0</v>
      </c>
      <c r="NA108" s="17" t="s">
        <v>472</v>
      </c>
      <c r="NB108" s="17" t="s">
        <v>438</v>
      </c>
      <c r="NC108" s="18">
        <v>53239464</v>
      </c>
      <c r="ND108" s="18">
        <v>0</v>
      </c>
      <c r="NE108" s="18">
        <v>53239464</v>
      </c>
      <c r="NF108" s="17" t="s">
        <v>438</v>
      </c>
      <c r="NG108" s="18">
        <v>54995136.219999999</v>
      </c>
      <c r="NH108" s="18">
        <v>0</v>
      </c>
      <c r="NI108" s="18">
        <v>-73136</v>
      </c>
      <c r="NJ108" s="17" t="s">
        <v>438</v>
      </c>
      <c r="NK108" s="18">
        <v>0</v>
      </c>
      <c r="NL108" s="18">
        <v>0</v>
      </c>
      <c r="NM108" s="18">
        <v>-73136</v>
      </c>
      <c r="NN108" s="17" t="s">
        <v>438</v>
      </c>
      <c r="NO108" s="17" t="s">
        <v>473</v>
      </c>
      <c r="NP108" s="18">
        <v>0</v>
      </c>
      <c r="NQ108" s="20">
        <v>0</v>
      </c>
      <c r="NR108" s="17" t="s">
        <v>438</v>
      </c>
      <c r="NS108" s="20">
        <v>0</v>
      </c>
      <c r="NT108" s="18">
        <v>0</v>
      </c>
      <c r="NU108" s="18">
        <v>0</v>
      </c>
      <c r="NV108" s="17" t="s">
        <v>438</v>
      </c>
      <c r="NW108" s="18">
        <v>1755672.22</v>
      </c>
      <c r="NX108" s="18">
        <v>0</v>
      </c>
      <c r="NY108" s="17" t="s">
        <v>438</v>
      </c>
      <c r="NZ108" s="17" t="s">
        <v>438</v>
      </c>
      <c r="OA108" s="18">
        <v>54995136.219999999</v>
      </c>
      <c r="OB108" s="18">
        <v>0</v>
      </c>
      <c r="OC108" s="17" t="s">
        <v>438</v>
      </c>
      <c r="OD108" s="17" t="s">
        <v>438</v>
      </c>
      <c r="OE108" s="17" t="s">
        <v>438</v>
      </c>
      <c r="OF108" s="18">
        <v>0</v>
      </c>
      <c r="OG108" s="17" t="s">
        <v>438</v>
      </c>
      <c r="OH108" s="17" t="s">
        <v>438</v>
      </c>
      <c r="OI108" s="17" t="s">
        <v>438</v>
      </c>
      <c r="OJ108" s="18">
        <v>0</v>
      </c>
      <c r="OK108" s="17" t="s">
        <v>438</v>
      </c>
      <c r="OL108" s="17" t="s">
        <v>438</v>
      </c>
      <c r="OM108" s="17" t="s">
        <v>438</v>
      </c>
      <c r="ON108" s="18">
        <v>0</v>
      </c>
      <c r="OO108" s="17" t="s">
        <v>438</v>
      </c>
      <c r="OP108" s="17" t="s">
        <v>438</v>
      </c>
      <c r="OQ108" s="17" t="s">
        <v>666</v>
      </c>
      <c r="OR108" s="18">
        <v>0</v>
      </c>
      <c r="OS108" s="17" t="s">
        <v>438</v>
      </c>
      <c r="OT108" s="17" t="s">
        <v>438</v>
      </c>
      <c r="OU108" s="17" t="s">
        <v>1203</v>
      </c>
      <c r="OV108" s="18">
        <v>0</v>
      </c>
      <c r="OW108" s="17" t="s">
        <v>438</v>
      </c>
      <c r="OX108" s="17" t="s">
        <v>438</v>
      </c>
      <c r="OY108" s="17" t="s">
        <v>1187</v>
      </c>
      <c r="OZ108" s="18">
        <v>0</v>
      </c>
      <c r="PA108" s="18">
        <v>0</v>
      </c>
      <c r="PB108" s="18">
        <v>0</v>
      </c>
      <c r="PC108" s="21">
        <v>1</v>
      </c>
      <c r="PD108" s="17" t="s">
        <v>438</v>
      </c>
      <c r="PE108" s="17" t="s">
        <v>438</v>
      </c>
      <c r="PF108" s="17" t="s">
        <v>1155</v>
      </c>
      <c r="PG108" s="17" t="s">
        <v>1156</v>
      </c>
      <c r="PH108" s="17" t="s">
        <v>1204</v>
      </c>
      <c r="PI108" s="17" t="s">
        <v>1205</v>
      </c>
      <c r="PJ108" s="17" t="s">
        <v>436</v>
      </c>
      <c r="PK108" s="17" t="s">
        <v>437</v>
      </c>
      <c r="PL108" s="17" t="s">
        <v>1206</v>
      </c>
      <c r="PM108" s="17" t="s">
        <v>1207</v>
      </c>
      <c r="PN108" s="17" t="s">
        <v>689</v>
      </c>
      <c r="PO108" s="17" t="s">
        <v>482</v>
      </c>
      <c r="PP108" s="17" t="s">
        <v>1198</v>
      </c>
      <c r="PQ108" s="17" t="s">
        <v>438</v>
      </c>
      <c r="PR108" s="19">
        <v>44669</v>
      </c>
      <c r="PS108" s="19">
        <v>47226</v>
      </c>
      <c r="PT108" s="17" t="s">
        <v>483</v>
      </c>
      <c r="PU108" s="17" t="s">
        <v>1208</v>
      </c>
      <c r="PV108" s="20">
        <v>98.5916</v>
      </c>
      <c r="PW108" s="18">
        <v>53239464</v>
      </c>
      <c r="PX108" s="17" t="s">
        <v>449</v>
      </c>
      <c r="PY108" s="17" t="s">
        <v>449</v>
      </c>
      <c r="PZ108" s="18">
        <v>53239464</v>
      </c>
      <c r="QA108" s="17" t="s">
        <v>449</v>
      </c>
      <c r="QB108" s="20">
        <v>98.727036999999996</v>
      </c>
      <c r="QC108" s="17" t="s">
        <v>449</v>
      </c>
      <c r="QD108" s="20">
        <v>98.5916</v>
      </c>
      <c r="QE108" s="17" t="s">
        <v>449</v>
      </c>
      <c r="QF108" s="17" t="s">
        <v>1209</v>
      </c>
      <c r="QG108" s="20">
        <v>98.727036999999996</v>
      </c>
      <c r="QH108" s="17" t="s">
        <v>449</v>
      </c>
      <c r="QI108" s="20">
        <v>98.5916</v>
      </c>
      <c r="QJ108" s="17" t="s">
        <v>449</v>
      </c>
      <c r="QK108" s="17" t="s">
        <v>486</v>
      </c>
      <c r="QL108" s="17" t="s">
        <v>438</v>
      </c>
      <c r="QM108" s="17" t="s">
        <v>438</v>
      </c>
      <c r="QN108" s="17" t="s">
        <v>438</v>
      </c>
      <c r="QO108" s="17" t="s">
        <v>487</v>
      </c>
      <c r="QP108" s="17" t="s">
        <v>438</v>
      </c>
      <c r="QQ108" s="17" t="s">
        <v>488</v>
      </c>
      <c r="QR108" s="17" t="s">
        <v>438</v>
      </c>
      <c r="QS108" s="17" t="s">
        <v>438</v>
      </c>
      <c r="QT108" s="17" t="s">
        <v>1210</v>
      </c>
      <c r="QU108" s="17" t="s">
        <v>1211</v>
      </c>
      <c r="QV108" s="17" t="s">
        <v>1212</v>
      </c>
      <c r="QW108" s="17" t="s">
        <v>491</v>
      </c>
      <c r="QX108" s="17" t="s">
        <v>1198</v>
      </c>
      <c r="QY108" s="17" t="s">
        <v>438</v>
      </c>
      <c r="QZ108" s="17" t="s">
        <v>438</v>
      </c>
      <c r="RA108" s="17" t="s">
        <v>449</v>
      </c>
      <c r="RB108" s="17" t="s">
        <v>449</v>
      </c>
    </row>
    <row r="109" spans="1:470" outlineLevel="2" x14ac:dyDescent="0.25">
      <c r="A109" s="17" t="s">
        <v>425</v>
      </c>
      <c r="B109" s="17" t="s">
        <v>8426</v>
      </c>
      <c r="C109" s="17" t="s">
        <v>1187</v>
      </c>
      <c r="D109" s="17" t="s">
        <v>1188</v>
      </c>
      <c r="E109" s="17" t="s">
        <v>8427</v>
      </c>
      <c r="F109" s="17" t="s">
        <v>8371</v>
      </c>
      <c r="G109" s="17">
        <v>9301</v>
      </c>
      <c r="H109" s="18">
        <v>910000</v>
      </c>
      <c r="I109" s="19">
        <v>44834</v>
      </c>
      <c r="J109" s="20">
        <v>9100</v>
      </c>
      <c r="K109" s="18">
        <v>916825</v>
      </c>
      <c r="L109" s="18">
        <v>913796.52</v>
      </c>
      <c r="M109" s="18">
        <v>913796.52</v>
      </c>
      <c r="N109" s="18">
        <v>913796.52</v>
      </c>
      <c r="O109" s="18">
        <v>913796.52</v>
      </c>
      <c r="P109" s="18">
        <v>913796.52</v>
      </c>
      <c r="Q109" s="18">
        <v>24396.09</v>
      </c>
      <c r="R109" s="18">
        <v>0</v>
      </c>
      <c r="S109" s="18">
        <v>-3028.48</v>
      </c>
      <c r="T109" s="17" t="s">
        <v>431</v>
      </c>
      <c r="U109" s="17" t="s">
        <v>1147</v>
      </c>
      <c r="V109" s="17" t="s">
        <v>1191</v>
      </c>
      <c r="W109" s="17" t="s">
        <v>8428</v>
      </c>
      <c r="X109" s="17" t="s">
        <v>435</v>
      </c>
      <c r="Y109" s="17" t="s">
        <v>436</v>
      </c>
      <c r="Z109" s="17" t="s">
        <v>437</v>
      </c>
      <c r="AA109" s="17" t="s">
        <v>431</v>
      </c>
      <c r="AB109" s="17" t="s">
        <v>438</v>
      </c>
      <c r="AC109" s="17" t="s">
        <v>438</v>
      </c>
      <c r="AD109" s="17" t="s">
        <v>438</v>
      </c>
      <c r="AE109" s="17" t="s">
        <v>438</v>
      </c>
      <c r="AF109" s="17" t="s">
        <v>439</v>
      </c>
      <c r="AG109" s="17" t="s">
        <v>438</v>
      </c>
      <c r="AH109" s="17" t="s">
        <v>438</v>
      </c>
      <c r="AI109" s="17" t="s">
        <v>440</v>
      </c>
      <c r="AJ109" s="17" t="s">
        <v>441</v>
      </c>
      <c r="AK109" s="17" t="s">
        <v>442</v>
      </c>
      <c r="AL109" s="18">
        <v>13.65</v>
      </c>
      <c r="AM109" s="17" t="s">
        <v>438</v>
      </c>
      <c r="AN109" s="21">
        <v>164</v>
      </c>
      <c r="AO109" s="17" t="s">
        <v>438</v>
      </c>
      <c r="AP109" s="21">
        <v>4984</v>
      </c>
      <c r="AQ109" s="17" t="s">
        <v>438</v>
      </c>
      <c r="AR109" s="17" t="s">
        <v>8429</v>
      </c>
      <c r="AS109" s="17" t="s">
        <v>438</v>
      </c>
      <c r="AT109" s="17" t="s">
        <v>438</v>
      </c>
      <c r="AU109" s="17" t="s">
        <v>438</v>
      </c>
      <c r="AV109" s="17" t="s">
        <v>438</v>
      </c>
      <c r="AW109" s="17" t="s">
        <v>438</v>
      </c>
      <c r="AX109" s="17" t="s">
        <v>1194</v>
      </c>
      <c r="AY109" s="17" t="s">
        <v>437</v>
      </c>
      <c r="AZ109" s="17" t="s">
        <v>445</v>
      </c>
      <c r="BA109" s="18">
        <v>13.65</v>
      </c>
      <c r="BB109" s="21">
        <v>164</v>
      </c>
      <c r="BC109" s="21">
        <v>4984</v>
      </c>
      <c r="BD109" s="17" t="s">
        <v>8429</v>
      </c>
      <c r="BE109" s="21">
        <v>0</v>
      </c>
      <c r="BF109" s="17" t="s">
        <v>1148</v>
      </c>
      <c r="BG109" s="20">
        <v>0</v>
      </c>
      <c r="BH109" s="20">
        <v>0</v>
      </c>
      <c r="BI109" s="18">
        <v>0</v>
      </c>
      <c r="BJ109" s="17" t="s">
        <v>447</v>
      </c>
      <c r="BK109" s="17" t="s">
        <v>438</v>
      </c>
      <c r="BL109" s="19"/>
      <c r="BM109" s="17" t="s">
        <v>1195</v>
      </c>
      <c r="BN109" s="23">
        <v>0</v>
      </c>
      <c r="BO109" s="17" t="s">
        <v>438</v>
      </c>
      <c r="BP109" s="17" t="s">
        <v>438</v>
      </c>
      <c r="BQ109" s="17" t="s">
        <v>438</v>
      </c>
      <c r="BR109" s="17" t="s">
        <v>436</v>
      </c>
      <c r="BS109" s="19"/>
      <c r="BT109" s="19"/>
      <c r="BU109" s="17" t="s">
        <v>438</v>
      </c>
      <c r="BV109" s="19"/>
      <c r="BW109" s="17" t="s">
        <v>438</v>
      </c>
      <c r="BX109" s="17" t="s">
        <v>438</v>
      </c>
      <c r="BY109" s="17" t="s">
        <v>438</v>
      </c>
      <c r="BZ109" s="17" t="s">
        <v>438</v>
      </c>
      <c r="CA109" s="17" t="s">
        <v>438</v>
      </c>
      <c r="CB109" s="17" t="s">
        <v>438</v>
      </c>
      <c r="CC109" s="17" t="s">
        <v>437</v>
      </c>
      <c r="CD109" s="17" t="s">
        <v>438</v>
      </c>
      <c r="CE109" s="17" t="s">
        <v>1196</v>
      </c>
      <c r="CF109" s="18">
        <v>76976958.150000006</v>
      </c>
      <c r="CG109" s="18">
        <v>0</v>
      </c>
      <c r="CH109" s="18">
        <v>0</v>
      </c>
      <c r="CI109" s="17" t="s">
        <v>449</v>
      </c>
      <c r="CJ109" s="17" t="s">
        <v>436</v>
      </c>
      <c r="CK109" s="17" t="s">
        <v>438</v>
      </c>
      <c r="CL109" s="18">
        <v>916825</v>
      </c>
      <c r="CM109" s="17" t="s">
        <v>1197</v>
      </c>
      <c r="CN109" s="18">
        <v>0</v>
      </c>
      <c r="CO109" s="18">
        <v>0</v>
      </c>
      <c r="CP109" s="17" t="s">
        <v>449</v>
      </c>
      <c r="CQ109" s="20">
        <v>0</v>
      </c>
      <c r="CR109" s="18">
        <v>916825</v>
      </c>
      <c r="CS109" s="18">
        <v>0</v>
      </c>
      <c r="CT109" s="17" t="s">
        <v>449</v>
      </c>
      <c r="CU109" s="17" t="s">
        <v>438</v>
      </c>
      <c r="CV109" s="18">
        <v>0</v>
      </c>
      <c r="CW109" s="17" t="s">
        <v>438</v>
      </c>
      <c r="CX109" s="18">
        <v>0</v>
      </c>
      <c r="CY109" s="17" t="s">
        <v>438</v>
      </c>
      <c r="CZ109" s="17" t="s">
        <v>449</v>
      </c>
      <c r="DA109" s="17" t="s">
        <v>438</v>
      </c>
      <c r="DB109" s="18">
        <v>0</v>
      </c>
      <c r="DC109" s="18">
        <v>100</v>
      </c>
      <c r="DD109" s="17" t="s">
        <v>449</v>
      </c>
      <c r="DE109" s="17" t="s">
        <v>450</v>
      </c>
      <c r="DF109" s="19">
        <v>44819</v>
      </c>
      <c r="DG109" s="18">
        <v>916825</v>
      </c>
      <c r="DH109" s="19"/>
      <c r="DI109" s="18">
        <v>0</v>
      </c>
      <c r="DJ109" s="17" t="s">
        <v>447</v>
      </c>
      <c r="DK109" s="17" t="s">
        <v>449</v>
      </c>
      <c r="DL109" s="17" t="s">
        <v>451</v>
      </c>
      <c r="DM109" s="18">
        <v>916825</v>
      </c>
      <c r="DN109" s="17" t="s">
        <v>449</v>
      </c>
      <c r="DO109" s="17" t="s">
        <v>450</v>
      </c>
      <c r="DP109" s="18">
        <v>0</v>
      </c>
      <c r="DQ109" s="19"/>
      <c r="DR109" s="18">
        <v>0</v>
      </c>
      <c r="DS109" s="17" t="s">
        <v>452</v>
      </c>
      <c r="DT109" s="17" t="s">
        <v>449</v>
      </c>
      <c r="DU109" s="17" t="s">
        <v>453</v>
      </c>
      <c r="DV109" s="18">
        <v>0</v>
      </c>
      <c r="DW109" s="17" t="s">
        <v>454</v>
      </c>
      <c r="DX109" s="17" t="s">
        <v>449</v>
      </c>
      <c r="DY109" s="17" t="s">
        <v>455</v>
      </c>
      <c r="DZ109" s="18">
        <v>0</v>
      </c>
      <c r="EA109" s="17" t="s">
        <v>456</v>
      </c>
      <c r="EB109" s="18">
        <v>0</v>
      </c>
      <c r="EC109" s="17" t="s">
        <v>438</v>
      </c>
      <c r="ED109" s="18">
        <v>0</v>
      </c>
      <c r="EE109" s="17" t="s">
        <v>438</v>
      </c>
      <c r="EF109" s="17" t="s">
        <v>449</v>
      </c>
      <c r="EG109" s="19">
        <v>44816</v>
      </c>
      <c r="EH109" s="18">
        <v>0</v>
      </c>
      <c r="EI109" s="17" t="s">
        <v>438</v>
      </c>
      <c r="EJ109" s="17" t="s">
        <v>449</v>
      </c>
      <c r="EK109" s="17" t="s">
        <v>1073</v>
      </c>
      <c r="EL109" s="18">
        <v>0</v>
      </c>
      <c r="EM109" s="24">
        <v>0</v>
      </c>
      <c r="EN109" s="18">
        <v>0</v>
      </c>
      <c r="EO109" s="17" t="s">
        <v>1149</v>
      </c>
      <c r="EP109" s="17" t="s">
        <v>449</v>
      </c>
      <c r="EQ109" s="20">
        <v>1.1871039999999999</v>
      </c>
      <c r="ER109" s="18">
        <v>0</v>
      </c>
      <c r="ES109" s="20">
        <v>0</v>
      </c>
      <c r="ET109" s="17" t="s">
        <v>449</v>
      </c>
      <c r="EU109" s="18">
        <v>0</v>
      </c>
      <c r="EV109" s="18">
        <v>0</v>
      </c>
      <c r="EW109" s="20">
        <v>1.1871039999999999</v>
      </c>
      <c r="EX109" s="18">
        <v>0</v>
      </c>
      <c r="EY109" s="18">
        <v>159389135.09</v>
      </c>
      <c r="EZ109" s="17" t="s">
        <v>438</v>
      </c>
      <c r="FA109" s="18">
        <v>0</v>
      </c>
      <c r="FB109" s="18">
        <v>0</v>
      </c>
      <c r="FC109" s="17" t="s">
        <v>436</v>
      </c>
      <c r="FD109" s="17" t="s">
        <v>438</v>
      </c>
      <c r="FE109" s="17" t="s">
        <v>1150</v>
      </c>
      <c r="FF109" s="18">
        <v>0</v>
      </c>
      <c r="FG109" s="17" t="s">
        <v>1150</v>
      </c>
      <c r="FH109" s="17" t="s">
        <v>1151</v>
      </c>
      <c r="FI109" s="18">
        <v>0</v>
      </c>
      <c r="FJ109" s="17" t="s">
        <v>461</v>
      </c>
      <c r="FK109" s="17" t="s">
        <v>449</v>
      </c>
      <c r="FL109" s="19"/>
      <c r="FM109" s="18">
        <v>916825</v>
      </c>
      <c r="FN109" s="19"/>
      <c r="FO109" s="17" t="s">
        <v>449</v>
      </c>
      <c r="FP109" s="17" t="s">
        <v>1188</v>
      </c>
      <c r="FQ109" s="18">
        <v>0</v>
      </c>
      <c r="FR109" s="17" t="s">
        <v>438</v>
      </c>
      <c r="FS109" s="18">
        <v>0</v>
      </c>
      <c r="FT109" s="17" t="s">
        <v>1075</v>
      </c>
      <c r="FU109" s="17" t="s">
        <v>449</v>
      </c>
      <c r="FV109" s="24">
        <v>7.54</v>
      </c>
      <c r="FW109" s="18">
        <v>0</v>
      </c>
      <c r="FX109" s="24">
        <v>7.4889634000000003</v>
      </c>
      <c r="FY109" s="17" t="s">
        <v>438</v>
      </c>
      <c r="FZ109" s="18">
        <v>0</v>
      </c>
      <c r="GA109" s="19"/>
      <c r="GB109" s="18">
        <v>0</v>
      </c>
      <c r="GC109" s="17" t="s">
        <v>438</v>
      </c>
      <c r="GD109" s="18">
        <v>0</v>
      </c>
      <c r="GE109" s="17" t="s">
        <v>438</v>
      </c>
      <c r="GF109" s="18">
        <v>0</v>
      </c>
      <c r="GG109" s="17" t="s">
        <v>438</v>
      </c>
      <c r="GH109" s="18">
        <v>0</v>
      </c>
      <c r="GI109" s="17" t="s">
        <v>438</v>
      </c>
      <c r="GJ109" s="18">
        <v>0</v>
      </c>
      <c r="GK109" s="18">
        <v>0</v>
      </c>
      <c r="GL109" s="18">
        <v>-3028.48</v>
      </c>
      <c r="GM109" s="18">
        <v>0</v>
      </c>
      <c r="GN109" s="18">
        <v>0</v>
      </c>
      <c r="GO109" s="25">
        <v>0</v>
      </c>
      <c r="GP109" s="17" t="s">
        <v>449</v>
      </c>
      <c r="GQ109" s="25">
        <v>0</v>
      </c>
      <c r="GR109" s="18">
        <v>0</v>
      </c>
      <c r="GS109" s="20">
        <v>0</v>
      </c>
      <c r="GT109" s="18">
        <v>3028.48</v>
      </c>
      <c r="GU109" s="20">
        <v>0</v>
      </c>
      <c r="GV109" s="18">
        <v>-3028.48</v>
      </c>
      <c r="GW109" s="17" t="s">
        <v>1198</v>
      </c>
      <c r="GX109" s="17" t="s">
        <v>449</v>
      </c>
      <c r="GY109" s="17" t="s">
        <v>1187</v>
      </c>
      <c r="GZ109" s="18">
        <v>0</v>
      </c>
      <c r="HA109" s="17" t="s">
        <v>438</v>
      </c>
      <c r="HB109" s="18">
        <v>3028.48</v>
      </c>
      <c r="HC109" s="17" t="s">
        <v>438</v>
      </c>
      <c r="HD109" s="18">
        <v>0</v>
      </c>
      <c r="HE109" s="17" t="s">
        <v>438</v>
      </c>
      <c r="HF109" s="17" t="s">
        <v>449</v>
      </c>
      <c r="HG109" s="17" t="s">
        <v>464</v>
      </c>
      <c r="HH109" s="18">
        <v>0</v>
      </c>
      <c r="HI109" s="17" t="s">
        <v>1199</v>
      </c>
      <c r="HJ109" s="18">
        <v>0</v>
      </c>
      <c r="HK109" s="17" t="s">
        <v>1200</v>
      </c>
      <c r="HL109" s="18">
        <v>0</v>
      </c>
      <c r="HM109" s="20">
        <v>0</v>
      </c>
      <c r="HN109" s="17" t="s">
        <v>449</v>
      </c>
      <c r="HO109" s="17" t="s">
        <v>438</v>
      </c>
      <c r="HP109" s="18">
        <v>0</v>
      </c>
      <c r="HQ109" s="17" t="s">
        <v>438</v>
      </c>
      <c r="HR109" s="18">
        <v>0</v>
      </c>
      <c r="HS109" s="17" t="s">
        <v>438</v>
      </c>
      <c r="HT109" s="18">
        <v>0</v>
      </c>
      <c r="HU109" s="17" t="s">
        <v>438</v>
      </c>
      <c r="HV109" s="17" t="s">
        <v>449</v>
      </c>
      <c r="HW109" s="17" t="s">
        <v>438</v>
      </c>
      <c r="HX109" s="18">
        <v>0</v>
      </c>
      <c r="HY109" s="20">
        <v>0</v>
      </c>
      <c r="HZ109" s="18">
        <v>0</v>
      </c>
      <c r="IA109" s="20">
        <v>0</v>
      </c>
      <c r="IB109" s="18">
        <v>0</v>
      </c>
      <c r="IC109" s="17" t="s">
        <v>1152</v>
      </c>
      <c r="ID109" s="18">
        <v>0</v>
      </c>
      <c r="IE109" s="20">
        <v>0</v>
      </c>
      <c r="IF109" s="17" t="s">
        <v>449</v>
      </c>
      <c r="IG109" s="24">
        <v>0</v>
      </c>
      <c r="IH109" s="18">
        <v>0</v>
      </c>
      <c r="II109" s="17" t="s">
        <v>438</v>
      </c>
      <c r="IJ109" s="18">
        <v>0</v>
      </c>
      <c r="IK109" s="17" t="s">
        <v>438</v>
      </c>
      <c r="IL109" s="18">
        <v>0</v>
      </c>
      <c r="IM109" s="17" t="s">
        <v>438</v>
      </c>
      <c r="IN109" s="17" t="s">
        <v>449</v>
      </c>
      <c r="IO109" s="17" t="s">
        <v>438</v>
      </c>
      <c r="IP109" s="18">
        <v>0</v>
      </c>
      <c r="IQ109" s="17" t="s">
        <v>438</v>
      </c>
      <c r="IR109" s="18">
        <v>0</v>
      </c>
      <c r="IS109" s="17" t="s">
        <v>438</v>
      </c>
      <c r="IT109" s="18">
        <v>0</v>
      </c>
      <c r="IU109" s="17" t="s">
        <v>438</v>
      </c>
      <c r="IV109" s="17" t="s">
        <v>449</v>
      </c>
      <c r="IW109" s="17" t="s">
        <v>438</v>
      </c>
      <c r="IX109" s="18">
        <v>0</v>
      </c>
      <c r="IY109" s="17" t="s">
        <v>438</v>
      </c>
      <c r="IZ109" s="18">
        <v>0</v>
      </c>
      <c r="JA109" s="17" t="s">
        <v>1153</v>
      </c>
      <c r="JB109" s="18">
        <v>0</v>
      </c>
      <c r="JC109" s="17" t="s">
        <v>468</v>
      </c>
      <c r="JD109" s="17" t="s">
        <v>449</v>
      </c>
      <c r="JE109" s="18">
        <v>0</v>
      </c>
      <c r="JF109" s="19"/>
      <c r="JG109" s="17" t="s">
        <v>449</v>
      </c>
      <c r="JH109" s="19"/>
      <c r="JI109" s="18">
        <v>0</v>
      </c>
      <c r="JJ109" s="17" t="s">
        <v>1201</v>
      </c>
      <c r="JK109" s="17" t="s">
        <v>449</v>
      </c>
      <c r="JL109" s="17" t="s">
        <v>1202</v>
      </c>
      <c r="JM109" s="18">
        <v>0</v>
      </c>
      <c r="JN109" s="26">
        <v>0</v>
      </c>
      <c r="JO109" s="17" t="s">
        <v>449</v>
      </c>
      <c r="JP109" s="20">
        <v>100.41719999999999</v>
      </c>
      <c r="JQ109" s="18">
        <v>0</v>
      </c>
      <c r="JR109" s="17" t="s">
        <v>449</v>
      </c>
      <c r="JS109" s="17" t="s">
        <v>447</v>
      </c>
      <c r="JT109" s="17" t="s">
        <v>438</v>
      </c>
      <c r="JU109" s="18">
        <v>0</v>
      </c>
      <c r="JV109" s="17" t="s">
        <v>438</v>
      </c>
      <c r="JW109" s="17" t="s">
        <v>449</v>
      </c>
      <c r="JX109" s="24">
        <v>0</v>
      </c>
      <c r="JY109" s="18">
        <v>913796.52</v>
      </c>
      <c r="JZ109" s="19">
        <v>49818</v>
      </c>
      <c r="KA109" s="17" t="s">
        <v>449</v>
      </c>
      <c r="KB109" s="26">
        <v>0</v>
      </c>
      <c r="KC109" s="18">
        <v>913796.52</v>
      </c>
      <c r="KD109" s="25">
        <v>0</v>
      </c>
      <c r="KE109" s="18">
        <v>0</v>
      </c>
      <c r="KF109" s="25">
        <v>0</v>
      </c>
      <c r="KG109" s="17" t="s">
        <v>449</v>
      </c>
      <c r="KH109" s="25">
        <v>0</v>
      </c>
      <c r="KI109" s="18">
        <v>913796.52</v>
      </c>
      <c r="KJ109" s="26">
        <v>0.79664000000000001</v>
      </c>
      <c r="KK109" s="17" t="s">
        <v>449</v>
      </c>
      <c r="KL109" s="25">
        <v>0</v>
      </c>
      <c r="KM109" s="18">
        <v>0</v>
      </c>
      <c r="KN109" s="25">
        <v>0</v>
      </c>
      <c r="KO109" s="18">
        <v>0</v>
      </c>
      <c r="KP109" s="25">
        <v>0</v>
      </c>
      <c r="KQ109" s="17" t="s">
        <v>438</v>
      </c>
      <c r="KR109" s="17" t="s">
        <v>438</v>
      </c>
      <c r="KS109" s="18">
        <v>0</v>
      </c>
      <c r="KT109" s="17" t="s">
        <v>438</v>
      </c>
      <c r="KU109" s="17" t="s">
        <v>438</v>
      </c>
      <c r="KV109" s="17" t="s">
        <v>438</v>
      </c>
      <c r="KW109" s="18">
        <v>0</v>
      </c>
      <c r="KX109" s="17" t="s">
        <v>438</v>
      </c>
      <c r="KY109" s="18">
        <v>0</v>
      </c>
      <c r="KZ109" s="17" t="s">
        <v>438</v>
      </c>
      <c r="LA109" s="17" t="s">
        <v>438</v>
      </c>
      <c r="LB109" s="17" t="s">
        <v>438</v>
      </c>
      <c r="LC109" s="18">
        <v>0</v>
      </c>
      <c r="LD109" s="17" t="s">
        <v>438</v>
      </c>
      <c r="LE109" s="17" t="s">
        <v>438</v>
      </c>
      <c r="LF109" s="17" t="s">
        <v>438</v>
      </c>
      <c r="LG109" s="18">
        <v>0</v>
      </c>
      <c r="LH109" s="17" t="s">
        <v>438</v>
      </c>
      <c r="LI109" s="18">
        <v>0</v>
      </c>
      <c r="LJ109" s="17" t="s">
        <v>438</v>
      </c>
      <c r="LK109" s="17" t="s">
        <v>438</v>
      </c>
      <c r="LL109" s="17" t="s">
        <v>438</v>
      </c>
      <c r="LM109" s="18">
        <v>0</v>
      </c>
      <c r="LN109" s="17" t="s">
        <v>438</v>
      </c>
      <c r="LO109" s="17" t="s">
        <v>438</v>
      </c>
      <c r="LP109" s="17" t="s">
        <v>438</v>
      </c>
      <c r="LQ109" s="18">
        <v>0</v>
      </c>
      <c r="LR109" s="18">
        <v>0</v>
      </c>
      <c r="LS109" s="17" t="s">
        <v>438</v>
      </c>
      <c r="LT109" s="20">
        <v>0</v>
      </c>
      <c r="LU109" s="18">
        <v>0</v>
      </c>
      <c r="LV109" s="18">
        <v>0</v>
      </c>
      <c r="LW109" s="17" t="s">
        <v>449</v>
      </c>
      <c r="LX109" s="17" t="s">
        <v>438</v>
      </c>
      <c r="LY109" s="18">
        <v>0</v>
      </c>
      <c r="LZ109" s="19">
        <v>44834</v>
      </c>
      <c r="MA109" s="17" t="s">
        <v>449</v>
      </c>
      <c r="MB109" s="17" t="s">
        <v>438</v>
      </c>
      <c r="MC109" s="18">
        <v>0</v>
      </c>
      <c r="MD109" s="19"/>
      <c r="ME109" s="17" t="s">
        <v>449</v>
      </c>
      <c r="MF109" s="23">
        <v>0</v>
      </c>
      <c r="MG109" s="18">
        <v>0</v>
      </c>
      <c r="MH109" s="17" t="s">
        <v>438</v>
      </c>
      <c r="MI109" s="17" t="s">
        <v>449</v>
      </c>
      <c r="MJ109" s="17" t="s">
        <v>438</v>
      </c>
      <c r="MK109" s="18">
        <v>0</v>
      </c>
      <c r="ML109" s="17" t="s">
        <v>438</v>
      </c>
      <c r="MM109" s="18">
        <v>0</v>
      </c>
      <c r="MN109" s="17" t="s">
        <v>1154</v>
      </c>
      <c r="MO109" s="17" t="s">
        <v>449</v>
      </c>
      <c r="MP109" s="17" t="s">
        <v>438</v>
      </c>
      <c r="MQ109" s="18">
        <v>0</v>
      </c>
      <c r="MR109" s="17" t="s">
        <v>438</v>
      </c>
      <c r="MS109" s="17" t="s">
        <v>449</v>
      </c>
      <c r="MT109" s="17" t="s">
        <v>438</v>
      </c>
      <c r="MU109" s="18">
        <v>0</v>
      </c>
      <c r="MV109" s="17" t="s">
        <v>438</v>
      </c>
      <c r="MW109" s="18">
        <v>0</v>
      </c>
      <c r="MX109" s="17" t="s">
        <v>438</v>
      </c>
      <c r="MY109" s="17" t="s">
        <v>438</v>
      </c>
      <c r="MZ109" s="18">
        <v>0</v>
      </c>
      <c r="NA109" s="17" t="s">
        <v>472</v>
      </c>
      <c r="NB109" s="17" t="s">
        <v>438</v>
      </c>
      <c r="NC109" s="18">
        <v>913796.52</v>
      </c>
      <c r="ND109" s="18">
        <v>0</v>
      </c>
      <c r="NE109" s="18">
        <v>913796.52</v>
      </c>
      <c r="NF109" s="17" t="s">
        <v>438</v>
      </c>
      <c r="NG109" s="18">
        <v>938192.61</v>
      </c>
      <c r="NH109" s="18">
        <v>0</v>
      </c>
      <c r="NI109" s="18">
        <v>-3028.48</v>
      </c>
      <c r="NJ109" s="17" t="s">
        <v>438</v>
      </c>
      <c r="NK109" s="18">
        <v>0</v>
      </c>
      <c r="NL109" s="18">
        <v>0</v>
      </c>
      <c r="NM109" s="18">
        <v>-3028.48</v>
      </c>
      <c r="NN109" s="17" t="s">
        <v>438</v>
      </c>
      <c r="NO109" s="17" t="s">
        <v>473</v>
      </c>
      <c r="NP109" s="18">
        <v>0</v>
      </c>
      <c r="NQ109" s="20">
        <v>0</v>
      </c>
      <c r="NR109" s="17" t="s">
        <v>438</v>
      </c>
      <c r="NS109" s="20">
        <v>0</v>
      </c>
      <c r="NT109" s="18">
        <v>0</v>
      </c>
      <c r="NU109" s="18">
        <v>0</v>
      </c>
      <c r="NV109" s="17" t="s">
        <v>438</v>
      </c>
      <c r="NW109" s="18">
        <v>24396.09</v>
      </c>
      <c r="NX109" s="18">
        <v>0</v>
      </c>
      <c r="NY109" s="17" t="s">
        <v>438</v>
      </c>
      <c r="NZ109" s="17" t="s">
        <v>438</v>
      </c>
      <c r="OA109" s="18">
        <v>938192.61</v>
      </c>
      <c r="OB109" s="18">
        <v>0</v>
      </c>
      <c r="OC109" s="17" t="s">
        <v>438</v>
      </c>
      <c r="OD109" s="17" t="s">
        <v>438</v>
      </c>
      <c r="OE109" s="17" t="s">
        <v>438</v>
      </c>
      <c r="OF109" s="18">
        <v>0</v>
      </c>
      <c r="OG109" s="17" t="s">
        <v>438</v>
      </c>
      <c r="OH109" s="17" t="s">
        <v>438</v>
      </c>
      <c r="OI109" s="17" t="s">
        <v>438</v>
      </c>
      <c r="OJ109" s="18">
        <v>0</v>
      </c>
      <c r="OK109" s="17" t="s">
        <v>438</v>
      </c>
      <c r="OL109" s="17" t="s">
        <v>438</v>
      </c>
      <c r="OM109" s="17" t="s">
        <v>438</v>
      </c>
      <c r="ON109" s="18">
        <v>0</v>
      </c>
      <c r="OO109" s="17" t="s">
        <v>438</v>
      </c>
      <c r="OP109" s="17" t="s">
        <v>438</v>
      </c>
      <c r="OQ109" s="17" t="s">
        <v>666</v>
      </c>
      <c r="OR109" s="18">
        <v>0</v>
      </c>
      <c r="OS109" s="17" t="s">
        <v>438</v>
      </c>
      <c r="OT109" s="17" t="s">
        <v>438</v>
      </c>
      <c r="OU109" s="17" t="s">
        <v>1218</v>
      </c>
      <c r="OV109" s="18">
        <v>0</v>
      </c>
      <c r="OW109" s="17" t="s">
        <v>438</v>
      </c>
      <c r="OX109" s="17" t="s">
        <v>438</v>
      </c>
      <c r="OY109" s="17" t="s">
        <v>1187</v>
      </c>
      <c r="OZ109" s="18">
        <v>0</v>
      </c>
      <c r="PA109" s="18">
        <v>0</v>
      </c>
      <c r="PB109" s="18">
        <v>0</v>
      </c>
      <c r="PC109" s="21">
        <v>1</v>
      </c>
      <c r="PD109" s="17" t="s">
        <v>438</v>
      </c>
      <c r="PE109" s="17" t="s">
        <v>438</v>
      </c>
      <c r="PF109" s="17" t="s">
        <v>1155</v>
      </c>
      <c r="PG109" s="17" t="s">
        <v>1156</v>
      </c>
      <c r="PH109" s="17" t="s">
        <v>1204</v>
      </c>
      <c r="PI109" s="17" t="s">
        <v>1205</v>
      </c>
      <c r="PJ109" s="17" t="s">
        <v>436</v>
      </c>
      <c r="PK109" s="17" t="s">
        <v>437</v>
      </c>
      <c r="PL109" s="17" t="s">
        <v>1206</v>
      </c>
      <c r="PM109" s="17" t="s">
        <v>1207</v>
      </c>
      <c r="PN109" s="17" t="s">
        <v>689</v>
      </c>
      <c r="PO109" s="17" t="s">
        <v>482</v>
      </c>
      <c r="PP109" s="17" t="s">
        <v>1198</v>
      </c>
      <c r="PQ109" s="17" t="s">
        <v>438</v>
      </c>
      <c r="PR109" s="19">
        <v>44704</v>
      </c>
      <c r="PS109" s="19">
        <v>49818</v>
      </c>
      <c r="PT109" s="17" t="s">
        <v>483</v>
      </c>
      <c r="PU109" s="17" t="s">
        <v>1208</v>
      </c>
      <c r="PV109" s="20">
        <v>100.41719999999999</v>
      </c>
      <c r="PW109" s="18">
        <v>913796.52</v>
      </c>
      <c r="PX109" s="17" t="s">
        <v>449</v>
      </c>
      <c r="PY109" s="17" t="s">
        <v>449</v>
      </c>
      <c r="PZ109" s="18">
        <v>913796.52</v>
      </c>
      <c r="QA109" s="17" t="s">
        <v>449</v>
      </c>
      <c r="QB109" s="20">
        <v>100.75</v>
      </c>
      <c r="QC109" s="17" t="s">
        <v>449</v>
      </c>
      <c r="QD109" s="20">
        <v>100.41719999999999</v>
      </c>
      <c r="QE109" s="17" t="s">
        <v>449</v>
      </c>
      <c r="QF109" s="17" t="s">
        <v>1209</v>
      </c>
      <c r="QG109" s="20">
        <v>100.75</v>
      </c>
      <c r="QH109" s="17" t="s">
        <v>449</v>
      </c>
      <c r="QI109" s="20">
        <v>100.41719999999999</v>
      </c>
      <c r="QJ109" s="17" t="s">
        <v>449</v>
      </c>
      <c r="QK109" s="17" t="s">
        <v>486</v>
      </c>
      <c r="QL109" s="17" t="s">
        <v>438</v>
      </c>
      <c r="QM109" s="17" t="s">
        <v>438</v>
      </c>
      <c r="QN109" s="17" t="s">
        <v>438</v>
      </c>
      <c r="QO109" s="17" t="s">
        <v>487</v>
      </c>
      <c r="QP109" s="17" t="s">
        <v>438</v>
      </c>
      <c r="QQ109" s="17" t="s">
        <v>488</v>
      </c>
      <c r="QR109" s="17" t="s">
        <v>438</v>
      </c>
      <c r="QS109" s="17" t="s">
        <v>438</v>
      </c>
      <c r="QT109" s="17" t="s">
        <v>1210</v>
      </c>
      <c r="QU109" s="17" t="s">
        <v>1211</v>
      </c>
      <c r="QV109" s="17" t="s">
        <v>1212</v>
      </c>
      <c r="QW109" s="17" t="s">
        <v>491</v>
      </c>
      <c r="QX109" s="17" t="s">
        <v>1198</v>
      </c>
      <c r="QY109" s="17" t="s">
        <v>438</v>
      </c>
      <c r="QZ109" s="17" t="s">
        <v>438</v>
      </c>
      <c r="RA109" s="17" t="s">
        <v>449</v>
      </c>
      <c r="RB109" s="17" t="s">
        <v>449</v>
      </c>
    </row>
    <row r="110" spans="1:470" outlineLevel="1" x14ac:dyDescent="0.25">
      <c r="A110" s="27" t="s">
        <v>438</v>
      </c>
      <c r="B110" s="27" t="s">
        <v>438</v>
      </c>
      <c r="C110" s="27" t="s">
        <v>438</v>
      </c>
      <c r="D110" s="27" t="s">
        <v>1188</v>
      </c>
      <c r="E110" s="27" t="s">
        <v>438</v>
      </c>
      <c r="F110" s="27" t="s">
        <v>438</v>
      </c>
      <c r="G110" s="27"/>
      <c r="H110" s="28"/>
      <c r="I110" s="29"/>
      <c r="J110" s="28"/>
      <c r="K110" s="30">
        <v>71454645</v>
      </c>
      <c r="L110" s="30">
        <v>71388171.920000002</v>
      </c>
      <c r="M110" s="30">
        <v>71388171.920000002</v>
      </c>
      <c r="N110" s="30">
        <v>71388171.920000002</v>
      </c>
      <c r="O110" s="30">
        <v>71388171.920000002</v>
      </c>
      <c r="P110" s="30">
        <v>71388171.920000002</v>
      </c>
      <c r="Q110" s="28"/>
      <c r="R110" s="28"/>
      <c r="S110" s="30">
        <v>-66473.08</v>
      </c>
      <c r="T110" s="27" t="s">
        <v>438</v>
      </c>
      <c r="U110" s="27" t="s">
        <v>438</v>
      </c>
      <c r="V110" s="27" t="s">
        <v>438</v>
      </c>
      <c r="W110" s="27" t="s">
        <v>438</v>
      </c>
      <c r="X110" s="27" t="s">
        <v>438</v>
      </c>
      <c r="Y110" s="27" t="s">
        <v>438</v>
      </c>
      <c r="Z110" s="27" t="s">
        <v>438</v>
      </c>
      <c r="AA110" s="27" t="s">
        <v>438</v>
      </c>
      <c r="AB110" s="27" t="s">
        <v>438</v>
      </c>
      <c r="AC110" s="27" t="s">
        <v>438</v>
      </c>
      <c r="AD110" s="27" t="s">
        <v>438</v>
      </c>
      <c r="AE110" s="27" t="s">
        <v>438</v>
      </c>
      <c r="AF110" s="27" t="s">
        <v>438</v>
      </c>
      <c r="AG110" s="27" t="s">
        <v>438</v>
      </c>
      <c r="AH110" s="27" t="s">
        <v>438</v>
      </c>
      <c r="AI110" s="27" t="s">
        <v>438</v>
      </c>
      <c r="AJ110" s="27" t="s">
        <v>438</v>
      </c>
      <c r="AK110" s="27" t="s">
        <v>438</v>
      </c>
      <c r="AL110" s="28"/>
      <c r="AM110" s="27" t="s">
        <v>438</v>
      </c>
      <c r="AN110" s="28"/>
      <c r="AO110" s="27" t="s">
        <v>438</v>
      </c>
      <c r="AP110" s="28"/>
      <c r="AQ110" s="27" t="s">
        <v>438</v>
      </c>
      <c r="AR110" s="27" t="s">
        <v>438</v>
      </c>
      <c r="AS110" s="27" t="s">
        <v>438</v>
      </c>
      <c r="AT110" s="27" t="s">
        <v>438</v>
      </c>
      <c r="AU110" s="27" t="s">
        <v>438</v>
      </c>
      <c r="AV110" s="27" t="s">
        <v>438</v>
      </c>
      <c r="AW110" s="27" t="s">
        <v>438</v>
      </c>
      <c r="AX110" s="27" t="s">
        <v>438</v>
      </c>
      <c r="AY110" s="27" t="s">
        <v>438</v>
      </c>
      <c r="AZ110" s="27" t="s">
        <v>438</v>
      </c>
      <c r="BA110" s="28"/>
      <c r="BB110" s="28"/>
      <c r="BC110" s="28"/>
      <c r="BD110" s="27" t="s">
        <v>438</v>
      </c>
      <c r="BE110" s="28"/>
      <c r="BF110" s="27" t="s">
        <v>438</v>
      </c>
      <c r="BG110" s="28"/>
      <c r="BH110" s="28"/>
      <c r="BI110" s="28"/>
      <c r="BJ110" s="27" t="s">
        <v>438</v>
      </c>
      <c r="BK110" s="27" t="s">
        <v>438</v>
      </c>
      <c r="BL110" s="29"/>
      <c r="BM110" s="27" t="s">
        <v>438</v>
      </c>
      <c r="BN110" s="31"/>
      <c r="BO110" s="27" t="s">
        <v>438</v>
      </c>
      <c r="BP110" s="27" t="s">
        <v>438</v>
      </c>
      <c r="BQ110" s="27" t="s">
        <v>438</v>
      </c>
      <c r="BR110" s="27" t="s">
        <v>438</v>
      </c>
      <c r="BS110" s="29"/>
      <c r="BT110" s="29"/>
      <c r="BU110" s="27" t="s">
        <v>438</v>
      </c>
      <c r="BV110" s="29"/>
      <c r="BW110" s="27" t="s">
        <v>438</v>
      </c>
      <c r="BX110" s="27" t="s">
        <v>438</v>
      </c>
      <c r="BY110" s="27" t="s">
        <v>438</v>
      </c>
      <c r="BZ110" s="27" t="s">
        <v>438</v>
      </c>
      <c r="CA110" s="27" t="s">
        <v>438</v>
      </c>
      <c r="CB110" s="27" t="s">
        <v>438</v>
      </c>
      <c r="CC110" s="27" t="s">
        <v>438</v>
      </c>
      <c r="CD110" s="27" t="s">
        <v>438</v>
      </c>
      <c r="CE110" s="27" t="s">
        <v>438</v>
      </c>
      <c r="CF110" s="28"/>
      <c r="CG110" s="28"/>
      <c r="CH110" s="28"/>
      <c r="CI110" s="27" t="s">
        <v>438</v>
      </c>
      <c r="CJ110" s="27" t="s">
        <v>438</v>
      </c>
      <c r="CK110" s="27" t="s">
        <v>438</v>
      </c>
      <c r="CL110" s="28"/>
      <c r="CM110" s="27" t="s">
        <v>438</v>
      </c>
      <c r="CN110" s="28"/>
      <c r="CO110" s="28"/>
      <c r="CP110" s="27" t="s">
        <v>438</v>
      </c>
      <c r="CQ110" s="28"/>
      <c r="CR110" s="28"/>
      <c r="CS110" s="28"/>
      <c r="CT110" s="27" t="s">
        <v>438</v>
      </c>
      <c r="CU110" s="27" t="s">
        <v>438</v>
      </c>
      <c r="CV110" s="28"/>
      <c r="CW110" s="27" t="s">
        <v>438</v>
      </c>
      <c r="CX110" s="28"/>
      <c r="CY110" s="27" t="s">
        <v>438</v>
      </c>
      <c r="CZ110" s="27" t="s">
        <v>438</v>
      </c>
      <c r="DA110" s="27" t="s">
        <v>438</v>
      </c>
      <c r="DB110" s="28"/>
      <c r="DC110" s="28"/>
      <c r="DD110" s="27" t="s">
        <v>438</v>
      </c>
      <c r="DE110" s="27" t="s">
        <v>438</v>
      </c>
      <c r="DF110" s="29"/>
      <c r="DG110" s="28"/>
      <c r="DH110" s="29"/>
      <c r="DI110" s="28"/>
      <c r="DJ110" s="27" t="s">
        <v>438</v>
      </c>
      <c r="DK110" s="27" t="s">
        <v>438</v>
      </c>
      <c r="DL110" s="27" t="s">
        <v>438</v>
      </c>
      <c r="DM110" s="28"/>
      <c r="DN110" s="27" t="s">
        <v>438</v>
      </c>
      <c r="DO110" s="27" t="s">
        <v>438</v>
      </c>
      <c r="DP110" s="28"/>
      <c r="DQ110" s="29"/>
      <c r="DR110" s="28"/>
      <c r="DS110" s="27" t="s">
        <v>438</v>
      </c>
      <c r="DT110" s="27" t="s">
        <v>438</v>
      </c>
      <c r="DU110" s="27" t="s">
        <v>438</v>
      </c>
      <c r="DV110" s="28"/>
      <c r="DW110" s="27" t="s">
        <v>438</v>
      </c>
      <c r="DX110" s="27" t="s">
        <v>438</v>
      </c>
      <c r="DY110" s="27" t="s">
        <v>438</v>
      </c>
      <c r="DZ110" s="28"/>
      <c r="EA110" s="27" t="s">
        <v>438</v>
      </c>
      <c r="EB110" s="28"/>
      <c r="EC110" s="27" t="s">
        <v>438</v>
      </c>
      <c r="ED110" s="28"/>
      <c r="EE110" s="27" t="s">
        <v>438</v>
      </c>
      <c r="EF110" s="27" t="s">
        <v>438</v>
      </c>
      <c r="EG110" s="29"/>
      <c r="EH110" s="28"/>
      <c r="EI110" s="27" t="s">
        <v>438</v>
      </c>
      <c r="EJ110" s="27" t="s">
        <v>438</v>
      </c>
      <c r="EK110" s="27" t="s">
        <v>438</v>
      </c>
      <c r="EL110" s="28"/>
      <c r="EM110" s="28"/>
      <c r="EN110" s="28"/>
      <c r="EO110" s="27" t="s">
        <v>438</v>
      </c>
      <c r="EP110" s="27" t="s">
        <v>438</v>
      </c>
      <c r="EQ110" s="28"/>
      <c r="ER110" s="28"/>
      <c r="ES110" s="28"/>
      <c r="ET110" s="27" t="s">
        <v>438</v>
      </c>
      <c r="EU110" s="28"/>
      <c r="EV110" s="28"/>
      <c r="EW110" s="28"/>
      <c r="EX110" s="28"/>
      <c r="EY110" s="28"/>
      <c r="EZ110" s="27" t="s">
        <v>438</v>
      </c>
      <c r="FA110" s="28"/>
      <c r="FB110" s="28"/>
      <c r="FC110" s="27" t="s">
        <v>438</v>
      </c>
      <c r="FD110" s="27" t="s">
        <v>438</v>
      </c>
      <c r="FE110" s="27" t="s">
        <v>438</v>
      </c>
      <c r="FF110" s="28"/>
      <c r="FG110" s="27" t="s">
        <v>438</v>
      </c>
      <c r="FH110" s="27" t="s">
        <v>438</v>
      </c>
      <c r="FI110" s="28"/>
      <c r="FJ110" s="27" t="s">
        <v>438</v>
      </c>
      <c r="FK110" s="27" t="s">
        <v>449</v>
      </c>
      <c r="FL110" s="29"/>
      <c r="FM110" s="28"/>
      <c r="FN110" s="29"/>
      <c r="FO110" s="27" t="s">
        <v>438</v>
      </c>
      <c r="FP110" s="27" t="s">
        <v>438</v>
      </c>
      <c r="FQ110" s="28"/>
      <c r="FR110" s="27" t="s">
        <v>438</v>
      </c>
      <c r="FS110" s="28"/>
      <c r="FT110" s="27" t="s">
        <v>438</v>
      </c>
      <c r="FU110" s="27" t="s">
        <v>438</v>
      </c>
      <c r="FV110" s="28"/>
      <c r="FW110" s="28"/>
      <c r="FX110" s="28"/>
      <c r="FY110" s="27" t="s">
        <v>438</v>
      </c>
      <c r="FZ110" s="28"/>
      <c r="GA110" s="29"/>
      <c r="GB110" s="28"/>
      <c r="GC110" s="27" t="s">
        <v>438</v>
      </c>
      <c r="GD110" s="28"/>
      <c r="GE110" s="27" t="s">
        <v>438</v>
      </c>
      <c r="GF110" s="28"/>
      <c r="GG110" s="27" t="s">
        <v>438</v>
      </c>
      <c r="GH110" s="28"/>
      <c r="GI110" s="27" t="s">
        <v>438</v>
      </c>
      <c r="GJ110" s="28"/>
      <c r="GK110" s="28"/>
      <c r="GL110" s="28"/>
      <c r="GM110" s="28"/>
      <c r="GN110" s="28"/>
      <c r="GO110" s="28"/>
      <c r="GP110" s="27" t="s">
        <v>438</v>
      </c>
      <c r="GQ110" s="28"/>
      <c r="GR110" s="28"/>
      <c r="GS110" s="28"/>
      <c r="GT110" s="28"/>
      <c r="GU110" s="28"/>
      <c r="GV110" s="28"/>
      <c r="GW110" s="27" t="s">
        <v>438</v>
      </c>
      <c r="GX110" s="27" t="s">
        <v>438</v>
      </c>
      <c r="GY110" s="27" t="s">
        <v>438</v>
      </c>
      <c r="GZ110" s="28"/>
      <c r="HA110" s="27" t="s">
        <v>438</v>
      </c>
      <c r="HB110" s="28"/>
      <c r="HC110" s="27" t="s">
        <v>438</v>
      </c>
      <c r="HD110" s="28"/>
      <c r="HE110" s="27" t="s">
        <v>438</v>
      </c>
      <c r="HF110" s="27" t="s">
        <v>438</v>
      </c>
      <c r="HG110" s="27" t="s">
        <v>438</v>
      </c>
      <c r="HH110" s="28"/>
      <c r="HI110" s="27" t="s">
        <v>438</v>
      </c>
      <c r="HJ110" s="28"/>
      <c r="HK110" s="27" t="s">
        <v>438</v>
      </c>
      <c r="HL110" s="28"/>
      <c r="HM110" s="28"/>
      <c r="HN110" s="27" t="s">
        <v>438</v>
      </c>
      <c r="HO110" s="27" t="s">
        <v>438</v>
      </c>
      <c r="HP110" s="28"/>
      <c r="HQ110" s="27" t="s">
        <v>438</v>
      </c>
      <c r="HR110" s="28"/>
      <c r="HS110" s="27" t="s">
        <v>438</v>
      </c>
      <c r="HT110" s="28"/>
      <c r="HU110" s="27" t="s">
        <v>438</v>
      </c>
      <c r="HV110" s="27" t="s">
        <v>438</v>
      </c>
      <c r="HW110" s="27" t="s">
        <v>438</v>
      </c>
      <c r="HX110" s="28"/>
      <c r="HY110" s="28"/>
      <c r="HZ110" s="28"/>
      <c r="IA110" s="28"/>
      <c r="IB110" s="28"/>
      <c r="IC110" s="27" t="s">
        <v>438</v>
      </c>
      <c r="ID110" s="28"/>
      <c r="IE110" s="28"/>
      <c r="IF110" s="27" t="s">
        <v>438</v>
      </c>
      <c r="IG110" s="28"/>
      <c r="IH110" s="28"/>
      <c r="II110" s="27" t="s">
        <v>438</v>
      </c>
      <c r="IJ110" s="28"/>
      <c r="IK110" s="27" t="s">
        <v>438</v>
      </c>
      <c r="IL110" s="28"/>
      <c r="IM110" s="27" t="s">
        <v>438</v>
      </c>
      <c r="IN110" s="27" t="s">
        <v>438</v>
      </c>
      <c r="IO110" s="27" t="s">
        <v>438</v>
      </c>
      <c r="IP110" s="28"/>
      <c r="IQ110" s="27" t="s">
        <v>438</v>
      </c>
      <c r="IR110" s="28"/>
      <c r="IS110" s="27" t="s">
        <v>438</v>
      </c>
      <c r="IT110" s="28"/>
      <c r="IU110" s="27" t="s">
        <v>438</v>
      </c>
      <c r="IV110" s="27" t="s">
        <v>438</v>
      </c>
      <c r="IW110" s="27" t="s">
        <v>438</v>
      </c>
      <c r="IX110" s="28"/>
      <c r="IY110" s="27" t="s">
        <v>438</v>
      </c>
      <c r="IZ110" s="28"/>
      <c r="JA110" s="27" t="s">
        <v>438</v>
      </c>
      <c r="JB110" s="28"/>
      <c r="JC110" s="27" t="s">
        <v>438</v>
      </c>
      <c r="JD110" s="27" t="s">
        <v>438</v>
      </c>
      <c r="JE110" s="28"/>
      <c r="JF110" s="29"/>
      <c r="JG110" s="27" t="s">
        <v>438</v>
      </c>
      <c r="JH110" s="29"/>
      <c r="JI110" s="28"/>
      <c r="JJ110" s="27" t="s">
        <v>438</v>
      </c>
      <c r="JK110" s="27" t="s">
        <v>438</v>
      </c>
      <c r="JL110" s="27" t="s">
        <v>438</v>
      </c>
      <c r="JM110" s="28"/>
      <c r="JN110" s="28"/>
      <c r="JO110" s="27" t="s">
        <v>438</v>
      </c>
      <c r="JP110" s="28"/>
      <c r="JQ110" s="28"/>
      <c r="JR110" s="27" t="s">
        <v>438</v>
      </c>
      <c r="JS110" s="27" t="s">
        <v>438</v>
      </c>
      <c r="JT110" s="27" t="s">
        <v>438</v>
      </c>
      <c r="JU110" s="28"/>
      <c r="JV110" s="27" t="s">
        <v>438</v>
      </c>
      <c r="JW110" s="27" t="s">
        <v>449</v>
      </c>
      <c r="JX110" s="28"/>
      <c r="JY110" s="28"/>
      <c r="JZ110" s="29"/>
      <c r="KA110" s="27" t="s">
        <v>438</v>
      </c>
      <c r="KB110" s="28"/>
      <c r="KC110" s="28"/>
      <c r="KD110" s="28"/>
      <c r="KE110" s="28"/>
      <c r="KF110" s="28"/>
      <c r="KG110" s="27" t="s">
        <v>438</v>
      </c>
      <c r="KH110" s="28"/>
      <c r="KI110" s="28"/>
      <c r="KJ110" s="28"/>
      <c r="KK110" s="27" t="s">
        <v>438</v>
      </c>
      <c r="KL110" s="28"/>
      <c r="KM110" s="28"/>
      <c r="KN110" s="28"/>
      <c r="KO110" s="28"/>
      <c r="KP110" s="28"/>
      <c r="KQ110" s="27" t="s">
        <v>438</v>
      </c>
      <c r="KR110" s="27" t="s">
        <v>438</v>
      </c>
      <c r="KS110" s="28"/>
      <c r="KT110" s="27" t="s">
        <v>438</v>
      </c>
      <c r="KU110" s="27" t="s">
        <v>438</v>
      </c>
      <c r="KV110" s="27" t="s">
        <v>438</v>
      </c>
      <c r="KW110" s="28"/>
      <c r="KX110" s="27" t="s">
        <v>438</v>
      </c>
      <c r="KY110" s="28"/>
      <c r="KZ110" s="27" t="s">
        <v>438</v>
      </c>
      <c r="LA110" s="27" t="s">
        <v>438</v>
      </c>
      <c r="LB110" s="27" t="s">
        <v>438</v>
      </c>
      <c r="LC110" s="28"/>
      <c r="LD110" s="27" t="s">
        <v>438</v>
      </c>
      <c r="LE110" s="27" t="s">
        <v>438</v>
      </c>
      <c r="LF110" s="27" t="s">
        <v>438</v>
      </c>
      <c r="LG110" s="28"/>
      <c r="LH110" s="27" t="s">
        <v>438</v>
      </c>
      <c r="LI110" s="28"/>
      <c r="LJ110" s="27" t="s">
        <v>438</v>
      </c>
      <c r="LK110" s="27" t="s">
        <v>438</v>
      </c>
      <c r="LL110" s="27" t="s">
        <v>438</v>
      </c>
      <c r="LM110" s="28"/>
      <c r="LN110" s="27" t="s">
        <v>438</v>
      </c>
      <c r="LO110" s="27" t="s">
        <v>438</v>
      </c>
      <c r="LP110" s="27" t="s">
        <v>438</v>
      </c>
      <c r="LQ110" s="28"/>
      <c r="LR110" s="28"/>
      <c r="LS110" s="27" t="s">
        <v>438</v>
      </c>
      <c r="LT110" s="28"/>
      <c r="LU110" s="28"/>
      <c r="LV110" s="28"/>
      <c r="LW110" s="27" t="s">
        <v>438</v>
      </c>
      <c r="LX110" s="27" t="s">
        <v>438</v>
      </c>
      <c r="LY110" s="28"/>
      <c r="LZ110" s="29"/>
      <c r="MA110" s="27" t="s">
        <v>438</v>
      </c>
      <c r="MB110" s="27" t="s">
        <v>438</v>
      </c>
      <c r="MC110" s="28"/>
      <c r="MD110" s="29"/>
      <c r="ME110" s="27" t="s">
        <v>438</v>
      </c>
      <c r="MF110" s="31"/>
      <c r="MG110" s="28"/>
      <c r="MH110" s="27" t="s">
        <v>438</v>
      </c>
      <c r="MI110" s="27" t="s">
        <v>438</v>
      </c>
      <c r="MJ110" s="27" t="s">
        <v>438</v>
      </c>
      <c r="MK110" s="28"/>
      <c r="ML110" s="27" t="s">
        <v>438</v>
      </c>
      <c r="MM110" s="28"/>
      <c r="MN110" s="27" t="s">
        <v>438</v>
      </c>
      <c r="MO110" s="27" t="s">
        <v>438</v>
      </c>
      <c r="MP110" s="27" t="s">
        <v>438</v>
      </c>
      <c r="MQ110" s="28"/>
      <c r="MR110" s="27" t="s">
        <v>438</v>
      </c>
      <c r="MS110" s="27" t="s">
        <v>438</v>
      </c>
      <c r="MT110" s="27" t="s">
        <v>438</v>
      </c>
      <c r="MU110" s="28"/>
      <c r="MV110" s="27" t="s">
        <v>438</v>
      </c>
      <c r="MW110" s="28"/>
      <c r="MX110" s="27" t="s">
        <v>438</v>
      </c>
      <c r="MY110" s="27" t="s">
        <v>438</v>
      </c>
      <c r="MZ110" s="28"/>
      <c r="NA110" s="27" t="s">
        <v>438</v>
      </c>
      <c r="NB110" s="27" t="s">
        <v>438</v>
      </c>
      <c r="NC110" s="28"/>
      <c r="ND110" s="28"/>
      <c r="NE110" s="28"/>
      <c r="NF110" s="27" t="s">
        <v>438</v>
      </c>
      <c r="NG110" s="28"/>
      <c r="NH110" s="28"/>
      <c r="NI110" s="28"/>
      <c r="NJ110" s="27" t="s">
        <v>438</v>
      </c>
      <c r="NK110" s="28"/>
      <c r="NL110" s="28"/>
      <c r="NM110" s="28"/>
      <c r="NN110" s="27" t="s">
        <v>438</v>
      </c>
      <c r="NO110" s="27" t="s">
        <v>438</v>
      </c>
      <c r="NP110" s="28"/>
      <c r="NQ110" s="28"/>
      <c r="NR110" s="27" t="s">
        <v>438</v>
      </c>
      <c r="NS110" s="28"/>
      <c r="NT110" s="28"/>
      <c r="NU110" s="28"/>
      <c r="NV110" s="27" t="s">
        <v>438</v>
      </c>
      <c r="NW110" s="28"/>
      <c r="NX110" s="28"/>
      <c r="NY110" s="27" t="s">
        <v>438</v>
      </c>
      <c r="NZ110" s="27" t="s">
        <v>438</v>
      </c>
      <c r="OA110" s="28"/>
      <c r="OB110" s="28"/>
      <c r="OC110" s="27" t="s">
        <v>438</v>
      </c>
      <c r="OD110" s="27" t="s">
        <v>438</v>
      </c>
      <c r="OE110" s="27" t="s">
        <v>438</v>
      </c>
      <c r="OF110" s="28"/>
      <c r="OG110" s="27" t="s">
        <v>438</v>
      </c>
      <c r="OH110" s="27" t="s">
        <v>438</v>
      </c>
      <c r="OI110" s="27" t="s">
        <v>438</v>
      </c>
      <c r="OJ110" s="28"/>
      <c r="OK110" s="27" t="s">
        <v>438</v>
      </c>
      <c r="OL110" s="27" t="s">
        <v>438</v>
      </c>
      <c r="OM110" s="27" t="s">
        <v>438</v>
      </c>
      <c r="ON110" s="28"/>
      <c r="OO110" s="27" t="s">
        <v>438</v>
      </c>
      <c r="OP110" s="27" t="s">
        <v>438</v>
      </c>
      <c r="OQ110" s="27" t="s">
        <v>438</v>
      </c>
      <c r="OR110" s="28"/>
      <c r="OS110" s="27" t="s">
        <v>438</v>
      </c>
      <c r="OT110" s="27" t="s">
        <v>438</v>
      </c>
      <c r="OU110" s="27" t="s">
        <v>438</v>
      </c>
      <c r="OV110" s="28"/>
      <c r="OW110" s="27" t="s">
        <v>438</v>
      </c>
      <c r="OX110" s="27" t="s">
        <v>438</v>
      </c>
      <c r="OY110" s="27" t="s">
        <v>438</v>
      </c>
      <c r="OZ110" s="28"/>
      <c r="PA110" s="28"/>
      <c r="PB110" s="28"/>
      <c r="PC110" s="28"/>
      <c r="PD110" s="27" t="s">
        <v>438</v>
      </c>
      <c r="PE110" s="27" t="s">
        <v>438</v>
      </c>
      <c r="PF110" s="27" t="s">
        <v>438</v>
      </c>
      <c r="PG110" s="27" t="s">
        <v>438</v>
      </c>
      <c r="PH110" s="27" t="s">
        <v>438</v>
      </c>
      <c r="PI110" s="27" t="s">
        <v>438</v>
      </c>
      <c r="PJ110" s="27" t="s">
        <v>438</v>
      </c>
      <c r="PK110" s="27" t="s">
        <v>438</v>
      </c>
      <c r="PL110" s="27" t="s">
        <v>438</v>
      </c>
      <c r="PM110" s="27" t="s">
        <v>438</v>
      </c>
      <c r="PN110" s="27" t="s">
        <v>438</v>
      </c>
      <c r="PO110" s="27" t="s">
        <v>438</v>
      </c>
      <c r="PP110" s="27" t="s">
        <v>438</v>
      </c>
      <c r="PQ110" s="27" t="s">
        <v>438</v>
      </c>
      <c r="PR110" s="29"/>
      <c r="PS110" s="29"/>
      <c r="PT110" s="27" t="s">
        <v>438</v>
      </c>
      <c r="PU110" s="27" t="s">
        <v>438</v>
      </c>
      <c r="PV110" s="28"/>
      <c r="PW110" s="28"/>
      <c r="PX110" s="27" t="s">
        <v>438</v>
      </c>
      <c r="PY110" s="27" t="s">
        <v>449</v>
      </c>
      <c r="PZ110" s="28"/>
      <c r="QA110" s="27" t="s">
        <v>438</v>
      </c>
      <c r="QB110" s="28"/>
      <c r="QC110" s="27" t="s">
        <v>438</v>
      </c>
      <c r="QD110" s="28"/>
      <c r="QE110" s="27" t="s">
        <v>438</v>
      </c>
      <c r="QF110" s="27" t="s">
        <v>438</v>
      </c>
      <c r="QG110" s="28"/>
      <c r="QH110" s="27" t="s">
        <v>438</v>
      </c>
      <c r="QI110" s="28"/>
      <c r="QJ110" s="27" t="s">
        <v>438</v>
      </c>
      <c r="QK110" s="27" t="s">
        <v>438</v>
      </c>
      <c r="QL110" s="27" t="s">
        <v>438</v>
      </c>
      <c r="QM110" s="27" t="s">
        <v>438</v>
      </c>
      <c r="QN110" s="27" t="s">
        <v>438</v>
      </c>
      <c r="QO110" s="27" t="s">
        <v>438</v>
      </c>
      <c r="QP110" s="27" t="s">
        <v>438</v>
      </c>
      <c r="QQ110" s="27" t="s">
        <v>438</v>
      </c>
      <c r="QR110" s="27" t="s">
        <v>438</v>
      </c>
      <c r="QS110" s="27" t="s">
        <v>438</v>
      </c>
      <c r="QT110" s="27" t="s">
        <v>438</v>
      </c>
      <c r="QU110" s="27" t="s">
        <v>438</v>
      </c>
      <c r="QV110" s="27" t="s">
        <v>438</v>
      </c>
      <c r="QW110" s="27" t="s">
        <v>438</v>
      </c>
      <c r="QX110" s="27" t="s">
        <v>438</v>
      </c>
      <c r="QY110" s="27" t="s">
        <v>438</v>
      </c>
      <c r="QZ110" s="27" t="s">
        <v>438</v>
      </c>
      <c r="RA110" s="27" t="s">
        <v>438</v>
      </c>
      <c r="RB110" s="27" t="s">
        <v>438</v>
      </c>
    </row>
    <row r="111" spans="1:470" outlineLevel="2" x14ac:dyDescent="0.25">
      <c r="A111" s="17" t="s">
        <v>438</v>
      </c>
      <c r="B111" s="17" t="s">
        <v>1224</v>
      </c>
      <c r="C111" s="17" t="s">
        <v>1225</v>
      </c>
      <c r="D111" s="17" t="s">
        <v>1226</v>
      </c>
      <c r="E111" s="17" t="s">
        <v>1226</v>
      </c>
      <c r="F111" s="17" t="s">
        <v>438</v>
      </c>
      <c r="G111" s="17">
        <v>9101</v>
      </c>
      <c r="H111" s="18">
        <v>0</v>
      </c>
      <c r="I111" s="19"/>
      <c r="J111" s="20">
        <v>0</v>
      </c>
      <c r="K111" s="18">
        <v>4346986.3099999996</v>
      </c>
      <c r="L111" s="18">
        <v>4346986.3099999996</v>
      </c>
      <c r="M111" s="18">
        <v>4346986.3099999996</v>
      </c>
      <c r="N111" s="18">
        <v>4346986.3099999996</v>
      </c>
      <c r="O111" s="18">
        <v>4346986.3099999996</v>
      </c>
      <c r="P111" s="18">
        <v>4346986.3099999996</v>
      </c>
      <c r="Q111" s="18">
        <v>0</v>
      </c>
      <c r="R111" s="18">
        <v>0</v>
      </c>
      <c r="S111" s="18">
        <v>4346986.3099999996</v>
      </c>
      <c r="T111" s="17" t="s">
        <v>438</v>
      </c>
      <c r="U111" s="17" t="s">
        <v>438</v>
      </c>
      <c r="V111" s="17" t="s">
        <v>438</v>
      </c>
      <c r="W111" s="17" t="s">
        <v>1225</v>
      </c>
      <c r="X111" s="17" t="s">
        <v>435</v>
      </c>
      <c r="Y111" s="17" t="s">
        <v>436</v>
      </c>
      <c r="Z111" s="17" t="s">
        <v>436</v>
      </c>
      <c r="AA111" s="17" t="s">
        <v>431</v>
      </c>
      <c r="AB111" s="17" t="s">
        <v>438</v>
      </c>
      <c r="AC111" s="17" t="s">
        <v>438</v>
      </c>
      <c r="AD111" s="17" t="s">
        <v>438</v>
      </c>
      <c r="AE111" s="17" t="s">
        <v>438</v>
      </c>
      <c r="AF111" s="17" t="s">
        <v>438</v>
      </c>
      <c r="AG111" s="17" t="s">
        <v>438</v>
      </c>
      <c r="AH111" s="17" t="s">
        <v>438</v>
      </c>
      <c r="AI111" s="17" t="s">
        <v>438</v>
      </c>
      <c r="AJ111" s="17" t="s">
        <v>438</v>
      </c>
      <c r="AK111" s="17" t="s">
        <v>438</v>
      </c>
      <c r="AL111" s="18">
        <v>0</v>
      </c>
      <c r="AM111" s="17" t="s">
        <v>438</v>
      </c>
      <c r="AN111" s="21">
        <v>0</v>
      </c>
      <c r="AO111" s="17" t="s">
        <v>438</v>
      </c>
      <c r="AP111" s="21">
        <v>0</v>
      </c>
      <c r="AQ111" s="17" t="s">
        <v>438</v>
      </c>
      <c r="AR111" s="22" t="s">
        <v>443</v>
      </c>
      <c r="AS111" s="17" t="s">
        <v>438</v>
      </c>
      <c r="AT111" s="17" t="s">
        <v>438</v>
      </c>
      <c r="AU111" s="17" t="s">
        <v>438</v>
      </c>
      <c r="AV111" s="17" t="s">
        <v>438</v>
      </c>
      <c r="AW111" s="17" t="s">
        <v>438</v>
      </c>
      <c r="AX111" s="17" t="s">
        <v>438</v>
      </c>
      <c r="AY111" s="17" t="s">
        <v>438</v>
      </c>
      <c r="AZ111" s="17" t="s">
        <v>438</v>
      </c>
      <c r="BA111" s="18">
        <v>0</v>
      </c>
      <c r="BB111" s="21">
        <v>0</v>
      </c>
      <c r="BC111" s="21">
        <v>0</v>
      </c>
      <c r="BD111" s="17" t="s">
        <v>438</v>
      </c>
      <c r="BE111" s="21">
        <v>0</v>
      </c>
      <c r="BF111" s="17" t="s">
        <v>446</v>
      </c>
      <c r="BG111" s="20">
        <v>0</v>
      </c>
      <c r="BH111" s="20">
        <v>0</v>
      </c>
      <c r="BI111" s="18">
        <v>0</v>
      </c>
      <c r="BJ111" s="17" t="s">
        <v>447</v>
      </c>
      <c r="BK111" s="17" t="s">
        <v>438</v>
      </c>
      <c r="BL111" s="19"/>
      <c r="BM111" s="17" t="s">
        <v>438</v>
      </c>
      <c r="BN111" s="23">
        <v>0</v>
      </c>
      <c r="BO111" s="17" t="s">
        <v>438</v>
      </c>
      <c r="BP111" s="17" t="s">
        <v>438</v>
      </c>
      <c r="BQ111" s="17" t="s">
        <v>438</v>
      </c>
      <c r="BR111" s="17" t="s">
        <v>436</v>
      </c>
      <c r="BS111" s="19"/>
      <c r="BT111" s="19"/>
      <c r="BU111" s="17" t="s">
        <v>438</v>
      </c>
      <c r="BV111" s="19"/>
      <c r="BW111" s="17" t="s">
        <v>438</v>
      </c>
      <c r="BX111" s="17" t="s">
        <v>438</v>
      </c>
      <c r="BY111" s="17" t="s">
        <v>438</v>
      </c>
      <c r="BZ111" s="17" t="s">
        <v>438</v>
      </c>
      <c r="CA111" s="17" t="s">
        <v>438</v>
      </c>
      <c r="CB111" s="17" t="s">
        <v>438</v>
      </c>
      <c r="CC111" s="17" t="s">
        <v>438</v>
      </c>
      <c r="CD111" s="17" t="s">
        <v>438</v>
      </c>
      <c r="CE111" s="17" t="s">
        <v>438</v>
      </c>
      <c r="CF111" s="18">
        <v>49662896.729999997</v>
      </c>
      <c r="CG111" s="18">
        <v>0</v>
      </c>
      <c r="CH111" s="18">
        <v>0</v>
      </c>
      <c r="CI111" s="17" t="s">
        <v>438</v>
      </c>
      <c r="CJ111" s="17" t="s">
        <v>436</v>
      </c>
      <c r="CK111" s="17" t="s">
        <v>438</v>
      </c>
      <c r="CL111" s="18">
        <v>4346986.3099999996</v>
      </c>
      <c r="CM111" s="17" t="s">
        <v>438</v>
      </c>
      <c r="CN111" s="18">
        <v>0</v>
      </c>
      <c r="CO111" s="18">
        <v>0</v>
      </c>
      <c r="CP111" s="17" t="s">
        <v>449</v>
      </c>
      <c r="CQ111" s="20">
        <v>0</v>
      </c>
      <c r="CR111" s="18">
        <v>0</v>
      </c>
      <c r="CS111" s="18">
        <v>0</v>
      </c>
      <c r="CT111" s="17" t="s">
        <v>449</v>
      </c>
      <c r="CU111" s="17" t="s">
        <v>438</v>
      </c>
      <c r="CV111" s="18">
        <v>0</v>
      </c>
      <c r="CW111" s="17" t="s">
        <v>438</v>
      </c>
      <c r="CX111" s="18">
        <v>0</v>
      </c>
      <c r="CY111" s="17" t="s">
        <v>438</v>
      </c>
      <c r="CZ111" s="17" t="s">
        <v>449</v>
      </c>
      <c r="DA111" s="17" t="s">
        <v>438</v>
      </c>
      <c r="DB111" s="18">
        <v>0</v>
      </c>
      <c r="DC111" s="18">
        <v>0</v>
      </c>
      <c r="DD111" s="17" t="s">
        <v>449</v>
      </c>
      <c r="DE111" s="17" t="s">
        <v>438</v>
      </c>
      <c r="DF111" s="19"/>
      <c r="DG111" s="18">
        <v>0</v>
      </c>
      <c r="DH111" s="19"/>
      <c r="DI111" s="18">
        <v>0</v>
      </c>
      <c r="DJ111" s="17" t="s">
        <v>438</v>
      </c>
      <c r="DK111" s="17" t="s">
        <v>449</v>
      </c>
      <c r="DL111" s="17" t="s">
        <v>436</v>
      </c>
      <c r="DM111" s="18">
        <v>0</v>
      </c>
      <c r="DN111" s="17" t="s">
        <v>449</v>
      </c>
      <c r="DO111" s="17" t="s">
        <v>450</v>
      </c>
      <c r="DP111" s="18">
        <v>0</v>
      </c>
      <c r="DQ111" s="19"/>
      <c r="DR111" s="18">
        <v>0</v>
      </c>
      <c r="DS111" s="17" t="s">
        <v>452</v>
      </c>
      <c r="DT111" s="17" t="s">
        <v>449</v>
      </c>
      <c r="DU111" s="17" t="s">
        <v>453</v>
      </c>
      <c r="DV111" s="18">
        <v>0</v>
      </c>
      <c r="DW111" s="17" t="s">
        <v>454</v>
      </c>
      <c r="DX111" s="17" t="s">
        <v>449</v>
      </c>
      <c r="DY111" s="17" t="s">
        <v>455</v>
      </c>
      <c r="DZ111" s="18">
        <v>0</v>
      </c>
      <c r="EA111" s="17" t="s">
        <v>456</v>
      </c>
      <c r="EB111" s="18">
        <v>0</v>
      </c>
      <c r="EC111" s="17" t="s">
        <v>438</v>
      </c>
      <c r="ED111" s="18">
        <v>0</v>
      </c>
      <c r="EE111" s="17" t="s">
        <v>438</v>
      </c>
      <c r="EF111" s="17" t="s">
        <v>449</v>
      </c>
      <c r="EG111" s="19">
        <v>44816</v>
      </c>
      <c r="EH111" s="18">
        <v>0</v>
      </c>
      <c r="EI111" s="17" t="s">
        <v>438</v>
      </c>
      <c r="EJ111" s="17" t="s">
        <v>449</v>
      </c>
      <c r="EK111" s="17" t="s">
        <v>457</v>
      </c>
      <c r="EL111" s="18">
        <v>0</v>
      </c>
      <c r="EM111" s="24">
        <v>0</v>
      </c>
      <c r="EN111" s="18">
        <v>0</v>
      </c>
      <c r="EO111" s="17" t="s">
        <v>458</v>
      </c>
      <c r="EP111" s="17" t="s">
        <v>449</v>
      </c>
      <c r="EQ111" s="20">
        <v>8.7529859999999999</v>
      </c>
      <c r="ER111" s="18">
        <v>0</v>
      </c>
      <c r="ES111" s="20">
        <v>0</v>
      </c>
      <c r="ET111" s="17" t="s">
        <v>449</v>
      </c>
      <c r="EU111" s="18">
        <v>0</v>
      </c>
      <c r="EV111" s="18">
        <v>0</v>
      </c>
      <c r="EW111" s="20">
        <v>8.7529859999999999</v>
      </c>
      <c r="EX111" s="18">
        <v>0</v>
      </c>
      <c r="EY111" s="18">
        <v>159389135.09</v>
      </c>
      <c r="EZ111" s="17" t="s">
        <v>438</v>
      </c>
      <c r="FA111" s="18">
        <v>0</v>
      </c>
      <c r="FB111" s="18">
        <v>0</v>
      </c>
      <c r="FC111" s="17" t="s">
        <v>436</v>
      </c>
      <c r="FD111" s="17" t="s">
        <v>438</v>
      </c>
      <c r="FE111" s="17" t="s">
        <v>459</v>
      </c>
      <c r="FF111" s="18">
        <v>0</v>
      </c>
      <c r="FG111" s="17" t="s">
        <v>459</v>
      </c>
      <c r="FH111" s="17" t="s">
        <v>460</v>
      </c>
      <c r="FI111" s="18">
        <v>0</v>
      </c>
      <c r="FJ111" s="17" t="s">
        <v>461</v>
      </c>
      <c r="FK111" s="17" t="s">
        <v>449</v>
      </c>
      <c r="FL111" s="19"/>
      <c r="FM111" s="18">
        <v>0</v>
      </c>
      <c r="FN111" s="19"/>
      <c r="FO111" s="17" t="s">
        <v>449</v>
      </c>
      <c r="FP111" s="17" t="s">
        <v>1226</v>
      </c>
      <c r="FQ111" s="18">
        <v>0</v>
      </c>
      <c r="FR111" s="17" t="s">
        <v>438</v>
      </c>
      <c r="FS111" s="18">
        <v>0</v>
      </c>
      <c r="FT111" s="17" t="s">
        <v>438</v>
      </c>
      <c r="FU111" s="17" t="s">
        <v>449</v>
      </c>
      <c r="FV111" s="24">
        <v>0</v>
      </c>
      <c r="FW111" s="18">
        <v>0</v>
      </c>
      <c r="FX111" s="24">
        <v>0</v>
      </c>
      <c r="FY111" s="17" t="s">
        <v>438</v>
      </c>
      <c r="FZ111" s="18">
        <v>0</v>
      </c>
      <c r="GA111" s="19"/>
      <c r="GB111" s="18">
        <v>0</v>
      </c>
      <c r="GC111" s="17" t="s">
        <v>438</v>
      </c>
      <c r="GD111" s="18">
        <v>0</v>
      </c>
      <c r="GE111" s="17" t="s">
        <v>1227</v>
      </c>
      <c r="GF111" s="18">
        <v>0</v>
      </c>
      <c r="GG111" s="17" t="s">
        <v>438</v>
      </c>
      <c r="GH111" s="18">
        <v>0</v>
      </c>
      <c r="GI111" s="17" t="s">
        <v>438</v>
      </c>
      <c r="GJ111" s="18">
        <v>0</v>
      </c>
      <c r="GK111" s="18">
        <v>4346986.3099999996</v>
      </c>
      <c r="GL111" s="18">
        <v>0</v>
      </c>
      <c r="GM111" s="18">
        <v>0</v>
      </c>
      <c r="GN111" s="18">
        <v>0</v>
      </c>
      <c r="GO111" s="25">
        <v>0</v>
      </c>
      <c r="GP111" s="17" t="s">
        <v>449</v>
      </c>
      <c r="GQ111" s="25">
        <v>0</v>
      </c>
      <c r="GR111" s="18">
        <v>0</v>
      </c>
      <c r="GS111" s="20">
        <v>0</v>
      </c>
      <c r="GT111" s="18">
        <v>0</v>
      </c>
      <c r="GU111" s="20">
        <v>0</v>
      </c>
      <c r="GV111" s="18">
        <v>0</v>
      </c>
      <c r="GW111" s="17" t="s">
        <v>438</v>
      </c>
      <c r="GX111" s="17" t="s">
        <v>449</v>
      </c>
      <c r="GY111" s="17" t="s">
        <v>438</v>
      </c>
      <c r="GZ111" s="18">
        <v>0</v>
      </c>
      <c r="HA111" s="17" t="s">
        <v>438</v>
      </c>
      <c r="HB111" s="18">
        <v>0</v>
      </c>
      <c r="HC111" s="17" t="s">
        <v>438</v>
      </c>
      <c r="HD111" s="18">
        <v>0</v>
      </c>
      <c r="HE111" s="17" t="s">
        <v>438</v>
      </c>
      <c r="HF111" s="17" t="s">
        <v>449</v>
      </c>
      <c r="HG111" s="17" t="s">
        <v>438</v>
      </c>
      <c r="HH111" s="18">
        <v>0</v>
      </c>
      <c r="HI111" s="17" t="s">
        <v>438</v>
      </c>
      <c r="HJ111" s="18">
        <v>0</v>
      </c>
      <c r="HK111" s="17" t="s">
        <v>438</v>
      </c>
      <c r="HL111" s="18">
        <v>0</v>
      </c>
      <c r="HM111" s="20">
        <v>0</v>
      </c>
      <c r="HN111" s="17" t="s">
        <v>449</v>
      </c>
      <c r="HO111" s="17" t="s">
        <v>438</v>
      </c>
      <c r="HP111" s="18">
        <v>0</v>
      </c>
      <c r="HQ111" s="17" t="s">
        <v>438</v>
      </c>
      <c r="HR111" s="18">
        <v>0</v>
      </c>
      <c r="HS111" s="17" t="s">
        <v>438</v>
      </c>
      <c r="HT111" s="18">
        <v>0</v>
      </c>
      <c r="HU111" s="17" t="s">
        <v>438</v>
      </c>
      <c r="HV111" s="17" t="s">
        <v>449</v>
      </c>
      <c r="HW111" s="17" t="s">
        <v>438</v>
      </c>
      <c r="HX111" s="18">
        <v>0</v>
      </c>
      <c r="HY111" s="20">
        <v>0</v>
      </c>
      <c r="HZ111" s="18">
        <v>0</v>
      </c>
      <c r="IA111" s="20">
        <v>0</v>
      </c>
      <c r="IB111" s="18">
        <v>0</v>
      </c>
      <c r="IC111" s="17" t="s">
        <v>466</v>
      </c>
      <c r="ID111" s="18">
        <v>0</v>
      </c>
      <c r="IE111" s="20">
        <v>0</v>
      </c>
      <c r="IF111" s="17" t="s">
        <v>449</v>
      </c>
      <c r="IG111" s="24">
        <v>0</v>
      </c>
      <c r="IH111" s="18">
        <v>0</v>
      </c>
      <c r="II111" s="17" t="s">
        <v>438</v>
      </c>
      <c r="IJ111" s="18">
        <v>0</v>
      </c>
      <c r="IK111" s="17" t="s">
        <v>438</v>
      </c>
      <c r="IL111" s="18">
        <v>0</v>
      </c>
      <c r="IM111" s="17" t="s">
        <v>438</v>
      </c>
      <c r="IN111" s="17" t="s">
        <v>449</v>
      </c>
      <c r="IO111" s="17" t="s">
        <v>438</v>
      </c>
      <c r="IP111" s="18">
        <v>0</v>
      </c>
      <c r="IQ111" s="17" t="s">
        <v>438</v>
      </c>
      <c r="IR111" s="18">
        <v>0</v>
      </c>
      <c r="IS111" s="17" t="s">
        <v>438</v>
      </c>
      <c r="IT111" s="18">
        <v>0</v>
      </c>
      <c r="IU111" s="17" t="s">
        <v>438</v>
      </c>
      <c r="IV111" s="17" t="s">
        <v>449</v>
      </c>
      <c r="IW111" s="17" t="s">
        <v>438</v>
      </c>
      <c r="IX111" s="18">
        <v>0</v>
      </c>
      <c r="IY111" s="17" t="s">
        <v>438</v>
      </c>
      <c r="IZ111" s="18">
        <v>0</v>
      </c>
      <c r="JA111" s="17" t="s">
        <v>467</v>
      </c>
      <c r="JB111" s="18">
        <v>0</v>
      </c>
      <c r="JC111" s="17" t="s">
        <v>438</v>
      </c>
      <c r="JD111" s="17" t="s">
        <v>449</v>
      </c>
      <c r="JE111" s="18">
        <v>0</v>
      </c>
      <c r="JF111" s="19"/>
      <c r="JG111" s="17" t="s">
        <v>449</v>
      </c>
      <c r="JH111" s="19"/>
      <c r="JI111" s="18">
        <v>0</v>
      </c>
      <c r="JJ111" s="17" t="s">
        <v>438</v>
      </c>
      <c r="JK111" s="17" t="s">
        <v>449</v>
      </c>
      <c r="JL111" s="17" t="s">
        <v>438</v>
      </c>
      <c r="JM111" s="18">
        <v>0</v>
      </c>
      <c r="JN111" s="26">
        <v>0</v>
      </c>
      <c r="JO111" s="17" t="s">
        <v>449</v>
      </c>
      <c r="JP111" s="20">
        <v>0</v>
      </c>
      <c r="JQ111" s="18">
        <v>0</v>
      </c>
      <c r="JR111" s="17" t="s">
        <v>449</v>
      </c>
      <c r="JS111" s="17" t="s">
        <v>438</v>
      </c>
      <c r="JT111" s="17" t="s">
        <v>438</v>
      </c>
      <c r="JU111" s="18">
        <v>0</v>
      </c>
      <c r="JV111" s="17" t="s">
        <v>438</v>
      </c>
      <c r="JW111" s="17" t="s">
        <v>449</v>
      </c>
      <c r="JX111" s="24">
        <v>0</v>
      </c>
      <c r="JY111" s="18">
        <v>0</v>
      </c>
      <c r="JZ111" s="19"/>
      <c r="KA111" s="17" t="s">
        <v>449</v>
      </c>
      <c r="KB111" s="26">
        <v>0</v>
      </c>
      <c r="KC111" s="18">
        <v>0</v>
      </c>
      <c r="KD111" s="25">
        <v>8.0000000000000002E-3</v>
      </c>
      <c r="KE111" s="18">
        <v>0</v>
      </c>
      <c r="KF111" s="25">
        <v>8.0000000000000002E-3</v>
      </c>
      <c r="KG111" s="17" t="s">
        <v>449</v>
      </c>
      <c r="KH111" s="25">
        <v>8.0000000000000002E-3</v>
      </c>
      <c r="KI111" s="18">
        <v>0</v>
      </c>
      <c r="KJ111" s="26">
        <v>0</v>
      </c>
      <c r="KK111" s="17" t="s">
        <v>449</v>
      </c>
      <c r="KL111" s="25">
        <v>0</v>
      </c>
      <c r="KM111" s="18">
        <v>0</v>
      </c>
      <c r="KN111" s="25">
        <v>0</v>
      </c>
      <c r="KO111" s="18">
        <v>0</v>
      </c>
      <c r="KP111" s="25">
        <v>0</v>
      </c>
      <c r="KQ111" s="17" t="s">
        <v>438</v>
      </c>
      <c r="KR111" s="17" t="s">
        <v>438</v>
      </c>
      <c r="KS111" s="18">
        <v>0</v>
      </c>
      <c r="KT111" s="17" t="s">
        <v>438</v>
      </c>
      <c r="KU111" s="17" t="s">
        <v>438</v>
      </c>
      <c r="KV111" s="17" t="s">
        <v>438</v>
      </c>
      <c r="KW111" s="18">
        <v>0</v>
      </c>
      <c r="KX111" s="17" t="s">
        <v>438</v>
      </c>
      <c r="KY111" s="18">
        <v>0</v>
      </c>
      <c r="KZ111" s="17" t="s">
        <v>438</v>
      </c>
      <c r="LA111" s="17" t="s">
        <v>438</v>
      </c>
      <c r="LB111" s="17" t="s">
        <v>438</v>
      </c>
      <c r="LC111" s="18">
        <v>0</v>
      </c>
      <c r="LD111" s="17" t="s">
        <v>438</v>
      </c>
      <c r="LE111" s="17" t="s">
        <v>438</v>
      </c>
      <c r="LF111" s="17" t="s">
        <v>438</v>
      </c>
      <c r="LG111" s="18">
        <v>0</v>
      </c>
      <c r="LH111" s="17" t="s">
        <v>438</v>
      </c>
      <c r="LI111" s="18">
        <v>0</v>
      </c>
      <c r="LJ111" s="17" t="s">
        <v>438</v>
      </c>
      <c r="LK111" s="17" t="s">
        <v>438</v>
      </c>
      <c r="LL111" s="17" t="s">
        <v>438</v>
      </c>
      <c r="LM111" s="18">
        <v>0</v>
      </c>
      <c r="LN111" s="17" t="s">
        <v>438</v>
      </c>
      <c r="LO111" s="17" t="s">
        <v>438</v>
      </c>
      <c r="LP111" s="17" t="s">
        <v>438</v>
      </c>
      <c r="LQ111" s="18">
        <v>0</v>
      </c>
      <c r="LR111" s="18">
        <v>0</v>
      </c>
      <c r="LS111" s="17" t="s">
        <v>438</v>
      </c>
      <c r="LT111" s="20">
        <v>0</v>
      </c>
      <c r="LU111" s="18">
        <v>0</v>
      </c>
      <c r="LV111" s="18">
        <v>0</v>
      </c>
      <c r="LW111" s="17" t="s">
        <v>449</v>
      </c>
      <c r="LX111" s="17" t="s">
        <v>438</v>
      </c>
      <c r="LY111" s="18">
        <v>0</v>
      </c>
      <c r="LZ111" s="19">
        <v>44834</v>
      </c>
      <c r="MA111" s="17" t="s">
        <v>449</v>
      </c>
      <c r="MB111" s="17" t="s">
        <v>438</v>
      </c>
      <c r="MC111" s="18">
        <v>0</v>
      </c>
      <c r="MD111" s="19"/>
      <c r="ME111" s="17" t="s">
        <v>449</v>
      </c>
      <c r="MF111" s="23">
        <v>0</v>
      </c>
      <c r="MG111" s="18">
        <v>0</v>
      </c>
      <c r="MH111" s="17" t="s">
        <v>438</v>
      </c>
      <c r="MI111" s="17" t="s">
        <v>449</v>
      </c>
      <c r="MJ111" s="17" t="s">
        <v>438</v>
      </c>
      <c r="MK111" s="18">
        <v>0</v>
      </c>
      <c r="ML111" s="17" t="s">
        <v>438</v>
      </c>
      <c r="MM111" s="18">
        <v>0</v>
      </c>
      <c r="MN111" s="17" t="s">
        <v>471</v>
      </c>
      <c r="MO111" s="17" t="s">
        <v>449</v>
      </c>
      <c r="MP111" s="17" t="s">
        <v>438</v>
      </c>
      <c r="MQ111" s="18">
        <v>0</v>
      </c>
      <c r="MR111" s="17" t="s">
        <v>438</v>
      </c>
      <c r="MS111" s="17" t="s">
        <v>449</v>
      </c>
      <c r="MT111" s="17" t="s">
        <v>438</v>
      </c>
      <c r="MU111" s="18">
        <v>0</v>
      </c>
      <c r="MV111" s="17" t="s">
        <v>438</v>
      </c>
      <c r="MW111" s="18">
        <v>0</v>
      </c>
      <c r="MX111" s="17" t="s">
        <v>438</v>
      </c>
      <c r="MY111" s="17" t="s">
        <v>438</v>
      </c>
      <c r="MZ111" s="18">
        <v>0</v>
      </c>
      <c r="NA111" s="17" t="s">
        <v>438</v>
      </c>
      <c r="NB111" s="17" t="s">
        <v>438</v>
      </c>
      <c r="NC111" s="18">
        <v>0</v>
      </c>
      <c r="ND111" s="18">
        <v>0</v>
      </c>
      <c r="NE111" s="18">
        <v>0</v>
      </c>
      <c r="NF111" s="17" t="s">
        <v>438</v>
      </c>
      <c r="NG111" s="18">
        <v>0</v>
      </c>
      <c r="NH111" s="18">
        <v>0</v>
      </c>
      <c r="NI111" s="18">
        <v>0</v>
      </c>
      <c r="NJ111" s="17" t="s">
        <v>438</v>
      </c>
      <c r="NK111" s="18">
        <v>0</v>
      </c>
      <c r="NL111" s="18">
        <v>0</v>
      </c>
      <c r="NM111" s="18">
        <v>0</v>
      </c>
      <c r="NN111" s="17" t="s">
        <v>438</v>
      </c>
      <c r="NO111" s="17" t="s">
        <v>473</v>
      </c>
      <c r="NP111" s="18">
        <v>0</v>
      </c>
      <c r="NQ111" s="20">
        <v>0</v>
      </c>
      <c r="NR111" s="17" t="s">
        <v>438</v>
      </c>
      <c r="NS111" s="20">
        <v>0</v>
      </c>
      <c r="NT111" s="18">
        <v>0</v>
      </c>
      <c r="NU111" s="18">
        <v>0</v>
      </c>
      <c r="NV111" s="17" t="s">
        <v>438</v>
      </c>
      <c r="NW111" s="18">
        <v>0</v>
      </c>
      <c r="NX111" s="18">
        <v>0</v>
      </c>
      <c r="NY111" s="17" t="s">
        <v>438</v>
      </c>
      <c r="NZ111" s="17" t="s">
        <v>438</v>
      </c>
      <c r="OA111" s="18">
        <v>4346986.3099999996</v>
      </c>
      <c r="OB111" s="18">
        <v>0</v>
      </c>
      <c r="OC111" s="17" t="s">
        <v>438</v>
      </c>
      <c r="OD111" s="17" t="s">
        <v>438</v>
      </c>
      <c r="OE111" s="17" t="s">
        <v>438</v>
      </c>
      <c r="OF111" s="18">
        <v>0</v>
      </c>
      <c r="OG111" s="17" t="s">
        <v>438</v>
      </c>
      <c r="OH111" s="17" t="s">
        <v>438</v>
      </c>
      <c r="OI111" s="17" t="s">
        <v>438</v>
      </c>
      <c r="OJ111" s="18">
        <v>0</v>
      </c>
      <c r="OK111" s="17" t="s">
        <v>438</v>
      </c>
      <c r="OL111" s="17" t="s">
        <v>438</v>
      </c>
      <c r="OM111" s="17" t="s">
        <v>438</v>
      </c>
      <c r="ON111" s="18">
        <v>0</v>
      </c>
      <c r="OO111" s="17" t="s">
        <v>438</v>
      </c>
      <c r="OP111" s="17" t="s">
        <v>438</v>
      </c>
      <c r="OQ111" s="17" t="s">
        <v>474</v>
      </c>
      <c r="OR111" s="18">
        <v>0</v>
      </c>
      <c r="OS111" s="17" t="s">
        <v>438</v>
      </c>
      <c r="OT111" s="17" t="s">
        <v>438</v>
      </c>
      <c r="OU111" s="17" t="s">
        <v>438</v>
      </c>
      <c r="OV111" s="18">
        <v>0</v>
      </c>
      <c r="OW111" s="17" t="s">
        <v>438</v>
      </c>
      <c r="OX111" s="17" t="s">
        <v>438</v>
      </c>
      <c r="OY111" s="17" t="s">
        <v>438</v>
      </c>
      <c r="OZ111" s="18">
        <v>0</v>
      </c>
      <c r="PA111" s="18">
        <v>0</v>
      </c>
      <c r="PB111" s="18">
        <v>0</v>
      </c>
      <c r="PC111" s="21">
        <v>0</v>
      </c>
      <c r="PD111" s="17" t="s">
        <v>438</v>
      </c>
      <c r="PE111" s="17" t="s">
        <v>438</v>
      </c>
      <c r="PF111" s="17" t="s">
        <v>475</v>
      </c>
      <c r="PG111" s="17" t="s">
        <v>476</v>
      </c>
      <c r="PH111" s="17" t="s">
        <v>438</v>
      </c>
      <c r="PI111" s="17" t="s">
        <v>438</v>
      </c>
      <c r="PJ111" s="17" t="s">
        <v>436</v>
      </c>
      <c r="PK111" s="17" t="s">
        <v>438</v>
      </c>
      <c r="PL111" s="17" t="s">
        <v>438</v>
      </c>
      <c r="PM111" s="17" t="s">
        <v>438</v>
      </c>
      <c r="PN111" s="17" t="s">
        <v>438</v>
      </c>
      <c r="PO111" s="17" t="s">
        <v>438</v>
      </c>
      <c r="PP111" s="17" t="s">
        <v>438</v>
      </c>
      <c r="PQ111" s="17" t="s">
        <v>438</v>
      </c>
      <c r="PR111" s="19"/>
      <c r="PS111" s="19"/>
      <c r="PT111" s="17" t="s">
        <v>438</v>
      </c>
      <c r="PU111" s="17" t="s">
        <v>438</v>
      </c>
      <c r="PV111" s="20">
        <v>0</v>
      </c>
      <c r="PW111" s="18">
        <v>4346986.3099999996</v>
      </c>
      <c r="PX111" s="17" t="s">
        <v>449</v>
      </c>
      <c r="PY111" s="17" t="s">
        <v>449</v>
      </c>
      <c r="PZ111" s="18">
        <v>0</v>
      </c>
      <c r="QA111" s="17" t="s">
        <v>449</v>
      </c>
      <c r="QB111" s="20">
        <v>0</v>
      </c>
      <c r="QC111" s="17" t="s">
        <v>438</v>
      </c>
      <c r="QD111" s="20">
        <v>0</v>
      </c>
      <c r="QE111" s="17" t="s">
        <v>438</v>
      </c>
      <c r="QF111" s="17" t="s">
        <v>438</v>
      </c>
      <c r="QG111" s="20">
        <v>0</v>
      </c>
      <c r="QH111" s="17" t="s">
        <v>438</v>
      </c>
      <c r="QI111" s="20">
        <v>0</v>
      </c>
      <c r="QJ111" s="17" t="s">
        <v>438</v>
      </c>
      <c r="QK111" s="17" t="s">
        <v>438</v>
      </c>
      <c r="QL111" s="17" t="s">
        <v>438</v>
      </c>
      <c r="QM111" s="17" t="s">
        <v>438</v>
      </c>
      <c r="QN111" s="17" t="s">
        <v>438</v>
      </c>
      <c r="QO111" s="17" t="s">
        <v>487</v>
      </c>
      <c r="QP111" s="17" t="s">
        <v>438</v>
      </c>
      <c r="QQ111" s="17" t="s">
        <v>438</v>
      </c>
      <c r="QR111" s="17" t="s">
        <v>438</v>
      </c>
      <c r="QS111" s="17" t="s">
        <v>438</v>
      </c>
      <c r="QT111" s="17" t="s">
        <v>438</v>
      </c>
      <c r="QU111" s="17" t="s">
        <v>438</v>
      </c>
      <c r="QV111" s="17" t="s">
        <v>438</v>
      </c>
      <c r="QW111" s="17" t="s">
        <v>438</v>
      </c>
      <c r="QX111" s="17" t="s">
        <v>438</v>
      </c>
      <c r="QY111" s="17" t="s">
        <v>438</v>
      </c>
      <c r="QZ111" s="17" t="s">
        <v>438</v>
      </c>
      <c r="RA111" s="17" t="s">
        <v>449</v>
      </c>
      <c r="RB111" s="17" t="s">
        <v>449</v>
      </c>
    </row>
    <row r="112" spans="1:470" outlineLevel="2" x14ac:dyDescent="0.25">
      <c r="A112" s="17" t="s">
        <v>438</v>
      </c>
      <c r="B112" s="17" t="s">
        <v>1224</v>
      </c>
      <c r="C112" s="17" t="s">
        <v>1225</v>
      </c>
      <c r="D112" s="17" t="s">
        <v>1226</v>
      </c>
      <c r="E112" s="17" t="s">
        <v>1226</v>
      </c>
      <c r="F112" s="17" t="s">
        <v>438</v>
      </c>
      <c r="G112" s="17">
        <v>9102</v>
      </c>
      <c r="H112" s="18">
        <v>0</v>
      </c>
      <c r="I112" s="19"/>
      <c r="J112" s="20">
        <v>0</v>
      </c>
      <c r="K112" s="18">
        <v>260.5</v>
      </c>
      <c r="L112" s="18">
        <v>260.5</v>
      </c>
      <c r="M112" s="18">
        <v>260.5</v>
      </c>
      <c r="N112" s="18">
        <v>260.5</v>
      </c>
      <c r="O112" s="18">
        <v>260.5</v>
      </c>
      <c r="P112" s="18">
        <v>260.5</v>
      </c>
      <c r="Q112" s="18">
        <v>0</v>
      </c>
      <c r="R112" s="18">
        <v>0</v>
      </c>
      <c r="S112" s="18">
        <v>260.5</v>
      </c>
      <c r="T112" s="17" t="s">
        <v>438</v>
      </c>
      <c r="U112" s="17" t="s">
        <v>438</v>
      </c>
      <c r="V112" s="17" t="s">
        <v>438</v>
      </c>
      <c r="W112" s="17" t="s">
        <v>1225</v>
      </c>
      <c r="X112" s="17" t="s">
        <v>435</v>
      </c>
      <c r="Y112" s="17" t="s">
        <v>436</v>
      </c>
      <c r="Z112" s="17" t="s">
        <v>436</v>
      </c>
      <c r="AA112" s="17" t="s">
        <v>431</v>
      </c>
      <c r="AB112" s="17" t="s">
        <v>438</v>
      </c>
      <c r="AC112" s="17" t="s">
        <v>438</v>
      </c>
      <c r="AD112" s="17" t="s">
        <v>438</v>
      </c>
      <c r="AE112" s="17" t="s">
        <v>438</v>
      </c>
      <c r="AF112" s="17" t="s">
        <v>438</v>
      </c>
      <c r="AG112" s="17" t="s">
        <v>438</v>
      </c>
      <c r="AH112" s="17" t="s">
        <v>438</v>
      </c>
      <c r="AI112" s="17" t="s">
        <v>438</v>
      </c>
      <c r="AJ112" s="17" t="s">
        <v>438</v>
      </c>
      <c r="AK112" s="17" t="s">
        <v>438</v>
      </c>
      <c r="AL112" s="18">
        <v>0</v>
      </c>
      <c r="AM112" s="17" t="s">
        <v>438</v>
      </c>
      <c r="AN112" s="21">
        <v>0</v>
      </c>
      <c r="AO112" s="17" t="s">
        <v>438</v>
      </c>
      <c r="AP112" s="21">
        <v>0</v>
      </c>
      <c r="AQ112" s="17" t="s">
        <v>438</v>
      </c>
      <c r="AR112" s="22" t="s">
        <v>443</v>
      </c>
      <c r="AS112" s="17" t="s">
        <v>438</v>
      </c>
      <c r="AT112" s="17" t="s">
        <v>438</v>
      </c>
      <c r="AU112" s="17" t="s">
        <v>438</v>
      </c>
      <c r="AV112" s="17" t="s">
        <v>438</v>
      </c>
      <c r="AW112" s="17" t="s">
        <v>438</v>
      </c>
      <c r="AX112" s="17" t="s">
        <v>438</v>
      </c>
      <c r="AY112" s="17" t="s">
        <v>438</v>
      </c>
      <c r="AZ112" s="17" t="s">
        <v>438</v>
      </c>
      <c r="BA112" s="18">
        <v>0</v>
      </c>
      <c r="BB112" s="21">
        <v>0</v>
      </c>
      <c r="BC112" s="21">
        <v>0</v>
      </c>
      <c r="BD112" s="17" t="s">
        <v>438</v>
      </c>
      <c r="BE112" s="21">
        <v>0</v>
      </c>
      <c r="BF112" s="17" t="s">
        <v>1059</v>
      </c>
      <c r="BG112" s="20">
        <v>0</v>
      </c>
      <c r="BH112" s="20">
        <v>0</v>
      </c>
      <c r="BI112" s="18">
        <v>0</v>
      </c>
      <c r="BJ112" s="17" t="s">
        <v>447</v>
      </c>
      <c r="BK112" s="17" t="s">
        <v>438</v>
      </c>
      <c r="BL112" s="19"/>
      <c r="BM112" s="17" t="s">
        <v>438</v>
      </c>
      <c r="BN112" s="23">
        <v>0</v>
      </c>
      <c r="BO112" s="17" t="s">
        <v>438</v>
      </c>
      <c r="BP112" s="17" t="s">
        <v>438</v>
      </c>
      <c r="BQ112" s="17" t="s">
        <v>438</v>
      </c>
      <c r="BR112" s="17" t="s">
        <v>436</v>
      </c>
      <c r="BS112" s="19"/>
      <c r="BT112" s="19"/>
      <c r="BU112" s="17" t="s">
        <v>438</v>
      </c>
      <c r="BV112" s="19"/>
      <c r="BW112" s="17" t="s">
        <v>438</v>
      </c>
      <c r="BX112" s="17" t="s">
        <v>438</v>
      </c>
      <c r="BY112" s="17" t="s">
        <v>438</v>
      </c>
      <c r="BZ112" s="17" t="s">
        <v>438</v>
      </c>
      <c r="CA112" s="17" t="s">
        <v>438</v>
      </c>
      <c r="CB112" s="17" t="s">
        <v>438</v>
      </c>
      <c r="CC112" s="17" t="s">
        <v>438</v>
      </c>
      <c r="CD112" s="17" t="s">
        <v>438</v>
      </c>
      <c r="CE112" s="17" t="s">
        <v>438</v>
      </c>
      <c r="CF112" s="18">
        <v>72764.800000000003</v>
      </c>
      <c r="CG112" s="18">
        <v>0</v>
      </c>
      <c r="CH112" s="18">
        <v>0</v>
      </c>
      <c r="CI112" s="17" t="s">
        <v>438</v>
      </c>
      <c r="CJ112" s="17" t="s">
        <v>436</v>
      </c>
      <c r="CK112" s="17" t="s">
        <v>438</v>
      </c>
      <c r="CL112" s="18">
        <v>260.5</v>
      </c>
      <c r="CM112" s="17" t="s">
        <v>438</v>
      </c>
      <c r="CN112" s="18">
        <v>0</v>
      </c>
      <c r="CO112" s="18">
        <v>0</v>
      </c>
      <c r="CP112" s="17" t="s">
        <v>449</v>
      </c>
      <c r="CQ112" s="20">
        <v>0</v>
      </c>
      <c r="CR112" s="18">
        <v>0</v>
      </c>
      <c r="CS112" s="18">
        <v>0</v>
      </c>
      <c r="CT112" s="17" t="s">
        <v>449</v>
      </c>
      <c r="CU112" s="17" t="s">
        <v>438</v>
      </c>
      <c r="CV112" s="18">
        <v>0</v>
      </c>
      <c r="CW112" s="17" t="s">
        <v>438</v>
      </c>
      <c r="CX112" s="18">
        <v>0</v>
      </c>
      <c r="CY112" s="17" t="s">
        <v>438</v>
      </c>
      <c r="CZ112" s="17" t="s">
        <v>449</v>
      </c>
      <c r="DA112" s="17" t="s">
        <v>438</v>
      </c>
      <c r="DB112" s="18">
        <v>0</v>
      </c>
      <c r="DC112" s="18">
        <v>0</v>
      </c>
      <c r="DD112" s="17" t="s">
        <v>449</v>
      </c>
      <c r="DE112" s="17" t="s">
        <v>438</v>
      </c>
      <c r="DF112" s="19"/>
      <c r="DG112" s="18">
        <v>0</v>
      </c>
      <c r="DH112" s="19"/>
      <c r="DI112" s="18">
        <v>0</v>
      </c>
      <c r="DJ112" s="17" t="s">
        <v>438</v>
      </c>
      <c r="DK112" s="17" t="s">
        <v>449</v>
      </c>
      <c r="DL112" s="17" t="s">
        <v>436</v>
      </c>
      <c r="DM112" s="18">
        <v>0</v>
      </c>
      <c r="DN112" s="17" t="s">
        <v>449</v>
      </c>
      <c r="DO112" s="17" t="s">
        <v>450</v>
      </c>
      <c r="DP112" s="18">
        <v>0</v>
      </c>
      <c r="DQ112" s="19"/>
      <c r="DR112" s="18">
        <v>0</v>
      </c>
      <c r="DS112" s="17" t="s">
        <v>452</v>
      </c>
      <c r="DT112" s="17" t="s">
        <v>449</v>
      </c>
      <c r="DU112" s="17" t="s">
        <v>453</v>
      </c>
      <c r="DV112" s="18">
        <v>0</v>
      </c>
      <c r="DW112" s="17" t="s">
        <v>454</v>
      </c>
      <c r="DX112" s="17" t="s">
        <v>449</v>
      </c>
      <c r="DY112" s="17" t="s">
        <v>455</v>
      </c>
      <c r="DZ112" s="18">
        <v>0</v>
      </c>
      <c r="EA112" s="17" t="s">
        <v>456</v>
      </c>
      <c r="EB112" s="18">
        <v>0</v>
      </c>
      <c r="EC112" s="17" t="s">
        <v>438</v>
      </c>
      <c r="ED112" s="18">
        <v>0</v>
      </c>
      <c r="EE112" s="17" t="s">
        <v>438</v>
      </c>
      <c r="EF112" s="17" t="s">
        <v>449</v>
      </c>
      <c r="EG112" s="19">
        <v>44816</v>
      </c>
      <c r="EH112" s="18">
        <v>0</v>
      </c>
      <c r="EI112" s="17" t="s">
        <v>438</v>
      </c>
      <c r="EJ112" s="17" t="s">
        <v>449</v>
      </c>
      <c r="EK112" s="17" t="s">
        <v>457</v>
      </c>
      <c r="EL112" s="18">
        <v>0</v>
      </c>
      <c r="EM112" s="24">
        <v>0</v>
      </c>
      <c r="EN112" s="18">
        <v>0</v>
      </c>
      <c r="EO112" s="17" t="s">
        <v>1060</v>
      </c>
      <c r="EP112" s="17" t="s">
        <v>449</v>
      </c>
      <c r="EQ112" s="20">
        <v>0.35800300000000002</v>
      </c>
      <c r="ER112" s="18">
        <v>0</v>
      </c>
      <c r="ES112" s="20">
        <v>0</v>
      </c>
      <c r="ET112" s="17" t="s">
        <v>449</v>
      </c>
      <c r="EU112" s="18">
        <v>0</v>
      </c>
      <c r="EV112" s="18">
        <v>0</v>
      </c>
      <c r="EW112" s="20">
        <v>0.35800300000000002</v>
      </c>
      <c r="EX112" s="18">
        <v>0</v>
      </c>
      <c r="EY112" s="18">
        <v>159389135.09</v>
      </c>
      <c r="EZ112" s="17" t="s">
        <v>438</v>
      </c>
      <c r="FA112" s="18">
        <v>0</v>
      </c>
      <c r="FB112" s="18">
        <v>0</v>
      </c>
      <c r="FC112" s="17" t="s">
        <v>436</v>
      </c>
      <c r="FD112" s="17" t="s">
        <v>438</v>
      </c>
      <c r="FE112" s="17" t="s">
        <v>1061</v>
      </c>
      <c r="FF112" s="18">
        <v>0</v>
      </c>
      <c r="FG112" s="17" t="s">
        <v>1061</v>
      </c>
      <c r="FH112" s="17" t="s">
        <v>1062</v>
      </c>
      <c r="FI112" s="18">
        <v>0</v>
      </c>
      <c r="FJ112" s="17" t="s">
        <v>461</v>
      </c>
      <c r="FK112" s="17" t="s">
        <v>449</v>
      </c>
      <c r="FL112" s="19"/>
      <c r="FM112" s="18">
        <v>0</v>
      </c>
      <c r="FN112" s="19"/>
      <c r="FO112" s="17" t="s">
        <v>449</v>
      </c>
      <c r="FP112" s="17" t="s">
        <v>1226</v>
      </c>
      <c r="FQ112" s="18">
        <v>0</v>
      </c>
      <c r="FR112" s="17" t="s">
        <v>438</v>
      </c>
      <c r="FS112" s="18">
        <v>0</v>
      </c>
      <c r="FT112" s="17" t="s">
        <v>438</v>
      </c>
      <c r="FU112" s="17" t="s">
        <v>449</v>
      </c>
      <c r="FV112" s="24">
        <v>0</v>
      </c>
      <c r="FW112" s="18">
        <v>0</v>
      </c>
      <c r="FX112" s="24">
        <v>0</v>
      </c>
      <c r="FY112" s="17" t="s">
        <v>438</v>
      </c>
      <c r="FZ112" s="18">
        <v>0</v>
      </c>
      <c r="GA112" s="19"/>
      <c r="GB112" s="18">
        <v>0</v>
      </c>
      <c r="GC112" s="17" t="s">
        <v>438</v>
      </c>
      <c r="GD112" s="18">
        <v>0</v>
      </c>
      <c r="GE112" s="17" t="s">
        <v>1227</v>
      </c>
      <c r="GF112" s="18">
        <v>0</v>
      </c>
      <c r="GG112" s="17" t="s">
        <v>438</v>
      </c>
      <c r="GH112" s="18">
        <v>0</v>
      </c>
      <c r="GI112" s="17" t="s">
        <v>438</v>
      </c>
      <c r="GJ112" s="18">
        <v>0</v>
      </c>
      <c r="GK112" s="18">
        <v>260.5</v>
      </c>
      <c r="GL112" s="18">
        <v>0</v>
      </c>
      <c r="GM112" s="18">
        <v>0</v>
      </c>
      <c r="GN112" s="18">
        <v>0</v>
      </c>
      <c r="GO112" s="25">
        <v>0</v>
      </c>
      <c r="GP112" s="17" t="s">
        <v>449</v>
      </c>
      <c r="GQ112" s="25">
        <v>0</v>
      </c>
      <c r="GR112" s="18">
        <v>0</v>
      </c>
      <c r="GS112" s="20">
        <v>0</v>
      </c>
      <c r="GT112" s="18">
        <v>0</v>
      </c>
      <c r="GU112" s="20">
        <v>0</v>
      </c>
      <c r="GV112" s="18">
        <v>0</v>
      </c>
      <c r="GW112" s="17" t="s">
        <v>438</v>
      </c>
      <c r="GX112" s="17" t="s">
        <v>449</v>
      </c>
      <c r="GY112" s="17" t="s">
        <v>438</v>
      </c>
      <c r="GZ112" s="18">
        <v>0</v>
      </c>
      <c r="HA112" s="17" t="s">
        <v>438</v>
      </c>
      <c r="HB112" s="18">
        <v>0</v>
      </c>
      <c r="HC112" s="17" t="s">
        <v>438</v>
      </c>
      <c r="HD112" s="18">
        <v>0</v>
      </c>
      <c r="HE112" s="17" t="s">
        <v>438</v>
      </c>
      <c r="HF112" s="17" t="s">
        <v>449</v>
      </c>
      <c r="HG112" s="17" t="s">
        <v>438</v>
      </c>
      <c r="HH112" s="18">
        <v>0</v>
      </c>
      <c r="HI112" s="17" t="s">
        <v>438</v>
      </c>
      <c r="HJ112" s="18">
        <v>0</v>
      </c>
      <c r="HK112" s="17" t="s">
        <v>438</v>
      </c>
      <c r="HL112" s="18">
        <v>0</v>
      </c>
      <c r="HM112" s="20">
        <v>0</v>
      </c>
      <c r="HN112" s="17" t="s">
        <v>449</v>
      </c>
      <c r="HO112" s="17" t="s">
        <v>438</v>
      </c>
      <c r="HP112" s="18">
        <v>0</v>
      </c>
      <c r="HQ112" s="17" t="s">
        <v>438</v>
      </c>
      <c r="HR112" s="18">
        <v>0</v>
      </c>
      <c r="HS112" s="17" t="s">
        <v>438</v>
      </c>
      <c r="HT112" s="18">
        <v>0</v>
      </c>
      <c r="HU112" s="17" t="s">
        <v>438</v>
      </c>
      <c r="HV112" s="17" t="s">
        <v>449</v>
      </c>
      <c r="HW112" s="17" t="s">
        <v>438</v>
      </c>
      <c r="HX112" s="18">
        <v>0</v>
      </c>
      <c r="HY112" s="20">
        <v>0</v>
      </c>
      <c r="HZ112" s="18">
        <v>0</v>
      </c>
      <c r="IA112" s="20">
        <v>0</v>
      </c>
      <c r="IB112" s="18">
        <v>0</v>
      </c>
      <c r="IC112" s="17" t="s">
        <v>1063</v>
      </c>
      <c r="ID112" s="18">
        <v>0</v>
      </c>
      <c r="IE112" s="20">
        <v>0</v>
      </c>
      <c r="IF112" s="17" t="s">
        <v>449</v>
      </c>
      <c r="IG112" s="24">
        <v>0</v>
      </c>
      <c r="IH112" s="18">
        <v>0</v>
      </c>
      <c r="II112" s="17" t="s">
        <v>438</v>
      </c>
      <c r="IJ112" s="18">
        <v>0</v>
      </c>
      <c r="IK112" s="17" t="s">
        <v>438</v>
      </c>
      <c r="IL112" s="18">
        <v>0</v>
      </c>
      <c r="IM112" s="17" t="s">
        <v>438</v>
      </c>
      <c r="IN112" s="17" t="s">
        <v>449</v>
      </c>
      <c r="IO112" s="17" t="s">
        <v>438</v>
      </c>
      <c r="IP112" s="18">
        <v>0</v>
      </c>
      <c r="IQ112" s="17" t="s">
        <v>438</v>
      </c>
      <c r="IR112" s="18">
        <v>0</v>
      </c>
      <c r="IS112" s="17" t="s">
        <v>438</v>
      </c>
      <c r="IT112" s="18">
        <v>0</v>
      </c>
      <c r="IU112" s="17" t="s">
        <v>438</v>
      </c>
      <c r="IV112" s="17" t="s">
        <v>449</v>
      </c>
      <c r="IW112" s="17" t="s">
        <v>438</v>
      </c>
      <c r="IX112" s="18">
        <v>0</v>
      </c>
      <c r="IY112" s="17" t="s">
        <v>438</v>
      </c>
      <c r="IZ112" s="18">
        <v>0</v>
      </c>
      <c r="JA112" s="17" t="s">
        <v>1064</v>
      </c>
      <c r="JB112" s="18">
        <v>0</v>
      </c>
      <c r="JC112" s="17" t="s">
        <v>438</v>
      </c>
      <c r="JD112" s="17" t="s">
        <v>449</v>
      </c>
      <c r="JE112" s="18">
        <v>0</v>
      </c>
      <c r="JF112" s="19"/>
      <c r="JG112" s="17" t="s">
        <v>449</v>
      </c>
      <c r="JH112" s="19"/>
      <c r="JI112" s="18">
        <v>0</v>
      </c>
      <c r="JJ112" s="17" t="s">
        <v>438</v>
      </c>
      <c r="JK112" s="17" t="s">
        <v>449</v>
      </c>
      <c r="JL112" s="17" t="s">
        <v>438</v>
      </c>
      <c r="JM112" s="18">
        <v>0</v>
      </c>
      <c r="JN112" s="26">
        <v>0</v>
      </c>
      <c r="JO112" s="17" t="s">
        <v>449</v>
      </c>
      <c r="JP112" s="20">
        <v>0</v>
      </c>
      <c r="JQ112" s="18">
        <v>0</v>
      </c>
      <c r="JR112" s="17" t="s">
        <v>449</v>
      </c>
      <c r="JS112" s="17" t="s">
        <v>438</v>
      </c>
      <c r="JT112" s="17" t="s">
        <v>438</v>
      </c>
      <c r="JU112" s="18">
        <v>0</v>
      </c>
      <c r="JV112" s="17" t="s">
        <v>438</v>
      </c>
      <c r="JW112" s="17" t="s">
        <v>449</v>
      </c>
      <c r="JX112" s="24">
        <v>0</v>
      </c>
      <c r="JY112" s="18">
        <v>0</v>
      </c>
      <c r="JZ112" s="19"/>
      <c r="KA112" s="17" t="s">
        <v>449</v>
      </c>
      <c r="KB112" s="26">
        <v>0</v>
      </c>
      <c r="KC112" s="18">
        <v>0</v>
      </c>
      <c r="KD112" s="25">
        <v>8.0000000000000002E-3</v>
      </c>
      <c r="KE112" s="18">
        <v>0</v>
      </c>
      <c r="KF112" s="25">
        <v>8.0000000000000002E-3</v>
      </c>
      <c r="KG112" s="17" t="s">
        <v>449</v>
      </c>
      <c r="KH112" s="25">
        <v>8.0000000000000002E-3</v>
      </c>
      <c r="KI112" s="18">
        <v>0</v>
      </c>
      <c r="KJ112" s="26">
        <v>0</v>
      </c>
      <c r="KK112" s="17" t="s">
        <v>449</v>
      </c>
      <c r="KL112" s="25">
        <v>2E-3</v>
      </c>
      <c r="KM112" s="18">
        <v>0</v>
      </c>
      <c r="KN112" s="25">
        <v>2E-3</v>
      </c>
      <c r="KO112" s="18">
        <v>0</v>
      </c>
      <c r="KP112" s="25">
        <v>0</v>
      </c>
      <c r="KQ112" s="17" t="s">
        <v>438</v>
      </c>
      <c r="KR112" s="17" t="s">
        <v>438</v>
      </c>
      <c r="KS112" s="18">
        <v>0</v>
      </c>
      <c r="KT112" s="17" t="s">
        <v>438</v>
      </c>
      <c r="KU112" s="17" t="s">
        <v>438</v>
      </c>
      <c r="KV112" s="17" t="s">
        <v>438</v>
      </c>
      <c r="KW112" s="18">
        <v>0</v>
      </c>
      <c r="KX112" s="17" t="s">
        <v>438</v>
      </c>
      <c r="KY112" s="18">
        <v>0</v>
      </c>
      <c r="KZ112" s="17" t="s">
        <v>438</v>
      </c>
      <c r="LA112" s="17" t="s">
        <v>438</v>
      </c>
      <c r="LB112" s="17" t="s">
        <v>438</v>
      </c>
      <c r="LC112" s="18">
        <v>0</v>
      </c>
      <c r="LD112" s="17" t="s">
        <v>438</v>
      </c>
      <c r="LE112" s="17" t="s">
        <v>438</v>
      </c>
      <c r="LF112" s="17" t="s">
        <v>438</v>
      </c>
      <c r="LG112" s="18">
        <v>0</v>
      </c>
      <c r="LH112" s="17" t="s">
        <v>438</v>
      </c>
      <c r="LI112" s="18">
        <v>0</v>
      </c>
      <c r="LJ112" s="17" t="s">
        <v>438</v>
      </c>
      <c r="LK112" s="17" t="s">
        <v>438</v>
      </c>
      <c r="LL112" s="17" t="s">
        <v>438</v>
      </c>
      <c r="LM112" s="18">
        <v>0</v>
      </c>
      <c r="LN112" s="17" t="s">
        <v>438</v>
      </c>
      <c r="LO112" s="17" t="s">
        <v>438</v>
      </c>
      <c r="LP112" s="17" t="s">
        <v>438</v>
      </c>
      <c r="LQ112" s="18">
        <v>0</v>
      </c>
      <c r="LR112" s="18">
        <v>0</v>
      </c>
      <c r="LS112" s="17" t="s">
        <v>438</v>
      </c>
      <c r="LT112" s="20">
        <v>0</v>
      </c>
      <c r="LU112" s="18">
        <v>0</v>
      </c>
      <c r="LV112" s="18">
        <v>0</v>
      </c>
      <c r="LW112" s="17" t="s">
        <v>449</v>
      </c>
      <c r="LX112" s="17" t="s">
        <v>438</v>
      </c>
      <c r="LY112" s="18">
        <v>0</v>
      </c>
      <c r="LZ112" s="19">
        <v>44834</v>
      </c>
      <c r="MA112" s="17" t="s">
        <v>449</v>
      </c>
      <c r="MB112" s="17" t="s">
        <v>438</v>
      </c>
      <c r="MC112" s="18">
        <v>0</v>
      </c>
      <c r="MD112" s="19"/>
      <c r="ME112" s="17" t="s">
        <v>449</v>
      </c>
      <c r="MF112" s="23">
        <v>0</v>
      </c>
      <c r="MG112" s="18">
        <v>0</v>
      </c>
      <c r="MH112" s="17" t="s">
        <v>438</v>
      </c>
      <c r="MI112" s="17" t="s">
        <v>449</v>
      </c>
      <c r="MJ112" s="17" t="s">
        <v>438</v>
      </c>
      <c r="MK112" s="18">
        <v>0</v>
      </c>
      <c r="ML112" s="17" t="s">
        <v>438</v>
      </c>
      <c r="MM112" s="18">
        <v>0</v>
      </c>
      <c r="MN112" s="17" t="s">
        <v>1065</v>
      </c>
      <c r="MO112" s="17" t="s">
        <v>449</v>
      </c>
      <c r="MP112" s="17" t="s">
        <v>438</v>
      </c>
      <c r="MQ112" s="18">
        <v>0</v>
      </c>
      <c r="MR112" s="17" t="s">
        <v>438</v>
      </c>
      <c r="MS112" s="17" t="s">
        <v>449</v>
      </c>
      <c r="MT112" s="17" t="s">
        <v>438</v>
      </c>
      <c r="MU112" s="18">
        <v>0</v>
      </c>
      <c r="MV112" s="17" t="s">
        <v>438</v>
      </c>
      <c r="MW112" s="18">
        <v>0</v>
      </c>
      <c r="MX112" s="17" t="s">
        <v>438</v>
      </c>
      <c r="MY112" s="17" t="s">
        <v>438</v>
      </c>
      <c r="MZ112" s="18">
        <v>0</v>
      </c>
      <c r="NA112" s="17" t="s">
        <v>438</v>
      </c>
      <c r="NB112" s="17" t="s">
        <v>438</v>
      </c>
      <c r="NC112" s="18">
        <v>0</v>
      </c>
      <c r="ND112" s="18">
        <v>0</v>
      </c>
      <c r="NE112" s="18">
        <v>0</v>
      </c>
      <c r="NF112" s="17" t="s">
        <v>438</v>
      </c>
      <c r="NG112" s="18">
        <v>0</v>
      </c>
      <c r="NH112" s="18">
        <v>0</v>
      </c>
      <c r="NI112" s="18">
        <v>0</v>
      </c>
      <c r="NJ112" s="17" t="s">
        <v>438</v>
      </c>
      <c r="NK112" s="18">
        <v>0</v>
      </c>
      <c r="NL112" s="18">
        <v>0</v>
      </c>
      <c r="NM112" s="18">
        <v>0</v>
      </c>
      <c r="NN112" s="17" t="s">
        <v>438</v>
      </c>
      <c r="NO112" s="17" t="s">
        <v>473</v>
      </c>
      <c r="NP112" s="18">
        <v>0</v>
      </c>
      <c r="NQ112" s="20">
        <v>0</v>
      </c>
      <c r="NR112" s="17" t="s">
        <v>438</v>
      </c>
      <c r="NS112" s="20">
        <v>0</v>
      </c>
      <c r="NT112" s="18">
        <v>0</v>
      </c>
      <c r="NU112" s="18">
        <v>0</v>
      </c>
      <c r="NV112" s="17" t="s">
        <v>438</v>
      </c>
      <c r="NW112" s="18">
        <v>0</v>
      </c>
      <c r="NX112" s="18">
        <v>0</v>
      </c>
      <c r="NY112" s="17" t="s">
        <v>438</v>
      </c>
      <c r="NZ112" s="17" t="s">
        <v>438</v>
      </c>
      <c r="OA112" s="18">
        <v>260.5</v>
      </c>
      <c r="OB112" s="18">
        <v>0</v>
      </c>
      <c r="OC112" s="17" t="s">
        <v>438</v>
      </c>
      <c r="OD112" s="17" t="s">
        <v>438</v>
      </c>
      <c r="OE112" s="17" t="s">
        <v>438</v>
      </c>
      <c r="OF112" s="18">
        <v>0</v>
      </c>
      <c r="OG112" s="17" t="s">
        <v>438</v>
      </c>
      <c r="OH112" s="17" t="s">
        <v>438</v>
      </c>
      <c r="OI112" s="17" t="s">
        <v>438</v>
      </c>
      <c r="OJ112" s="18">
        <v>0</v>
      </c>
      <c r="OK112" s="17" t="s">
        <v>438</v>
      </c>
      <c r="OL112" s="17" t="s">
        <v>438</v>
      </c>
      <c r="OM112" s="17" t="s">
        <v>438</v>
      </c>
      <c r="ON112" s="18">
        <v>0</v>
      </c>
      <c r="OO112" s="17" t="s">
        <v>438</v>
      </c>
      <c r="OP112" s="17" t="s">
        <v>438</v>
      </c>
      <c r="OQ112" s="17" t="s">
        <v>474</v>
      </c>
      <c r="OR112" s="18">
        <v>0</v>
      </c>
      <c r="OS112" s="17" t="s">
        <v>438</v>
      </c>
      <c r="OT112" s="17" t="s">
        <v>438</v>
      </c>
      <c r="OU112" s="17" t="s">
        <v>438</v>
      </c>
      <c r="OV112" s="18">
        <v>0</v>
      </c>
      <c r="OW112" s="17" t="s">
        <v>438</v>
      </c>
      <c r="OX112" s="17" t="s">
        <v>438</v>
      </c>
      <c r="OY112" s="17" t="s">
        <v>438</v>
      </c>
      <c r="OZ112" s="18">
        <v>0</v>
      </c>
      <c r="PA112" s="18">
        <v>0</v>
      </c>
      <c r="PB112" s="18">
        <v>0</v>
      </c>
      <c r="PC112" s="21">
        <v>0</v>
      </c>
      <c r="PD112" s="17" t="s">
        <v>438</v>
      </c>
      <c r="PE112" s="17" t="s">
        <v>438</v>
      </c>
      <c r="PF112" s="17" t="s">
        <v>1066</v>
      </c>
      <c r="PG112" s="17" t="s">
        <v>1067</v>
      </c>
      <c r="PH112" s="17" t="s">
        <v>438</v>
      </c>
      <c r="PI112" s="17" t="s">
        <v>438</v>
      </c>
      <c r="PJ112" s="17" t="s">
        <v>436</v>
      </c>
      <c r="PK112" s="17" t="s">
        <v>438</v>
      </c>
      <c r="PL112" s="17" t="s">
        <v>438</v>
      </c>
      <c r="PM112" s="17" t="s">
        <v>438</v>
      </c>
      <c r="PN112" s="17" t="s">
        <v>438</v>
      </c>
      <c r="PO112" s="17" t="s">
        <v>438</v>
      </c>
      <c r="PP112" s="17" t="s">
        <v>438</v>
      </c>
      <c r="PQ112" s="17" t="s">
        <v>438</v>
      </c>
      <c r="PR112" s="19"/>
      <c r="PS112" s="19"/>
      <c r="PT112" s="17" t="s">
        <v>438</v>
      </c>
      <c r="PU112" s="17" t="s">
        <v>438</v>
      </c>
      <c r="PV112" s="20">
        <v>0</v>
      </c>
      <c r="PW112" s="18">
        <v>260.5</v>
      </c>
      <c r="PX112" s="17" t="s">
        <v>449</v>
      </c>
      <c r="PY112" s="17" t="s">
        <v>449</v>
      </c>
      <c r="PZ112" s="18">
        <v>0</v>
      </c>
      <c r="QA112" s="17" t="s">
        <v>449</v>
      </c>
      <c r="QB112" s="20">
        <v>0</v>
      </c>
      <c r="QC112" s="17" t="s">
        <v>438</v>
      </c>
      <c r="QD112" s="20">
        <v>0</v>
      </c>
      <c r="QE112" s="17" t="s">
        <v>438</v>
      </c>
      <c r="QF112" s="17" t="s">
        <v>438</v>
      </c>
      <c r="QG112" s="20">
        <v>0</v>
      </c>
      <c r="QH112" s="17" t="s">
        <v>438</v>
      </c>
      <c r="QI112" s="20">
        <v>0</v>
      </c>
      <c r="QJ112" s="17" t="s">
        <v>438</v>
      </c>
      <c r="QK112" s="17" t="s">
        <v>438</v>
      </c>
      <c r="QL112" s="17" t="s">
        <v>438</v>
      </c>
      <c r="QM112" s="17" t="s">
        <v>438</v>
      </c>
      <c r="QN112" s="17" t="s">
        <v>438</v>
      </c>
      <c r="QO112" s="17" t="s">
        <v>487</v>
      </c>
      <c r="QP112" s="17" t="s">
        <v>438</v>
      </c>
      <c r="QQ112" s="17" t="s">
        <v>438</v>
      </c>
      <c r="QR112" s="17" t="s">
        <v>438</v>
      </c>
      <c r="QS112" s="17" t="s">
        <v>438</v>
      </c>
      <c r="QT112" s="17" t="s">
        <v>438</v>
      </c>
      <c r="QU112" s="17" t="s">
        <v>438</v>
      </c>
      <c r="QV112" s="17" t="s">
        <v>438</v>
      </c>
      <c r="QW112" s="17" t="s">
        <v>438</v>
      </c>
      <c r="QX112" s="17" t="s">
        <v>438</v>
      </c>
      <c r="QY112" s="17" t="s">
        <v>438</v>
      </c>
      <c r="QZ112" s="17" t="s">
        <v>438</v>
      </c>
      <c r="RA112" s="17" t="s">
        <v>449</v>
      </c>
      <c r="RB112" s="17" t="s">
        <v>449</v>
      </c>
    </row>
    <row r="113" spans="1:470" outlineLevel="2" x14ac:dyDescent="0.25">
      <c r="A113" s="17" t="s">
        <v>438</v>
      </c>
      <c r="B113" s="17" t="s">
        <v>1224</v>
      </c>
      <c r="C113" s="17" t="s">
        <v>1225</v>
      </c>
      <c r="D113" s="17" t="s">
        <v>1226</v>
      </c>
      <c r="E113" s="17" t="s">
        <v>1226</v>
      </c>
      <c r="F113" s="17" t="s">
        <v>438</v>
      </c>
      <c r="G113" s="17">
        <v>9201</v>
      </c>
      <c r="H113" s="18">
        <v>0</v>
      </c>
      <c r="I113" s="19"/>
      <c r="J113" s="20">
        <v>0</v>
      </c>
      <c r="K113" s="18">
        <v>19498089.41</v>
      </c>
      <c r="L113" s="18">
        <v>19498089.41</v>
      </c>
      <c r="M113" s="18">
        <v>19498089.41</v>
      </c>
      <c r="N113" s="18">
        <v>19498089.41</v>
      </c>
      <c r="O113" s="18">
        <v>19498089.41</v>
      </c>
      <c r="P113" s="18">
        <v>19498089.41</v>
      </c>
      <c r="Q113" s="18">
        <v>0</v>
      </c>
      <c r="R113" s="18">
        <v>0</v>
      </c>
      <c r="S113" s="18">
        <v>19498089.41</v>
      </c>
      <c r="T113" s="17" t="s">
        <v>438</v>
      </c>
      <c r="U113" s="17" t="s">
        <v>438</v>
      </c>
      <c r="V113" s="17" t="s">
        <v>438</v>
      </c>
      <c r="W113" s="17" t="s">
        <v>1225</v>
      </c>
      <c r="X113" s="17" t="s">
        <v>435</v>
      </c>
      <c r="Y113" s="17" t="s">
        <v>436</v>
      </c>
      <c r="Z113" s="17" t="s">
        <v>436</v>
      </c>
      <c r="AA113" s="17" t="s">
        <v>431</v>
      </c>
      <c r="AB113" s="17" t="s">
        <v>438</v>
      </c>
      <c r="AC113" s="17" t="s">
        <v>438</v>
      </c>
      <c r="AD113" s="17" t="s">
        <v>438</v>
      </c>
      <c r="AE113" s="17" t="s">
        <v>438</v>
      </c>
      <c r="AF113" s="17" t="s">
        <v>438</v>
      </c>
      <c r="AG113" s="17" t="s">
        <v>438</v>
      </c>
      <c r="AH113" s="17" t="s">
        <v>438</v>
      </c>
      <c r="AI113" s="17" t="s">
        <v>438</v>
      </c>
      <c r="AJ113" s="17" t="s">
        <v>438</v>
      </c>
      <c r="AK113" s="17" t="s">
        <v>438</v>
      </c>
      <c r="AL113" s="18">
        <v>0</v>
      </c>
      <c r="AM113" s="17" t="s">
        <v>438</v>
      </c>
      <c r="AN113" s="21">
        <v>0</v>
      </c>
      <c r="AO113" s="17" t="s">
        <v>438</v>
      </c>
      <c r="AP113" s="21">
        <v>0</v>
      </c>
      <c r="AQ113" s="17" t="s">
        <v>438</v>
      </c>
      <c r="AR113" s="22" t="s">
        <v>443</v>
      </c>
      <c r="AS113" s="17" t="s">
        <v>438</v>
      </c>
      <c r="AT113" s="17" t="s">
        <v>438</v>
      </c>
      <c r="AU113" s="17" t="s">
        <v>438</v>
      </c>
      <c r="AV113" s="17" t="s">
        <v>438</v>
      </c>
      <c r="AW113" s="17" t="s">
        <v>438</v>
      </c>
      <c r="AX113" s="17" t="s">
        <v>438</v>
      </c>
      <c r="AY113" s="17" t="s">
        <v>438</v>
      </c>
      <c r="AZ113" s="17" t="s">
        <v>438</v>
      </c>
      <c r="BA113" s="18">
        <v>0</v>
      </c>
      <c r="BB113" s="21">
        <v>0</v>
      </c>
      <c r="BC113" s="21">
        <v>0</v>
      </c>
      <c r="BD113" s="17" t="s">
        <v>438</v>
      </c>
      <c r="BE113" s="21">
        <v>0</v>
      </c>
      <c r="BF113" s="17" t="s">
        <v>1105</v>
      </c>
      <c r="BG113" s="20">
        <v>0</v>
      </c>
      <c r="BH113" s="20">
        <v>0</v>
      </c>
      <c r="BI113" s="18">
        <v>0</v>
      </c>
      <c r="BJ113" s="17" t="s">
        <v>447</v>
      </c>
      <c r="BK113" s="17" t="s">
        <v>438</v>
      </c>
      <c r="BL113" s="19"/>
      <c r="BM113" s="17" t="s">
        <v>438</v>
      </c>
      <c r="BN113" s="23">
        <v>0</v>
      </c>
      <c r="BO113" s="17" t="s">
        <v>438</v>
      </c>
      <c r="BP113" s="17" t="s">
        <v>438</v>
      </c>
      <c r="BQ113" s="17" t="s">
        <v>438</v>
      </c>
      <c r="BR113" s="17" t="s">
        <v>436</v>
      </c>
      <c r="BS113" s="19"/>
      <c r="BT113" s="19"/>
      <c r="BU113" s="17" t="s">
        <v>438</v>
      </c>
      <c r="BV113" s="19"/>
      <c r="BW113" s="17" t="s">
        <v>438</v>
      </c>
      <c r="BX113" s="17" t="s">
        <v>438</v>
      </c>
      <c r="BY113" s="17" t="s">
        <v>438</v>
      </c>
      <c r="BZ113" s="17" t="s">
        <v>438</v>
      </c>
      <c r="CA113" s="17" t="s">
        <v>438</v>
      </c>
      <c r="CB113" s="17" t="s">
        <v>438</v>
      </c>
      <c r="CC113" s="17" t="s">
        <v>438</v>
      </c>
      <c r="CD113" s="17" t="s">
        <v>438</v>
      </c>
      <c r="CE113" s="17" t="s">
        <v>438</v>
      </c>
      <c r="CF113" s="18">
        <v>32463922.16</v>
      </c>
      <c r="CG113" s="18">
        <v>0</v>
      </c>
      <c r="CH113" s="18">
        <v>0</v>
      </c>
      <c r="CI113" s="17" t="s">
        <v>438</v>
      </c>
      <c r="CJ113" s="17" t="s">
        <v>436</v>
      </c>
      <c r="CK113" s="17" t="s">
        <v>438</v>
      </c>
      <c r="CL113" s="18">
        <v>19498089.41</v>
      </c>
      <c r="CM113" s="17" t="s">
        <v>438</v>
      </c>
      <c r="CN113" s="18">
        <v>0</v>
      </c>
      <c r="CO113" s="18">
        <v>0</v>
      </c>
      <c r="CP113" s="17" t="s">
        <v>449</v>
      </c>
      <c r="CQ113" s="20">
        <v>0</v>
      </c>
      <c r="CR113" s="18">
        <v>0</v>
      </c>
      <c r="CS113" s="18">
        <v>0</v>
      </c>
      <c r="CT113" s="17" t="s">
        <v>449</v>
      </c>
      <c r="CU113" s="17" t="s">
        <v>438</v>
      </c>
      <c r="CV113" s="18">
        <v>0</v>
      </c>
      <c r="CW113" s="17" t="s">
        <v>438</v>
      </c>
      <c r="CX113" s="18">
        <v>0</v>
      </c>
      <c r="CY113" s="17" t="s">
        <v>438</v>
      </c>
      <c r="CZ113" s="17" t="s">
        <v>449</v>
      </c>
      <c r="DA113" s="17" t="s">
        <v>438</v>
      </c>
      <c r="DB113" s="18">
        <v>0</v>
      </c>
      <c r="DC113" s="18">
        <v>0</v>
      </c>
      <c r="DD113" s="17" t="s">
        <v>449</v>
      </c>
      <c r="DE113" s="17" t="s">
        <v>438</v>
      </c>
      <c r="DF113" s="19"/>
      <c r="DG113" s="18">
        <v>0</v>
      </c>
      <c r="DH113" s="19"/>
      <c r="DI113" s="18">
        <v>0</v>
      </c>
      <c r="DJ113" s="17" t="s">
        <v>438</v>
      </c>
      <c r="DK113" s="17" t="s">
        <v>449</v>
      </c>
      <c r="DL113" s="17" t="s">
        <v>436</v>
      </c>
      <c r="DM113" s="18">
        <v>0</v>
      </c>
      <c r="DN113" s="17" t="s">
        <v>449</v>
      </c>
      <c r="DO113" s="17" t="s">
        <v>450</v>
      </c>
      <c r="DP113" s="18">
        <v>0</v>
      </c>
      <c r="DQ113" s="19"/>
      <c r="DR113" s="18">
        <v>0</v>
      </c>
      <c r="DS113" s="17" t="s">
        <v>452</v>
      </c>
      <c r="DT113" s="17" t="s">
        <v>449</v>
      </c>
      <c r="DU113" s="17" t="s">
        <v>453</v>
      </c>
      <c r="DV113" s="18">
        <v>0</v>
      </c>
      <c r="DW113" s="17" t="s">
        <v>454</v>
      </c>
      <c r="DX113" s="17" t="s">
        <v>449</v>
      </c>
      <c r="DY113" s="17" t="s">
        <v>455</v>
      </c>
      <c r="DZ113" s="18">
        <v>0</v>
      </c>
      <c r="EA113" s="17" t="s">
        <v>456</v>
      </c>
      <c r="EB113" s="18">
        <v>0</v>
      </c>
      <c r="EC113" s="17" t="s">
        <v>438</v>
      </c>
      <c r="ED113" s="18">
        <v>0</v>
      </c>
      <c r="EE113" s="17" t="s">
        <v>438</v>
      </c>
      <c r="EF113" s="17" t="s">
        <v>449</v>
      </c>
      <c r="EG113" s="19">
        <v>44816</v>
      </c>
      <c r="EH113" s="18">
        <v>0</v>
      </c>
      <c r="EI113" s="17" t="s">
        <v>438</v>
      </c>
      <c r="EJ113" s="17" t="s">
        <v>449</v>
      </c>
      <c r="EK113" s="17" t="s">
        <v>1075</v>
      </c>
      <c r="EL113" s="18">
        <v>0</v>
      </c>
      <c r="EM113" s="24">
        <v>0</v>
      </c>
      <c r="EN113" s="18">
        <v>0</v>
      </c>
      <c r="EO113" s="17" t="s">
        <v>1106</v>
      </c>
      <c r="EP113" s="17" t="s">
        <v>449</v>
      </c>
      <c r="EQ113" s="20">
        <v>60.060794000000001</v>
      </c>
      <c r="ER113" s="18">
        <v>0</v>
      </c>
      <c r="ES113" s="20">
        <v>0</v>
      </c>
      <c r="ET113" s="17" t="s">
        <v>449</v>
      </c>
      <c r="EU113" s="18">
        <v>0</v>
      </c>
      <c r="EV113" s="18">
        <v>0</v>
      </c>
      <c r="EW113" s="20">
        <v>60.060794000000001</v>
      </c>
      <c r="EX113" s="18">
        <v>0</v>
      </c>
      <c r="EY113" s="18">
        <v>159389135.09</v>
      </c>
      <c r="EZ113" s="17" t="s">
        <v>438</v>
      </c>
      <c r="FA113" s="18">
        <v>0</v>
      </c>
      <c r="FB113" s="18">
        <v>0</v>
      </c>
      <c r="FC113" s="17" t="s">
        <v>436</v>
      </c>
      <c r="FD113" s="17" t="s">
        <v>438</v>
      </c>
      <c r="FE113" s="17" t="s">
        <v>1107</v>
      </c>
      <c r="FF113" s="18">
        <v>0</v>
      </c>
      <c r="FG113" s="17" t="s">
        <v>1107</v>
      </c>
      <c r="FH113" s="17" t="s">
        <v>1108</v>
      </c>
      <c r="FI113" s="18">
        <v>0</v>
      </c>
      <c r="FJ113" s="17" t="s">
        <v>461</v>
      </c>
      <c r="FK113" s="17" t="s">
        <v>449</v>
      </c>
      <c r="FL113" s="19"/>
      <c r="FM113" s="18">
        <v>0</v>
      </c>
      <c r="FN113" s="19"/>
      <c r="FO113" s="17" t="s">
        <v>449</v>
      </c>
      <c r="FP113" s="17" t="s">
        <v>1226</v>
      </c>
      <c r="FQ113" s="18">
        <v>0</v>
      </c>
      <c r="FR113" s="17" t="s">
        <v>438</v>
      </c>
      <c r="FS113" s="18">
        <v>0</v>
      </c>
      <c r="FT113" s="17" t="s">
        <v>438</v>
      </c>
      <c r="FU113" s="17" t="s">
        <v>449</v>
      </c>
      <c r="FV113" s="24">
        <v>0</v>
      </c>
      <c r="FW113" s="18">
        <v>0</v>
      </c>
      <c r="FX113" s="24">
        <v>0</v>
      </c>
      <c r="FY113" s="17" t="s">
        <v>438</v>
      </c>
      <c r="FZ113" s="18">
        <v>0</v>
      </c>
      <c r="GA113" s="19"/>
      <c r="GB113" s="18">
        <v>0</v>
      </c>
      <c r="GC113" s="17" t="s">
        <v>438</v>
      </c>
      <c r="GD113" s="18">
        <v>0</v>
      </c>
      <c r="GE113" s="17" t="s">
        <v>1227</v>
      </c>
      <c r="GF113" s="18">
        <v>0</v>
      </c>
      <c r="GG113" s="17" t="s">
        <v>438</v>
      </c>
      <c r="GH113" s="18">
        <v>0</v>
      </c>
      <c r="GI113" s="17" t="s">
        <v>438</v>
      </c>
      <c r="GJ113" s="18">
        <v>0</v>
      </c>
      <c r="GK113" s="18">
        <v>19498089.41</v>
      </c>
      <c r="GL113" s="18">
        <v>0</v>
      </c>
      <c r="GM113" s="18">
        <v>0</v>
      </c>
      <c r="GN113" s="18">
        <v>0</v>
      </c>
      <c r="GO113" s="25">
        <v>0</v>
      </c>
      <c r="GP113" s="17" t="s">
        <v>449</v>
      </c>
      <c r="GQ113" s="25">
        <v>0</v>
      </c>
      <c r="GR113" s="18">
        <v>0</v>
      </c>
      <c r="GS113" s="20">
        <v>0</v>
      </c>
      <c r="GT113" s="18">
        <v>0</v>
      </c>
      <c r="GU113" s="20">
        <v>0</v>
      </c>
      <c r="GV113" s="18">
        <v>0</v>
      </c>
      <c r="GW113" s="17" t="s">
        <v>438</v>
      </c>
      <c r="GX113" s="17" t="s">
        <v>449</v>
      </c>
      <c r="GY113" s="17" t="s">
        <v>438</v>
      </c>
      <c r="GZ113" s="18">
        <v>0</v>
      </c>
      <c r="HA113" s="17" t="s">
        <v>438</v>
      </c>
      <c r="HB113" s="18">
        <v>0</v>
      </c>
      <c r="HC113" s="17" t="s">
        <v>438</v>
      </c>
      <c r="HD113" s="18">
        <v>0</v>
      </c>
      <c r="HE113" s="17" t="s">
        <v>438</v>
      </c>
      <c r="HF113" s="17" t="s">
        <v>449</v>
      </c>
      <c r="HG113" s="17" t="s">
        <v>438</v>
      </c>
      <c r="HH113" s="18">
        <v>0</v>
      </c>
      <c r="HI113" s="17" t="s">
        <v>438</v>
      </c>
      <c r="HJ113" s="18">
        <v>0</v>
      </c>
      <c r="HK113" s="17" t="s">
        <v>438</v>
      </c>
      <c r="HL113" s="18">
        <v>0</v>
      </c>
      <c r="HM113" s="20">
        <v>0</v>
      </c>
      <c r="HN113" s="17" t="s">
        <v>449</v>
      </c>
      <c r="HO113" s="17" t="s">
        <v>438</v>
      </c>
      <c r="HP113" s="18">
        <v>0</v>
      </c>
      <c r="HQ113" s="17" t="s">
        <v>438</v>
      </c>
      <c r="HR113" s="18">
        <v>0</v>
      </c>
      <c r="HS113" s="17" t="s">
        <v>438</v>
      </c>
      <c r="HT113" s="18">
        <v>0</v>
      </c>
      <c r="HU113" s="17" t="s">
        <v>438</v>
      </c>
      <c r="HV113" s="17" t="s">
        <v>449</v>
      </c>
      <c r="HW113" s="17" t="s">
        <v>438</v>
      </c>
      <c r="HX113" s="18">
        <v>0</v>
      </c>
      <c r="HY113" s="20">
        <v>0</v>
      </c>
      <c r="HZ113" s="18">
        <v>0</v>
      </c>
      <c r="IA113" s="20">
        <v>0</v>
      </c>
      <c r="IB113" s="18">
        <v>0</v>
      </c>
      <c r="IC113" s="17" t="s">
        <v>1109</v>
      </c>
      <c r="ID113" s="18">
        <v>0</v>
      </c>
      <c r="IE113" s="20">
        <v>0</v>
      </c>
      <c r="IF113" s="17" t="s">
        <v>449</v>
      </c>
      <c r="IG113" s="24">
        <v>0</v>
      </c>
      <c r="IH113" s="18">
        <v>0</v>
      </c>
      <c r="II113" s="17" t="s">
        <v>438</v>
      </c>
      <c r="IJ113" s="18">
        <v>0</v>
      </c>
      <c r="IK113" s="17" t="s">
        <v>438</v>
      </c>
      <c r="IL113" s="18">
        <v>0</v>
      </c>
      <c r="IM113" s="17" t="s">
        <v>438</v>
      </c>
      <c r="IN113" s="17" t="s">
        <v>449</v>
      </c>
      <c r="IO113" s="17" t="s">
        <v>438</v>
      </c>
      <c r="IP113" s="18">
        <v>0</v>
      </c>
      <c r="IQ113" s="17" t="s">
        <v>438</v>
      </c>
      <c r="IR113" s="18">
        <v>0</v>
      </c>
      <c r="IS113" s="17" t="s">
        <v>438</v>
      </c>
      <c r="IT113" s="18">
        <v>0</v>
      </c>
      <c r="IU113" s="17" t="s">
        <v>438</v>
      </c>
      <c r="IV113" s="17" t="s">
        <v>449</v>
      </c>
      <c r="IW113" s="17" t="s">
        <v>438</v>
      </c>
      <c r="IX113" s="18">
        <v>0</v>
      </c>
      <c r="IY113" s="17" t="s">
        <v>438</v>
      </c>
      <c r="IZ113" s="18">
        <v>0</v>
      </c>
      <c r="JA113" s="17" t="s">
        <v>1110</v>
      </c>
      <c r="JB113" s="18">
        <v>0</v>
      </c>
      <c r="JC113" s="17" t="s">
        <v>438</v>
      </c>
      <c r="JD113" s="17" t="s">
        <v>449</v>
      </c>
      <c r="JE113" s="18">
        <v>0</v>
      </c>
      <c r="JF113" s="19"/>
      <c r="JG113" s="17" t="s">
        <v>449</v>
      </c>
      <c r="JH113" s="19"/>
      <c r="JI113" s="18">
        <v>0</v>
      </c>
      <c r="JJ113" s="17" t="s">
        <v>438</v>
      </c>
      <c r="JK113" s="17" t="s">
        <v>449</v>
      </c>
      <c r="JL113" s="17" t="s">
        <v>438</v>
      </c>
      <c r="JM113" s="18">
        <v>0</v>
      </c>
      <c r="JN113" s="26">
        <v>0</v>
      </c>
      <c r="JO113" s="17" t="s">
        <v>449</v>
      </c>
      <c r="JP113" s="20">
        <v>0</v>
      </c>
      <c r="JQ113" s="18">
        <v>0</v>
      </c>
      <c r="JR113" s="17" t="s">
        <v>449</v>
      </c>
      <c r="JS113" s="17" t="s">
        <v>438</v>
      </c>
      <c r="JT113" s="17" t="s">
        <v>438</v>
      </c>
      <c r="JU113" s="18">
        <v>0</v>
      </c>
      <c r="JV113" s="17" t="s">
        <v>438</v>
      </c>
      <c r="JW113" s="17" t="s">
        <v>449</v>
      </c>
      <c r="JX113" s="24">
        <v>0</v>
      </c>
      <c r="JY113" s="18">
        <v>0</v>
      </c>
      <c r="JZ113" s="19"/>
      <c r="KA113" s="17" t="s">
        <v>449</v>
      </c>
      <c r="KB113" s="26">
        <v>0</v>
      </c>
      <c r="KC113" s="18">
        <v>0</v>
      </c>
      <c r="KD113" s="25">
        <v>8.0000000000000002E-3</v>
      </c>
      <c r="KE113" s="18">
        <v>0</v>
      </c>
      <c r="KF113" s="25">
        <v>8.0000000000000002E-3</v>
      </c>
      <c r="KG113" s="17" t="s">
        <v>449</v>
      </c>
      <c r="KH113" s="25">
        <v>8.0000000000000002E-3</v>
      </c>
      <c r="KI113" s="18">
        <v>0</v>
      </c>
      <c r="KJ113" s="26">
        <v>0.16306999999999999</v>
      </c>
      <c r="KK113" s="17" t="s">
        <v>449</v>
      </c>
      <c r="KL113" s="25">
        <v>0</v>
      </c>
      <c r="KM113" s="18">
        <v>0</v>
      </c>
      <c r="KN113" s="25">
        <v>0</v>
      </c>
      <c r="KO113" s="18">
        <v>0</v>
      </c>
      <c r="KP113" s="25">
        <v>0</v>
      </c>
      <c r="KQ113" s="17" t="s">
        <v>438</v>
      </c>
      <c r="KR113" s="17" t="s">
        <v>438</v>
      </c>
      <c r="KS113" s="18">
        <v>0</v>
      </c>
      <c r="KT113" s="17" t="s">
        <v>438</v>
      </c>
      <c r="KU113" s="17" t="s">
        <v>438</v>
      </c>
      <c r="KV113" s="17" t="s">
        <v>438</v>
      </c>
      <c r="KW113" s="18">
        <v>0</v>
      </c>
      <c r="KX113" s="17" t="s">
        <v>438</v>
      </c>
      <c r="KY113" s="18">
        <v>0</v>
      </c>
      <c r="KZ113" s="17" t="s">
        <v>438</v>
      </c>
      <c r="LA113" s="17" t="s">
        <v>438</v>
      </c>
      <c r="LB113" s="17" t="s">
        <v>438</v>
      </c>
      <c r="LC113" s="18">
        <v>0</v>
      </c>
      <c r="LD113" s="17" t="s">
        <v>438</v>
      </c>
      <c r="LE113" s="17" t="s">
        <v>438</v>
      </c>
      <c r="LF113" s="17" t="s">
        <v>438</v>
      </c>
      <c r="LG113" s="18">
        <v>0</v>
      </c>
      <c r="LH113" s="17" t="s">
        <v>438</v>
      </c>
      <c r="LI113" s="18">
        <v>0</v>
      </c>
      <c r="LJ113" s="17" t="s">
        <v>438</v>
      </c>
      <c r="LK113" s="17" t="s">
        <v>438</v>
      </c>
      <c r="LL113" s="17" t="s">
        <v>438</v>
      </c>
      <c r="LM113" s="18">
        <v>0</v>
      </c>
      <c r="LN113" s="17" t="s">
        <v>438</v>
      </c>
      <c r="LO113" s="17" t="s">
        <v>438</v>
      </c>
      <c r="LP113" s="17" t="s">
        <v>438</v>
      </c>
      <c r="LQ113" s="18">
        <v>0</v>
      </c>
      <c r="LR113" s="18">
        <v>0</v>
      </c>
      <c r="LS113" s="17" t="s">
        <v>438</v>
      </c>
      <c r="LT113" s="20">
        <v>0</v>
      </c>
      <c r="LU113" s="18">
        <v>0</v>
      </c>
      <c r="LV113" s="18">
        <v>0</v>
      </c>
      <c r="LW113" s="17" t="s">
        <v>449</v>
      </c>
      <c r="LX113" s="17" t="s">
        <v>438</v>
      </c>
      <c r="LY113" s="18">
        <v>0</v>
      </c>
      <c r="LZ113" s="19">
        <v>44834</v>
      </c>
      <c r="MA113" s="17" t="s">
        <v>449</v>
      </c>
      <c r="MB113" s="17" t="s">
        <v>438</v>
      </c>
      <c r="MC113" s="18">
        <v>0</v>
      </c>
      <c r="MD113" s="19"/>
      <c r="ME113" s="17" t="s">
        <v>449</v>
      </c>
      <c r="MF113" s="23">
        <v>0</v>
      </c>
      <c r="MG113" s="18">
        <v>0</v>
      </c>
      <c r="MH113" s="17" t="s">
        <v>438</v>
      </c>
      <c r="MI113" s="17" t="s">
        <v>449</v>
      </c>
      <c r="MJ113" s="17" t="s">
        <v>438</v>
      </c>
      <c r="MK113" s="18">
        <v>0</v>
      </c>
      <c r="ML113" s="17" t="s">
        <v>438</v>
      </c>
      <c r="MM113" s="18">
        <v>0</v>
      </c>
      <c r="MN113" s="17" t="s">
        <v>1111</v>
      </c>
      <c r="MO113" s="17" t="s">
        <v>449</v>
      </c>
      <c r="MP113" s="17" t="s">
        <v>438</v>
      </c>
      <c r="MQ113" s="18">
        <v>0</v>
      </c>
      <c r="MR113" s="17" t="s">
        <v>438</v>
      </c>
      <c r="MS113" s="17" t="s">
        <v>449</v>
      </c>
      <c r="MT113" s="17" t="s">
        <v>438</v>
      </c>
      <c r="MU113" s="18">
        <v>0</v>
      </c>
      <c r="MV113" s="17" t="s">
        <v>438</v>
      </c>
      <c r="MW113" s="18">
        <v>0</v>
      </c>
      <c r="MX113" s="17" t="s">
        <v>438</v>
      </c>
      <c r="MY113" s="17" t="s">
        <v>438</v>
      </c>
      <c r="MZ113" s="18">
        <v>0</v>
      </c>
      <c r="NA113" s="17" t="s">
        <v>438</v>
      </c>
      <c r="NB113" s="17" t="s">
        <v>438</v>
      </c>
      <c r="NC113" s="18">
        <v>0</v>
      </c>
      <c r="ND113" s="18">
        <v>0</v>
      </c>
      <c r="NE113" s="18">
        <v>0</v>
      </c>
      <c r="NF113" s="17" t="s">
        <v>438</v>
      </c>
      <c r="NG113" s="18">
        <v>0</v>
      </c>
      <c r="NH113" s="18">
        <v>0</v>
      </c>
      <c r="NI113" s="18">
        <v>0</v>
      </c>
      <c r="NJ113" s="17" t="s">
        <v>438</v>
      </c>
      <c r="NK113" s="18">
        <v>0</v>
      </c>
      <c r="NL113" s="18">
        <v>0</v>
      </c>
      <c r="NM113" s="18">
        <v>0</v>
      </c>
      <c r="NN113" s="17" t="s">
        <v>438</v>
      </c>
      <c r="NO113" s="17" t="s">
        <v>473</v>
      </c>
      <c r="NP113" s="18">
        <v>0</v>
      </c>
      <c r="NQ113" s="20">
        <v>0</v>
      </c>
      <c r="NR113" s="17" t="s">
        <v>438</v>
      </c>
      <c r="NS113" s="20">
        <v>0</v>
      </c>
      <c r="NT113" s="18">
        <v>0</v>
      </c>
      <c r="NU113" s="18">
        <v>0</v>
      </c>
      <c r="NV113" s="17" t="s">
        <v>438</v>
      </c>
      <c r="NW113" s="18">
        <v>0</v>
      </c>
      <c r="NX113" s="18">
        <v>0</v>
      </c>
      <c r="NY113" s="17" t="s">
        <v>438</v>
      </c>
      <c r="NZ113" s="17" t="s">
        <v>438</v>
      </c>
      <c r="OA113" s="18">
        <v>19498089.41</v>
      </c>
      <c r="OB113" s="18">
        <v>0</v>
      </c>
      <c r="OC113" s="17" t="s">
        <v>438</v>
      </c>
      <c r="OD113" s="17" t="s">
        <v>438</v>
      </c>
      <c r="OE113" s="17" t="s">
        <v>438</v>
      </c>
      <c r="OF113" s="18">
        <v>0</v>
      </c>
      <c r="OG113" s="17" t="s">
        <v>438</v>
      </c>
      <c r="OH113" s="17" t="s">
        <v>438</v>
      </c>
      <c r="OI113" s="17" t="s">
        <v>438</v>
      </c>
      <c r="OJ113" s="18">
        <v>0</v>
      </c>
      <c r="OK113" s="17" t="s">
        <v>438</v>
      </c>
      <c r="OL113" s="17" t="s">
        <v>438</v>
      </c>
      <c r="OM113" s="17" t="s">
        <v>438</v>
      </c>
      <c r="ON113" s="18">
        <v>0</v>
      </c>
      <c r="OO113" s="17" t="s">
        <v>438</v>
      </c>
      <c r="OP113" s="17" t="s">
        <v>438</v>
      </c>
      <c r="OQ113" s="17" t="s">
        <v>474</v>
      </c>
      <c r="OR113" s="18">
        <v>0</v>
      </c>
      <c r="OS113" s="17" t="s">
        <v>438</v>
      </c>
      <c r="OT113" s="17" t="s">
        <v>438</v>
      </c>
      <c r="OU113" s="17" t="s">
        <v>438</v>
      </c>
      <c r="OV113" s="18">
        <v>0</v>
      </c>
      <c r="OW113" s="17" t="s">
        <v>438</v>
      </c>
      <c r="OX113" s="17" t="s">
        <v>438</v>
      </c>
      <c r="OY113" s="17" t="s">
        <v>438</v>
      </c>
      <c r="OZ113" s="18">
        <v>0</v>
      </c>
      <c r="PA113" s="18">
        <v>0</v>
      </c>
      <c r="PB113" s="18">
        <v>0</v>
      </c>
      <c r="PC113" s="21">
        <v>0</v>
      </c>
      <c r="PD113" s="17" t="s">
        <v>438</v>
      </c>
      <c r="PE113" s="17" t="s">
        <v>438</v>
      </c>
      <c r="PF113" s="17" t="s">
        <v>1112</v>
      </c>
      <c r="PG113" s="17" t="s">
        <v>1113</v>
      </c>
      <c r="PH113" s="17" t="s">
        <v>438</v>
      </c>
      <c r="PI113" s="17" t="s">
        <v>438</v>
      </c>
      <c r="PJ113" s="17" t="s">
        <v>436</v>
      </c>
      <c r="PK113" s="17" t="s">
        <v>438</v>
      </c>
      <c r="PL113" s="17" t="s">
        <v>438</v>
      </c>
      <c r="PM113" s="17" t="s">
        <v>438</v>
      </c>
      <c r="PN113" s="17" t="s">
        <v>438</v>
      </c>
      <c r="PO113" s="17" t="s">
        <v>438</v>
      </c>
      <c r="PP113" s="17" t="s">
        <v>438</v>
      </c>
      <c r="PQ113" s="17" t="s">
        <v>438</v>
      </c>
      <c r="PR113" s="19"/>
      <c r="PS113" s="19"/>
      <c r="PT113" s="17" t="s">
        <v>438</v>
      </c>
      <c r="PU113" s="17" t="s">
        <v>438</v>
      </c>
      <c r="PV113" s="20">
        <v>0</v>
      </c>
      <c r="PW113" s="18">
        <v>19498089.41</v>
      </c>
      <c r="PX113" s="17" t="s">
        <v>449</v>
      </c>
      <c r="PY113" s="17" t="s">
        <v>449</v>
      </c>
      <c r="PZ113" s="18">
        <v>0</v>
      </c>
      <c r="QA113" s="17" t="s">
        <v>449</v>
      </c>
      <c r="QB113" s="20">
        <v>0</v>
      </c>
      <c r="QC113" s="17" t="s">
        <v>438</v>
      </c>
      <c r="QD113" s="20">
        <v>0</v>
      </c>
      <c r="QE113" s="17" t="s">
        <v>438</v>
      </c>
      <c r="QF113" s="17" t="s">
        <v>438</v>
      </c>
      <c r="QG113" s="20">
        <v>0</v>
      </c>
      <c r="QH113" s="17" t="s">
        <v>438</v>
      </c>
      <c r="QI113" s="20">
        <v>0</v>
      </c>
      <c r="QJ113" s="17" t="s">
        <v>438</v>
      </c>
      <c r="QK113" s="17" t="s">
        <v>438</v>
      </c>
      <c r="QL113" s="17" t="s">
        <v>438</v>
      </c>
      <c r="QM113" s="17" t="s">
        <v>438</v>
      </c>
      <c r="QN113" s="17" t="s">
        <v>438</v>
      </c>
      <c r="QO113" s="17" t="s">
        <v>487</v>
      </c>
      <c r="QP113" s="17" t="s">
        <v>438</v>
      </c>
      <c r="QQ113" s="17" t="s">
        <v>438</v>
      </c>
      <c r="QR113" s="17" t="s">
        <v>438</v>
      </c>
      <c r="QS113" s="17" t="s">
        <v>438</v>
      </c>
      <c r="QT113" s="17" t="s">
        <v>438</v>
      </c>
      <c r="QU113" s="17" t="s">
        <v>438</v>
      </c>
      <c r="QV113" s="17" t="s">
        <v>438</v>
      </c>
      <c r="QW113" s="17" t="s">
        <v>438</v>
      </c>
      <c r="QX113" s="17" t="s">
        <v>438</v>
      </c>
      <c r="QY113" s="17" t="s">
        <v>438</v>
      </c>
      <c r="QZ113" s="17" t="s">
        <v>438</v>
      </c>
      <c r="RA113" s="17" t="s">
        <v>449</v>
      </c>
      <c r="RB113" s="17" t="s">
        <v>449</v>
      </c>
    </row>
    <row r="114" spans="1:470" outlineLevel="2" x14ac:dyDescent="0.25">
      <c r="A114" s="17" t="s">
        <v>438</v>
      </c>
      <c r="B114" s="17" t="s">
        <v>1224</v>
      </c>
      <c r="C114" s="17" t="s">
        <v>1225</v>
      </c>
      <c r="D114" s="17" t="s">
        <v>1226</v>
      </c>
      <c r="E114" s="17" t="s">
        <v>1226</v>
      </c>
      <c r="F114" s="17" t="s">
        <v>438</v>
      </c>
      <c r="G114" s="17">
        <v>9202</v>
      </c>
      <c r="H114" s="18">
        <v>0</v>
      </c>
      <c r="I114" s="19"/>
      <c r="J114" s="20">
        <v>0</v>
      </c>
      <c r="K114" s="18">
        <v>1539.59</v>
      </c>
      <c r="L114" s="18">
        <v>1539.59</v>
      </c>
      <c r="M114" s="18">
        <v>1539.59</v>
      </c>
      <c r="N114" s="18">
        <v>1539.59</v>
      </c>
      <c r="O114" s="18">
        <v>1539.59</v>
      </c>
      <c r="P114" s="18">
        <v>1539.59</v>
      </c>
      <c r="Q114" s="18">
        <v>0</v>
      </c>
      <c r="R114" s="18">
        <v>0</v>
      </c>
      <c r="S114" s="18">
        <v>1539.59</v>
      </c>
      <c r="T114" s="17" t="s">
        <v>438</v>
      </c>
      <c r="U114" s="17" t="s">
        <v>438</v>
      </c>
      <c r="V114" s="17" t="s">
        <v>438</v>
      </c>
      <c r="W114" s="17" t="s">
        <v>1225</v>
      </c>
      <c r="X114" s="17" t="s">
        <v>435</v>
      </c>
      <c r="Y114" s="17" t="s">
        <v>436</v>
      </c>
      <c r="Z114" s="17" t="s">
        <v>436</v>
      </c>
      <c r="AA114" s="17" t="s">
        <v>431</v>
      </c>
      <c r="AB114" s="17" t="s">
        <v>438</v>
      </c>
      <c r="AC114" s="17" t="s">
        <v>438</v>
      </c>
      <c r="AD114" s="17" t="s">
        <v>438</v>
      </c>
      <c r="AE114" s="17" t="s">
        <v>438</v>
      </c>
      <c r="AF114" s="17" t="s">
        <v>438</v>
      </c>
      <c r="AG114" s="17" t="s">
        <v>438</v>
      </c>
      <c r="AH114" s="17" t="s">
        <v>438</v>
      </c>
      <c r="AI114" s="17" t="s">
        <v>438</v>
      </c>
      <c r="AJ114" s="17" t="s">
        <v>438</v>
      </c>
      <c r="AK114" s="17" t="s">
        <v>438</v>
      </c>
      <c r="AL114" s="18">
        <v>0</v>
      </c>
      <c r="AM114" s="17" t="s">
        <v>438</v>
      </c>
      <c r="AN114" s="21">
        <v>0</v>
      </c>
      <c r="AO114" s="17" t="s">
        <v>438</v>
      </c>
      <c r="AP114" s="21">
        <v>0</v>
      </c>
      <c r="AQ114" s="17" t="s">
        <v>438</v>
      </c>
      <c r="AR114" s="22" t="s">
        <v>443</v>
      </c>
      <c r="AS114" s="17" t="s">
        <v>438</v>
      </c>
      <c r="AT114" s="17" t="s">
        <v>438</v>
      </c>
      <c r="AU114" s="17" t="s">
        <v>438</v>
      </c>
      <c r="AV114" s="17" t="s">
        <v>438</v>
      </c>
      <c r="AW114" s="17" t="s">
        <v>438</v>
      </c>
      <c r="AX114" s="17" t="s">
        <v>438</v>
      </c>
      <c r="AY114" s="17" t="s">
        <v>438</v>
      </c>
      <c r="AZ114" s="17" t="s">
        <v>438</v>
      </c>
      <c r="BA114" s="18">
        <v>0</v>
      </c>
      <c r="BB114" s="21">
        <v>0</v>
      </c>
      <c r="BC114" s="21">
        <v>0</v>
      </c>
      <c r="BD114" s="17" t="s">
        <v>438</v>
      </c>
      <c r="BE114" s="21">
        <v>0</v>
      </c>
      <c r="BF114" s="17" t="s">
        <v>1138</v>
      </c>
      <c r="BG114" s="20">
        <v>0</v>
      </c>
      <c r="BH114" s="20">
        <v>0</v>
      </c>
      <c r="BI114" s="18">
        <v>0</v>
      </c>
      <c r="BJ114" s="17" t="s">
        <v>447</v>
      </c>
      <c r="BK114" s="17" t="s">
        <v>438</v>
      </c>
      <c r="BL114" s="19"/>
      <c r="BM114" s="17" t="s">
        <v>438</v>
      </c>
      <c r="BN114" s="23">
        <v>0</v>
      </c>
      <c r="BO114" s="17" t="s">
        <v>438</v>
      </c>
      <c r="BP114" s="17" t="s">
        <v>438</v>
      </c>
      <c r="BQ114" s="17" t="s">
        <v>438</v>
      </c>
      <c r="BR114" s="17" t="s">
        <v>436</v>
      </c>
      <c r="BS114" s="19"/>
      <c r="BT114" s="19"/>
      <c r="BU114" s="17" t="s">
        <v>438</v>
      </c>
      <c r="BV114" s="19"/>
      <c r="BW114" s="17" t="s">
        <v>438</v>
      </c>
      <c r="BX114" s="17" t="s">
        <v>438</v>
      </c>
      <c r="BY114" s="17" t="s">
        <v>438</v>
      </c>
      <c r="BZ114" s="17" t="s">
        <v>438</v>
      </c>
      <c r="CA114" s="17" t="s">
        <v>438</v>
      </c>
      <c r="CB114" s="17" t="s">
        <v>438</v>
      </c>
      <c r="CC114" s="17" t="s">
        <v>438</v>
      </c>
      <c r="CD114" s="17" t="s">
        <v>438</v>
      </c>
      <c r="CE114" s="17" t="s">
        <v>438</v>
      </c>
      <c r="CF114" s="18">
        <v>30854.77</v>
      </c>
      <c r="CG114" s="18">
        <v>0</v>
      </c>
      <c r="CH114" s="18">
        <v>0</v>
      </c>
      <c r="CI114" s="17" t="s">
        <v>438</v>
      </c>
      <c r="CJ114" s="17" t="s">
        <v>436</v>
      </c>
      <c r="CK114" s="17" t="s">
        <v>438</v>
      </c>
      <c r="CL114" s="18">
        <v>1539.59</v>
      </c>
      <c r="CM114" s="17" t="s">
        <v>438</v>
      </c>
      <c r="CN114" s="18">
        <v>0</v>
      </c>
      <c r="CO114" s="18">
        <v>0</v>
      </c>
      <c r="CP114" s="17" t="s">
        <v>449</v>
      </c>
      <c r="CQ114" s="20">
        <v>0</v>
      </c>
      <c r="CR114" s="18">
        <v>0</v>
      </c>
      <c r="CS114" s="18">
        <v>0</v>
      </c>
      <c r="CT114" s="17" t="s">
        <v>449</v>
      </c>
      <c r="CU114" s="17" t="s">
        <v>438</v>
      </c>
      <c r="CV114" s="18">
        <v>0</v>
      </c>
      <c r="CW114" s="17" t="s">
        <v>438</v>
      </c>
      <c r="CX114" s="18">
        <v>0</v>
      </c>
      <c r="CY114" s="17" t="s">
        <v>438</v>
      </c>
      <c r="CZ114" s="17" t="s">
        <v>449</v>
      </c>
      <c r="DA114" s="17" t="s">
        <v>438</v>
      </c>
      <c r="DB114" s="18">
        <v>0</v>
      </c>
      <c r="DC114" s="18">
        <v>0</v>
      </c>
      <c r="DD114" s="17" t="s">
        <v>449</v>
      </c>
      <c r="DE114" s="17" t="s">
        <v>438</v>
      </c>
      <c r="DF114" s="19"/>
      <c r="DG114" s="18">
        <v>0</v>
      </c>
      <c r="DH114" s="19"/>
      <c r="DI114" s="18">
        <v>0</v>
      </c>
      <c r="DJ114" s="17" t="s">
        <v>438</v>
      </c>
      <c r="DK114" s="17" t="s">
        <v>449</v>
      </c>
      <c r="DL114" s="17" t="s">
        <v>436</v>
      </c>
      <c r="DM114" s="18">
        <v>0</v>
      </c>
      <c r="DN114" s="17" t="s">
        <v>449</v>
      </c>
      <c r="DO114" s="17" t="s">
        <v>450</v>
      </c>
      <c r="DP114" s="18">
        <v>0</v>
      </c>
      <c r="DQ114" s="19"/>
      <c r="DR114" s="18">
        <v>0</v>
      </c>
      <c r="DS114" s="17" t="s">
        <v>452</v>
      </c>
      <c r="DT114" s="17" t="s">
        <v>449</v>
      </c>
      <c r="DU114" s="17" t="s">
        <v>453</v>
      </c>
      <c r="DV114" s="18">
        <v>0</v>
      </c>
      <c r="DW114" s="17" t="s">
        <v>454</v>
      </c>
      <c r="DX114" s="17" t="s">
        <v>449</v>
      </c>
      <c r="DY114" s="17" t="s">
        <v>455</v>
      </c>
      <c r="DZ114" s="18">
        <v>0</v>
      </c>
      <c r="EA114" s="17" t="s">
        <v>456</v>
      </c>
      <c r="EB114" s="18">
        <v>0</v>
      </c>
      <c r="EC114" s="17" t="s">
        <v>438</v>
      </c>
      <c r="ED114" s="18">
        <v>0</v>
      </c>
      <c r="EE114" s="17" t="s">
        <v>438</v>
      </c>
      <c r="EF114" s="17" t="s">
        <v>449</v>
      </c>
      <c r="EG114" s="19">
        <v>44816</v>
      </c>
      <c r="EH114" s="18">
        <v>0</v>
      </c>
      <c r="EI114" s="17" t="s">
        <v>438</v>
      </c>
      <c r="EJ114" s="17" t="s">
        <v>449</v>
      </c>
      <c r="EK114" s="17" t="s">
        <v>1075</v>
      </c>
      <c r="EL114" s="18">
        <v>0</v>
      </c>
      <c r="EM114" s="24">
        <v>0</v>
      </c>
      <c r="EN114" s="18">
        <v>0</v>
      </c>
      <c r="EO114" s="17" t="s">
        <v>1139</v>
      </c>
      <c r="EP114" s="17" t="s">
        <v>449</v>
      </c>
      <c r="EQ114" s="20">
        <v>4.9897960000000001</v>
      </c>
      <c r="ER114" s="18">
        <v>0</v>
      </c>
      <c r="ES114" s="20">
        <v>0</v>
      </c>
      <c r="ET114" s="17" t="s">
        <v>449</v>
      </c>
      <c r="EU114" s="18">
        <v>0</v>
      </c>
      <c r="EV114" s="18">
        <v>0</v>
      </c>
      <c r="EW114" s="20">
        <v>4.9897960000000001</v>
      </c>
      <c r="EX114" s="18">
        <v>0</v>
      </c>
      <c r="EY114" s="18">
        <v>159389135.09</v>
      </c>
      <c r="EZ114" s="17" t="s">
        <v>438</v>
      </c>
      <c r="FA114" s="18">
        <v>0</v>
      </c>
      <c r="FB114" s="18">
        <v>0</v>
      </c>
      <c r="FC114" s="17" t="s">
        <v>436</v>
      </c>
      <c r="FD114" s="17" t="s">
        <v>438</v>
      </c>
      <c r="FE114" s="17" t="s">
        <v>1140</v>
      </c>
      <c r="FF114" s="18">
        <v>0</v>
      </c>
      <c r="FG114" s="17" t="s">
        <v>1140</v>
      </c>
      <c r="FH114" s="17" t="s">
        <v>1141</v>
      </c>
      <c r="FI114" s="18">
        <v>0</v>
      </c>
      <c r="FJ114" s="17" t="s">
        <v>461</v>
      </c>
      <c r="FK114" s="17" t="s">
        <v>449</v>
      </c>
      <c r="FL114" s="19"/>
      <c r="FM114" s="18">
        <v>0</v>
      </c>
      <c r="FN114" s="19"/>
      <c r="FO114" s="17" t="s">
        <v>449</v>
      </c>
      <c r="FP114" s="17" t="s">
        <v>1226</v>
      </c>
      <c r="FQ114" s="18">
        <v>0</v>
      </c>
      <c r="FR114" s="17" t="s">
        <v>438</v>
      </c>
      <c r="FS114" s="18">
        <v>0</v>
      </c>
      <c r="FT114" s="17" t="s">
        <v>438</v>
      </c>
      <c r="FU114" s="17" t="s">
        <v>449</v>
      </c>
      <c r="FV114" s="24">
        <v>0</v>
      </c>
      <c r="FW114" s="18">
        <v>0</v>
      </c>
      <c r="FX114" s="24">
        <v>0</v>
      </c>
      <c r="FY114" s="17" t="s">
        <v>438</v>
      </c>
      <c r="FZ114" s="18">
        <v>0</v>
      </c>
      <c r="GA114" s="19"/>
      <c r="GB114" s="18">
        <v>0</v>
      </c>
      <c r="GC114" s="17" t="s">
        <v>438</v>
      </c>
      <c r="GD114" s="18">
        <v>0</v>
      </c>
      <c r="GE114" s="17" t="s">
        <v>1227</v>
      </c>
      <c r="GF114" s="18">
        <v>0</v>
      </c>
      <c r="GG114" s="17" t="s">
        <v>438</v>
      </c>
      <c r="GH114" s="18">
        <v>0</v>
      </c>
      <c r="GI114" s="17" t="s">
        <v>438</v>
      </c>
      <c r="GJ114" s="18">
        <v>0</v>
      </c>
      <c r="GK114" s="18">
        <v>1539.59</v>
      </c>
      <c r="GL114" s="18">
        <v>0</v>
      </c>
      <c r="GM114" s="18">
        <v>0</v>
      </c>
      <c r="GN114" s="18">
        <v>0</v>
      </c>
      <c r="GO114" s="25">
        <v>0</v>
      </c>
      <c r="GP114" s="17" t="s">
        <v>449</v>
      </c>
      <c r="GQ114" s="25">
        <v>0</v>
      </c>
      <c r="GR114" s="18">
        <v>0</v>
      </c>
      <c r="GS114" s="20">
        <v>0</v>
      </c>
      <c r="GT114" s="18">
        <v>0</v>
      </c>
      <c r="GU114" s="20">
        <v>0</v>
      </c>
      <c r="GV114" s="18">
        <v>0</v>
      </c>
      <c r="GW114" s="17" t="s">
        <v>438</v>
      </c>
      <c r="GX114" s="17" t="s">
        <v>449</v>
      </c>
      <c r="GY114" s="17" t="s">
        <v>438</v>
      </c>
      <c r="GZ114" s="18">
        <v>0</v>
      </c>
      <c r="HA114" s="17" t="s">
        <v>438</v>
      </c>
      <c r="HB114" s="18">
        <v>0</v>
      </c>
      <c r="HC114" s="17" t="s">
        <v>438</v>
      </c>
      <c r="HD114" s="18">
        <v>0</v>
      </c>
      <c r="HE114" s="17" t="s">
        <v>438</v>
      </c>
      <c r="HF114" s="17" t="s">
        <v>449</v>
      </c>
      <c r="HG114" s="17" t="s">
        <v>438</v>
      </c>
      <c r="HH114" s="18">
        <v>0</v>
      </c>
      <c r="HI114" s="17" t="s">
        <v>438</v>
      </c>
      <c r="HJ114" s="18">
        <v>0</v>
      </c>
      <c r="HK114" s="17" t="s">
        <v>438</v>
      </c>
      <c r="HL114" s="18">
        <v>0</v>
      </c>
      <c r="HM114" s="20">
        <v>0</v>
      </c>
      <c r="HN114" s="17" t="s">
        <v>449</v>
      </c>
      <c r="HO114" s="17" t="s">
        <v>438</v>
      </c>
      <c r="HP114" s="18">
        <v>0</v>
      </c>
      <c r="HQ114" s="17" t="s">
        <v>438</v>
      </c>
      <c r="HR114" s="18">
        <v>0</v>
      </c>
      <c r="HS114" s="17" t="s">
        <v>438</v>
      </c>
      <c r="HT114" s="18">
        <v>0</v>
      </c>
      <c r="HU114" s="17" t="s">
        <v>438</v>
      </c>
      <c r="HV114" s="17" t="s">
        <v>449</v>
      </c>
      <c r="HW114" s="17" t="s">
        <v>438</v>
      </c>
      <c r="HX114" s="18">
        <v>0</v>
      </c>
      <c r="HY114" s="20">
        <v>0</v>
      </c>
      <c r="HZ114" s="18">
        <v>0</v>
      </c>
      <c r="IA114" s="20">
        <v>0</v>
      </c>
      <c r="IB114" s="18">
        <v>0</v>
      </c>
      <c r="IC114" s="17" t="s">
        <v>1142</v>
      </c>
      <c r="ID114" s="18">
        <v>0</v>
      </c>
      <c r="IE114" s="20">
        <v>0</v>
      </c>
      <c r="IF114" s="17" t="s">
        <v>449</v>
      </c>
      <c r="IG114" s="24">
        <v>0</v>
      </c>
      <c r="IH114" s="18">
        <v>0</v>
      </c>
      <c r="II114" s="17" t="s">
        <v>438</v>
      </c>
      <c r="IJ114" s="18">
        <v>0</v>
      </c>
      <c r="IK114" s="17" t="s">
        <v>438</v>
      </c>
      <c r="IL114" s="18">
        <v>0</v>
      </c>
      <c r="IM114" s="17" t="s">
        <v>438</v>
      </c>
      <c r="IN114" s="17" t="s">
        <v>449</v>
      </c>
      <c r="IO114" s="17" t="s">
        <v>438</v>
      </c>
      <c r="IP114" s="18">
        <v>0</v>
      </c>
      <c r="IQ114" s="17" t="s">
        <v>438</v>
      </c>
      <c r="IR114" s="18">
        <v>0</v>
      </c>
      <c r="IS114" s="17" t="s">
        <v>438</v>
      </c>
      <c r="IT114" s="18">
        <v>0</v>
      </c>
      <c r="IU114" s="17" t="s">
        <v>438</v>
      </c>
      <c r="IV114" s="17" t="s">
        <v>449</v>
      </c>
      <c r="IW114" s="17" t="s">
        <v>438</v>
      </c>
      <c r="IX114" s="18">
        <v>0</v>
      </c>
      <c r="IY114" s="17" t="s">
        <v>438</v>
      </c>
      <c r="IZ114" s="18">
        <v>0</v>
      </c>
      <c r="JA114" s="17" t="s">
        <v>1143</v>
      </c>
      <c r="JB114" s="18">
        <v>0</v>
      </c>
      <c r="JC114" s="17" t="s">
        <v>438</v>
      </c>
      <c r="JD114" s="17" t="s">
        <v>449</v>
      </c>
      <c r="JE114" s="18">
        <v>0</v>
      </c>
      <c r="JF114" s="19"/>
      <c r="JG114" s="17" t="s">
        <v>449</v>
      </c>
      <c r="JH114" s="19"/>
      <c r="JI114" s="18">
        <v>0</v>
      </c>
      <c r="JJ114" s="17" t="s">
        <v>438</v>
      </c>
      <c r="JK114" s="17" t="s">
        <v>449</v>
      </c>
      <c r="JL114" s="17" t="s">
        <v>438</v>
      </c>
      <c r="JM114" s="18">
        <v>0</v>
      </c>
      <c r="JN114" s="26">
        <v>0</v>
      </c>
      <c r="JO114" s="17" t="s">
        <v>449</v>
      </c>
      <c r="JP114" s="20">
        <v>0</v>
      </c>
      <c r="JQ114" s="18">
        <v>0</v>
      </c>
      <c r="JR114" s="17" t="s">
        <v>449</v>
      </c>
      <c r="JS114" s="17" t="s">
        <v>438</v>
      </c>
      <c r="JT114" s="17" t="s">
        <v>438</v>
      </c>
      <c r="JU114" s="18">
        <v>0</v>
      </c>
      <c r="JV114" s="17" t="s">
        <v>438</v>
      </c>
      <c r="JW114" s="17" t="s">
        <v>449</v>
      </c>
      <c r="JX114" s="24">
        <v>0</v>
      </c>
      <c r="JY114" s="18">
        <v>0</v>
      </c>
      <c r="JZ114" s="19"/>
      <c r="KA114" s="17" t="s">
        <v>449</v>
      </c>
      <c r="KB114" s="26">
        <v>0</v>
      </c>
      <c r="KC114" s="18">
        <v>0</v>
      </c>
      <c r="KD114" s="25">
        <v>8.0000000000000002E-3</v>
      </c>
      <c r="KE114" s="18">
        <v>0</v>
      </c>
      <c r="KF114" s="25">
        <v>8.0000000000000002E-3</v>
      </c>
      <c r="KG114" s="17" t="s">
        <v>449</v>
      </c>
      <c r="KH114" s="25">
        <v>8.0000000000000002E-3</v>
      </c>
      <c r="KI114" s="18">
        <v>0</v>
      </c>
      <c r="KJ114" s="26">
        <v>0</v>
      </c>
      <c r="KK114" s="17" t="s">
        <v>449</v>
      </c>
      <c r="KL114" s="25">
        <v>8.0000000000000002E-3</v>
      </c>
      <c r="KM114" s="18">
        <v>0</v>
      </c>
      <c r="KN114" s="25">
        <v>8.0000000000000002E-3</v>
      </c>
      <c r="KO114" s="18">
        <v>0</v>
      </c>
      <c r="KP114" s="25">
        <v>0</v>
      </c>
      <c r="KQ114" s="17" t="s">
        <v>438</v>
      </c>
      <c r="KR114" s="17" t="s">
        <v>438</v>
      </c>
      <c r="KS114" s="18">
        <v>0</v>
      </c>
      <c r="KT114" s="17" t="s">
        <v>438</v>
      </c>
      <c r="KU114" s="17" t="s">
        <v>438</v>
      </c>
      <c r="KV114" s="17" t="s">
        <v>438</v>
      </c>
      <c r="KW114" s="18">
        <v>0</v>
      </c>
      <c r="KX114" s="17" t="s">
        <v>438</v>
      </c>
      <c r="KY114" s="18">
        <v>0</v>
      </c>
      <c r="KZ114" s="17" t="s">
        <v>438</v>
      </c>
      <c r="LA114" s="17" t="s">
        <v>438</v>
      </c>
      <c r="LB114" s="17" t="s">
        <v>438</v>
      </c>
      <c r="LC114" s="18">
        <v>0</v>
      </c>
      <c r="LD114" s="17" t="s">
        <v>438</v>
      </c>
      <c r="LE114" s="17" t="s">
        <v>438</v>
      </c>
      <c r="LF114" s="17" t="s">
        <v>438</v>
      </c>
      <c r="LG114" s="18">
        <v>0</v>
      </c>
      <c r="LH114" s="17" t="s">
        <v>438</v>
      </c>
      <c r="LI114" s="18">
        <v>0</v>
      </c>
      <c r="LJ114" s="17" t="s">
        <v>438</v>
      </c>
      <c r="LK114" s="17" t="s">
        <v>438</v>
      </c>
      <c r="LL114" s="17" t="s">
        <v>438</v>
      </c>
      <c r="LM114" s="18">
        <v>0</v>
      </c>
      <c r="LN114" s="17" t="s">
        <v>438</v>
      </c>
      <c r="LO114" s="17" t="s">
        <v>438</v>
      </c>
      <c r="LP114" s="17" t="s">
        <v>438</v>
      </c>
      <c r="LQ114" s="18">
        <v>0</v>
      </c>
      <c r="LR114" s="18">
        <v>0</v>
      </c>
      <c r="LS114" s="17" t="s">
        <v>438</v>
      </c>
      <c r="LT114" s="20">
        <v>0</v>
      </c>
      <c r="LU114" s="18">
        <v>0</v>
      </c>
      <c r="LV114" s="18">
        <v>0</v>
      </c>
      <c r="LW114" s="17" t="s">
        <v>449</v>
      </c>
      <c r="LX114" s="17" t="s">
        <v>438</v>
      </c>
      <c r="LY114" s="18">
        <v>0</v>
      </c>
      <c r="LZ114" s="19">
        <v>44834</v>
      </c>
      <c r="MA114" s="17" t="s">
        <v>449</v>
      </c>
      <c r="MB114" s="17" t="s">
        <v>438</v>
      </c>
      <c r="MC114" s="18">
        <v>0</v>
      </c>
      <c r="MD114" s="19"/>
      <c r="ME114" s="17" t="s">
        <v>449</v>
      </c>
      <c r="MF114" s="23">
        <v>0</v>
      </c>
      <c r="MG114" s="18">
        <v>0</v>
      </c>
      <c r="MH114" s="17" t="s">
        <v>438</v>
      </c>
      <c r="MI114" s="17" t="s">
        <v>449</v>
      </c>
      <c r="MJ114" s="17" t="s">
        <v>438</v>
      </c>
      <c r="MK114" s="18">
        <v>0</v>
      </c>
      <c r="ML114" s="17" t="s">
        <v>438</v>
      </c>
      <c r="MM114" s="18">
        <v>0</v>
      </c>
      <c r="MN114" s="17" t="s">
        <v>1144</v>
      </c>
      <c r="MO114" s="17" t="s">
        <v>449</v>
      </c>
      <c r="MP114" s="17" t="s">
        <v>438</v>
      </c>
      <c r="MQ114" s="18">
        <v>0</v>
      </c>
      <c r="MR114" s="17" t="s">
        <v>438</v>
      </c>
      <c r="MS114" s="17" t="s">
        <v>449</v>
      </c>
      <c r="MT114" s="17" t="s">
        <v>438</v>
      </c>
      <c r="MU114" s="18">
        <v>0</v>
      </c>
      <c r="MV114" s="17" t="s">
        <v>438</v>
      </c>
      <c r="MW114" s="18">
        <v>0</v>
      </c>
      <c r="MX114" s="17" t="s">
        <v>438</v>
      </c>
      <c r="MY114" s="17" t="s">
        <v>438</v>
      </c>
      <c r="MZ114" s="18">
        <v>0</v>
      </c>
      <c r="NA114" s="17" t="s">
        <v>438</v>
      </c>
      <c r="NB114" s="17" t="s">
        <v>438</v>
      </c>
      <c r="NC114" s="18">
        <v>0</v>
      </c>
      <c r="ND114" s="18">
        <v>0</v>
      </c>
      <c r="NE114" s="18">
        <v>0</v>
      </c>
      <c r="NF114" s="17" t="s">
        <v>438</v>
      </c>
      <c r="NG114" s="18">
        <v>0</v>
      </c>
      <c r="NH114" s="18">
        <v>0</v>
      </c>
      <c r="NI114" s="18">
        <v>0</v>
      </c>
      <c r="NJ114" s="17" t="s">
        <v>438</v>
      </c>
      <c r="NK114" s="18">
        <v>0</v>
      </c>
      <c r="NL114" s="18">
        <v>0</v>
      </c>
      <c r="NM114" s="18">
        <v>0</v>
      </c>
      <c r="NN114" s="17" t="s">
        <v>438</v>
      </c>
      <c r="NO114" s="17" t="s">
        <v>473</v>
      </c>
      <c r="NP114" s="18">
        <v>0</v>
      </c>
      <c r="NQ114" s="20">
        <v>0</v>
      </c>
      <c r="NR114" s="17" t="s">
        <v>438</v>
      </c>
      <c r="NS114" s="20">
        <v>0</v>
      </c>
      <c r="NT114" s="18">
        <v>0</v>
      </c>
      <c r="NU114" s="18">
        <v>0</v>
      </c>
      <c r="NV114" s="17" t="s">
        <v>438</v>
      </c>
      <c r="NW114" s="18">
        <v>0</v>
      </c>
      <c r="NX114" s="18">
        <v>0</v>
      </c>
      <c r="NY114" s="17" t="s">
        <v>438</v>
      </c>
      <c r="NZ114" s="17" t="s">
        <v>438</v>
      </c>
      <c r="OA114" s="18">
        <v>1539.59</v>
      </c>
      <c r="OB114" s="18">
        <v>0</v>
      </c>
      <c r="OC114" s="17" t="s">
        <v>438</v>
      </c>
      <c r="OD114" s="17" t="s">
        <v>438</v>
      </c>
      <c r="OE114" s="17" t="s">
        <v>438</v>
      </c>
      <c r="OF114" s="18">
        <v>0</v>
      </c>
      <c r="OG114" s="17" t="s">
        <v>438</v>
      </c>
      <c r="OH114" s="17" t="s">
        <v>438</v>
      </c>
      <c r="OI114" s="17" t="s">
        <v>438</v>
      </c>
      <c r="OJ114" s="18">
        <v>0</v>
      </c>
      <c r="OK114" s="17" t="s">
        <v>438</v>
      </c>
      <c r="OL114" s="17" t="s">
        <v>438</v>
      </c>
      <c r="OM114" s="17" t="s">
        <v>438</v>
      </c>
      <c r="ON114" s="18">
        <v>0</v>
      </c>
      <c r="OO114" s="17" t="s">
        <v>438</v>
      </c>
      <c r="OP114" s="17" t="s">
        <v>438</v>
      </c>
      <c r="OQ114" s="17" t="s">
        <v>474</v>
      </c>
      <c r="OR114" s="18">
        <v>0</v>
      </c>
      <c r="OS114" s="17" t="s">
        <v>438</v>
      </c>
      <c r="OT114" s="17" t="s">
        <v>438</v>
      </c>
      <c r="OU114" s="17" t="s">
        <v>438</v>
      </c>
      <c r="OV114" s="18">
        <v>0</v>
      </c>
      <c r="OW114" s="17" t="s">
        <v>438</v>
      </c>
      <c r="OX114" s="17" t="s">
        <v>438</v>
      </c>
      <c r="OY114" s="17" t="s">
        <v>438</v>
      </c>
      <c r="OZ114" s="18">
        <v>0</v>
      </c>
      <c r="PA114" s="18">
        <v>0</v>
      </c>
      <c r="PB114" s="18">
        <v>0</v>
      </c>
      <c r="PC114" s="21">
        <v>0</v>
      </c>
      <c r="PD114" s="17" t="s">
        <v>438</v>
      </c>
      <c r="PE114" s="17" t="s">
        <v>438</v>
      </c>
      <c r="PF114" s="17" t="s">
        <v>1145</v>
      </c>
      <c r="PG114" s="17" t="s">
        <v>1146</v>
      </c>
      <c r="PH114" s="17" t="s">
        <v>438</v>
      </c>
      <c r="PI114" s="17" t="s">
        <v>438</v>
      </c>
      <c r="PJ114" s="17" t="s">
        <v>436</v>
      </c>
      <c r="PK114" s="17" t="s">
        <v>438</v>
      </c>
      <c r="PL114" s="17" t="s">
        <v>438</v>
      </c>
      <c r="PM114" s="17" t="s">
        <v>438</v>
      </c>
      <c r="PN114" s="17" t="s">
        <v>438</v>
      </c>
      <c r="PO114" s="17" t="s">
        <v>438</v>
      </c>
      <c r="PP114" s="17" t="s">
        <v>438</v>
      </c>
      <c r="PQ114" s="17" t="s">
        <v>438</v>
      </c>
      <c r="PR114" s="19"/>
      <c r="PS114" s="19"/>
      <c r="PT114" s="17" t="s">
        <v>438</v>
      </c>
      <c r="PU114" s="17" t="s">
        <v>438</v>
      </c>
      <c r="PV114" s="20">
        <v>0</v>
      </c>
      <c r="PW114" s="18">
        <v>1539.59</v>
      </c>
      <c r="PX114" s="17" t="s">
        <v>449</v>
      </c>
      <c r="PY114" s="17" t="s">
        <v>449</v>
      </c>
      <c r="PZ114" s="18">
        <v>0</v>
      </c>
      <c r="QA114" s="17" t="s">
        <v>449</v>
      </c>
      <c r="QB114" s="20">
        <v>0</v>
      </c>
      <c r="QC114" s="17" t="s">
        <v>438</v>
      </c>
      <c r="QD114" s="20">
        <v>0</v>
      </c>
      <c r="QE114" s="17" t="s">
        <v>438</v>
      </c>
      <c r="QF114" s="17" t="s">
        <v>438</v>
      </c>
      <c r="QG114" s="20">
        <v>0</v>
      </c>
      <c r="QH114" s="17" t="s">
        <v>438</v>
      </c>
      <c r="QI114" s="20">
        <v>0</v>
      </c>
      <c r="QJ114" s="17" t="s">
        <v>438</v>
      </c>
      <c r="QK114" s="17" t="s">
        <v>438</v>
      </c>
      <c r="QL114" s="17" t="s">
        <v>438</v>
      </c>
      <c r="QM114" s="17" t="s">
        <v>438</v>
      </c>
      <c r="QN114" s="17" t="s">
        <v>438</v>
      </c>
      <c r="QO114" s="17" t="s">
        <v>487</v>
      </c>
      <c r="QP114" s="17" t="s">
        <v>438</v>
      </c>
      <c r="QQ114" s="17" t="s">
        <v>438</v>
      </c>
      <c r="QR114" s="17" t="s">
        <v>438</v>
      </c>
      <c r="QS114" s="17" t="s">
        <v>438</v>
      </c>
      <c r="QT114" s="17" t="s">
        <v>438</v>
      </c>
      <c r="QU114" s="17" t="s">
        <v>438</v>
      </c>
      <c r="QV114" s="17" t="s">
        <v>438</v>
      </c>
      <c r="QW114" s="17" t="s">
        <v>438</v>
      </c>
      <c r="QX114" s="17" t="s">
        <v>438</v>
      </c>
      <c r="QY114" s="17" t="s">
        <v>438</v>
      </c>
      <c r="QZ114" s="17" t="s">
        <v>438</v>
      </c>
      <c r="RA114" s="17" t="s">
        <v>449</v>
      </c>
      <c r="RB114" s="17" t="s">
        <v>449</v>
      </c>
    </row>
    <row r="115" spans="1:470" outlineLevel="2" x14ac:dyDescent="0.25">
      <c r="A115" s="17" t="s">
        <v>438</v>
      </c>
      <c r="B115" s="17" t="s">
        <v>1224</v>
      </c>
      <c r="C115" s="17" t="s">
        <v>1225</v>
      </c>
      <c r="D115" s="17" t="s">
        <v>1226</v>
      </c>
      <c r="E115" s="17" t="s">
        <v>1226</v>
      </c>
      <c r="F115" s="17" t="s">
        <v>438</v>
      </c>
      <c r="G115" s="17">
        <v>9301</v>
      </c>
      <c r="H115" s="18">
        <v>0</v>
      </c>
      <c r="I115" s="19"/>
      <c r="J115" s="20">
        <v>0</v>
      </c>
      <c r="K115" s="18">
        <v>2537067.2999999998</v>
      </c>
      <c r="L115" s="18">
        <v>2537067.2999999998</v>
      </c>
      <c r="M115" s="18">
        <v>2537067.2999999998</v>
      </c>
      <c r="N115" s="18">
        <v>2537067.2999999998</v>
      </c>
      <c r="O115" s="18">
        <v>2537067.2999999998</v>
      </c>
      <c r="P115" s="18">
        <v>2537067.2999999998</v>
      </c>
      <c r="Q115" s="18">
        <v>0</v>
      </c>
      <c r="R115" s="18">
        <v>0</v>
      </c>
      <c r="S115" s="18">
        <v>2537067.2999999998</v>
      </c>
      <c r="T115" s="17" t="s">
        <v>438</v>
      </c>
      <c r="U115" s="17" t="s">
        <v>438</v>
      </c>
      <c r="V115" s="17" t="s">
        <v>438</v>
      </c>
      <c r="W115" s="17" t="s">
        <v>1225</v>
      </c>
      <c r="X115" s="17" t="s">
        <v>435</v>
      </c>
      <c r="Y115" s="17" t="s">
        <v>436</v>
      </c>
      <c r="Z115" s="17" t="s">
        <v>436</v>
      </c>
      <c r="AA115" s="17" t="s">
        <v>431</v>
      </c>
      <c r="AB115" s="17" t="s">
        <v>438</v>
      </c>
      <c r="AC115" s="17" t="s">
        <v>438</v>
      </c>
      <c r="AD115" s="17" t="s">
        <v>438</v>
      </c>
      <c r="AE115" s="17" t="s">
        <v>438</v>
      </c>
      <c r="AF115" s="17" t="s">
        <v>438</v>
      </c>
      <c r="AG115" s="17" t="s">
        <v>438</v>
      </c>
      <c r="AH115" s="17" t="s">
        <v>438</v>
      </c>
      <c r="AI115" s="17" t="s">
        <v>438</v>
      </c>
      <c r="AJ115" s="17" t="s">
        <v>438</v>
      </c>
      <c r="AK115" s="17" t="s">
        <v>438</v>
      </c>
      <c r="AL115" s="18">
        <v>0</v>
      </c>
      <c r="AM115" s="17" t="s">
        <v>438</v>
      </c>
      <c r="AN115" s="21">
        <v>0</v>
      </c>
      <c r="AO115" s="17" t="s">
        <v>438</v>
      </c>
      <c r="AP115" s="21">
        <v>0</v>
      </c>
      <c r="AQ115" s="17" t="s">
        <v>438</v>
      </c>
      <c r="AR115" s="22" t="s">
        <v>443</v>
      </c>
      <c r="AS115" s="17" t="s">
        <v>438</v>
      </c>
      <c r="AT115" s="17" t="s">
        <v>438</v>
      </c>
      <c r="AU115" s="17" t="s">
        <v>438</v>
      </c>
      <c r="AV115" s="17" t="s">
        <v>438</v>
      </c>
      <c r="AW115" s="17" t="s">
        <v>438</v>
      </c>
      <c r="AX115" s="17" t="s">
        <v>438</v>
      </c>
      <c r="AY115" s="17" t="s">
        <v>438</v>
      </c>
      <c r="AZ115" s="17" t="s">
        <v>438</v>
      </c>
      <c r="BA115" s="18">
        <v>0</v>
      </c>
      <c r="BB115" s="21">
        <v>0</v>
      </c>
      <c r="BC115" s="21">
        <v>0</v>
      </c>
      <c r="BD115" s="17" t="s">
        <v>438</v>
      </c>
      <c r="BE115" s="21">
        <v>0</v>
      </c>
      <c r="BF115" s="17" t="s">
        <v>1148</v>
      </c>
      <c r="BG115" s="20">
        <v>0</v>
      </c>
      <c r="BH115" s="20">
        <v>0</v>
      </c>
      <c r="BI115" s="18">
        <v>0</v>
      </c>
      <c r="BJ115" s="17" t="s">
        <v>447</v>
      </c>
      <c r="BK115" s="17" t="s">
        <v>438</v>
      </c>
      <c r="BL115" s="19"/>
      <c r="BM115" s="17" t="s">
        <v>438</v>
      </c>
      <c r="BN115" s="23">
        <v>0</v>
      </c>
      <c r="BO115" s="17" t="s">
        <v>438</v>
      </c>
      <c r="BP115" s="17" t="s">
        <v>438</v>
      </c>
      <c r="BQ115" s="17" t="s">
        <v>438</v>
      </c>
      <c r="BR115" s="17" t="s">
        <v>436</v>
      </c>
      <c r="BS115" s="19"/>
      <c r="BT115" s="19"/>
      <c r="BU115" s="17" t="s">
        <v>438</v>
      </c>
      <c r="BV115" s="19"/>
      <c r="BW115" s="17" t="s">
        <v>438</v>
      </c>
      <c r="BX115" s="17" t="s">
        <v>438</v>
      </c>
      <c r="BY115" s="17" t="s">
        <v>438</v>
      </c>
      <c r="BZ115" s="17" t="s">
        <v>438</v>
      </c>
      <c r="CA115" s="17" t="s">
        <v>438</v>
      </c>
      <c r="CB115" s="17" t="s">
        <v>438</v>
      </c>
      <c r="CC115" s="17" t="s">
        <v>438</v>
      </c>
      <c r="CD115" s="17" t="s">
        <v>438</v>
      </c>
      <c r="CE115" s="17" t="s">
        <v>438</v>
      </c>
      <c r="CF115" s="18">
        <v>76976958.150000006</v>
      </c>
      <c r="CG115" s="18">
        <v>0</v>
      </c>
      <c r="CH115" s="18">
        <v>0</v>
      </c>
      <c r="CI115" s="17" t="s">
        <v>438</v>
      </c>
      <c r="CJ115" s="17" t="s">
        <v>436</v>
      </c>
      <c r="CK115" s="17" t="s">
        <v>438</v>
      </c>
      <c r="CL115" s="18">
        <v>2537067.2999999998</v>
      </c>
      <c r="CM115" s="17" t="s">
        <v>438</v>
      </c>
      <c r="CN115" s="18">
        <v>0</v>
      </c>
      <c r="CO115" s="18">
        <v>0</v>
      </c>
      <c r="CP115" s="17" t="s">
        <v>449</v>
      </c>
      <c r="CQ115" s="20">
        <v>0</v>
      </c>
      <c r="CR115" s="18">
        <v>0</v>
      </c>
      <c r="CS115" s="18">
        <v>0</v>
      </c>
      <c r="CT115" s="17" t="s">
        <v>449</v>
      </c>
      <c r="CU115" s="17" t="s">
        <v>438</v>
      </c>
      <c r="CV115" s="18">
        <v>0</v>
      </c>
      <c r="CW115" s="17" t="s">
        <v>438</v>
      </c>
      <c r="CX115" s="18">
        <v>0</v>
      </c>
      <c r="CY115" s="17" t="s">
        <v>438</v>
      </c>
      <c r="CZ115" s="17" t="s">
        <v>449</v>
      </c>
      <c r="DA115" s="17" t="s">
        <v>438</v>
      </c>
      <c r="DB115" s="18">
        <v>0</v>
      </c>
      <c r="DC115" s="18">
        <v>0</v>
      </c>
      <c r="DD115" s="17" t="s">
        <v>449</v>
      </c>
      <c r="DE115" s="17" t="s">
        <v>438</v>
      </c>
      <c r="DF115" s="19"/>
      <c r="DG115" s="18">
        <v>0</v>
      </c>
      <c r="DH115" s="19"/>
      <c r="DI115" s="18">
        <v>0</v>
      </c>
      <c r="DJ115" s="17" t="s">
        <v>438</v>
      </c>
      <c r="DK115" s="17" t="s">
        <v>449</v>
      </c>
      <c r="DL115" s="17" t="s">
        <v>436</v>
      </c>
      <c r="DM115" s="18">
        <v>0</v>
      </c>
      <c r="DN115" s="17" t="s">
        <v>449</v>
      </c>
      <c r="DO115" s="17" t="s">
        <v>450</v>
      </c>
      <c r="DP115" s="18">
        <v>0</v>
      </c>
      <c r="DQ115" s="19"/>
      <c r="DR115" s="18">
        <v>0</v>
      </c>
      <c r="DS115" s="17" t="s">
        <v>452</v>
      </c>
      <c r="DT115" s="17" t="s">
        <v>449</v>
      </c>
      <c r="DU115" s="17" t="s">
        <v>453</v>
      </c>
      <c r="DV115" s="18">
        <v>0</v>
      </c>
      <c r="DW115" s="17" t="s">
        <v>454</v>
      </c>
      <c r="DX115" s="17" t="s">
        <v>449</v>
      </c>
      <c r="DY115" s="17" t="s">
        <v>455</v>
      </c>
      <c r="DZ115" s="18">
        <v>0</v>
      </c>
      <c r="EA115" s="17" t="s">
        <v>456</v>
      </c>
      <c r="EB115" s="18">
        <v>0</v>
      </c>
      <c r="EC115" s="17" t="s">
        <v>438</v>
      </c>
      <c r="ED115" s="18">
        <v>0</v>
      </c>
      <c r="EE115" s="17" t="s">
        <v>438</v>
      </c>
      <c r="EF115" s="17" t="s">
        <v>449</v>
      </c>
      <c r="EG115" s="19">
        <v>44816</v>
      </c>
      <c r="EH115" s="18">
        <v>0</v>
      </c>
      <c r="EI115" s="17" t="s">
        <v>438</v>
      </c>
      <c r="EJ115" s="17" t="s">
        <v>449</v>
      </c>
      <c r="EK115" s="17" t="s">
        <v>1073</v>
      </c>
      <c r="EL115" s="18">
        <v>0</v>
      </c>
      <c r="EM115" s="24">
        <v>0</v>
      </c>
      <c r="EN115" s="18">
        <v>0</v>
      </c>
      <c r="EO115" s="17" t="s">
        <v>1149</v>
      </c>
      <c r="EP115" s="17" t="s">
        <v>449</v>
      </c>
      <c r="EQ115" s="20">
        <v>3.2958789999999998</v>
      </c>
      <c r="ER115" s="18">
        <v>0</v>
      </c>
      <c r="ES115" s="20">
        <v>0</v>
      </c>
      <c r="ET115" s="17" t="s">
        <v>449</v>
      </c>
      <c r="EU115" s="18">
        <v>0</v>
      </c>
      <c r="EV115" s="18">
        <v>0</v>
      </c>
      <c r="EW115" s="20">
        <v>3.2958789999999998</v>
      </c>
      <c r="EX115" s="18">
        <v>0</v>
      </c>
      <c r="EY115" s="18">
        <v>159389135.09</v>
      </c>
      <c r="EZ115" s="17" t="s">
        <v>438</v>
      </c>
      <c r="FA115" s="18">
        <v>0</v>
      </c>
      <c r="FB115" s="18">
        <v>0</v>
      </c>
      <c r="FC115" s="17" t="s">
        <v>436</v>
      </c>
      <c r="FD115" s="17" t="s">
        <v>438</v>
      </c>
      <c r="FE115" s="17" t="s">
        <v>1150</v>
      </c>
      <c r="FF115" s="18">
        <v>0</v>
      </c>
      <c r="FG115" s="17" t="s">
        <v>1150</v>
      </c>
      <c r="FH115" s="17" t="s">
        <v>1151</v>
      </c>
      <c r="FI115" s="18">
        <v>0</v>
      </c>
      <c r="FJ115" s="17" t="s">
        <v>461</v>
      </c>
      <c r="FK115" s="17" t="s">
        <v>449</v>
      </c>
      <c r="FL115" s="19"/>
      <c r="FM115" s="18">
        <v>0</v>
      </c>
      <c r="FN115" s="19"/>
      <c r="FO115" s="17" t="s">
        <v>449</v>
      </c>
      <c r="FP115" s="17" t="s">
        <v>1226</v>
      </c>
      <c r="FQ115" s="18">
        <v>0</v>
      </c>
      <c r="FR115" s="17" t="s">
        <v>438</v>
      </c>
      <c r="FS115" s="18">
        <v>0</v>
      </c>
      <c r="FT115" s="17" t="s">
        <v>438</v>
      </c>
      <c r="FU115" s="17" t="s">
        <v>449</v>
      </c>
      <c r="FV115" s="24">
        <v>0</v>
      </c>
      <c r="FW115" s="18">
        <v>0</v>
      </c>
      <c r="FX115" s="24">
        <v>0</v>
      </c>
      <c r="FY115" s="17" t="s">
        <v>438</v>
      </c>
      <c r="FZ115" s="18">
        <v>0</v>
      </c>
      <c r="GA115" s="19"/>
      <c r="GB115" s="18">
        <v>0</v>
      </c>
      <c r="GC115" s="17" t="s">
        <v>438</v>
      </c>
      <c r="GD115" s="18">
        <v>0</v>
      </c>
      <c r="GE115" s="17" t="s">
        <v>1227</v>
      </c>
      <c r="GF115" s="18">
        <v>0</v>
      </c>
      <c r="GG115" s="17" t="s">
        <v>438</v>
      </c>
      <c r="GH115" s="18">
        <v>0</v>
      </c>
      <c r="GI115" s="17" t="s">
        <v>438</v>
      </c>
      <c r="GJ115" s="18">
        <v>0</v>
      </c>
      <c r="GK115" s="18">
        <v>2537067.2999999998</v>
      </c>
      <c r="GL115" s="18">
        <v>0</v>
      </c>
      <c r="GM115" s="18">
        <v>0</v>
      </c>
      <c r="GN115" s="18">
        <v>0</v>
      </c>
      <c r="GO115" s="25">
        <v>0</v>
      </c>
      <c r="GP115" s="17" t="s">
        <v>449</v>
      </c>
      <c r="GQ115" s="25">
        <v>0</v>
      </c>
      <c r="GR115" s="18">
        <v>0</v>
      </c>
      <c r="GS115" s="20">
        <v>0</v>
      </c>
      <c r="GT115" s="18">
        <v>0</v>
      </c>
      <c r="GU115" s="20">
        <v>0</v>
      </c>
      <c r="GV115" s="18">
        <v>0</v>
      </c>
      <c r="GW115" s="17" t="s">
        <v>438</v>
      </c>
      <c r="GX115" s="17" t="s">
        <v>449</v>
      </c>
      <c r="GY115" s="17" t="s">
        <v>438</v>
      </c>
      <c r="GZ115" s="18">
        <v>0</v>
      </c>
      <c r="HA115" s="17" t="s">
        <v>438</v>
      </c>
      <c r="HB115" s="18">
        <v>0</v>
      </c>
      <c r="HC115" s="17" t="s">
        <v>438</v>
      </c>
      <c r="HD115" s="18">
        <v>0</v>
      </c>
      <c r="HE115" s="17" t="s">
        <v>438</v>
      </c>
      <c r="HF115" s="17" t="s">
        <v>449</v>
      </c>
      <c r="HG115" s="17" t="s">
        <v>438</v>
      </c>
      <c r="HH115" s="18">
        <v>0</v>
      </c>
      <c r="HI115" s="17" t="s">
        <v>438</v>
      </c>
      <c r="HJ115" s="18">
        <v>0</v>
      </c>
      <c r="HK115" s="17" t="s">
        <v>438</v>
      </c>
      <c r="HL115" s="18">
        <v>0</v>
      </c>
      <c r="HM115" s="20">
        <v>0</v>
      </c>
      <c r="HN115" s="17" t="s">
        <v>449</v>
      </c>
      <c r="HO115" s="17" t="s">
        <v>438</v>
      </c>
      <c r="HP115" s="18">
        <v>0</v>
      </c>
      <c r="HQ115" s="17" t="s">
        <v>438</v>
      </c>
      <c r="HR115" s="18">
        <v>0</v>
      </c>
      <c r="HS115" s="17" t="s">
        <v>438</v>
      </c>
      <c r="HT115" s="18">
        <v>0</v>
      </c>
      <c r="HU115" s="17" t="s">
        <v>438</v>
      </c>
      <c r="HV115" s="17" t="s">
        <v>449</v>
      </c>
      <c r="HW115" s="17" t="s">
        <v>438</v>
      </c>
      <c r="HX115" s="18">
        <v>0</v>
      </c>
      <c r="HY115" s="20">
        <v>0</v>
      </c>
      <c r="HZ115" s="18">
        <v>0</v>
      </c>
      <c r="IA115" s="20">
        <v>0</v>
      </c>
      <c r="IB115" s="18">
        <v>0</v>
      </c>
      <c r="IC115" s="17" t="s">
        <v>1152</v>
      </c>
      <c r="ID115" s="18">
        <v>0</v>
      </c>
      <c r="IE115" s="20">
        <v>0</v>
      </c>
      <c r="IF115" s="17" t="s">
        <v>449</v>
      </c>
      <c r="IG115" s="24">
        <v>0</v>
      </c>
      <c r="IH115" s="18">
        <v>0</v>
      </c>
      <c r="II115" s="17" t="s">
        <v>438</v>
      </c>
      <c r="IJ115" s="18">
        <v>0</v>
      </c>
      <c r="IK115" s="17" t="s">
        <v>438</v>
      </c>
      <c r="IL115" s="18">
        <v>0</v>
      </c>
      <c r="IM115" s="17" t="s">
        <v>438</v>
      </c>
      <c r="IN115" s="17" t="s">
        <v>449</v>
      </c>
      <c r="IO115" s="17" t="s">
        <v>438</v>
      </c>
      <c r="IP115" s="18">
        <v>0</v>
      </c>
      <c r="IQ115" s="17" t="s">
        <v>438</v>
      </c>
      <c r="IR115" s="18">
        <v>0</v>
      </c>
      <c r="IS115" s="17" t="s">
        <v>438</v>
      </c>
      <c r="IT115" s="18">
        <v>0</v>
      </c>
      <c r="IU115" s="17" t="s">
        <v>438</v>
      </c>
      <c r="IV115" s="17" t="s">
        <v>449</v>
      </c>
      <c r="IW115" s="17" t="s">
        <v>438</v>
      </c>
      <c r="IX115" s="18">
        <v>0</v>
      </c>
      <c r="IY115" s="17" t="s">
        <v>438</v>
      </c>
      <c r="IZ115" s="18">
        <v>0</v>
      </c>
      <c r="JA115" s="17" t="s">
        <v>1153</v>
      </c>
      <c r="JB115" s="18">
        <v>0</v>
      </c>
      <c r="JC115" s="17" t="s">
        <v>438</v>
      </c>
      <c r="JD115" s="17" t="s">
        <v>449</v>
      </c>
      <c r="JE115" s="18">
        <v>0</v>
      </c>
      <c r="JF115" s="19"/>
      <c r="JG115" s="17" t="s">
        <v>449</v>
      </c>
      <c r="JH115" s="19"/>
      <c r="JI115" s="18">
        <v>0</v>
      </c>
      <c r="JJ115" s="17" t="s">
        <v>438</v>
      </c>
      <c r="JK115" s="17" t="s">
        <v>449</v>
      </c>
      <c r="JL115" s="17" t="s">
        <v>438</v>
      </c>
      <c r="JM115" s="18">
        <v>0</v>
      </c>
      <c r="JN115" s="26">
        <v>0</v>
      </c>
      <c r="JO115" s="17" t="s">
        <v>449</v>
      </c>
      <c r="JP115" s="20">
        <v>0</v>
      </c>
      <c r="JQ115" s="18">
        <v>0</v>
      </c>
      <c r="JR115" s="17" t="s">
        <v>449</v>
      </c>
      <c r="JS115" s="17" t="s">
        <v>438</v>
      </c>
      <c r="JT115" s="17" t="s">
        <v>438</v>
      </c>
      <c r="JU115" s="18">
        <v>0</v>
      </c>
      <c r="JV115" s="17" t="s">
        <v>438</v>
      </c>
      <c r="JW115" s="17" t="s">
        <v>449</v>
      </c>
      <c r="JX115" s="24">
        <v>0</v>
      </c>
      <c r="JY115" s="18">
        <v>0</v>
      </c>
      <c r="JZ115" s="19"/>
      <c r="KA115" s="17" t="s">
        <v>449</v>
      </c>
      <c r="KB115" s="26">
        <v>0</v>
      </c>
      <c r="KC115" s="18">
        <v>0</v>
      </c>
      <c r="KD115" s="25">
        <v>8.0000000000000002E-3</v>
      </c>
      <c r="KE115" s="18">
        <v>0</v>
      </c>
      <c r="KF115" s="25">
        <v>8.0000000000000002E-3</v>
      </c>
      <c r="KG115" s="17" t="s">
        <v>449</v>
      </c>
      <c r="KH115" s="25">
        <v>8.0000000000000002E-3</v>
      </c>
      <c r="KI115" s="18">
        <v>0</v>
      </c>
      <c r="KJ115" s="26">
        <v>0.79664000000000001</v>
      </c>
      <c r="KK115" s="17" t="s">
        <v>449</v>
      </c>
      <c r="KL115" s="25">
        <v>0</v>
      </c>
      <c r="KM115" s="18">
        <v>0</v>
      </c>
      <c r="KN115" s="25">
        <v>0</v>
      </c>
      <c r="KO115" s="18">
        <v>0</v>
      </c>
      <c r="KP115" s="25">
        <v>0</v>
      </c>
      <c r="KQ115" s="17" t="s">
        <v>438</v>
      </c>
      <c r="KR115" s="17" t="s">
        <v>438</v>
      </c>
      <c r="KS115" s="18">
        <v>0</v>
      </c>
      <c r="KT115" s="17" t="s">
        <v>438</v>
      </c>
      <c r="KU115" s="17" t="s">
        <v>438</v>
      </c>
      <c r="KV115" s="17" t="s">
        <v>438</v>
      </c>
      <c r="KW115" s="18">
        <v>0</v>
      </c>
      <c r="KX115" s="17" t="s">
        <v>438</v>
      </c>
      <c r="KY115" s="18">
        <v>0</v>
      </c>
      <c r="KZ115" s="17" t="s">
        <v>438</v>
      </c>
      <c r="LA115" s="17" t="s">
        <v>438</v>
      </c>
      <c r="LB115" s="17" t="s">
        <v>438</v>
      </c>
      <c r="LC115" s="18">
        <v>0</v>
      </c>
      <c r="LD115" s="17" t="s">
        <v>438</v>
      </c>
      <c r="LE115" s="17" t="s">
        <v>438</v>
      </c>
      <c r="LF115" s="17" t="s">
        <v>438</v>
      </c>
      <c r="LG115" s="18">
        <v>0</v>
      </c>
      <c r="LH115" s="17" t="s">
        <v>438</v>
      </c>
      <c r="LI115" s="18">
        <v>0</v>
      </c>
      <c r="LJ115" s="17" t="s">
        <v>438</v>
      </c>
      <c r="LK115" s="17" t="s">
        <v>438</v>
      </c>
      <c r="LL115" s="17" t="s">
        <v>438</v>
      </c>
      <c r="LM115" s="18">
        <v>0</v>
      </c>
      <c r="LN115" s="17" t="s">
        <v>438</v>
      </c>
      <c r="LO115" s="17" t="s">
        <v>438</v>
      </c>
      <c r="LP115" s="17" t="s">
        <v>438</v>
      </c>
      <c r="LQ115" s="18">
        <v>0</v>
      </c>
      <c r="LR115" s="18">
        <v>0</v>
      </c>
      <c r="LS115" s="17" t="s">
        <v>438</v>
      </c>
      <c r="LT115" s="20">
        <v>0</v>
      </c>
      <c r="LU115" s="18">
        <v>0</v>
      </c>
      <c r="LV115" s="18">
        <v>0</v>
      </c>
      <c r="LW115" s="17" t="s">
        <v>449</v>
      </c>
      <c r="LX115" s="17" t="s">
        <v>438</v>
      </c>
      <c r="LY115" s="18">
        <v>0</v>
      </c>
      <c r="LZ115" s="19">
        <v>44834</v>
      </c>
      <c r="MA115" s="17" t="s">
        <v>449</v>
      </c>
      <c r="MB115" s="17" t="s">
        <v>438</v>
      </c>
      <c r="MC115" s="18">
        <v>0</v>
      </c>
      <c r="MD115" s="19"/>
      <c r="ME115" s="17" t="s">
        <v>449</v>
      </c>
      <c r="MF115" s="23">
        <v>0</v>
      </c>
      <c r="MG115" s="18">
        <v>0</v>
      </c>
      <c r="MH115" s="17" t="s">
        <v>438</v>
      </c>
      <c r="MI115" s="17" t="s">
        <v>449</v>
      </c>
      <c r="MJ115" s="17" t="s">
        <v>438</v>
      </c>
      <c r="MK115" s="18">
        <v>0</v>
      </c>
      <c r="ML115" s="17" t="s">
        <v>438</v>
      </c>
      <c r="MM115" s="18">
        <v>0</v>
      </c>
      <c r="MN115" s="17" t="s">
        <v>1154</v>
      </c>
      <c r="MO115" s="17" t="s">
        <v>449</v>
      </c>
      <c r="MP115" s="17" t="s">
        <v>438</v>
      </c>
      <c r="MQ115" s="18">
        <v>0</v>
      </c>
      <c r="MR115" s="17" t="s">
        <v>438</v>
      </c>
      <c r="MS115" s="17" t="s">
        <v>449</v>
      </c>
      <c r="MT115" s="17" t="s">
        <v>438</v>
      </c>
      <c r="MU115" s="18">
        <v>0</v>
      </c>
      <c r="MV115" s="17" t="s">
        <v>438</v>
      </c>
      <c r="MW115" s="18">
        <v>0</v>
      </c>
      <c r="MX115" s="17" t="s">
        <v>438</v>
      </c>
      <c r="MY115" s="17" t="s">
        <v>438</v>
      </c>
      <c r="MZ115" s="18">
        <v>0</v>
      </c>
      <c r="NA115" s="17" t="s">
        <v>438</v>
      </c>
      <c r="NB115" s="17" t="s">
        <v>438</v>
      </c>
      <c r="NC115" s="18">
        <v>0</v>
      </c>
      <c r="ND115" s="18">
        <v>0</v>
      </c>
      <c r="NE115" s="18">
        <v>0</v>
      </c>
      <c r="NF115" s="17" t="s">
        <v>438</v>
      </c>
      <c r="NG115" s="18">
        <v>0</v>
      </c>
      <c r="NH115" s="18">
        <v>0</v>
      </c>
      <c r="NI115" s="18">
        <v>0</v>
      </c>
      <c r="NJ115" s="17" t="s">
        <v>438</v>
      </c>
      <c r="NK115" s="18">
        <v>0</v>
      </c>
      <c r="NL115" s="18">
        <v>0</v>
      </c>
      <c r="NM115" s="18">
        <v>0</v>
      </c>
      <c r="NN115" s="17" t="s">
        <v>438</v>
      </c>
      <c r="NO115" s="17" t="s">
        <v>473</v>
      </c>
      <c r="NP115" s="18">
        <v>0</v>
      </c>
      <c r="NQ115" s="20">
        <v>0</v>
      </c>
      <c r="NR115" s="17" t="s">
        <v>438</v>
      </c>
      <c r="NS115" s="20">
        <v>0</v>
      </c>
      <c r="NT115" s="18">
        <v>0</v>
      </c>
      <c r="NU115" s="18">
        <v>0</v>
      </c>
      <c r="NV115" s="17" t="s">
        <v>438</v>
      </c>
      <c r="NW115" s="18">
        <v>0</v>
      </c>
      <c r="NX115" s="18">
        <v>0</v>
      </c>
      <c r="NY115" s="17" t="s">
        <v>438</v>
      </c>
      <c r="NZ115" s="17" t="s">
        <v>438</v>
      </c>
      <c r="OA115" s="18">
        <v>2537067.2999999998</v>
      </c>
      <c r="OB115" s="18">
        <v>0</v>
      </c>
      <c r="OC115" s="17" t="s">
        <v>438</v>
      </c>
      <c r="OD115" s="17" t="s">
        <v>438</v>
      </c>
      <c r="OE115" s="17" t="s">
        <v>438</v>
      </c>
      <c r="OF115" s="18">
        <v>0</v>
      </c>
      <c r="OG115" s="17" t="s">
        <v>438</v>
      </c>
      <c r="OH115" s="17" t="s">
        <v>438</v>
      </c>
      <c r="OI115" s="17" t="s">
        <v>438</v>
      </c>
      <c r="OJ115" s="18">
        <v>0</v>
      </c>
      <c r="OK115" s="17" t="s">
        <v>438</v>
      </c>
      <c r="OL115" s="17" t="s">
        <v>438</v>
      </c>
      <c r="OM115" s="17" t="s">
        <v>438</v>
      </c>
      <c r="ON115" s="18">
        <v>0</v>
      </c>
      <c r="OO115" s="17" t="s">
        <v>438</v>
      </c>
      <c r="OP115" s="17" t="s">
        <v>438</v>
      </c>
      <c r="OQ115" s="17" t="s">
        <v>474</v>
      </c>
      <c r="OR115" s="18">
        <v>0</v>
      </c>
      <c r="OS115" s="17" t="s">
        <v>438</v>
      </c>
      <c r="OT115" s="17" t="s">
        <v>438</v>
      </c>
      <c r="OU115" s="17" t="s">
        <v>438</v>
      </c>
      <c r="OV115" s="18">
        <v>0</v>
      </c>
      <c r="OW115" s="17" t="s">
        <v>438</v>
      </c>
      <c r="OX115" s="17" t="s">
        <v>438</v>
      </c>
      <c r="OY115" s="17" t="s">
        <v>438</v>
      </c>
      <c r="OZ115" s="18">
        <v>0</v>
      </c>
      <c r="PA115" s="18">
        <v>0</v>
      </c>
      <c r="PB115" s="18">
        <v>0</v>
      </c>
      <c r="PC115" s="21">
        <v>0</v>
      </c>
      <c r="PD115" s="17" t="s">
        <v>438</v>
      </c>
      <c r="PE115" s="17" t="s">
        <v>438</v>
      </c>
      <c r="PF115" s="17" t="s">
        <v>1155</v>
      </c>
      <c r="PG115" s="17" t="s">
        <v>1156</v>
      </c>
      <c r="PH115" s="17" t="s">
        <v>438</v>
      </c>
      <c r="PI115" s="17" t="s">
        <v>438</v>
      </c>
      <c r="PJ115" s="17" t="s">
        <v>436</v>
      </c>
      <c r="PK115" s="17" t="s">
        <v>438</v>
      </c>
      <c r="PL115" s="17" t="s">
        <v>438</v>
      </c>
      <c r="PM115" s="17" t="s">
        <v>438</v>
      </c>
      <c r="PN115" s="17" t="s">
        <v>438</v>
      </c>
      <c r="PO115" s="17" t="s">
        <v>438</v>
      </c>
      <c r="PP115" s="17" t="s">
        <v>438</v>
      </c>
      <c r="PQ115" s="17" t="s">
        <v>438</v>
      </c>
      <c r="PR115" s="19"/>
      <c r="PS115" s="19"/>
      <c r="PT115" s="17" t="s">
        <v>438</v>
      </c>
      <c r="PU115" s="17" t="s">
        <v>438</v>
      </c>
      <c r="PV115" s="20">
        <v>0</v>
      </c>
      <c r="PW115" s="18">
        <v>2537067.2999999998</v>
      </c>
      <c r="PX115" s="17" t="s">
        <v>449</v>
      </c>
      <c r="PY115" s="17" t="s">
        <v>449</v>
      </c>
      <c r="PZ115" s="18">
        <v>0</v>
      </c>
      <c r="QA115" s="17" t="s">
        <v>449</v>
      </c>
      <c r="QB115" s="20">
        <v>0</v>
      </c>
      <c r="QC115" s="17" t="s">
        <v>438</v>
      </c>
      <c r="QD115" s="20">
        <v>0</v>
      </c>
      <c r="QE115" s="17" t="s">
        <v>438</v>
      </c>
      <c r="QF115" s="17" t="s">
        <v>438</v>
      </c>
      <c r="QG115" s="20">
        <v>0</v>
      </c>
      <c r="QH115" s="17" t="s">
        <v>438</v>
      </c>
      <c r="QI115" s="20">
        <v>0</v>
      </c>
      <c r="QJ115" s="17" t="s">
        <v>438</v>
      </c>
      <c r="QK115" s="17" t="s">
        <v>438</v>
      </c>
      <c r="QL115" s="17" t="s">
        <v>438</v>
      </c>
      <c r="QM115" s="17" t="s">
        <v>438</v>
      </c>
      <c r="QN115" s="17" t="s">
        <v>438</v>
      </c>
      <c r="QO115" s="17" t="s">
        <v>487</v>
      </c>
      <c r="QP115" s="17" t="s">
        <v>438</v>
      </c>
      <c r="QQ115" s="17" t="s">
        <v>438</v>
      </c>
      <c r="QR115" s="17" t="s">
        <v>438</v>
      </c>
      <c r="QS115" s="17" t="s">
        <v>438</v>
      </c>
      <c r="QT115" s="17" t="s">
        <v>438</v>
      </c>
      <c r="QU115" s="17" t="s">
        <v>438</v>
      </c>
      <c r="QV115" s="17" t="s">
        <v>438</v>
      </c>
      <c r="QW115" s="17" t="s">
        <v>438</v>
      </c>
      <c r="QX115" s="17" t="s">
        <v>438</v>
      </c>
      <c r="QY115" s="17" t="s">
        <v>438</v>
      </c>
      <c r="QZ115" s="17" t="s">
        <v>438</v>
      </c>
      <c r="RA115" s="17" t="s">
        <v>449</v>
      </c>
      <c r="RB115" s="17" t="s">
        <v>449</v>
      </c>
    </row>
    <row r="116" spans="1:470" outlineLevel="2" x14ac:dyDescent="0.25">
      <c r="A116" s="17" t="s">
        <v>438</v>
      </c>
      <c r="B116" s="17" t="s">
        <v>1224</v>
      </c>
      <c r="C116" s="17" t="s">
        <v>1225</v>
      </c>
      <c r="D116" s="17" t="s">
        <v>1226</v>
      </c>
      <c r="E116" s="17" t="s">
        <v>1226</v>
      </c>
      <c r="F116" s="17" t="s">
        <v>438</v>
      </c>
      <c r="G116" s="17">
        <v>9302</v>
      </c>
      <c r="H116" s="18">
        <v>0</v>
      </c>
      <c r="I116" s="19"/>
      <c r="J116" s="20">
        <v>0</v>
      </c>
      <c r="K116" s="18">
        <v>2335.15</v>
      </c>
      <c r="L116" s="18">
        <v>2335.15</v>
      </c>
      <c r="M116" s="18">
        <v>2335.15</v>
      </c>
      <c r="N116" s="18">
        <v>2335.15</v>
      </c>
      <c r="O116" s="18">
        <v>2335.15</v>
      </c>
      <c r="P116" s="18">
        <v>2335.15</v>
      </c>
      <c r="Q116" s="18">
        <v>0</v>
      </c>
      <c r="R116" s="18">
        <v>0</v>
      </c>
      <c r="S116" s="18">
        <v>2335.15</v>
      </c>
      <c r="T116" s="17" t="s">
        <v>438</v>
      </c>
      <c r="U116" s="17" t="s">
        <v>438</v>
      </c>
      <c r="V116" s="17" t="s">
        <v>438</v>
      </c>
      <c r="W116" s="17" t="s">
        <v>1225</v>
      </c>
      <c r="X116" s="17" t="s">
        <v>435</v>
      </c>
      <c r="Y116" s="17" t="s">
        <v>436</v>
      </c>
      <c r="Z116" s="17" t="s">
        <v>436</v>
      </c>
      <c r="AA116" s="17" t="s">
        <v>431</v>
      </c>
      <c r="AB116" s="17" t="s">
        <v>438</v>
      </c>
      <c r="AC116" s="17" t="s">
        <v>438</v>
      </c>
      <c r="AD116" s="17" t="s">
        <v>438</v>
      </c>
      <c r="AE116" s="17" t="s">
        <v>438</v>
      </c>
      <c r="AF116" s="17" t="s">
        <v>438</v>
      </c>
      <c r="AG116" s="17" t="s">
        <v>438</v>
      </c>
      <c r="AH116" s="17" t="s">
        <v>438</v>
      </c>
      <c r="AI116" s="17" t="s">
        <v>438</v>
      </c>
      <c r="AJ116" s="17" t="s">
        <v>438</v>
      </c>
      <c r="AK116" s="17" t="s">
        <v>438</v>
      </c>
      <c r="AL116" s="18">
        <v>0</v>
      </c>
      <c r="AM116" s="17" t="s">
        <v>438</v>
      </c>
      <c r="AN116" s="21">
        <v>0</v>
      </c>
      <c r="AO116" s="17" t="s">
        <v>438</v>
      </c>
      <c r="AP116" s="21">
        <v>0</v>
      </c>
      <c r="AQ116" s="17" t="s">
        <v>438</v>
      </c>
      <c r="AR116" s="22" t="s">
        <v>443</v>
      </c>
      <c r="AS116" s="17" t="s">
        <v>438</v>
      </c>
      <c r="AT116" s="17" t="s">
        <v>438</v>
      </c>
      <c r="AU116" s="17" t="s">
        <v>438</v>
      </c>
      <c r="AV116" s="17" t="s">
        <v>438</v>
      </c>
      <c r="AW116" s="17" t="s">
        <v>438</v>
      </c>
      <c r="AX116" s="17" t="s">
        <v>438</v>
      </c>
      <c r="AY116" s="17" t="s">
        <v>438</v>
      </c>
      <c r="AZ116" s="17" t="s">
        <v>438</v>
      </c>
      <c r="BA116" s="18">
        <v>0</v>
      </c>
      <c r="BB116" s="21">
        <v>0</v>
      </c>
      <c r="BC116" s="21">
        <v>0</v>
      </c>
      <c r="BD116" s="17" t="s">
        <v>438</v>
      </c>
      <c r="BE116" s="21">
        <v>0</v>
      </c>
      <c r="BF116" s="17" t="s">
        <v>1158</v>
      </c>
      <c r="BG116" s="20">
        <v>0</v>
      </c>
      <c r="BH116" s="20">
        <v>0</v>
      </c>
      <c r="BI116" s="18">
        <v>0</v>
      </c>
      <c r="BJ116" s="17" t="s">
        <v>447</v>
      </c>
      <c r="BK116" s="17" t="s">
        <v>438</v>
      </c>
      <c r="BL116" s="19"/>
      <c r="BM116" s="17" t="s">
        <v>438</v>
      </c>
      <c r="BN116" s="23">
        <v>0</v>
      </c>
      <c r="BO116" s="17" t="s">
        <v>438</v>
      </c>
      <c r="BP116" s="17" t="s">
        <v>438</v>
      </c>
      <c r="BQ116" s="17" t="s">
        <v>438</v>
      </c>
      <c r="BR116" s="17" t="s">
        <v>436</v>
      </c>
      <c r="BS116" s="19"/>
      <c r="BT116" s="19"/>
      <c r="BU116" s="17" t="s">
        <v>438</v>
      </c>
      <c r="BV116" s="19"/>
      <c r="BW116" s="17" t="s">
        <v>438</v>
      </c>
      <c r="BX116" s="17" t="s">
        <v>438</v>
      </c>
      <c r="BY116" s="17" t="s">
        <v>438</v>
      </c>
      <c r="BZ116" s="17" t="s">
        <v>438</v>
      </c>
      <c r="CA116" s="17" t="s">
        <v>438</v>
      </c>
      <c r="CB116" s="17" t="s">
        <v>438</v>
      </c>
      <c r="CC116" s="17" t="s">
        <v>438</v>
      </c>
      <c r="CD116" s="17" t="s">
        <v>438</v>
      </c>
      <c r="CE116" s="17" t="s">
        <v>438</v>
      </c>
      <c r="CF116" s="18">
        <v>32051.01</v>
      </c>
      <c r="CG116" s="18">
        <v>0</v>
      </c>
      <c r="CH116" s="18">
        <v>0</v>
      </c>
      <c r="CI116" s="17" t="s">
        <v>438</v>
      </c>
      <c r="CJ116" s="17" t="s">
        <v>436</v>
      </c>
      <c r="CK116" s="17" t="s">
        <v>438</v>
      </c>
      <c r="CL116" s="18">
        <v>2335.15</v>
      </c>
      <c r="CM116" s="17" t="s">
        <v>438</v>
      </c>
      <c r="CN116" s="18">
        <v>0</v>
      </c>
      <c r="CO116" s="18">
        <v>0</v>
      </c>
      <c r="CP116" s="17" t="s">
        <v>449</v>
      </c>
      <c r="CQ116" s="20">
        <v>0</v>
      </c>
      <c r="CR116" s="18">
        <v>0</v>
      </c>
      <c r="CS116" s="18">
        <v>0</v>
      </c>
      <c r="CT116" s="17" t="s">
        <v>449</v>
      </c>
      <c r="CU116" s="17" t="s">
        <v>438</v>
      </c>
      <c r="CV116" s="18">
        <v>0</v>
      </c>
      <c r="CW116" s="17" t="s">
        <v>438</v>
      </c>
      <c r="CX116" s="18">
        <v>0</v>
      </c>
      <c r="CY116" s="17" t="s">
        <v>438</v>
      </c>
      <c r="CZ116" s="17" t="s">
        <v>449</v>
      </c>
      <c r="DA116" s="17" t="s">
        <v>438</v>
      </c>
      <c r="DB116" s="18">
        <v>0</v>
      </c>
      <c r="DC116" s="18">
        <v>0</v>
      </c>
      <c r="DD116" s="17" t="s">
        <v>449</v>
      </c>
      <c r="DE116" s="17" t="s">
        <v>438</v>
      </c>
      <c r="DF116" s="19"/>
      <c r="DG116" s="18">
        <v>0</v>
      </c>
      <c r="DH116" s="19"/>
      <c r="DI116" s="18">
        <v>0</v>
      </c>
      <c r="DJ116" s="17" t="s">
        <v>438</v>
      </c>
      <c r="DK116" s="17" t="s">
        <v>449</v>
      </c>
      <c r="DL116" s="17" t="s">
        <v>436</v>
      </c>
      <c r="DM116" s="18">
        <v>0</v>
      </c>
      <c r="DN116" s="17" t="s">
        <v>449</v>
      </c>
      <c r="DO116" s="17" t="s">
        <v>450</v>
      </c>
      <c r="DP116" s="18">
        <v>0</v>
      </c>
      <c r="DQ116" s="19"/>
      <c r="DR116" s="18">
        <v>0</v>
      </c>
      <c r="DS116" s="17" t="s">
        <v>452</v>
      </c>
      <c r="DT116" s="17" t="s">
        <v>449</v>
      </c>
      <c r="DU116" s="17" t="s">
        <v>453</v>
      </c>
      <c r="DV116" s="18">
        <v>0</v>
      </c>
      <c r="DW116" s="17" t="s">
        <v>454</v>
      </c>
      <c r="DX116" s="17" t="s">
        <v>449</v>
      </c>
      <c r="DY116" s="17" t="s">
        <v>455</v>
      </c>
      <c r="DZ116" s="18">
        <v>0</v>
      </c>
      <c r="EA116" s="17" t="s">
        <v>456</v>
      </c>
      <c r="EB116" s="18">
        <v>0</v>
      </c>
      <c r="EC116" s="17" t="s">
        <v>438</v>
      </c>
      <c r="ED116" s="18">
        <v>0</v>
      </c>
      <c r="EE116" s="17" t="s">
        <v>438</v>
      </c>
      <c r="EF116" s="17" t="s">
        <v>449</v>
      </c>
      <c r="EG116" s="19">
        <v>44816</v>
      </c>
      <c r="EH116" s="18">
        <v>0</v>
      </c>
      <c r="EI116" s="17" t="s">
        <v>438</v>
      </c>
      <c r="EJ116" s="17" t="s">
        <v>449</v>
      </c>
      <c r="EK116" s="17" t="s">
        <v>1073</v>
      </c>
      <c r="EL116" s="18">
        <v>0</v>
      </c>
      <c r="EM116" s="24">
        <v>0</v>
      </c>
      <c r="EN116" s="18">
        <v>0</v>
      </c>
      <c r="EO116" s="17" t="s">
        <v>1159</v>
      </c>
      <c r="EP116" s="17" t="s">
        <v>449</v>
      </c>
      <c r="EQ116" s="20">
        <v>7.28573</v>
      </c>
      <c r="ER116" s="18">
        <v>0</v>
      </c>
      <c r="ES116" s="20">
        <v>0</v>
      </c>
      <c r="ET116" s="17" t="s">
        <v>449</v>
      </c>
      <c r="EU116" s="18">
        <v>0</v>
      </c>
      <c r="EV116" s="18">
        <v>0</v>
      </c>
      <c r="EW116" s="20">
        <v>7.28573</v>
      </c>
      <c r="EX116" s="18">
        <v>0</v>
      </c>
      <c r="EY116" s="18">
        <v>159389135.09</v>
      </c>
      <c r="EZ116" s="17" t="s">
        <v>438</v>
      </c>
      <c r="FA116" s="18">
        <v>0</v>
      </c>
      <c r="FB116" s="18">
        <v>0</v>
      </c>
      <c r="FC116" s="17" t="s">
        <v>436</v>
      </c>
      <c r="FD116" s="17" t="s">
        <v>438</v>
      </c>
      <c r="FE116" s="17" t="s">
        <v>1160</v>
      </c>
      <c r="FF116" s="18">
        <v>0</v>
      </c>
      <c r="FG116" s="17" t="s">
        <v>1160</v>
      </c>
      <c r="FH116" s="17" t="s">
        <v>1161</v>
      </c>
      <c r="FI116" s="18">
        <v>0</v>
      </c>
      <c r="FJ116" s="17" t="s">
        <v>461</v>
      </c>
      <c r="FK116" s="17" t="s">
        <v>449</v>
      </c>
      <c r="FL116" s="19"/>
      <c r="FM116" s="18">
        <v>0</v>
      </c>
      <c r="FN116" s="19"/>
      <c r="FO116" s="17" t="s">
        <v>449</v>
      </c>
      <c r="FP116" s="17" t="s">
        <v>1226</v>
      </c>
      <c r="FQ116" s="18">
        <v>0</v>
      </c>
      <c r="FR116" s="17" t="s">
        <v>438</v>
      </c>
      <c r="FS116" s="18">
        <v>0</v>
      </c>
      <c r="FT116" s="17" t="s">
        <v>438</v>
      </c>
      <c r="FU116" s="17" t="s">
        <v>449</v>
      </c>
      <c r="FV116" s="24">
        <v>0</v>
      </c>
      <c r="FW116" s="18">
        <v>0</v>
      </c>
      <c r="FX116" s="24">
        <v>0</v>
      </c>
      <c r="FY116" s="17" t="s">
        <v>438</v>
      </c>
      <c r="FZ116" s="18">
        <v>0</v>
      </c>
      <c r="GA116" s="19"/>
      <c r="GB116" s="18">
        <v>0</v>
      </c>
      <c r="GC116" s="17" t="s">
        <v>438</v>
      </c>
      <c r="GD116" s="18">
        <v>0</v>
      </c>
      <c r="GE116" s="17" t="s">
        <v>1227</v>
      </c>
      <c r="GF116" s="18">
        <v>0</v>
      </c>
      <c r="GG116" s="17" t="s">
        <v>438</v>
      </c>
      <c r="GH116" s="18">
        <v>0</v>
      </c>
      <c r="GI116" s="17" t="s">
        <v>438</v>
      </c>
      <c r="GJ116" s="18">
        <v>0</v>
      </c>
      <c r="GK116" s="18">
        <v>2335.15</v>
      </c>
      <c r="GL116" s="18">
        <v>0</v>
      </c>
      <c r="GM116" s="18">
        <v>0</v>
      </c>
      <c r="GN116" s="18">
        <v>0</v>
      </c>
      <c r="GO116" s="25">
        <v>0</v>
      </c>
      <c r="GP116" s="17" t="s">
        <v>449</v>
      </c>
      <c r="GQ116" s="25">
        <v>0</v>
      </c>
      <c r="GR116" s="18">
        <v>0</v>
      </c>
      <c r="GS116" s="20">
        <v>0</v>
      </c>
      <c r="GT116" s="18">
        <v>0</v>
      </c>
      <c r="GU116" s="20">
        <v>0</v>
      </c>
      <c r="GV116" s="18">
        <v>0</v>
      </c>
      <c r="GW116" s="17" t="s">
        <v>438</v>
      </c>
      <c r="GX116" s="17" t="s">
        <v>449</v>
      </c>
      <c r="GY116" s="17" t="s">
        <v>438</v>
      </c>
      <c r="GZ116" s="18">
        <v>0</v>
      </c>
      <c r="HA116" s="17" t="s">
        <v>438</v>
      </c>
      <c r="HB116" s="18">
        <v>0</v>
      </c>
      <c r="HC116" s="17" t="s">
        <v>438</v>
      </c>
      <c r="HD116" s="18">
        <v>0</v>
      </c>
      <c r="HE116" s="17" t="s">
        <v>438</v>
      </c>
      <c r="HF116" s="17" t="s">
        <v>449</v>
      </c>
      <c r="HG116" s="17" t="s">
        <v>438</v>
      </c>
      <c r="HH116" s="18">
        <v>0</v>
      </c>
      <c r="HI116" s="17" t="s">
        <v>438</v>
      </c>
      <c r="HJ116" s="18">
        <v>0</v>
      </c>
      <c r="HK116" s="17" t="s">
        <v>438</v>
      </c>
      <c r="HL116" s="18">
        <v>0</v>
      </c>
      <c r="HM116" s="20">
        <v>0</v>
      </c>
      <c r="HN116" s="17" t="s">
        <v>449</v>
      </c>
      <c r="HO116" s="17" t="s">
        <v>438</v>
      </c>
      <c r="HP116" s="18">
        <v>0</v>
      </c>
      <c r="HQ116" s="17" t="s">
        <v>438</v>
      </c>
      <c r="HR116" s="18">
        <v>0</v>
      </c>
      <c r="HS116" s="17" t="s">
        <v>438</v>
      </c>
      <c r="HT116" s="18">
        <v>0</v>
      </c>
      <c r="HU116" s="17" t="s">
        <v>438</v>
      </c>
      <c r="HV116" s="17" t="s">
        <v>449</v>
      </c>
      <c r="HW116" s="17" t="s">
        <v>438</v>
      </c>
      <c r="HX116" s="18">
        <v>0</v>
      </c>
      <c r="HY116" s="20">
        <v>0</v>
      </c>
      <c r="HZ116" s="18">
        <v>0</v>
      </c>
      <c r="IA116" s="20">
        <v>0</v>
      </c>
      <c r="IB116" s="18">
        <v>0</v>
      </c>
      <c r="IC116" s="17" t="s">
        <v>1162</v>
      </c>
      <c r="ID116" s="18">
        <v>0</v>
      </c>
      <c r="IE116" s="20">
        <v>0</v>
      </c>
      <c r="IF116" s="17" t="s">
        <v>449</v>
      </c>
      <c r="IG116" s="24">
        <v>0</v>
      </c>
      <c r="IH116" s="18">
        <v>0</v>
      </c>
      <c r="II116" s="17" t="s">
        <v>438</v>
      </c>
      <c r="IJ116" s="18">
        <v>0</v>
      </c>
      <c r="IK116" s="17" t="s">
        <v>438</v>
      </c>
      <c r="IL116" s="18">
        <v>0</v>
      </c>
      <c r="IM116" s="17" t="s">
        <v>438</v>
      </c>
      <c r="IN116" s="17" t="s">
        <v>449</v>
      </c>
      <c r="IO116" s="17" t="s">
        <v>438</v>
      </c>
      <c r="IP116" s="18">
        <v>0</v>
      </c>
      <c r="IQ116" s="17" t="s">
        <v>438</v>
      </c>
      <c r="IR116" s="18">
        <v>0</v>
      </c>
      <c r="IS116" s="17" t="s">
        <v>438</v>
      </c>
      <c r="IT116" s="18">
        <v>0</v>
      </c>
      <c r="IU116" s="17" t="s">
        <v>438</v>
      </c>
      <c r="IV116" s="17" t="s">
        <v>449</v>
      </c>
      <c r="IW116" s="17" t="s">
        <v>438</v>
      </c>
      <c r="IX116" s="18">
        <v>0</v>
      </c>
      <c r="IY116" s="17" t="s">
        <v>438</v>
      </c>
      <c r="IZ116" s="18">
        <v>0</v>
      </c>
      <c r="JA116" s="17" t="s">
        <v>1163</v>
      </c>
      <c r="JB116" s="18">
        <v>0</v>
      </c>
      <c r="JC116" s="17" t="s">
        <v>438</v>
      </c>
      <c r="JD116" s="17" t="s">
        <v>449</v>
      </c>
      <c r="JE116" s="18">
        <v>0</v>
      </c>
      <c r="JF116" s="19"/>
      <c r="JG116" s="17" t="s">
        <v>449</v>
      </c>
      <c r="JH116" s="19"/>
      <c r="JI116" s="18">
        <v>0</v>
      </c>
      <c r="JJ116" s="17" t="s">
        <v>438</v>
      </c>
      <c r="JK116" s="17" t="s">
        <v>449</v>
      </c>
      <c r="JL116" s="17" t="s">
        <v>438</v>
      </c>
      <c r="JM116" s="18">
        <v>0</v>
      </c>
      <c r="JN116" s="26">
        <v>0</v>
      </c>
      <c r="JO116" s="17" t="s">
        <v>449</v>
      </c>
      <c r="JP116" s="20">
        <v>0</v>
      </c>
      <c r="JQ116" s="18">
        <v>0</v>
      </c>
      <c r="JR116" s="17" t="s">
        <v>449</v>
      </c>
      <c r="JS116" s="17" t="s">
        <v>438</v>
      </c>
      <c r="JT116" s="17" t="s">
        <v>438</v>
      </c>
      <c r="JU116" s="18">
        <v>0</v>
      </c>
      <c r="JV116" s="17" t="s">
        <v>438</v>
      </c>
      <c r="JW116" s="17" t="s">
        <v>449</v>
      </c>
      <c r="JX116" s="24">
        <v>0</v>
      </c>
      <c r="JY116" s="18">
        <v>0</v>
      </c>
      <c r="JZ116" s="19"/>
      <c r="KA116" s="17" t="s">
        <v>449</v>
      </c>
      <c r="KB116" s="26">
        <v>0</v>
      </c>
      <c r="KC116" s="18">
        <v>0</v>
      </c>
      <c r="KD116" s="25">
        <v>8.0000000000000002E-3</v>
      </c>
      <c r="KE116" s="18">
        <v>0</v>
      </c>
      <c r="KF116" s="25">
        <v>8.0000000000000002E-3</v>
      </c>
      <c r="KG116" s="17" t="s">
        <v>449</v>
      </c>
      <c r="KH116" s="25">
        <v>8.0000000000000002E-3</v>
      </c>
      <c r="KI116" s="18">
        <v>0</v>
      </c>
      <c r="KJ116" s="26">
        <v>0</v>
      </c>
      <c r="KK116" s="17" t="s">
        <v>449</v>
      </c>
      <c r="KL116" s="25">
        <v>8.0000000000000002E-3</v>
      </c>
      <c r="KM116" s="18">
        <v>0</v>
      </c>
      <c r="KN116" s="25">
        <v>8.0000000000000002E-3</v>
      </c>
      <c r="KO116" s="18">
        <v>0</v>
      </c>
      <c r="KP116" s="25">
        <v>0</v>
      </c>
      <c r="KQ116" s="17" t="s">
        <v>438</v>
      </c>
      <c r="KR116" s="17" t="s">
        <v>438</v>
      </c>
      <c r="KS116" s="18">
        <v>0</v>
      </c>
      <c r="KT116" s="17" t="s">
        <v>438</v>
      </c>
      <c r="KU116" s="17" t="s">
        <v>438</v>
      </c>
      <c r="KV116" s="17" t="s">
        <v>438</v>
      </c>
      <c r="KW116" s="18">
        <v>0</v>
      </c>
      <c r="KX116" s="17" t="s">
        <v>438</v>
      </c>
      <c r="KY116" s="18">
        <v>0</v>
      </c>
      <c r="KZ116" s="17" t="s">
        <v>438</v>
      </c>
      <c r="LA116" s="17" t="s">
        <v>438</v>
      </c>
      <c r="LB116" s="17" t="s">
        <v>438</v>
      </c>
      <c r="LC116" s="18">
        <v>0</v>
      </c>
      <c r="LD116" s="17" t="s">
        <v>438</v>
      </c>
      <c r="LE116" s="17" t="s">
        <v>438</v>
      </c>
      <c r="LF116" s="17" t="s">
        <v>438</v>
      </c>
      <c r="LG116" s="18">
        <v>0</v>
      </c>
      <c r="LH116" s="17" t="s">
        <v>438</v>
      </c>
      <c r="LI116" s="18">
        <v>0</v>
      </c>
      <c r="LJ116" s="17" t="s">
        <v>438</v>
      </c>
      <c r="LK116" s="17" t="s">
        <v>438</v>
      </c>
      <c r="LL116" s="17" t="s">
        <v>438</v>
      </c>
      <c r="LM116" s="18">
        <v>0</v>
      </c>
      <c r="LN116" s="17" t="s">
        <v>438</v>
      </c>
      <c r="LO116" s="17" t="s">
        <v>438</v>
      </c>
      <c r="LP116" s="17" t="s">
        <v>438</v>
      </c>
      <c r="LQ116" s="18">
        <v>0</v>
      </c>
      <c r="LR116" s="18">
        <v>0</v>
      </c>
      <c r="LS116" s="17" t="s">
        <v>438</v>
      </c>
      <c r="LT116" s="20">
        <v>0</v>
      </c>
      <c r="LU116" s="18">
        <v>0</v>
      </c>
      <c r="LV116" s="18">
        <v>0</v>
      </c>
      <c r="LW116" s="17" t="s">
        <v>449</v>
      </c>
      <c r="LX116" s="17" t="s">
        <v>438</v>
      </c>
      <c r="LY116" s="18">
        <v>0</v>
      </c>
      <c r="LZ116" s="19">
        <v>44834</v>
      </c>
      <c r="MA116" s="17" t="s">
        <v>449</v>
      </c>
      <c r="MB116" s="17" t="s">
        <v>438</v>
      </c>
      <c r="MC116" s="18">
        <v>0</v>
      </c>
      <c r="MD116" s="19"/>
      <c r="ME116" s="17" t="s">
        <v>449</v>
      </c>
      <c r="MF116" s="23">
        <v>0</v>
      </c>
      <c r="MG116" s="18">
        <v>0</v>
      </c>
      <c r="MH116" s="17" t="s">
        <v>438</v>
      </c>
      <c r="MI116" s="17" t="s">
        <v>449</v>
      </c>
      <c r="MJ116" s="17" t="s">
        <v>438</v>
      </c>
      <c r="MK116" s="18">
        <v>0</v>
      </c>
      <c r="ML116" s="17" t="s">
        <v>438</v>
      </c>
      <c r="MM116" s="18">
        <v>0</v>
      </c>
      <c r="MN116" s="17" t="s">
        <v>1164</v>
      </c>
      <c r="MO116" s="17" t="s">
        <v>449</v>
      </c>
      <c r="MP116" s="17" t="s">
        <v>438</v>
      </c>
      <c r="MQ116" s="18">
        <v>0</v>
      </c>
      <c r="MR116" s="17" t="s">
        <v>438</v>
      </c>
      <c r="MS116" s="17" t="s">
        <v>449</v>
      </c>
      <c r="MT116" s="17" t="s">
        <v>438</v>
      </c>
      <c r="MU116" s="18">
        <v>0</v>
      </c>
      <c r="MV116" s="17" t="s">
        <v>438</v>
      </c>
      <c r="MW116" s="18">
        <v>0</v>
      </c>
      <c r="MX116" s="17" t="s">
        <v>438</v>
      </c>
      <c r="MY116" s="17" t="s">
        <v>438</v>
      </c>
      <c r="MZ116" s="18">
        <v>0</v>
      </c>
      <c r="NA116" s="17" t="s">
        <v>438</v>
      </c>
      <c r="NB116" s="17" t="s">
        <v>438</v>
      </c>
      <c r="NC116" s="18">
        <v>0</v>
      </c>
      <c r="ND116" s="18">
        <v>0</v>
      </c>
      <c r="NE116" s="18">
        <v>0</v>
      </c>
      <c r="NF116" s="17" t="s">
        <v>438</v>
      </c>
      <c r="NG116" s="18">
        <v>0</v>
      </c>
      <c r="NH116" s="18">
        <v>0</v>
      </c>
      <c r="NI116" s="18">
        <v>0</v>
      </c>
      <c r="NJ116" s="17" t="s">
        <v>438</v>
      </c>
      <c r="NK116" s="18">
        <v>0</v>
      </c>
      <c r="NL116" s="18">
        <v>0</v>
      </c>
      <c r="NM116" s="18">
        <v>0</v>
      </c>
      <c r="NN116" s="17" t="s">
        <v>438</v>
      </c>
      <c r="NO116" s="17" t="s">
        <v>473</v>
      </c>
      <c r="NP116" s="18">
        <v>0</v>
      </c>
      <c r="NQ116" s="20">
        <v>0</v>
      </c>
      <c r="NR116" s="17" t="s">
        <v>438</v>
      </c>
      <c r="NS116" s="20">
        <v>0</v>
      </c>
      <c r="NT116" s="18">
        <v>0</v>
      </c>
      <c r="NU116" s="18">
        <v>0</v>
      </c>
      <c r="NV116" s="17" t="s">
        <v>438</v>
      </c>
      <c r="NW116" s="18">
        <v>0</v>
      </c>
      <c r="NX116" s="18">
        <v>0</v>
      </c>
      <c r="NY116" s="17" t="s">
        <v>438</v>
      </c>
      <c r="NZ116" s="17" t="s">
        <v>438</v>
      </c>
      <c r="OA116" s="18">
        <v>2335.15</v>
      </c>
      <c r="OB116" s="18">
        <v>0</v>
      </c>
      <c r="OC116" s="17" t="s">
        <v>438</v>
      </c>
      <c r="OD116" s="17" t="s">
        <v>438</v>
      </c>
      <c r="OE116" s="17" t="s">
        <v>438</v>
      </c>
      <c r="OF116" s="18">
        <v>0</v>
      </c>
      <c r="OG116" s="17" t="s">
        <v>438</v>
      </c>
      <c r="OH116" s="17" t="s">
        <v>438</v>
      </c>
      <c r="OI116" s="17" t="s">
        <v>438</v>
      </c>
      <c r="OJ116" s="18">
        <v>0</v>
      </c>
      <c r="OK116" s="17" t="s">
        <v>438</v>
      </c>
      <c r="OL116" s="17" t="s">
        <v>438</v>
      </c>
      <c r="OM116" s="17" t="s">
        <v>438</v>
      </c>
      <c r="ON116" s="18">
        <v>0</v>
      </c>
      <c r="OO116" s="17" t="s">
        <v>438</v>
      </c>
      <c r="OP116" s="17" t="s">
        <v>438</v>
      </c>
      <c r="OQ116" s="17" t="s">
        <v>474</v>
      </c>
      <c r="OR116" s="18">
        <v>0</v>
      </c>
      <c r="OS116" s="17" t="s">
        <v>438</v>
      </c>
      <c r="OT116" s="17" t="s">
        <v>438</v>
      </c>
      <c r="OU116" s="17" t="s">
        <v>438</v>
      </c>
      <c r="OV116" s="18">
        <v>0</v>
      </c>
      <c r="OW116" s="17" t="s">
        <v>438</v>
      </c>
      <c r="OX116" s="17" t="s">
        <v>438</v>
      </c>
      <c r="OY116" s="17" t="s">
        <v>438</v>
      </c>
      <c r="OZ116" s="18">
        <v>0</v>
      </c>
      <c r="PA116" s="18">
        <v>0</v>
      </c>
      <c r="PB116" s="18">
        <v>0</v>
      </c>
      <c r="PC116" s="21">
        <v>0</v>
      </c>
      <c r="PD116" s="17" t="s">
        <v>438</v>
      </c>
      <c r="PE116" s="17" t="s">
        <v>438</v>
      </c>
      <c r="PF116" s="17" t="s">
        <v>1165</v>
      </c>
      <c r="PG116" s="17" t="s">
        <v>1166</v>
      </c>
      <c r="PH116" s="17" t="s">
        <v>438</v>
      </c>
      <c r="PI116" s="17" t="s">
        <v>438</v>
      </c>
      <c r="PJ116" s="17" t="s">
        <v>436</v>
      </c>
      <c r="PK116" s="17" t="s">
        <v>438</v>
      </c>
      <c r="PL116" s="17" t="s">
        <v>438</v>
      </c>
      <c r="PM116" s="17" t="s">
        <v>438</v>
      </c>
      <c r="PN116" s="17" t="s">
        <v>438</v>
      </c>
      <c r="PO116" s="17" t="s">
        <v>438</v>
      </c>
      <c r="PP116" s="17" t="s">
        <v>438</v>
      </c>
      <c r="PQ116" s="17" t="s">
        <v>438</v>
      </c>
      <c r="PR116" s="19"/>
      <c r="PS116" s="19"/>
      <c r="PT116" s="17" t="s">
        <v>438</v>
      </c>
      <c r="PU116" s="17" t="s">
        <v>438</v>
      </c>
      <c r="PV116" s="20">
        <v>0</v>
      </c>
      <c r="PW116" s="18">
        <v>2335.15</v>
      </c>
      <c r="PX116" s="17" t="s">
        <v>449</v>
      </c>
      <c r="PY116" s="17" t="s">
        <v>449</v>
      </c>
      <c r="PZ116" s="18">
        <v>0</v>
      </c>
      <c r="QA116" s="17" t="s">
        <v>449</v>
      </c>
      <c r="QB116" s="20">
        <v>0</v>
      </c>
      <c r="QC116" s="17" t="s">
        <v>438</v>
      </c>
      <c r="QD116" s="20">
        <v>0</v>
      </c>
      <c r="QE116" s="17" t="s">
        <v>438</v>
      </c>
      <c r="QF116" s="17" t="s">
        <v>438</v>
      </c>
      <c r="QG116" s="20">
        <v>0</v>
      </c>
      <c r="QH116" s="17" t="s">
        <v>438</v>
      </c>
      <c r="QI116" s="20">
        <v>0</v>
      </c>
      <c r="QJ116" s="17" t="s">
        <v>438</v>
      </c>
      <c r="QK116" s="17" t="s">
        <v>438</v>
      </c>
      <c r="QL116" s="17" t="s">
        <v>438</v>
      </c>
      <c r="QM116" s="17" t="s">
        <v>438</v>
      </c>
      <c r="QN116" s="17" t="s">
        <v>438</v>
      </c>
      <c r="QO116" s="17" t="s">
        <v>487</v>
      </c>
      <c r="QP116" s="17" t="s">
        <v>438</v>
      </c>
      <c r="QQ116" s="17" t="s">
        <v>438</v>
      </c>
      <c r="QR116" s="17" t="s">
        <v>438</v>
      </c>
      <c r="QS116" s="17" t="s">
        <v>438</v>
      </c>
      <c r="QT116" s="17" t="s">
        <v>438</v>
      </c>
      <c r="QU116" s="17" t="s">
        <v>438</v>
      </c>
      <c r="QV116" s="17" t="s">
        <v>438</v>
      </c>
      <c r="QW116" s="17" t="s">
        <v>438</v>
      </c>
      <c r="QX116" s="17" t="s">
        <v>438</v>
      </c>
      <c r="QY116" s="17" t="s">
        <v>438</v>
      </c>
      <c r="QZ116" s="17" t="s">
        <v>438</v>
      </c>
      <c r="RA116" s="17" t="s">
        <v>449</v>
      </c>
      <c r="RB116" s="17" t="s">
        <v>449</v>
      </c>
    </row>
    <row r="117" spans="1:470" outlineLevel="2" x14ac:dyDescent="0.25">
      <c r="A117" s="17" t="s">
        <v>438</v>
      </c>
      <c r="B117" s="17" t="s">
        <v>1224</v>
      </c>
      <c r="C117" s="17" t="s">
        <v>1225</v>
      </c>
      <c r="D117" s="17" t="s">
        <v>1226</v>
      </c>
      <c r="E117" s="17" t="s">
        <v>1226</v>
      </c>
      <c r="F117" s="17" t="s">
        <v>438</v>
      </c>
      <c r="G117" s="17">
        <v>9401</v>
      </c>
      <c r="H117" s="18">
        <v>0</v>
      </c>
      <c r="I117" s="19"/>
      <c r="J117" s="20">
        <v>0</v>
      </c>
      <c r="K117" s="18">
        <v>1418.79</v>
      </c>
      <c r="L117" s="18">
        <v>1418.79</v>
      </c>
      <c r="M117" s="18">
        <v>1418.79</v>
      </c>
      <c r="N117" s="18">
        <v>1418.79</v>
      </c>
      <c r="O117" s="18">
        <v>1418.79</v>
      </c>
      <c r="P117" s="18">
        <v>1418.79</v>
      </c>
      <c r="Q117" s="18">
        <v>0</v>
      </c>
      <c r="R117" s="18">
        <v>0</v>
      </c>
      <c r="S117" s="18">
        <v>1418.79</v>
      </c>
      <c r="T117" s="17" t="s">
        <v>438</v>
      </c>
      <c r="U117" s="17" t="s">
        <v>438</v>
      </c>
      <c r="V117" s="17" t="s">
        <v>438</v>
      </c>
      <c r="W117" s="17" t="s">
        <v>1225</v>
      </c>
      <c r="X117" s="17" t="s">
        <v>435</v>
      </c>
      <c r="Y117" s="17" t="s">
        <v>436</v>
      </c>
      <c r="Z117" s="17" t="s">
        <v>436</v>
      </c>
      <c r="AA117" s="17" t="s">
        <v>431</v>
      </c>
      <c r="AB117" s="17" t="s">
        <v>438</v>
      </c>
      <c r="AC117" s="17" t="s">
        <v>438</v>
      </c>
      <c r="AD117" s="17" t="s">
        <v>438</v>
      </c>
      <c r="AE117" s="17" t="s">
        <v>438</v>
      </c>
      <c r="AF117" s="17" t="s">
        <v>438</v>
      </c>
      <c r="AG117" s="17" t="s">
        <v>438</v>
      </c>
      <c r="AH117" s="17" t="s">
        <v>438</v>
      </c>
      <c r="AI117" s="17" t="s">
        <v>438</v>
      </c>
      <c r="AJ117" s="17" t="s">
        <v>438</v>
      </c>
      <c r="AK117" s="17" t="s">
        <v>438</v>
      </c>
      <c r="AL117" s="18">
        <v>0</v>
      </c>
      <c r="AM117" s="17" t="s">
        <v>438</v>
      </c>
      <c r="AN117" s="21">
        <v>0</v>
      </c>
      <c r="AO117" s="17" t="s">
        <v>438</v>
      </c>
      <c r="AP117" s="21">
        <v>0</v>
      </c>
      <c r="AQ117" s="17" t="s">
        <v>438</v>
      </c>
      <c r="AR117" s="22" t="s">
        <v>443</v>
      </c>
      <c r="AS117" s="17" t="s">
        <v>438</v>
      </c>
      <c r="AT117" s="17" t="s">
        <v>438</v>
      </c>
      <c r="AU117" s="17" t="s">
        <v>438</v>
      </c>
      <c r="AV117" s="17" t="s">
        <v>438</v>
      </c>
      <c r="AW117" s="17" t="s">
        <v>438</v>
      </c>
      <c r="AX117" s="17" t="s">
        <v>438</v>
      </c>
      <c r="AY117" s="17" t="s">
        <v>438</v>
      </c>
      <c r="AZ117" s="17" t="s">
        <v>438</v>
      </c>
      <c r="BA117" s="18">
        <v>0</v>
      </c>
      <c r="BB117" s="21">
        <v>0</v>
      </c>
      <c r="BC117" s="21">
        <v>0</v>
      </c>
      <c r="BD117" s="17" t="s">
        <v>438</v>
      </c>
      <c r="BE117" s="21">
        <v>0</v>
      </c>
      <c r="BF117" s="17" t="s">
        <v>1168</v>
      </c>
      <c r="BG117" s="20">
        <v>0</v>
      </c>
      <c r="BH117" s="20">
        <v>0</v>
      </c>
      <c r="BI117" s="18">
        <v>0</v>
      </c>
      <c r="BJ117" s="17" t="s">
        <v>447</v>
      </c>
      <c r="BK117" s="17" t="s">
        <v>438</v>
      </c>
      <c r="BL117" s="19"/>
      <c r="BM117" s="17" t="s">
        <v>438</v>
      </c>
      <c r="BN117" s="23">
        <v>0</v>
      </c>
      <c r="BO117" s="17" t="s">
        <v>438</v>
      </c>
      <c r="BP117" s="17" t="s">
        <v>438</v>
      </c>
      <c r="BQ117" s="17" t="s">
        <v>438</v>
      </c>
      <c r="BR117" s="17" t="s">
        <v>436</v>
      </c>
      <c r="BS117" s="19"/>
      <c r="BT117" s="19"/>
      <c r="BU117" s="17" t="s">
        <v>438</v>
      </c>
      <c r="BV117" s="19"/>
      <c r="BW117" s="17" t="s">
        <v>438</v>
      </c>
      <c r="BX117" s="17" t="s">
        <v>438</v>
      </c>
      <c r="BY117" s="17" t="s">
        <v>438</v>
      </c>
      <c r="BZ117" s="17" t="s">
        <v>438</v>
      </c>
      <c r="CA117" s="17" t="s">
        <v>438</v>
      </c>
      <c r="CB117" s="17" t="s">
        <v>438</v>
      </c>
      <c r="CC117" s="17" t="s">
        <v>438</v>
      </c>
      <c r="CD117" s="17" t="s">
        <v>438</v>
      </c>
      <c r="CE117" s="17" t="s">
        <v>438</v>
      </c>
      <c r="CF117" s="18">
        <v>145682.04999999999</v>
      </c>
      <c r="CG117" s="18">
        <v>0</v>
      </c>
      <c r="CH117" s="18">
        <v>0</v>
      </c>
      <c r="CI117" s="17" t="s">
        <v>438</v>
      </c>
      <c r="CJ117" s="17" t="s">
        <v>436</v>
      </c>
      <c r="CK117" s="17" t="s">
        <v>438</v>
      </c>
      <c r="CL117" s="18">
        <v>1418.79</v>
      </c>
      <c r="CM117" s="17" t="s">
        <v>438</v>
      </c>
      <c r="CN117" s="18">
        <v>0</v>
      </c>
      <c r="CO117" s="18">
        <v>0</v>
      </c>
      <c r="CP117" s="17" t="s">
        <v>449</v>
      </c>
      <c r="CQ117" s="20">
        <v>0</v>
      </c>
      <c r="CR117" s="18">
        <v>0</v>
      </c>
      <c r="CS117" s="18">
        <v>0</v>
      </c>
      <c r="CT117" s="17" t="s">
        <v>449</v>
      </c>
      <c r="CU117" s="17" t="s">
        <v>438</v>
      </c>
      <c r="CV117" s="18">
        <v>0</v>
      </c>
      <c r="CW117" s="17" t="s">
        <v>438</v>
      </c>
      <c r="CX117" s="18">
        <v>0</v>
      </c>
      <c r="CY117" s="17" t="s">
        <v>438</v>
      </c>
      <c r="CZ117" s="17" t="s">
        <v>449</v>
      </c>
      <c r="DA117" s="17" t="s">
        <v>438</v>
      </c>
      <c r="DB117" s="18">
        <v>0</v>
      </c>
      <c r="DC117" s="18">
        <v>0</v>
      </c>
      <c r="DD117" s="17" t="s">
        <v>449</v>
      </c>
      <c r="DE117" s="17" t="s">
        <v>438</v>
      </c>
      <c r="DF117" s="19"/>
      <c r="DG117" s="18">
        <v>0</v>
      </c>
      <c r="DH117" s="19"/>
      <c r="DI117" s="18">
        <v>0</v>
      </c>
      <c r="DJ117" s="17" t="s">
        <v>438</v>
      </c>
      <c r="DK117" s="17" t="s">
        <v>449</v>
      </c>
      <c r="DL117" s="17" t="s">
        <v>436</v>
      </c>
      <c r="DM117" s="18">
        <v>0</v>
      </c>
      <c r="DN117" s="17" t="s">
        <v>449</v>
      </c>
      <c r="DO117" s="17" t="s">
        <v>450</v>
      </c>
      <c r="DP117" s="18">
        <v>0</v>
      </c>
      <c r="DQ117" s="19"/>
      <c r="DR117" s="18">
        <v>0</v>
      </c>
      <c r="DS117" s="17" t="s">
        <v>452</v>
      </c>
      <c r="DT117" s="17" t="s">
        <v>449</v>
      </c>
      <c r="DU117" s="17" t="s">
        <v>453</v>
      </c>
      <c r="DV117" s="18">
        <v>0</v>
      </c>
      <c r="DW117" s="17" t="s">
        <v>454</v>
      </c>
      <c r="DX117" s="17" t="s">
        <v>449</v>
      </c>
      <c r="DY117" s="17" t="s">
        <v>455</v>
      </c>
      <c r="DZ117" s="18">
        <v>0</v>
      </c>
      <c r="EA117" s="17" t="s">
        <v>456</v>
      </c>
      <c r="EB117" s="18">
        <v>0</v>
      </c>
      <c r="EC117" s="17" t="s">
        <v>438</v>
      </c>
      <c r="ED117" s="18">
        <v>0</v>
      </c>
      <c r="EE117" s="17" t="s">
        <v>438</v>
      </c>
      <c r="EF117" s="17" t="s">
        <v>449</v>
      </c>
      <c r="EG117" s="19">
        <v>44816</v>
      </c>
      <c r="EH117" s="18">
        <v>0</v>
      </c>
      <c r="EI117" s="17" t="s">
        <v>438</v>
      </c>
      <c r="EJ117" s="17" t="s">
        <v>449</v>
      </c>
      <c r="EK117" s="17" t="s">
        <v>1073</v>
      </c>
      <c r="EL117" s="18">
        <v>0</v>
      </c>
      <c r="EM117" s="24">
        <v>0</v>
      </c>
      <c r="EN117" s="18">
        <v>0</v>
      </c>
      <c r="EO117" s="17" t="s">
        <v>1169</v>
      </c>
      <c r="EP117" s="17" t="s">
        <v>449</v>
      </c>
      <c r="EQ117" s="20">
        <v>0.97389499999999996</v>
      </c>
      <c r="ER117" s="18">
        <v>0</v>
      </c>
      <c r="ES117" s="20">
        <v>0</v>
      </c>
      <c r="ET117" s="17" t="s">
        <v>449</v>
      </c>
      <c r="EU117" s="18">
        <v>0</v>
      </c>
      <c r="EV117" s="18">
        <v>0</v>
      </c>
      <c r="EW117" s="20">
        <v>0.97389499999999996</v>
      </c>
      <c r="EX117" s="18">
        <v>0</v>
      </c>
      <c r="EY117" s="18">
        <v>159389135.09</v>
      </c>
      <c r="EZ117" s="17" t="s">
        <v>438</v>
      </c>
      <c r="FA117" s="18">
        <v>0</v>
      </c>
      <c r="FB117" s="18">
        <v>0</v>
      </c>
      <c r="FC117" s="17" t="s">
        <v>436</v>
      </c>
      <c r="FD117" s="17" t="s">
        <v>438</v>
      </c>
      <c r="FE117" s="17" t="s">
        <v>1170</v>
      </c>
      <c r="FF117" s="18">
        <v>0</v>
      </c>
      <c r="FG117" s="17" t="s">
        <v>1170</v>
      </c>
      <c r="FH117" s="17" t="s">
        <v>1171</v>
      </c>
      <c r="FI117" s="18">
        <v>0</v>
      </c>
      <c r="FJ117" s="17" t="s">
        <v>461</v>
      </c>
      <c r="FK117" s="17" t="s">
        <v>449</v>
      </c>
      <c r="FL117" s="19"/>
      <c r="FM117" s="18">
        <v>0</v>
      </c>
      <c r="FN117" s="19"/>
      <c r="FO117" s="17" t="s">
        <v>449</v>
      </c>
      <c r="FP117" s="17" t="s">
        <v>1226</v>
      </c>
      <c r="FQ117" s="18">
        <v>0</v>
      </c>
      <c r="FR117" s="17" t="s">
        <v>438</v>
      </c>
      <c r="FS117" s="18">
        <v>0</v>
      </c>
      <c r="FT117" s="17" t="s">
        <v>438</v>
      </c>
      <c r="FU117" s="17" t="s">
        <v>449</v>
      </c>
      <c r="FV117" s="24">
        <v>0</v>
      </c>
      <c r="FW117" s="18">
        <v>0</v>
      </c>
      <c r="FX117" s="24">
        <v>0</v>
      </c>
      <c r="FY117" s="17" t="s">
        <v>438</v>
      </c>
      <c r="FZ117" s="18">
        <v>0</v>
      </c>
      <c r="GA117" s="19"/>
      <c r="GB117" s="18">
        <v>0</v>
      </c>
      <c r="GC117" s="17" t="s">
        <v>438</v>
      </c>
      <c r="GD117" s="18">
        <v>0</v>
      </c>
      <c r="GE117" s="17" t="s">
        <v>1227</v>
      </c>
      <c r="GF117" s="18">
        <v>0</v>
      </c>
      <c r="GG117" s="17" t="s">
        <v>438</v>
      </c>
      <c r="GH117" s="18">
        <v>0</v>
      </c>
      <c r="GI117" s="17" t="s">
        <v>438</v>
      </c>
      <c r="GJ117" s="18">
        <v>0</v>
      </c>
      <c r="GK117" s="18">
        <v>1418.79</v>
      </c>
      <c r="GL117" s="18">
        <v>0</v>
      </c>
      <c r="GM117" s="18">
        <v>0</v>
      </c>
      <c r="GN117" s="18">
        <v>0</v>
      </c>
      <c r="GO117" s="25">
        <v>0</v>
      </c>
      <c r="GP117" s="17" t="s">
        <v>449</v>
      </c>
      <c r="GQ117" s="25">
        <v>0</v>
      </c>
      <c r="GR117" s="18">
        <v>0</v>
      </c>
      <c r="GS117" s="20">
        <v>0</v>
      </c>
      <c r="GT117" s="18">
        <v>0</v>
      </c>
      <c r="GU117" s="20">
        <v>0</v>
      </c>
      <c r="GV117" s="18">
        <v>0</v>
      </c>
      <c r="GW117" s="17" t="s">
        <v>438</v>
      </c>
      <c r="GX117" s="17" t="s">
        <v>449</v>
      </c>
      <c r="GY117" s="17" t="s">
        <v>438</v>
      </c>
      <c r="GZ117" s="18">
        <v>0</v>
      </c>
      <c r="HA117" s="17" t="s">
        <v>438</v>
      </c>
      <c r="HB117" s="18">
        <v>0</v>
      </c>
      <c r="HC117" s="17" t="s">
        <v>438</v>
      </c>
      <c r="HD117" s="18">
        <v>0</v>
      </c>
      <c r="HE117" s="17" t="s">
        <v>438</v>
      </c>
      <c r="HF117" s="17" t="s">
        <v>449</v>
      </c>
      <c r="HG117" s="17" t="s">
        <v>438</v>
      </c>
      <c r="HH117" s="18">
        <v>0</v>
      </c>
      <c r="HI117" s="17" t="s">
        <v>438</v>
      </c>
      <c r="HJ117" s="18">
        <v>0</v>
      </c>
      <c r="HK117" s="17" t="s">
        <v>438</v>
      </c>
      <c r="HL117" s="18">
        <v>0</v>
      </c>
      <c r="HM117" s="20">
        <v>0</v>
      </c>
      <c r="HN117" s="17" t="s">
        <v>449</v>
      </c>
      <c r="HO117" s="17" t="s">
        <v>438</v>
      </c>
      <c r="HP117" s="18">
        <v>0</v>
      </c>
      <c r="HQ117" s="17" t="s">
        <v>438</v>
      </c>
      <c r="HR117" s="18">
        <v>0</v>
      </c>
      <c r="HS117" s="17" t="s">
        <v>438</v>
      </c>
      <c r="HT117" s="18">
        <v>0</v>
      </c>
      <c r="HU117" s="17" t="s">
        <v>438</v>
      </c>
      <c r="HV117" s="17" t="s">
        <v>449</v>
      </c>
      <c r="HW117" s="17" t="s">
        <v>438</v>
      </c>
      <c r="HX117" s="18">
        <v>0</v>
      </c>
      <c r="HY117" s="20">
        <v>0</v>
      </c>
      <c r="HZ117" s="18">
        <v>0</v>
      </c>
      <c r="IA117" s="20">
        <v>0</v>
      </c>
      <c r="IB117" s="18">
        <v>0</v>
      </c>
      <c r="IC117" s="17" t="s">
        <v>1172</v>
      </c>
      <c r="ID117" s="18">
        <v>0</v>
      </c>
      <c r="IE117" s="20">
        <v>0</v>
      </c>
      <c r="IF117" s="17" t="s">
        <v>449</v>
      </c>
      <c r="IG117" s="24">
        <v>0</v>
      </c>
      <c r="IH117" s="18">
        <v>0</v>
      </c>
      <c r="II117" s="17" t="s">
        <v>438</v>
      </c>
      <c r="IJ117" s="18">
        <v>0</v>
      </c>
      <c r="IK117" s="17" t="s">
        <v>438</v>
      </c>
      <c r="IL117" s="18">
        <v>0</v>
      </c>
      <c r="IM117" s="17" t="s">
        <v>438</v>
      </c>
      <c r="IN117" s="17" t="s">
        <v>449</v>
      </c>
      <c r="IO117" s="17" t="s">
        <v>438</v>
      </c>
      <c r="IP117" s="18">
        <v>0</v>
      </c>
      <c r="IQ117" s="17" t="s">
        <v>438</v>
      </c>
      <c r="IR117" s="18">
        <v>0</v>
      </c>
      <c r="IS117" s="17" t="s">
        <v>438</v>
      </c>
      <c r="IT117" s="18">
        <v>0</v>
      </c>
      <c r="IU117" s="17" t="s">
        <v>438</v>
      </c>
      <c r="IV117" s="17" t="s">
        <v>449</v>
      </c>
      <c r="IW117" s="17" t="s">
        <v>438</v>
      </c>
      <c r="IX117" s="18">
        <v>0</v>
      </c>
      <c r="IY117" s="17" t="s">
        <v>438</v>
      </c>
      <c r="IZ117" s="18">
        <v>0</v>
      </c>
      <c r="JA117" s="17" t="s">
        <v>1173</v>
      </c>
      <c r="JB117" s="18">
        <v>0</v>
      </c>
      <c r="JC117" s="17" t="s">
        <v>438</v>
      </c>
      <c r="JD117" s="17" t="s">
        <v>449</v>
      </c>
      <c r="JE117" s="18">
        <v>0</v>
      </c>
      <c r="JF117" s="19"/>
      <c r="JG117" s="17" t="s">
        <v>449</v>
      </c>
      <c r="JH117" s="19"/>
      <c r="JI117" s="18">
        <v>0</v>
      </c>
      <c r="JJ117" s="17" t="s">
        <v>438</v>
      </c>
      <c r="JK117" s="17" t="s">
        <v>449</v>
      </c>
      <c r="JL117" s="17" t="s">
        <v>438</v>
      </c>
      <c r="JM117" s="18">
        <v>0</v>
      </c>
      <c r="JN117" s="26">
        <v>0</v>
      </c>
      <c r="JO117" s="17" t="s">
        <v>449</v>
      </c>
      <c r="JP117" s="20">
        <v>0</v>
      </c>
      <c r="JQ117" s="18">
        <v>0</v>
      </c>
      <c r="JR117" s="17" t="s">
        <v>449</v>
      </c>
      <c r="JS117" s="17" t="s">
        <v>438</v>
      </c>
      <c r="JT117" s="17" t="s">
        <v>438</v>
      </c>
      <c r="JU117" s="18">
        <v>0</v>
      </c>
      <c r="JV117" s="17" t="s">
        <v>438</v>
      </c>
      <c r="JW117" s="17" t="s">
        <v>449</v>
      </c>
      <c r="JX117" s="24">
        <v>0</v>
      </c>
      <c r="JY117" s="18">
        <v>0</v>
      </c>
      <c r="JZ117" s="19"/>
      <c r="KA117" s="17" t="s">
        <v>449</v>
      </c>
      <c r="KB117" s="26">
        <v>0</v>
      </c>
      <c r="KC117" s="18">
        <v>0</v>
      </c>
      <c r="KD117" s="25">
        <v>8.0000000000000002E-3</v>
      </c>
      <c r="KE117" s="18">
        <v>0</v>
      </c>
      <c r="KF117" s="25">
        <v>8.0000000000000002E-3</v>
      </c>
      <c r="KG117" s="17" t="s">
        <v>449</v>
      </c>
      <c r="KH117" s="25">
        <v>8.0000000000000002E-3</v>
      </c>
      <c r="KI117" s="18">
        <v>0</v>
      </c>
      <c r="KJ117" s="26">
        <v>0</v>
      </c>
      <c r="KK117" s="17" t="s">
        <v>449</v>
      </c>
      <c r="KL117" s="25">
        <v>8.0000000000000002E-3</v>
      </c>
      <c r="KM117" s="18">
        <v>0</v>
      </c>
      <c r="KN117" s="25">
        <v>8.0000000000000002E-3</v>
      </c>
      <c r="KO117" s="18">
        <v>0</v>
      </c>
      <c r="KP117" s="25">
        <v>0</v>
      </c>
      <c r="KQ117" s="17" t="s">
        <v>438</v>
      </c>
      <c r="KR117" s="17" t="s">
        <v>438</v>
      </c>
      <c r="KS117" s="18">
        <v>0</v>
      </c>
      <c r="KT117" s="17" t="s">
        <v>438</v>
      </c>
      <c r="KU117" s="17" t="s">
        <v>438</v>
      </c>
      <c r="KV117" s="17" t="s">
        <v>438</v>
      </c>
      <c r="KW117" s="18">
        <v>0</v>
      </c>
      <c r="KX117" s="17" t="s">
        <v>438</v>
      </c>
      <c r="KY117" s="18">
        <v>0</v>
      </c>
      <c r="KZ117" s="17" t="s">
        <v>438</v>
      </c>
      <c r="LA117" s="17" t="s">
        <v>438</v>
      </c>
      <c r="LB117" s="17" t="s">
        <v>438</v>
      </c>
      <c r="LC117" s="18">
        <v>0</v>
      </c>
      <c r="LD117" s="17" t="s">
        <v>438</v>
      </c>
      <c r="LE117" s="17" t="s">
        <v>438</v>
      </c>
      <c r="LF117" s="17" t="s">
        <v>438</v>
      </c>
      <c r="LG117" s="18">
        <v>0</v>
      </c>
      <c r="LH117" s="17" t="s">
        <v>438</v>
      </c>
      <c r="LI117" s="18">
        <v>0</v>
      </c>
      <c r="LJ117" s="17" t="s">
        <v>438</v>
      </c>
      <c r="LK117" s="17" t="s">
        <v>438</v>
      </c>
      <c r="LL117" s="17" t="s">
        <v>438</v>
      </c>
      <c r="LM117" s="18">
        <v>0</v>
      </c>
      <c r="LN117" s="17" t="s">
        <v>438</v>
      </c>
      <c r="LO117" s="17" t="s">
        <v>438</v>
      </c>
      <c r="LP117" s="17" t="s">
        <v>438</v>
      </c>
      <c r="LQ117" s="18">
        <v>0</v>
      </c>
      <c r="LR117" s="18">
        <v>0</v>
      </c>
      <c r="LS117" s="17" t="s">
        <v>438</v>
      </c>
      <c r="LT117" s="20">
        <v>0</v>
      </c>
      <c r="LU117" s="18">
        <v>0</v>
      </c>
      <c r="LV117" s="18">
        <v>0</v>
      </c>
      <c r="LW117" s="17" t="s">
        <v>449</v>
      </c>
      <c r="LX117" s="17" t="s">
        <v>438</v>
      </c>
      <c r="LY117" s="18">
        <v>0</v>
      </c>
      <c r="LZ117" s="19">
        <v>44834</v>
      </c>
      <c r="MA117" s="17" t="s">
        <v>449</v>
      </c>
      <c r="MB117" s="17" t="s">
        <v>438</v>
      </c>
      <c r="MC117" s="18">
        <v>0</v>
      </c>
      <c r="MD117" s="19"/>
      <c r="ME117" s="17" t="s">
        <v>449</v>
      </c>
      <c r="MF117" s="23">
        <v>0</v>
      </c>
      <c r="MG117" s="18">
        <v>0</v>
      </c>
      <c r="MH117" s="17" t="s">
        <v>438</v>
      </c>
      <c r="MI117" s="17" t="s">
        <v>449</v>
      </c>
      <c r="MJ117" s="17" t="s">
        <v>438</v>
      </c>
      <c r="MK117" s="18">
        <v>0</v>
      </c>
      <c r="ML117" s="17" t="s">
        <v>438</v>
      </c>
      <c r="MM117" s="18">
        <v>0</v>
      </c>
      <c r="MN117" s="17" t="s">
        <v>1174</v>
      </c>
      <c r="MO117" s="17" t="s">
        <v>449</v>
      </c>
      <c r="MP117" s="17" t="s">
        <v>438</v>
      </c>
      <c r="MQ117" s="18">
        <v>0</v>
      </c>
      <c r="MR117" s="17" t="s">
        <v>438</v>
      </c>
      <c r="MS117" s="17" t="s">
        <v>449</v>
      </c>
      <c r="MT117" s="17" t="s">
        <v>438</v>
      </c>
      <c r="MU117" s="18">
        <v>0</v>
      </c>
      <c r="MV117" s="17" t="s">
        <v>438</v>
      </c>
      <c r="MW117" s="18">
        <v>0</v>
      </c>
      <c r="MX117" s="17" t="s">
        <v>438</v>
      </c>
      <c r="MY117" s="17" t="s">
        <v>438</v>
      </c>
      <c r="MZ117" s="18">
        <v>0</v>
      </c>
      <c r="NA117" s="17" t="s">
        <v>438</v>
      </c>
      <c r="NB117" s="17" t="s">
        <v>438</v>
      </c>
      <c r="NC117" s="18">
        <v>0</v>
      </c>
      <c r="ND117" s="18">
        <v>0</v>
      </c>
      <c r="NE117" s="18">
        <v>0</v>
      </c>
      <c r="NF117" s="17" t="s">
        <v>438</v>
      </c>
      <c r="NG117" s="18">
        <v>0</v>
      </c>
      <c r="NH117" s="18">
        <v>0</v>
      </c>
      <c r="NI117" s="18">
        <v>0</v>
      </c>
      <c r="NJ117" s="17" t="s">
        <v>438</v>
      </c>
      <c r="NK117" s="18">
        <v>0</v>
      </c>
      <c r="NL117" s="18">
        <v>0</v>
      </c>
      <c r="NM117" s="18">
        <v>0</v>
      </c>
      <c r="NN117" s="17" t="s">
        <v>438</v>
      </c>
      <c r="NO117" s="17" t="s">
        <v>473</v>
      </c>
      <c r="NP117" s="18">
        <v>0</v>
      </c>
      <c r="NQ117" s="20">
        <v>0</v>
      </c>
      <c r="NR117" s="17" t="s">
        <v>438</v>
      </c>
      <c r="NS117" s="20">
        <v>0</v>
      </c>
      <c r="NT117" s="18">
        <v>0</v>
      </c>
      <c r="NU117" s="18">
        <v>0</v>
      </c>
      <c r="NV117" s="17" t="s">
        <v>438</v>
      </c>
      <c r="NW117" s="18">
        <v>0</v>
      </c>
      <c r="NX117" s="18">
        <v>0</v>
      </c>
      <c r="NY117" s="17" t="s">
        <v>438</v>
      </c>
      <c r="NZ117" s="17" t="s">
        <v>438</v>
      </c>
      <c r="OA117" s="18">
        <v>1418.79</v>
      </c>
      <c r="OB117" s="18">
        <v>0</v>
      </c>
      <c r="OC117" s="17" t="s">
        <v>438</v>
      </c>
      <c r="OD117" s="17" t="s">
        <v>438</v>
      </c>
      <c r="OE117" s="17" t="s">
        <v>438</v>
      </c>
      <c r="OF117" s="18">
        <v>0</v>
      </c>
      <c r="OG117" s="17" t="s">
        <v>438</v>
      </c>
      <c r="OH117" s="17" t="s">
        <v>438</v>
      </c>
      <c r="OI117" s="17" t="s">
        <v>438</v>
      </c>
      <c r="OJ117" s="18">
        <v>0</v>
      </c>
      <c r="OK117" s="17" t="s">
        <v>438</v>
      </c>
      <c r="OL117" s="17" t="s">
        <v>438</v>
      </c>
      <c r="OM117" s="17" t="s">
        <v>438</v>
      </c>
      <c r="ON117" s="18">
        <v>0</v>
      </c>
      <c r="OO117" s="17" t="s">
        <v>438</v>
      </c>
      <c r="OP117" s="17" t="s">
        <v>438</v>
      </c>
      <c r="OQ117" s="17" t="s">
        <v>474</v>
      </c>
      <c r="OR117" s="18">
        <v>0</v>
      </c>
      <c r="OS117" s="17" t="s">
        <v>438</v>
      </c>
      <c r="OT117" s="17" t="s">
        <v>438</v>
      </c>
      <c r="OU117" s="17" t="s">
        <v>438</v>
      </c>
      <c r="OV117" s="18">
        <v>0</v>
      </c>
      <c r="OW117" s="17" t="s">
        <v>438</v>
      </c>
      <c r="OX117" s="17" t="s">
        <v>438</v>
      </c>
      <c r="OY117" s="17" t="s">
        <v>438</v>
      </c>
      <c r="OZ117" s="18">
        <v>0</v>
      </c>
      <c r="PA117" s="18">
        <v>0</v>
      </c>
      <c r="PB117" s="18">
        <v>0</v>
      </c>
      <c r="PC117" s="21">
        <v>0</v>
      </c>
      <c r="PD117" s="17" t="s">
        <v>438</v>
      </c>
      <c r="PE117" s="17" t="s">
        <v>438</v>
      </c>
      <c r="PF117" s="17" t="s">
        <v>1175</v>
      </c>
      <c r="PG117" s="17" t="s">
        <v>1176</v>
      </c>
      <c r="PH117" s="17" t="s">
        <v>438</v>
      </c>
      <c r="PI117" s="17" t="s">
        <v>438</v>
      </c>
      <c r="PJ117" s="17" t="s">
        <v>436</v>
      </c>
      <c r="PK117" s="17" t="s">
        <v>438</v>
      </c>
      <c r="PL117" s="17" t="s">
        <v>438</v>
      </c>
      <c r="PM117" s="17" t="s">
        <v>438</v>
      </c>
      <c r="PN117" s="17" t="s">
        <v>438</v>
      </c>
      <c r="PO117" s="17" t="s">
        <v>438</v>
      </c>
      <c r="PP117" s="17" t="s">
        <v>438</v>
      </c>
      <c r="PQ117" s="17" t="s">
        <v>438</v>
      </c>
      <c r="PR117" s="19"/>
      <c r="PS117" s="19"/>
      <c r="PT117" s="17" t="s">
        <v>438</v>
      </c>
      <c r="PU117" s="17" t="s">
        <v>438</v>
      </c>
      <c r="PV117" s="20">
        <v>0</v>
      </c>
      <c r="PW117" s="18">
        <v>1418.79</v>
      </c>
      <c r="PX117" s="17" t="s">
        <v>449</v>
      </c>
      <c r="PY117" s="17" t="s">
        <v>449</v>
      </c>
      <c r="PZ117" s="18">
        <v>0</v>
      </c>
      <c r="QA117" s="17" t="s">
        <v>449</v>
      </c>
      <c r="QB117" s="20">
        <v>0</v>
      </c>
      <c r="QC117" s="17" t="s">
        <v>438</v>
      </c>
      <c r="QD117" s="20">
        <v>0</v>
      </c>
      <c r="QE117" s="17" t="s">
        <v>438</v>
      </c>
      <c r="QF117" s="17" t="s">
        <v>438</v>
      </c>
      <c r="QG117" s="20">
        <v>0</v>
      </c>
      <c r="QH117" s="17" t="s">
        <v>438</v>
      </c>
      <c r="QI117" s="20">
        <v>0</v>
      </c>
      <c r="QJ117" s="17" t="s">
        <v>438</v>
      </c>
      <c r="QK117" s="17" t="s">
        <v>438</v>
      </c>
      <c r="QL117" s="17" t="s">
        <v>438</v>
      </c>
      <c r="QM117" s="17" t="s">
        <v>438</v>
      </c>
      <c r="QN117" s="17" t="s">
        <v>438</v>
      </c>
      <c r="QO117" s="17" t="s">
        <v>487</v>
      </c>
      <c r="QP117" s="17" t="s">
        <v>438</v>
      </c>
      <c r="QQ117" s="17" t="s">
        <v>438</v>
      </c>
      <c r="QR117" s="17" t="s">
        <v>438</v>
      </c>
      <c r="QS117" s="17" t="s">
        <v>438</v>
      </c>
      <c r="QT117" s="17" t="s">
        <v>438</v>
      </c>
      <c r="QU117" s="17" t="s">
        <v>438</v>
      </c>
      <c r="QV117" s="17" t="s">
        <v>438</v>
      </c>
      <c r="QW117" s="17" t="s">
        <v>438</v>
      </c>
      <c r="QX117" s="17" t="s">
        <v>438</v>
      </c>
      <c r="QY117" s="17" t="s">
        <v>438</v>
      </c>
      <c r="QZ117" s="17" t="s">
        <v>438</v>
      </c>
      <c r="RA117" s="17" t="s">
        <v>449</v>
      </c>
      <c r="RB117" s="17" t="s">
        <v>449</v>
      </c>
    </row>
    <row r="118" spans="1:470" outlineLevel="2" x14ac:dyDescent="0.25">
      <c r="A118" s="17" t="s">
        <v>438</v>
      </c>
      <c r="B118" s="17" t="s">
        <v>1224</v>
      </c>
      <c r="C118" s="17" t="s">
        <v>1225</v>
      </c>
      <c r="D118" s="17" t="s">
        <v>1226</v>
      </c>
      <c r="E118" s="17" t="s">
        <v>1226</v>
      </c>
      <c r="F118" s="17" t="s">
        <v>438</v>
      </c>
      <c r="G118" s="17">
        <v>9502</v>
      </c>
      <c r="H118" s="18">
        <v>0</v>
      </c>
      <c r="I118" s="19"/>
      <c r="J118" s="20">
        <v>0</v>
      </c>
      <c r="K118" s="18">
        <v>3.23</v>
      </c>
      <c r="L118" s="18">
        <v>3.23</v>
      </c>
      <c r="M118" s="18">
        <v>3.23</v>
      </c>
      <c r="N118" s="18">
        <v>3.23</v>
      </c>
      <c r="O118" s="18">
        <v>3.23</v>
      </c>
      <c r="P118" s="18">
        <v>3.23</v>
      </c>
      <c r="Q118" s="18">
        <v>0</v>
      </c>
      <c r="R118" s="18">
        <v>0</v>
      </c>
      <c r="S118" s="18">
        <v>3.23</v>
      </c>
      <c r="T118" s="17" t="s">
        <v>438</v>
      </c>
      <c r="U118" s="17" t="s">
        <v>438</v>
      </c>
      <c r="V118" s="17" t="s">
        <v>438</v>
      </c>
      <c r="W118" s="17" t="s">
        <v>1225</v>
      </c>
      <c r="X118" s="17" t="s">
        <v>435</v>
      </c>
      <c r="Y118" s="17" t="s">
        <v>436</v>
      </c>
      <c r="Z118" s="17" t="s">
        <v>436</v>
      </c>
      <c r="AA118" s="17" t="s">
        <v>431</v>
      </c>
      <c r="AB118" s="17" t="s">
        <v>438</v>
      </c>
      <c r="AC118" s="17" t="s">
        <v>438</v>
      </c>
      <c r="AD118" s="17" t="s">
        <v>438</v>
      </c>
      <c r="AE118" s="17" t="s">
        <v>438</v>
      </c>
      <c r="AF118" s="17" t="s">
        <v>438</v>
      </c>
      <c r="AG118" s="17" t="s">
        <v>438</v>
      </c>
      <c r="AH118" s="17" t="s">
        <v>438</v>
      </c>
      <c r="AI118" s="17" t="s">
        <v>438</v>
      </c>
      <c r="AJ118" s="17" t="s">
        <v>438</v>
      </c>
      <c r="AK118" s="17" t="s">
        <v>438</v>
      </c>
      <c r="AL118" s="18">
        <v>0</v>
      </c>
      <c r="AM118" s="17" t="s">
        <v>438</v>
      </c>
      <c r="AN118" s="21">
        <v>0</v>
      </c>
      <c r="AO118" s="17" t="s">
        <v>438</v>
      </c>
      <c r="AP118" s="21">
        <v>0</v>
      </c>
      <c r="AQ118" s="17" t="s">
        <v>438</v>
      </c>
      <c r="AR118" s="22" t="s">
        <v>443</v>
      </c>
      <c r="AS118" s="17" t="s">
        <v>438</v>
      </c>
      <c r="AT118" s="17" t="s">
        <v>438</v>
      </c>
      <c r="AU118" s="17" t="s">
        <v>438</v>
      </c>
      <c r="AV118" s="17" t="s">
        <v>438</v>
      </c>
      <c r="AW118" s="17" t="s">
        <v>438</v>
      </c>
      <c r="AX118" s="17" t="s">
        <v>438</v>
      </c>
      <c r="AY118" s="17" t="s">
        <v>438</v>
      </c>
      <c r="AZ118" s="17" t="s">
        <v>438</v>
      </c>
      <c r="BA118" s="18">
        <v>0</v>
      </c>
      <c r="BB118" s="21">
        <v>0</v>
      </c>
      <c r="BC118" s="21">
        <v>0</v>
      </c>
      <c r="BD118" s="17" t="s">
        <v>438</v>
      </c>
      <c r="BE118" s="21">
        <v>0</v>
      </c>
      <c r="BF118" s="17" t="s">
        <v>1178</v>
      </c>
      <c r="BG118" s="20">
        <v>0</v>
      </c>
      <c r="BH118" s="20">
        <v>0</v>
      </c>
      <c r="BI118" s="18">
        <v>0</v>
      </c>
      <c r="BJ118" s="17" t="s">
        <v>447</v>
      </c>
      <c r="BK118" s="17" t="s">
        <v>438</v>
      </c>
      <c r="BL118" s="19"/>
      <c r="BM118" s="17" t="s">
        <v>438</v>
      </c>
      <c r="BN118" s="23">
        <v>0</v>
      </c>
      <c r="BO118" s="17" t="s">
        <v>438</v>
      </c>
      <c r="BP118" s="17" t="s">
        <v>438</v>
      </c>
      <c r="BQ118" s="17" t="s">
        <v>438</v>
      </c>
      <c r="BR118" s="17" t="s">
        <v>436</v>
      </c>
      <c r="BS118" s="19"/>
      <c r="BT118" s="19"/>
      <c r="BU118" s="17" t="s">
        <v>438</v>
      </c>
      <c r="BV118" s="19"/>
      <c r="BW118" s="17" t="s">
        <v>438</v>
      </c>
      <c r="BX118" s="17" t="s">
        <v>438</v>
      </c>
      <c r="BY118" s="17" t="s">
        <v>438</v>
      </c>
      <c r="BZ118" s="17" t="s">
        <v>438</v>
      </c>
      <c r="CA118" s="17" t="s">
        <v>438</v>
      </c>
      <c r="CB118" s="17" t="s">
        <v>438</v>
      </c>
      <c r="CC118" s="17" t="s">
        <v>438</v>
      </c>
      <c r="CD118" s="17" t="s">
        <v>438</v>
      </c>
      <c r="CE118" s="17" t="s">
        <v>438</v>
      </c>
      <c r="CF118" s="18">
        <v>4005.42</v>
      </c>
      <c r="CG118" s="18">
        <v>0</v>
      </c>
      <c r="CH118" s="18">
        <v>0</v>
      </c>
      <c r="CI118" s="17" t="s">
        <v>438</v>
      </c>
      <c r="CJ118" s="17" t="s">
        <v>436</v>
      </c>
      <c r="CK118" s="17" t="s">
        <v>438</v>
      </c>
      <c r="CL118" s="18">
        <v>3.23</v>
      </c>
      <c r="CM118" s="17" t="s">
        <v>438</v>
      </c>
      <c r="CN118" s="18">
        <v>0</v>
      </c>
      <c r="CO118" s="18">
        <v>0</v>
      </c>
      <c r="CP118" s="17" t="s">
        <v>449</v>
      </c>
      <c r="CQ118" s="20">
        <v>0</v>
      </c>
      <c r="CR118" s="18">
        <v>0</v>
      </c>
      <c r="CS118" s="18">
        <v>0</v>
      </c>
      <c r="CT118" s="17" t="s">
        <v>449</v>
      </c>
      <c r="CU118" s="17" t="s">
        <v>438</v>
      </c>
      <c r="CV118" s="18">
        <v>0</v>
      </c>
      <c r="CW118" s="17" t="s">
        <v>438</v>
      </c>
      <c r="CX118" s="18">
        <v>0</v>
      </c>
      <c r="CY118" s="17" t="s">
        <v>438</v>
      </c>
      <c r="CZ118" s="17" t="s">
        <v>449</v>
      </c>
      <c r="DA118" s="17" t="s">
        <v>438</v>
      </c>
      <c r="DB118" s="18">
        <v>0</v>
      </c>
      <c r="DC118" s="18">
        <v>0</v>
      </c>
      <c r="DD118" s="17" t="s">
        <v>449</v>
      </c>
      <c r="DE118" s="17" t="s">
        <v>438</v>
      </c>
      <c r="DF118" s="19"/>
      <c r="DG118" s="18">
        <v>0</v>
      </c>
      <c r="DH118" s="19"/>
      <c r="DI118" s="18">
        <v>0</v>
      </c>
      <c r="DJ118" s="17" t="s">
        <v>438</v>
      </c>
      <c r="DK118" s="17" t="s">
        <v>449</v>
      </c>
      <c r="DL118" s="17" t="s">
        <v>436</v>
      </c>
      <c r="DM118" s="18">
        <v>0</v>
      </c>
      <c r="DN118" s="17" t="s">
        <v>449</v>
      </c>
      <c r="DO118" s="17" t="s">
        <v>450</v>
      </c>
      <c r="DP118" s="18">
        <v>0</v>
      </c>
      <c r="DQ118" s="19"/>
      <c r="DR118" s="18">
        <v>0</v>
      </c>
      <c r="DS118" s="17" t="s">
        <v>452</v>
      </c>
      <c r="DT118" s="17" t="s">
        <v>449</v>
      </c>
      <c r="DU118" s="17" t="s">
        <v>453</v>
      </c>
      <c r="DV118" s="18">
        <v>0</v>
      </c>
      <c r="DW118" s="17" t="s">
        <v>454</v>
      </c>
      <c r="DX118" s="17" t="s">
        <v>449</v>
      </c>
      <c r="DY118" s="17" t="s">
        <v>455</v>
      </c>
      <c r="DZ118" s="18">
        <v>0</v>
      </c>
      <c r="EA118" s="17" t="s">
        <v>456</v>
      </c>
      <c r="EB118" s="18">
        <v>0</v>
      </c>
      <c r="EC118" s="17" t="s">
        <v>438</v>
      </c>
      <c r="ED118" s="18">
        <v>0</v>
      </c>
      <c r="EE118" s="17" t="s">
        <v>438</v>
      </c>
      <c r="EF118" s="17" t="s">
        <v>449</v>
      </c>
      <c r="EG118" s="19">
        <v>44816</v>
      </c>
      <c r="EH118" s="18">
        <v>0</v>
      </c>
      <c r="EI118" s="17" t="s">
        <v>438</v>
      </c>
      <c r="EJ118" s="17" t="s">
        <v>449</v>
      </c>
      <c r="EK118" s="17" t="s">
        <v>1179</v>
      </c>
      <c r="EL118" s="18">
        <v>0</v>
      </c>
      <c r="EM118" s="24">
        <v>0</v>
      </c>
      <c r="EN118" s="18">
        <v>0</v>
      </c>
      <c r="EO118" s="17" t="s">
        <v>1180</v>
      </c>
      <c r="EP118" s="17" t="s">
        <v>449</v>
      </c>
      <c r="EQ118" s="20">
        <v>8.0641000000000004E-2</v>
      </c>
      <c r="ER118" s="18">
        <v>0</v>
      </c>
      <c r="ES118" s="20">
        <v>0</v>
      </c>
      <c r="ET118" s="17" t="s">
        <v>449</v>
      </c>
      <c r="EU118" s="18">
        <v>0</v>
      </c>
      <c r="EV118" s="18">
        <v>0</v>
      </c>
      <c r="EW118" s="20">
        <v>8.0641000000000004E-2</v>
      </c>
      <c r="EX118" s="18">
        <v>0</v>
      </c>
      <c r="EY118" s="18">
        <v>159389135.09</v>
      </c>
      <c r="EZ118" s="17" t="s">
        <v>438</v>
      </c>
      <c r="FA118" s="18">
        <v>0</v>
      </c>
      <c r="FB118" s="18">
        <v>0</v>
      </c>
      <c r="FC118" s="17" t="s">
        <v>436</v>
      </c>
      <c r="FD118" s="17" t="s">
        <v>438</v>
      </c>
      <c r="FE118" s="17" t="s">
        <v>1180</v>
      </c>
      <c r="FF118" s="18">
        <v>0</v>
      </c>
      <c r="FG118" s="17" t="s">
        <v>1180</v>
      </c>
      <c r="FH118" s="17" t="s">
        <v>1181</v>
      </c>
      <c r="FI118" s="18">
        <v>0</v>
      </c>
      <c r="FJ118" s="17" t="s">
        <v>461</v>
      </c>
      <c r="FK118" s="17" t="s">
        <v>449</v>
      </c>
      <c r="FL118" s="19"/>
      <c r="FM118" s="18">
        <v>0</v>
      </c>
      <c r="FN118" s="19"/>
      <c r="FO118" s="17" t="s">
        <v>449</v>
      </c>
      <c r="FP118" s="17" t="s">
        <v>1226</v>
      </c>
      <c r="FQ118" s="18">
        <v>0</v>
      </c>
      <c r="FR118" s="17" t="s">
        <v>438</v>
      </c>
      <c r="FS118" s="18">
        <v>0</v>
      </c>
      <c r="FT118" s="17" t="s">
        <v>438</v>
      </c>
      <c r="FU118" s="17" t="s">
        <v>449</v>
      </c>
      <c r="FV118" s="24">
        <v>0</v>
      </c>
      <c r="FW118" s="18">
        <v>0</v>
      </c>
      <c r="FX118" s="24">
        <v>0</v>
      </c>
      <c r="FY118" s="17" t="s">
        <v>438</v>
      </c>
      <c r="FZ118" s="18">
        <v>0</v>
      </c>
      <c r="GA118" s="19"/>
      <c r="GB118" s="18">
        <v>0</v>
      </c>
      <c r="GC118" s="17" t="s">
        <v>438</v>
      </c>
      <c r="GD118" s="18">
        <v>0</v>
      </c>
      <c r="GE118" s="17" t="s">
        <v>1227</v>
      </c>
      <c r="GF118" s="18">
        <v>0</v>
      </c>
      <c r="GG118" s="17" t="s">
        <v>438</v>
      </c>
      <c r="GH118" s="18">
        <v>0</v>
      </c>
      <c r="GI118" s="17" t="s">
        <v>438</v>
      </c>
      <c r="GJ118" s="18">
        <v>0</v>
      </c>
      <c r="GK118" s="18">
        <v>3.23</v>
      </c>
      <c r="GL118" s="18">
        <v>0</v>
      </c>
      <c r="GM118" s="18">
        <v>0</v>
      </c>
      <c r="GN118" s="18">
        <v>0</v>
      </c>
      <c r="GO118" s="25">
        <v>0</v>
      </c>
      <c r="GP118" s="17" t="s">
        <v>449</v>
      </c>
      <c r="GQ118" s="25">
        <v>0</v>
      </c>
      <c r="GR118" s="18">
        <v>0</v>
      </c>
      <c r="GS118" s="20">
        <v>0</v>
      </c>
      <c r="GT118" s="18">
        <v>0</v>
      </c>
      <c r="GU118" s="20">
        <v>0</v>
      </c>
      <c r="GV118" s="18">
        <v>0</v>
      </c>
      <c r="GW118" s="17" t="s">
        <v>438</v>
      </c>
      <c r="GX118" s="17" t="s">
        <v>449</v>
      </c>
      <c r="GY118" s="17" t="s">
        <v>438</v>
      </c>
      <c r="GZ118" s="18">
        <v>0</v>
      </c>
      <c r="HA118" s="17" t="s">
        <v>438</v>
      </c>
      <c r="HB118" s="18">
        <v>0</v>
      </c>
      <c r="HC118" s="17" t="s">
        <v>438</v>
      </c>
      <c r="HD118" s="18">
        <v>0</v>
      </c>
      <c r="HE118" s="17" t="s">
        <v>438</v>
      </c>
      <c r="HF118" s="17" t="s">
        <v>449</v>
      </c>
      <c r="HG118" s="17" t="s">
        <v>438</v>
      </c>
      <c r="HH118" s="18">
        <v>0</v>
      </c>
      <c r="HI118" s="17" t="s">
        <v>438</v>
      </c>
      <c r="HJ118" s="18">
        <v>0</v>
      </c>
      <c r="HK118" s="17" t="s">
        <v>438</v>
      </c>
      <c r="HL118" s="18">
        <v>0</v>
      </c>
      <c r="HM118" s="20">
        <v>0</v>
      </c>
      <c r="HN118" s="17" t="s">
        <v>449</v>
      </c>
      <c r="HO118" s="17" t="s">
        <v>438</v>
      </c>
      <c r="HP118" s="18">
        <v>0</v>
      </c>
      <c r="HQ118" s="17" t="s">
        <v>438</v>
      </c>
      <c r="HR118" s="18">
        <v>0</v>
      </c>
      <c r="HS118" s="17" t="s">
        <v>438</v>
      </c>
      <c r="HT118" s="18">
        <v>0</v>
      </c>
      <c r="HU118" s="17" t="s">
        <v>438</v>
      </c>
      <c r="HV118" s="17" t="s">
        <v>449</v>
      </c>
      <c r="HW118" s="17" t="s">
        <v>438</v>
      </c>
      <c r="HX118" s="18">
        <v>0</v>
      </c>
      <c r="HY118" s="20">
        <v>0</v>
      </c>
      <c r="HZ118" s="18">
        <v>0</v>
      </c>
      <c r="IA118" s="20">
        <v>0</v>
      </c>
      <c r="IB118" s="18">
        <v>0</v>
      </c>
      <c r="IC118" s="17" t="s">
        <v>438</v>
      </c>
      <c r="ID118" s="18">
        <v>0</v>
      </c>
      <c r="IE118" s="20">
        <v>0</v>
      </c>
      <c r="IF118" s="17" t="s">
        <v>449</v>
      </c>
      <c r="IG118" s="24">
        <v>0</v>
      </c>
      <c r="IH118" s="18">
        <v>0</v>
      </c>
      <c r="II118" s="17" t="s">
        <v>438</v>
      </c>
      <c r="IJ118" s="18">
        <v>0</v>
      </c>
      <c r="IK118" s="17" t="s">
        <v>438</v>
      </c>
      <c r="IL118" s="18">
        <v>0</v>
      </c>
      <c r="IM118" s="17" t="s">
        <v>438</v>
      </c>
      <c r="IN118" s="17" t="s">
        <v>449</v>
      </c>
      <c r="IO118" s="17" t="s">
        <v>438</v>
      </c>
      <c r="IP118" s="18">
        <v>0</v>
      </c>
      <c r="IQ118" s="17" t="s">
        <v>438</v>
      </c>
      <c r="IR118" s="18">
        <v>0</v>
      </c>
      <c r="IS118" s="17" t="s">
        <v>438</v>
      </c>
      <c r="IT118" s="18">
        <v>0</v>
      </c>
      <c r="IU118" s="17" t="s">
        <v>438</v>
      </c>
      <c r="IV118" s="17" t="s">
        <v>449</v>
      </c>
      <c r="IW118" s="17" t="s">
        <v>438</v>
      </c>
      <c r="IX118" s="18">
        <v>0</v>
      </c>
      <c r="IY118" s="17" t="s">
        <v>438</v>
      </c>
      <c r="IZ118" s="18">
        <v>0</v>
      </c>
      <c r="JA118" s="17" t="s">
        <v>1182</v>
      </c>
      <c r="JB118" s="18">
        <v>0</v>
      </c>
      <c r="JC118" s="17" t="s">
        <v>438</v>
      </c>
      <c r="JD118" s="17" t="s">
        <v>449</v>
      </c>
      <c r="JE118" s="18">
        <v>0</v>
      </c>
      <c r="JF118" s="19"/>
      <c r="JG118" s="17" t="s">
        <v>449</v>
      </c>
      <c r="JH118" s="19"/>
      <c r="JI118" s="18">
        <v>0</v>
      </c>
      <c r="JJ118" s="17" t="s">
        <v>438</v>
      </c>
      <c r="JK118" s="17" t="s">
        <v>449</v>
      </c>
      <c r="JL118" s="17" t="s">
        <v>438</v>
      </c>
      <c r="JM118" s="18">
        <v>0</v>
      </c>
      <c r="JN118" s="26">
        <v>0</v>
      </c>
      <c r="JO118" s="17" t="s">
        <v>449</v>
      </c>
      <c r="JP118" s="20">
        <v>0</v>
      </c>
      <c r="JQ118" s="18">
        <v>0</v>
      </c>
      <c r="JR118" s="17" t="s">
        <v>449</v>
      </c>
      <c r="JS118" s="17" t="s">
        <v>438</v>
      </c>
      <c r="JT118" s="17" t="s">
        <v>438</v>
      </c>
      <c r="JU118" s="18">
        <v>0</v>
      </c>
      <c r="JV118" s="17" t="s">
        <v>438</v>
      </c>
      <c r="JW118" s="17" t="s">
        <v>449</v>
      </c>
      <c r="JX118" s="24">
        <v>0</v>
      </c>
      <c r="JY118" s="18">
        <v>0</v>
      </c>
      <c r="JZ118" s="19"/>
      <c r="KA118" s="17" t="s">
        <v>449</v>
      </c>
      <c r="KB118" s="26">
        <v>0</v>
      </c>
      <c r="KC118" s="18">
        <v>0</v>
      </c>
      <c r="KD118" s="25">
        <v>8.0000000000000002E-3</v>
      </c>
      <c r="KE118" s="18">
        <v>0</v>
      </c>
      <c r="KF118" s="25">
        <v>8.0000000000000002E-3</v>
      </c>
      <c r="KG118" s="17" t="s">
        <v>449</v>
      </c>
      <c r="KH118" s="25">
        <v>8.0000000000000002E-3</v>
      </c>
      <c r="KI118" s="18">
        <v>0</v>
      </c>
      <c r="KJ118" s="26">
        <v>0</v>
      </c>
      <c r="KK118" s="17" t="s">
        <v>449</v>
      </c>
      <c r="KL118" s="25">
        <v>8.0000000000000002E-3</v>
      </c>
      <c r="KM118" s="18">
        <v>0</v>
      </c>
      <c r="KN118" s="25">
        <v>8.0000000000000002E-3</v>
      </c>
      <c r="KO118" s="18">
        <v>0</v>
      </c>
      <c r="KP118" s="25">
        <v>0</v>
      </c>
      <c r="KQ118" s="17" t="s">
        <v>438</v>
      </c>
      <c r="KR118" s="17" t="s">
        <v>438</v>
      </c>
      <c r="KS118" s="18">
        <v>0</v>
      </c>
      <c r="KT118" s="17" t="s">
        <v>438</v>
      </c>
      <c r="KU118" s="17" t="s">
        <v>438</v>
      </c>
      <c r="KV118" s="17" t="s">
        <v>438</v>
      </c>
      <c r="KW118" s="18">
        <v>0</v>
      </c>
      <c r="KX118" s="17" t="s">
        <v>438</v>
      </c>
      <c r="KY118" s="18">
        <v>0</v>
      </c>
      <c r="KZ118" s="17" t="s">
        <v>438</v>
      </c>
      <c r="LA118" s="17" t="s">
        <v>438</v>
      </c>
      <c r="LB118" s="17" t="s">
        <v>438</v>
      </c>
      <c r="LC118" s="18">
        <v>0</v>
      </c>
      <c r="LD118" s="17" t="s">
        <v>438</v>
      </c>
      <c r="LE118" s="17" t="s">
        <v>438</v>
      </c>
      <c r="LF118" s="17" t="s">
        <v>438</v>
      </c>
      <c r="LG118" s="18">
        <v>0</v>
      </c>
      <c r="LH118" s="17" t="s">
        <v>438</v>
      </c>
      <c r="LI118" s="18">
        <v>0</v>
      </c>
      <c r="LJ118" s="17" t="s">
        <v>438</v>
      </c>
      <c r="LK118" s="17" t="s">
        <v>438</v>
      </c>
      <c r="LL118" s="17" t="s">
        <v>438</v>
      </c>
      <c r="LM118" s="18">
        <v>0</v>
      </c>
      <c r="LN118" s="17" t="s">
        <v>438</v>
      </c>
      <c r="LO118" s="17" t="s">
        <v>438</v>
      </c>
      <c r="LP118" s="17" t="s">
        <v>438</v>
      </c>
      <c r="LQ118" s="18">
        <v>0</v>
      </c>
      <c r="LR118" s="18">
        <v>0</v>
      </c>
      <c r="LS118" s="17" t="s">
        <v>438</v>
      </c>
      <c r="LT118" s="20">
        <v>0</v>
      </c>
      <c r="LU118" s="18">
        <v>0</v>
      </c>
      <c r="LV118" s="18">
        <v>0</v>
      </c>
      <c r="LW118" s="17" t="s">
        <v>449</v>
      </c>
      <c r="LX118" s="17" t="s">
        <v>438</v>
      </c>
      <c r="LY118" s="18">
        <v>0</v>
      </c>
      <c r="LZ118" s="19">
        <v>44834</v>
      </c>
      <c r="MA118" s="17" t="s">
        <v>449</v>
      </c>
      <c r="MB118" s="17" t="s">
        <v>438</v>
      </c>
      <c r="MC118" s="18">
        <v>0</v>
      </c>
      <c r="MD118" s="19"/>
      <c r="ME118" s="17" t="s">
        <v>449</v>
      </c>
      <c r="MF118" s="23">
        <v>0</v>
      </c>
      <c r="MG118" s="18">
        <v>0</v>
      </c>
      <c r="MH118" s="17" t="s">
        <v>438</v>
      </c>
      <c r="MI118" s="17" t="s">
        <v>449</v>
      </c>
      <c r="MJ118" s="17" t="s">
        <v>438</v>
      </c>
      <c r="MK118" s="18">
        <v>0</v>
      </c>
      <c r="ML118" s="17" t="s">
        <v>438</v>
      </c>
      <c r="MM118" s="18">
        <v>0</v>
      </c>
      <c r="MN118" s="17" t="s">
        <v>1183</v>
      </c>
      <c r="MO118" s="17" t="s">
        <v>449</v>
      </c>
      <c r="MP118" s="17" t="s">
        <v>438</v>
      </c>
      <c r="MQ118" s="18">
        <v>0</v>
      </c>
      <c r="MR118" s="17" t="s">
        <v>438</v>
      </c>
      <c r="MS118" s="17" t="s">
        <v>449</v>
      </c>
      <c r="MT118" s="17" t="s">
        <v>438</v>
      </c>
      <c r="MU118" s="18">
        <v>0</v>
      </c>
      <c r="MV118" s="17" t="s">
        <v>438</v>
      </c>
      <c r="MW118" s="18">
        <v>0</v>
      </c>
      <c r="MX118" s="17" t="s">
        <v>438</v>
      </c>
      <c r="MY118" s="17" t="s">
        <v>438</v>
      </c>
      <c r="MZ118" s="18">
        <v>0</v>
      </c>
      <c r="NA118" s="17" t="s">
        <v>438</v>
      </c>
      <c r="NB118" s="17" t="s">
        <v>438</v>
      </c>
      <c r="NC118" s="18">
        <v>0</v>
      </c>
      <c r="ND118" s="18">
        <v>0</v>
      </c>
      <c r="NE118" s="18">
        <v>0</v>
      </c>
      <c r="NF118" s="17" t="s">
        <v>438</v>
      </c>
      <c r="NG118" s="18">
        <v>0</v>
      </c>
      <c r="NH118" s="18">
        <v>0</v>
      </c>
      <c r="NI118" s="18">
        <v>0</v>
      </c>
      <c r="NJ118" s="17" t="s">
        <v>438</v>
      </c>
      <c r="NK118" s="18">
        <v>0</v>
      </c>
      <c r="NL118" s="18">
        <v>0</v>
      </c>
      <c r="NM118" s="18">
        <v>0</v>
      </c>
      <c r="NN118" s="17" t="s">
        <v>438</v>
      </c>
      <c r="NO118" s="17" t="s">
        <v>473</v>
      </c>
      <c r="NP118" s="18">
        <v>0</v>
      </c>
      <c r="NQ118" s="20">
        <v>0</v>
      </c>
      <c r="NR118" s="17" t="s">
        <v>438</v>
      </c>
      <c r="NS118" s="20">
        <v>0</v>
      </c>
      <c r="NT118" s="18">
        <v>0</v>
      </c>
      <c r="NU118" s="18">
        <v>0</v>
      </c>
      <c r="NV118" s="17" t="s">
        <v>438</v>
      </c>
      <c r="NW118" s="18">
        <v>0</v>
      </c>
      <c r="NX118" s="18">
        <v>0</v>
      </c>
      <c r="NY118" s="17" t="s">
        <v>438</v>
      </c>
      <c r="NZ118" s="17" t="s">
        <v>438</v>
      </c>
      <c r="OA118" s="18">
        <v>3.23</v>
      </c>
      <c r="OB118" s="18">
        <v>0</v>
      </c>
      <c r="OC118" s="17" t="s">
        <v>438</v>
      </c>
      <c r="OD118" s="17" t="s">
        <v>438</v>
      </c>
      <c r="OE118" s="17" t="s">
        <v>438</v>
      </c>
      <c r="OF118" s="18">
        <v>0</v>
      </c>
      <c r="OG118" s="17" t="s">
        <v>438</v>
      </c>
      <c r="OH118" s="17" t="s">
        <v>438</v>
      </c>
      <c r="OI118" s="17" t="s">
        <v>438</v>
      </c>
      <c r="OJ118" s="18">
        <v>0</v>
      </c>
      <c r="OK118" s="17" t="s">
        <v>438</v>
      </c>
      <c r="OL118" s="17" t="s">
        <v>438</v>
      </c>
      <c r="OM118" s="17" t="s">
        <v>438</v>
      </c>
      <c r="ON118" s="18">
        <v>0</v>
      </c>
      <c r="OO118" s="17" t="s">
        <v>438</v>
      </c>
      <c r="OP118" s="17" t="s">
        <v>438</v>
      </c>
      <c r="OQ118" s="17" t="s">
        <v>474</v>
      </c>
      <c r="OR118" s="18">
        <v>0</v>
      </c>
      <c r="OS118" s="17" t="s">
        <v>438</v>
      </c>
      <c r="OT118" s="17" t="s">
        <v>438</v>
      </c>
      <c r="OU118" s="17" t="s">
        <v>438</v>
      </c>
      <c r="OV118" s="18">
        <v>0</v>
      </c>
      <c r="OW118" s="17" t="s">
        <v>438</v>
      </c>
      <c r="OX118" s="17" t="s">
        <v>438</v>
      </c>
      <c r="OY118" s="17" t="s">
        <v>438</v>
      </c>
      <c r="OZ118" s="18">
        <v>0</v>
      </c>
      <c r="PA118" s="18">
        <v>0</v>
      </c>
      <c r="PB118" s="18">
        <v>0</v>
      </c>
      <c r="PC118" s="21">
        <v>0</v>
      </c>
      <c r="PD118" s="17" t="s">
        <v>438</v>
      </c>
      <c r="PE118" s="17" t="s">
        <v>438</v>
      </c>
      <c r="PF118" s="17" t="s">
        <v>1184</v>
      </c>
      <c r="PG118" s="17" t="s">
        <v>1185</v>
      </c>
      <c r="PH118" s="17" t="s">
        <v>438</v>
      </c>
      <c r="PI118" s="17" t="s">
        <v>438</v>
      </c>
      <c r="PJ118" s="17" t="s">
        <v>436</v>
      </c>
      <c r="PK118" s="17" t="s">
        <v>438</v>
      </c>
      <c r="PL118" s="17" t="s">
        <v>438</v>
      </c>
      <c r="PM118" s="17" t="s">
        <v>438</v>
      </c>
      <c r="PN118" s="17" t="s">
        <v>438</v>
      </c>
      <c r="PO118" s="17" t="s">
        <v>438</v>
      </c>
      <c r="PP118" s="17" t="s">
        <v>438</v>
      </c>
      <c r="PQ118" s="17" t="s">
        <v>438</v>
      </c>
      <c r="PR118" s="19"/>
      <c r="PS118" s="19"/>
      <c r="PT118" s="17" t="s">
        <v>438</v>
      </c>
      <c r="PU118" s="17" t="s">
        <v>438</v>
      </c>
      <c r="PV118" s="20">
        <v>0</v>
      </c>
      <c r="PW118" s="18">
        <v>3.23</v>
      </c>
      <c r="PX118" s="17" t="s">
        <v>449</v>
      </c>
      <c r="PY118" s="17" t="s">
        <v>449</v>
      </c>
      <c r="PZ118" s="18">
        <v>0</v>
      </c>
      <c r="QA118" s="17" t="s">
        <v>449</v>
      </c>
      <c r="QB118" s="20">
        <v>0</v>
      </c>
      <c r="QC118" s="17" t="s">
        <v>438</v>
      </c>
      <c r="QD118" s="20">
        <v>0</v>
      </c>
      <c r="QE118" s="17" t="s">
        <v>438</v>
      </c>
      <c r="QF118" s="17" t="s">
        <v>438</v>
      </c>
      <c r="QG118" s="20">
        <v>0</v>
      </c>
      <c r="QH118" s="17" t="s">
        <v>438</v>
      </c>
      <c r="QI118" s="20">
        <v>0</v>
      </c>
      <c r="QJ118" s="17" t="s">
        <v>438</v>
      </c>
      <c r="QK118" s="17" t="s">
        <v>438</v>
      </c>
      <c r="QL118" s="17" t="s">
        <v>438</v>
      </c>
      <c r="QM118" s="17" t="s">
        <v>438</v>
      </c>
      <c r="QN118" s="17" t="s">
        <v>438</v>
      </c>
      <c r="QO118" s="17" t="s">
        <v>487</v>
      </c>
      <c r="QP118" s="17" t="s">
        <v>438</v>
      </c>
      <c r="QQ118" s="17" t="s">
        <v>438</v>
      </c>
      <c r="QR118" s="17" t="s">
        <v>438</v>
      </c>
      <c r="QS118" s="17" t="s">
        <v>438</v>
      </c>
      <c r="QT118" s="17" t="s">
        <v>438</v>
      </c>
      <c r="QU118" s="17" t="s">
        <v>438</v>
      </c>
      <c r="QV118" s="17" t="s">
        <v>438</v>
      </c>
      <c r="QW118" s="17" t="s">
        <v>438</v>
      </c>
      <c r="QX118" s="17" t="s">
        <v>438</v>
      </c>
      <c r="QY118" s="17" t="s">
        <v>438</v>
      </c>
      <c r="QZ118" s="17" t="s">
        <v>438</v>
      </c>
      <c r="RA118" s="17" t="s">
        <v>449</v>
      </c>
      <c r="RB118" s="17" t="s">
        <v>449</v>
      </c>
    </row>
    <row r="119" spans="1:470" outlineLevel="1" x14ac:dyDescent="0.25">
      <c r="A119" s="27" t="s">
        <v>438</v>
      </c>
      <c r="B119" s="27" t="s">
        <v>438</v>
      </c>
      <c r="C119" s="27" t="s">
        <v>438</v>
      </c>
      <c r="D119" s="27" t="s">
        <v>1226</v>
      </c>
      <c r="E119" s="27" t="s">
        <v>438</v>
      </c>
      <c r="F119" s="27" t="s">
        <v>438</v>
      </c>
      <c r="G119" s="27"/>
      <c r="H119" s="28"/>
      <c r="I119" s="29"/>
      <c r="J119" s="28"/>
      <c r="K119" s="30">
        <v>-524612299.82999998</v>
      </c>
      <c r="L119" s="30">
        <v>-524612299.82999998</v>
      </c>
      <c r="M119" s="30">
        <v>-524612299.82999998</v>
      </c>
      <c r="N119" s="30">
        <v>-524612299.82999998</v>
      </c>
      <c r="O119" s="30">
        <v>-524612299.82999998</v>
      </c>
      <c r="P119" s="30">
        <v>-524612299.82999998</v>
      </c>
      <c r="Q119" s="28"/>
      <c r="R119" s="28"/>
      <c r="S119" s="30">
        <v>-524612299.82999998</v>
      </c>
      <c r="T119" s="27" t="s">
        <v>438</v>
      </c>
      <c r="U119" s="27" t="s">
        <v>438</v>
      </c>
      <c r="V119" s="27" t="s">
        <v>438</v>
      </c>
      <c r="W119" s="27" t="s">
        <v>438</v>
      </c>
      <c r="X119" s="27" t="s">
        <v>438</v>
      </c>
      <c r="Y119" s="27" t="s">
        <v>438</v>
      </c>
      <c r="Z119" s="27" t="s">
        <v>438</v>
      </c>
      <c r="AA119" s="27" t="s">
        <v>438</v>
      </c>
      <c r="AB119" s="27" t="s">
        <v>438</v>
      </c>
      <c r="AC119" s="27" t="s">
        <v>438</v>
      </c>
      <c r="AD119" s="27" t="s">
        <v>438</v>
      </c>
      <c r="AE119" s="27" t="s">
        <v>438</v>
      </c>
      <c r="AF119" s="27" t="s">
        <v>438</v>
      </c>
      <c r="AG119" s="27" t="s">
        <v>438</v>
      </c>
      <c r="AH119" s="27" t="s">
        <v>438</v>
      </c>
      <c r="AI119" s="27" t="s">
        <v>438</v>
      </c>
      <c r="AJ119" s="27" t="s">
        <v>438</v>
      </c>
      <c r="AK119" s="27" t="s">
        <v>438</v>
      </c>
      <c r="AL119" s="28"/>
      <c r="AM119" s="27" t="s">
        <v>438</v>
      </c>
      <c r="AN119" s="28"/>
      <c r="AO119" s="27" t="s">
        <v>438</v>
      </c>
      <c r="AP119" s="28"/>
      <c r="AQ119" s="27" t="s">
        <v>438</v>
      </c>
      <c r="AR119" s="27" t="s">
        <v>438</v>
      </c>
      <c r="AS119" s="27" t="s">
        <v>438</v>
      </c>
      <c r="AT119" s="27" t="s">
        <v>438</v>
      </c>
      <c r="AU119" s="27" t="s">
        <v>438</v>
      </c>
      <c r="AV119" s="27" t="s">
        <v>438</v>
      </c>
      <c r="AW119" s="27" t="s">
        <v>438</v>
      </c>
      <c r="AX119" s="27" t="s">
        <v>438</v>
      </c>
      <c r="AY119" s="27" t="s">
        <v>438</v>
      </c>
      <c r="AZ119" s="27" t="s">
        <v>438</v>
      </c>
      <c r="BA119" s="28"/>
      <c r="BB119" s="28"/>
      <c r="BC119" s="28"/>
      <c r="BD119" s="27" t="s">
        <v>438</v>
      </c>
      <c r="BE119" s="28"/>
      <c r="BF119" s="27" t="s">
        <v>438</v>
      </c>
      <c r="BG119" s="28"/>
      <c r="BH119" s="28"/>
      <c r="BI119" s="28"/>
      <c r="BJ119" s="27" t="s">
        <v>438</v>
      </c>
      <c r="BK119" s="27" t="s">
        <v>438</v>
      </c>
      <c r="BL119" s="29"/>
      <c r="BM119" s="27" t="s">
        <v>438</v>
      </c>
      <c r="BN119" s="31"/>
      <c r="BO119" s="27" t="s">
        <v>438</v>
      </c>
      <c r="BP119" s="27" t="s">
        <v>438</v>
      </c>
      <c r="BQ119" s="27" t="s">
        <v>438</v>
      </c>
      <c r="BR119" s="27" t="s">
        <v>438</v>
      </c>
      <c r="BS119" s="29"/>
      <c r="BT119" s="29"/>
      <c r="BU119" s="27" t="s">
        <v>438</v>
      </c>
      <c r="BV119" s="29"/>
      <c r="BW119" s="27" t="s">
        <v>438</v>
      </c>
      <c r="BX119" s="27" t="s">
        <v>438</v>
      </c>
      <c r="BY119" s="27" t="s">
        <v>438</v>
      </c>
      <c r="BZ119" s="27" t="s">
        <v>438</v>
      </c>
      <c r="CA119" s="27" t="s">
        <v>438</v>
      </c>
      <c r="CB119" s="27" t="s">
        <v>438</v>
      </c>
      <c r="CC119" s="27" t="s">
        <v>438</v>
      </c>
      <c r="CD119" s="27" t="s">
        <v>438</v>
      </c>
      <c r="CE119" s="27" t="s">
        <v>438</v>
      </c>
      <c r="CF119" s="28"/>
      <c r="CG119" s="28"/>
      <c r="CH119" s="28"/>
      <c r="CI119" s="27" t="s">
        <v>438</v>
      </c>
      <c r="CJ119" s="27" t="s">
        <v>438</v>
      </c>
      <c r="CK119" s="27" t="s">
        <v>438</v>
      </c>
      <c r="CL119" s="28"/>
      <c r="CM119" s="27" t="s">
        <v>438</v>
      </c>
      <c r="CN119" s="28"/>
      <c r="CO119" s="28"/>
      <c r="CP119" s="27" t="s">
        <v>438</v>
      </c>
      <c r="CQ119" s="28"/>
      <c r="CR119" s="28"/>
      <c r="CS119" s="28"/>
      <c r="CT119" s="27" t="s">
        <v>438</v>
      </c>
      <c r="CU119" s="27" t="s">
        <v>438</v>
      </c>
      <c r="CV119" s="28"/>
      <c r="CW119" s="27" t="s">
        <v>438</v>
      </c>
      <c r="CX119" s="28"/>
      <c r="CY119" s="27" t="s">
        <v>438</v>
      </c>
      <c r="CZ119" s="27" t="s">
        <v>438</v>
      </c>
      <c r="DA119" s="27" t="s">
        <v>438</v>
      </c>
      <c r="DB119" s="28"/>
      <c r="DC119" s="28"/>
      <c r="DD119" s="27" t="s">
        <v>438</v>
      </c>
      <c r="DE119" s="27" t="s">
        <v>438</v>
      </c>
      <c r="DF119" s="29"/>
      <c r="DG119" s="28"/>
      <c r="DH119" s="29"/>
      <c r="DI119" s="28"/>
      <c r="DJ119" s="27" t="s">
        <v>438</v>
      </c>
      <c r="DK119" s="27" t="s">
        <v>438</v>
      </c>
      <c r="DL119" s="27" t="s">
        <v>438</v>
      </c>
      <c r="DM119" s="28"/>
      <c r="DN119" s="27" t="s">
        <v>438</v>
      </c>
      <c r="DO119" s="27" t="s">
        <v>438</v>
      </c>
      <c r="DP119" s="28"/>
      <c r="DQ119" s="29"/>
      <c r="DR119" s="28"/>
      <c r="DS119" s="27" t="s">
        <v>438</v>
      </c>
      <c r="DT119" s="27" t="s">
        <v>438</v>
      </c>
      <c r="DU119" s="27" t="s">
        <v>438</v>
      </c>
      <c r="DV119" s="28"/>
      <c r="DW119" s="27" t="s">
        <v>438</v>
      </c>
      <c r="DX119" s="27" t="s">
        <v>438</v>
      </c>
      <c r="DY119" s="27" t="s">
        <v>438</v>
      </c>
      <c r="DZ119" s="28"/>
      <c r="EA119" s="27" t="s">
        <v>438</v>
      </c>
      <c r="EB119" s="28"/>
      <c r="EC119" s="27" t="s">
        <v>438</v>
      </c>
      <c r="ED119" s="28"/>
      <c r="EE119" s="27" t="s">
        <v>438</v>
      </c>
      <c r="EF119" s="27" t="s">
        <v>438</v>
      </c>
      <c r="EG119" s="29"/>
      <c r="EH119" s="28"/>
      <c r="EI119" s="27" t="s">
        <v>438</v>
      </c>
      <c r="EJ119" s="27" t="s">
        <v>438</v>
      </c>
      <c r="EK119" s="27" t="s">
        <v>438</v>
      </c>
      <c r="EL119" s="28"/>
      <c r="EM119" s="28"/>
      <c r="EN119" s="28"/>
      <c r="EO119" s="27" t="s">
        <v>438</v>
      </c>
      <c r="EP119" s="27" t="s">
        <v>438</v>
      </c>
      <c r="EQ119" s="28"/>
      <c r="ER119" s="28"/>
      <c r="ES119" s="28"/>
      <c r="ET119" s="27" t="s">
        <v>438</v>
      </c>
      <c r="EU119" s="28"/>
      <c r="EV119" s="28"/>
      <c r="EW119" s="28"/>
      <c r="EX119" s="28"/>
      <c r="EY119" s="28"/>
      <c r="EZ119" s="27" t="s">
        <v>438</v>
      </c>
      <c r="FA119" s="28"/>
      <c r="FB119" s="28"/>
      <c r="FC119" s="27" t="s">
        <v>438</v>
      </c>
      <c r="FD119" s="27" t="s">
        <v>438</v>
      </c>
      <c r="FE119" s="27" t="s">
        <v>438</v>
      </c>
      <c r="FF119" s="28"/>
      <c r="FG119" s="27" t="s">
        <v>438</v>
      </c>
      <c r="FH119" s="27" t="s">
        <v>438</v>
      </c>
      <c r="FI119" s="28"/>
      <c r="FJ119" s="27" t="s">
        <v>438</v>
      </c>
      <c r="FK119" s="27" t="s">
        <v>449</v>
      </c>
      <c r="FL119" s="29"/>
      <c r="FM119" s="28"/>
      <c r="FN119" s="29"/>
      <c r="FO119" s="27" t="s">
        <v>438</v>
      </c>
      <c r="FP119" s="27" t="s">
        <v>438</v>
      </c>
      <c r="FQ119" s="28"/>
      <c r="FR119" s="27" t="s">
        <v>438</v>
      </c>
      <c r="FS119" s="28"/>
      <c r="FT119" s="27" t="s">
        <v>438</v>
      </c>
      <c r="FU119" s="27" t="s">
        <v>438</v>
      </c>
      <c r="FV119" s="28"/>
      <c r="FW119" s="28"/>
      <c r="FX119" s="28"/>
      <c r="FY119" s="27" t="s">
        <v>438</v>
      </c>
      <c r="FZ119" s="28"/>
      <c r="GA119" s="29"/>
      <c r="GB119" s="28"/>
      <c r="GC119" s="27" t="s">
        <v>438</v>
      </c>
      <c r="GD119" s="28"/>
      <c r="GE119" s="27" t="s">
        <v>438</v>
      </c>
      <c r="GF119" s="28"/>
      <c r="GG119" s="27" t="s">
        <v>438</v>
      </c>
      <c r="GH119" s="28"/>
      <c r="GI119" s="27" t="s">
        <v>438</v>
      </c>
      <c r="GJ119" s="28"/>
      <c r="GK119" s="28"/>
      <c r="GL119" s="28"/>
      <c r="GM119" s="28"/>
      <c r="GN119" s="28"/>
      <c r="GO119" s="28"/>
      <c r="GP119" s="27" t="s">
        <v>438</v>
      </c>
      <c r="GQ119" s="28"/>
      <c r="GR119" s="28"/>
      <c r="GS119" s="28"/>
      <c r="GT119" s="28"/>
      <c r="GU119" s="28"/>
      <c r="GV119" s="28"/>
      <c r="GW119" s="27" t="s">
        <v>438</v>
      </c>
      <c r="GX119" s="27" t="s">
        <v>438</v>
      </c>
      <c r="GY119" s="27" t="s">
        <v>438</v>
      </c>
      <c r="GZ119" s="28"/>
      <c r="HA119" s="27" t="s">
        <v>438</v>
      </c>
      <c r="HB119" s="28"/>
      <c r="HC119" s="27" t="s">
        <v>438</v>
      </c>
      <c r="HD119" s="28"/>
      <c r="HE119" s="27" t="s">
        <v>438</v>
      </c>
      <c r="HF119" s="27" t="s">
        <v>438</v>
      </c>
      <c r="HG119" s="27" t="s">
        <v>438</v>
      </c>
      <c r="HH119" s="28"/>
      <c r="HI119" s="27" t="s">
        <v>438</v>
      </c>
      <c r="HJ119" s="28"/>
      <c r="HK119" s="27" t="s">
        <v>438</v>
      </c>
      <c r="HL119" s="28"/>
      <c r="HM119" s="28"/>
      <c r="HN119" s="27" t="s">
        <v>438</v>
      </c>
      <c r="HO119" s="27" t="s">
        <v>438</v>
      </c>
      <c r="HP119" s="28"/>
      <c r="HQ119" s="27" t="s">
        <v>438</v>
      </c>
      <c r="HR119" s="28"/>
      <c r="HS119" s="27" t="s">
        <v>438</v>
      </c>
      <c r="HT119" s="28"/>
      <c r="HU119" s="27" t="s">
        <v>438</v>
      </c>
      <c r="HV119" s="27" t="s">
        <v>438</v>
      </c>
      <c r="HW119" s="27" t="s">
        <v>438</v>
      </c>
      <c r="HX119" s="28"/>
      <c r="HY119" s="28"/>
      <c r="HZ119" s="28"/>
      <c r="IA119" s="28"/>
      <c r="IB119" s="28"/>
      <c r="IC119" s="27" t="s">
        <v>438</v>
      </c>
      <c r="ID119" s="28"/>
      <c r="IE119" s="28"/>
      <c r="IF119" s="27" t="s">
        <v>438</v>
      </c>
      <c r="IG119" s="28"/>
      <c r="IH119" s="28"/>
      <c r="II119" s="27" t="s">
        <v>438</v>
      </c>
      <c r="IJ119" s="28"/>
      <c r="IK119" s="27" t="s">
        <v>438</v>
      </c>
      <c r="IL119" s="28"/>
      <c r="IM119" s="27" t="s">
        <v>438</v>
      </c>
      <c r="IN119" s="27" t="s">
        <v>438</v>
      </c>
      <c r="IO119" s="27" t="s">
        <v>438</v>
      </c>
      <c r="IP119" s="28"/>
      <c r="IQ119" s="27" t="s">
        <v>438</v>
      </c>
      <c r="IR119" s="28"/>
      <c r="IS119" s="27" t="s">
        <v>438</v>
      </c>
      <c r="IT119" s="28"/>
      <c r="IU119" s="27" t="s">
        <v>438</v>
      </c>
      <c r="IV119" s="27" t="s">
        <v>438</v>
      </c>
      <c r="IW119" s="27" t="s">
        <v>438</v>
      </c>
      <c r="IX119" s="28"/>
      <c r="IY119" s="27" t="s">
        <v>438</v>
      </c>
      <c r="IZ119" s="28"/>
      <c r="JA119" s="27" t="s">
        <v>438</v>
      </c>
      <c r="JB119" s="28"/>
      <c r="JC119" s="27" t="s">
        <v>438</v>
      </c>
      <c r="JD119" s="27" t="s">
        <v>438</v>
      </c>
      <c r="JE119" s="28"/>
      <c r="JF119" s="29"/>
      <c r="JG119" s="27" t="s">
        <v>438</v>
      </c>
      <c r="JH119" s="29"/>
      <c r="JI119" s="28"/>
      <c r="JJ119" s="27" t="s">
        <v>438</v>
      </c>
      <c r="JK119" s="27" t="s">
        <v>438</v>
      </c>
      <c r="JL119" s="27" t="s">
        <v>438</v>
      </c>
      <c r="JM119" s="28"/>
      <c r="JN119" s="28"/>
      <c r="JO119" s="27" t="s">
        <v>438</v>
      </c>
      <c r="JP119" s="28"/>
      <c r="JQ119" s="28"/>
      <c r="JR119" s="27" t="s">
        <v>438</v>
      </c>
      <c r="JS119" s="27" t="s">
        <v>438</v>
      </c>
      <c r="JT119" s="27" t="s">
        <v>438</v>
      </c>
      <c r="JU119" s="28"/>
      <c r="JV119" s="27" t="s">
        <v>438</v>
      </c>
      <c r="JW119" s="27" t="s">
        <v>449</v>
      </c>
      <c r="JX119" s="28"/>
      <c r="JY119" s="28"/>
      <c r="JZ119" s="29"/>
      <c r="KA119" s="27" t="s">
        <v>438</v>
      </c>
      <c r="KB119" s="28"/>
      <c r="KC119" s="28"/>
      <c r="KD119" s="28"/>
      <c r="KE119" s="28"/>
      <c r="KF119" s="28"/>
      <c r="KG119" s="27" t="s">
        <v>438</v>
      </c>
      <c r="KH119" s="28"/>
      <c r="KI119" s="28"/>
      <c r="KJ119" s="28"/>
      <c r="KK119" s="27" t="s">
        <v>438</v>
      </c>
      <c r="KL119" s="28"/>
      <c r="KM119" s="28"/>
      <c r="KN119" s="28"/>
      <c r="KO119" s="28"/>
      <c r="KP119" s="28"/>
      <c r="KQ119" s="27" t="s">
        <v>438</v>
      </c>
      <c r="KR119" s="27" t="s">
        <v>438</v>
      </c>
      <c r="KS119" s="28"/>
      <c r="KT119" s="27" t="s">
        <v>438</v>
      </c>
      <c r="KU119" s="27" t="s">
        <v>438</v>
      </c>
      <c r="KV119" s="27" t="s">
        <v>438</v>
      </c>
      <c r="KW119" s="28"/>
      <c r="KX119" s="27" t="s">
        <v>438</v>
      </c>
      <c r="KY119" s="28"/>
      <c r="KZ119" s="27" t="s">
        <v>438</v>
      </c>
      <c r="LA119" s="27" t="s">
        <v>438</v>
      </c>
      <c r="LB119" s="27" t="s">
        <v>438</v>
      </c>
      <c r="LC119" s="28"/>
      <c r="LD119" s="27" t="s">
        <v>438</v>
      </c>
      <c r="LE119" s="27" t="s">
        <v>438</v>
      </c>
      <c r="LF119" s="27" t="s">
        <v>438</v>
      </c>
      <c r="LG119" s="28"/>
      <c r="LH119" s="27" t="s">
        <v>438</v>
      </c>
      <c r="LI119" s="28"/>
      <c r="LJ119" s="27" t="s">
        <v>438</v>
      </c>
      <c r="LK119" s="27" t="s">
        <v>438</v>
      </c>
      <c r="LL119" s="27" t="s">
        <v>438</v>
      </c>
      <c r="LM119" s="28"/>
      <c r="LN119" s="27" t="s">
        <v>438</v>
      </c>
      <c r="LO119" s="27" t="s">
        <v>438</v>
      </c>
      <c r="LP119" s="27" t="s">
        <v>438</v>
      </c>
      <c r="LQ119" s="28"/>
      <c r="LR119" s="28"/>
      <c r="LS119" s="27" t="s">
        <v>438</v>
      </c>
      <c r="LT119" s="28"/>
      <c r="LU119" s="28"/>
      <c r="LV119" s="28"/>
      <c r="LW119" s="27" t="s">
        <v>438</v>
      </c>
      <c r="LX119" s="27" t="s">
        <v>438</v>
      </c>
      <c r="LY119" s="28"/>
      <c r="LZ119" s="29"/>
      <c r="MA119" s="27" t="s">
        <v>438</v>
      </c>
      <c r="MB119" s="27" t="s">
        <v>438</v>
      </c>
      <c r="MC119" s="28"/>
      <c r="MD119" s="29"/>
      <c r="ME119" s="27" t="s">
        <v>438</v>
      </c>
      <c r="MF119" s="31"/>
      <c r="MG119" s="28"/>
      <c r="MH119" s="27" t="s">
        <v>438</v>
      </c>
      <c r="MI119" s="27" t="s">
        <v>438</v>
      </c>
      <c r="MJ119" s="27" t="s">
        <v>438</v>
      </c>
      <c r="MK119" s="28"/>
      <c r="ML119" s="27" t="s">
        <v>438</v>
      </c>
      <c r="MM119" s="28"/>
      <c r="MN119" s="27" t="s">
        <v>438</v>
      </c>
      <c r="MO119" s="27" t="s">
        <v>438</v>
      </c>
      <c r="MP119" s="27" t="s">
        <v>438</v>
      </c>
      <c r="MQ119" s="28"/>
      <c r="MR119" s="27" t="s">
        <v>438</v>
      </c>
      <c r="MS119" s="27" t="s">
        <v>438</v>
      </c>
      <c r="MT119" s="27" t="s">
        <v>438</v>
      </c>
      <c r="MU119" s="28"/>
      <c r="MV119" s="27" t="s">
        <v>438</v>
      </c>
      <c r="MW119" s="28"/>
      <c r="MX119" s="27" t="s">
        <v>438</v>
      </c>
      <c r="MY119" s="27" t="s">
        <v>438</v>
      </c>
      <c r="MZ119" s="28"/>
      <c r="NA119" s="27" t="s">
        <v>438</v>
      </c>
      <c r="NB119" s="27" t="s">
        <v>438</v>
      </c>
      <c r="NC119" s="28"/>
      <c r="ND119" s="28"/>
      <c r="NE119" s="28"/>
      <c r="NF119" s="27" t="s">
        <v>438</v>
      </c>
      <c r="NG119" s="28"/>
      <c r="NH119" s="28"/>
      <c r="NI119" s="28"/>
      <c r="NJ119" s="27" t="s">
        <v>438</v>
      </c>
      <c r="NK119" s="28"/>
      <c r="NL119" s="28"/>
      <c r="NM119" s="28"/>
      <c r="NN119" s="27" t="s">
        <v>438</v>
      </c>
      <c r="NO119" s="27" t="s">
        <v>438</v>
      </c>
      <c r="NP119" s="28"/>
      <c r="NQ119" s="28"/>
      <c r="NR119" s="27" t="s">
        <v>438</v>
      </c>
      <c r="NS119" s="28"/>
      <c r="NT119" s="28"/>
      <c r="NU119" s="28"/>
      <c r="NV119" s="27" t="s">
        <v>438</v>
      </c>
      <c r="NW119" s="28"/>
      <c r="NX119" s="28"/>
      <c r="NY119" s="27" t="s">
        <v>438</v>
      </c>
      <c r="NZ119" s="27" t="s">
        <v>438</v>
      </c>
      <c r="OA119" s="28"/>
      <c r="OB119" s="28"/>
      <c r="OC119" s="27" t="s">
        <v>438</v>
      </c>
      <c r="OD119" s="27" t="s">
        <v>438</v>
      </c>
      <c r="OE119" s="27" t="s">
        <v>438</v>
      </c>
      <c r="OF119" s="28"/>
      <c r="OG119" s="27" t="s">
        <v>438</v>
      </c>
      <c r="OH119" s="27" t="s">
        <v>438</v>
      </c>
      <c r="OI119" s="27" t="s">
        <v>438</v>
      </c>
      <c r="OJ119" s="28"/>
      <c r="OK119" s="27" t="s">
        <v>438</v>
      </c>
      <c r="OL119" s="27" t="s">
        <v>438</v>
      </c>
      <c r="OM119" s="27" t="s">
        <v>438</v>
      </c>
      <c r="ON119" s="28"/>
      <c r="OO119" s="27" t="s">
        <v>438</v>
      </c>
      <c r="OP119" s="27" t="s">
        <v>438</v>
      </c>
      <c r="OQ119" s="27" t="s">
        <v>438</v>
      </c>
      <c r="OR119" s="28"/>
      <c r="OS119" s="27" t="s">
        <v>438</v>
      </c>
      <c r="OT119" s="27" t="s">
        <v>438</v>
      </c>
      <c r="OU119" s="27" t="s">
        <v>438</v>
      </c>
      <c r="OV119" s="28"/>
      <c r="OW119" s="27" t="s">
        <v>438</v>
      </c>
      <c r="OX119" s="27" t="s">
        <v>438</v>
      </c>
      <c r="OY119" s="27" t="s">
        <v>438</v>
      </c>
      <c r="OZ119" s="28"/>
      <c r="PA119" s="28"/>
      <c r="PB119" s="28"/>
      <c r="PC119" s="28"/>
      <c r="PD119" s="27" t="s">
        <v>438</v>
      </c>
      <c r="PE119" s="27" t="s">
        <v>438</v>
      </c>
      <c r="PF119" s="27" t="s">
        <v>438</v>
      </c>
      <c r="PG119" s="27" t="s">
        <v>438</v>
      </c>
      <c r="PH119" s="27" t="s">
        <v>438</v>
      </c>
      <c r="PI119" s="27" t="s">
        <v>438</v>
      </c>
      <c r="PJ119" s="27" t="s">
        <v>438</v>
      </c>
      <c r="PK119" s="27" t="s">
        <v>438</v>
      </c>
      <c r="PL119" s="27" t="s">
        <v>438</v>
      </c>
      <c r="PM119" s="27" t="s">
        <v>438</v>
      </c>
      <c r="PN119" s="27" t="s">
        <v>438</v>
      </c>
      <c r="PO119" s="27" t="s">
        <v>438</v>
      </c>
      <c r="PP119" s="27" t="s">
        <v>438</v>
      </c>
      <c r="PQ119" s="27" t="s">
        <v>438</v>
      </c>
      <c r="PR119" s="29"/>
      <c r="PS119" s="29"/>
      <c r="PT119" s="27" t="s">
        <v>438</v>
      </c>
      <c r="PU119" s="27" t="s">
        <v>438</v>
      </c>
      <c r="PV119" s="28"/>
      <c r="PW119" s="28"/>
      <c r="PX119" s="27" t="s">
        <v>438</v>
      </c>
      <c r="PY119" s="27" t="s">
        <v>449</v>
      </c>
      <c r="PZ119" s="28"/>
      <c r="QA119" s="27" t="s">
        <v>438</v>
      </c>
      <c r="QB119" s="28"/>
      <c r="QC119" s="27" t="s">
        <v>438</v>
      </c>
      <c r="QD119" s="28"/>
      <c r="QE119" s="27" t="s">
        <v>438</v>
      </c>
      <c r="QF119" s="27" t="s">
        <v>438</v>
      </c>
      <c r="QG119" s="28"/>
      <c r="QH119" s="27" t="s">
        <v>438</v>
      </c>
      <c r="QI119" s="28"/>
      <c r="QJ119" s="27" t="s">
        <v>438</v>
      </c>
      <c r="QK119" s="27" t="s">
        <v>438</v>
      </c>
      <c r="QL119" s="27" t="s">
        <v>438</v>
      </c>
      <c r="QM119" s="27" t="s">
        <v>438</v>
      </c>
      <c r="QN119" s="27" t="s">
        <v>438</v>
      </c>
      <c r="QO119" s="27" t="s">
        <v>438</v>
      </c>
      <c r="QP119" s="27" t="s">
        <v>438</v>
      </c>
      <c r="QQ119" s="27" t="s">
        <v>438</v>
      </c>
      <c r="QR119" s="27" t="s">
        <v>438</v>
      </c>
      <c r="QS119" s="27" t="s">
        <v>438</v>
      </c>
      <c r="QT119" s="27" t="s">
        <v>438</v>
      </c>
      <c r="QU119" s="27" t="s">
        <v>438</v>
      </c>
      <c r="QV119" s="27" t="s">
        <v>438</v>
      </c>
      <c r="QW119" s="27" t="s">
        <v>438</v>
      </c>
      <c r="QX119" s="27" t="s">
        <v>438</v>
      </c>
      <c r="QY119" s="27" t="s">
        <v>438</v>
      </c>
      <c r="QZ119" s="27" t="s">
        <v>438</v>
      </c>
      <c r="RA119" s="27" t="s">
        <v>438</v>
      </c>
      <c r="RB119" s="27" t="s">
        <v>438</v>
      </c>
    </row>
    <row r="120" spans="1:470" s="48" customFormat="1" outlineLevel="2" x14ac:dyDescent="0.25">
      <c r="A120" s="48" t="s">
        <v>425</v>
      </c>
      <c r="B120" s="48" t="s">
        <v>8430</v>
      </c>
      <c r="C120" s="48" t="s">
        <v>8431</v>
      </c>
      <c r="D120" s="48" t="s">
        <v>8432</v>
      </c>
      <c r="E120" s="48" t="s">
        <v>8433</v>
      </c>
      <c r="F120" s="48" t="s">
        <v>8434</v>
      </c>
      <c r="G120" s="48">
        <v>9201</v>
      </c>
      <c r="H120" s="56">
        <v>3000000</v>
      </c>
      <c r="I120" s="57">
        <v>44834</v>
      </c>
      <c r="J120" s="58">
        <v>3</v>
      </c>
      <c r="K120" s="56">
        <v>2988916.51</v>
      </c>
      <c r="L120" s="56">
        <v>2963532</v>
      </c>
      <c r="M120" s="56">
        <v>2963532</v>
      </c>
      <c r="N120" s="56">
        <v>2963532</v>
      </c>
      <c r="O120" s="56">
        <v>2963532</v>
      </c>
      <c r="P120" s="56">
        <v>2963532</v>
      </c>
      <c r="Q120" s="56">
        <v>36198.9</v>
      </c>
      <c r="R120" s="56">
        <v>0</v>
      </c>
      <c r="S120" s="56">
        <v>-25384.51</v>
      </c>
      <c r="T120" s="48" t="s">
        <v>431</v>
      </c>
      <c r="U120" s="48" t="s">
        <v>1104</v>
      </c>
      <c r="V120" s="48" t="s">
        <v>8435</v>
      </c>
      <c r="W120" s="48" t="s">
        <v>8436</v>
      </c>
      <c r="X120" s="48" t="s">
        <v>435</v>
      </c>
      <c r="Y120" s="48" t="s">
        <v>436</v>
      </c>
      <c r="Z120" s="48" t="s">
        <v>437</v>
      </c>
      <c r="AA120" s="48" t="s">
        <v>431</v>
      </c>
      <c r="AB120" s="48" t="s">
        <v>438</v>
      </c>
      <c r="AC120" s="48" t="s">
        <v>438</v>
      </c>
      <c r="AD120" s="48" t="s">
        <v>438</v>
      </c>
      <c r="AE120" s="48" t="s">
        <v>438</v>
      </c>
      <c r="AF120" s="48" t="s">
        <v>439</v>
      </c>
      <c r="AG120" s="48" t="s">
        <v>438</v>
      </c>
      <c r="AH120" s="48" t="s">
        <v>438</v>
      </c>
      <c r="AI120" s="48" t="s">
        <v>440</v>
      </c>
      <c r="AJ120" s="48" t="s">
        <v>441</v>
      </c>
      <c r="AK120" s="48" t="s">
        <v>442</v>
      </c>
      <c r="AL120" s="56">
        <v>4.84</v>
      </c>
      <c r="AM120" s="48" t="s">
        <v>438</v>
      </c>
      <c r="AN120" s="59">
        <v>59</v>
      </c>
      <c r="AO120" s="48" t="s">
        <v>438</v>
      </c>
      <c r="AP120" s="59">
        <v>1768</v>
      </c>
      <c r="AQ120" s="48" t="s">
        <v>438</v>
      </c>
      <c r="AR120" s="48" t="s">
        <v>8437</v>
      </c>
      <c r="AS120" s="48" t="s">
        <v>438</v>
      </c>
      <c r="AT120" s="48" t="s">
        <v>438</v>
      </c>
      <c r="AU120" s="48" t="s">
        <v>438</v>
      </c>
      <c r="AV120" s="48" t="s">
        <v>438</v>
      </c>
      <c r="AW120" s="48" t="s">
        <v>438</v>
      </c>
      <c r="AX120" s="48" t="s">
        <v>8438</v>
      </c>
      <c r="AY120" s="48" t="s">
        <v>437</v>
      </c>
      <c r="AZ120" s="48" t="s">
        <v>445</v>
      </c>
      <c r="BA120" s="56">
        <v>4.84</v>
      </c>
      <c r="BB120" s="59">
        <v>59</v>
      </c>
      <c r="BC120" s="59">
        <v>1768</v>
      </c>
      <c r="BD120" s="48" t="s">
        <v>8437</v>
      </c>
      <c r="BE120" s="59">
        <v>0</v>
      </c>
      <c r="BF120" s="48" t="s">
        <v>1105</v>
      </c>
      <c r="BG120" s="58">
        <v>0</v>
      </c>
      <c r="BH120" s="58">
        <v>0</v>
      </c>
      <c r="BI120" s="56">
        <v>0</v>
      </c>
      <c r="BJ120" s="48" t="s">
        <v>447</v>
      </c>
      <c r="BK120" s="48" t="s">
        <v>438</v>
      </c>
      <c r="BL120" s="57"/>
      <c r="BM120" s="48" t="s">
        <v>510</v>
      </c>
      <c r="BN120" s="60">
        <v>0</v>
      </c>
      <c r="BO120" s="48" t="s">
        <v>438</v>
      </c>
      <c r="BP120" s="48" t="s">
        <v>438</v>
      </c>
      <c r="BQ120" s="48" t="s">
        <v>438</v>
      </c>
      <c r="BR120" s="48" t="s">
        <v>436</v>
      </c>
      <c r="BS120" s="57">
        <v>42948</v>
      </c>
      <c r="BT120" s="57"/>
      <c r="BU120" s="48" t="s">
        <v>437</v>
      </c>
      <c r="BV120" s="57"/>
      <c r="BW120" s="48" t="s">
        <v>8439</v>
      </c>
      <c r="BX120" s="48" t="s">
        <v>438</v>
      </c>
      <c r="BY120" s="48" t="s">
        <v>8440</v>
      </c>
      <c r="BZ120" s="48" t="s">
        <v>438</v>
      </c>
      <c r="CA120" s="48" t="s">
        <v>1911</v>
      </c>
      <c r="CB120" s="48" t="s">
        <v>438</v>
      </c>
      <c r="CC120" s="48" t="s">
        <v>437</v>
      </c>
      <c r="CD120" s="48" t="s">
        <v>438</v>
      </c>
      <c r="CE120" s="48" t="s">
        <v>1196</v>
      </c>
      <c r="CF120" s="56">
        <v>32463922.16</v>
      </c>
      <c r="CG120" s="56">
        <v>0</v>
      </c>
      <c r="CH120" s="56">
        <v>0</v>
      </c>
      <c r="CI120" s="48" t="s">
        <v>449</v>
      </c>
      <c r="CJ120" s="48" t="s">
        <v>436</v>
      </c>
      <c r="CK120" s="48" t="s">
        <v>438</v>
      </c>
      <c r="CL120" s="56">
        <v>2988916.51</v>
      </c>
      <c r="CM120" s="48" t="s">
        <v>8441</v>
      </c>
      <c r="CN120" s="56">
        <v>0</v>
      </c>
      <c r="CO120" s="56">
        <v>0</v>
      </c>
      <c r="CP120" s="48" t="s">
        <v>449</v>
      </c>
      <c r="CQ120" s="58">
        <v>0</v>
      </c>
      <c r="CR120" s="56">
        <v>2988916.51</v>
      </c>
      <c r="CS120" s="56">
        <v>0</v>
      </c>
      <c r="CT120" s="48" t="s">
        <v>449</v>
      </c>
      <c r="CU120" s="48" t="s">
        <v>438</v>
      </c>
      <c r="CV120" s="56">
        <v>0</v>
      </c>
      <c r="CW120" s="48" t="s">
        <v>438</v>
      </c>
      <c r="CX120" s="56">
        <v>0</v>
      </c>
      <c r="CY120" s="48" t="s">
        <v>438</v>
      </c>
      <c r="CZ120" s="48" t="s">
        <v>449</v>
      </c>
      <c r="DA120" s="48" t="s">
        <v>438</v>
      </c>
      <c r="DB120" s="56">
        <v>0</v>
      </c>
      <c r="DC120" s="56">
        <v>1000000</v>
      </c>
      <c r="DD120" s="48" t="s">
        <v>449</v>
      </c>
      <c r="DE120" s="48" t="s">
        <v>450</v>
      </c>
      <c r="DF120" s="57">
        <v>44834</v>
      </c>
      <c r="DG120" s="56">
        <v>2988916.51</v>
      </c>
      <c r="DH120" s="57"/>
      <c r="DI120" s="56">
        <v>0</v>
      </c>
      <c r="DJ120" s="48" t="s">
        <v>447</v>
      </c>
      <c r="DK120" s="48" t="s">
        <v>449</v>
      </c>
      <c r="DL120" s="48" t="s">
        <v>451</v>
      </c>
      <c r="DM120" s="56">
        <v>2988916.51</v>
      </c>
      <c r="DN120" s="48" t="s">
        <v>449</v>
      </c>
      <c r="DO120" s="48" t="s">
        <v>438</v>
      </c>
      <c r="DP120" s="56">
        <v>0</v>
      </c>
      <c r="DQ120" s="57"/>
      <c r="DR120" s="56">
        <v>0</v>
      </c>
      <c r="DS120" s="48" t="s">
        <v>452</v>
      </c>
      <c r="DT120" s="48" t="s">
        <v>449</v>
      </c>
      <c r="DU120" s="48" t="s">
        <v>453</v>
      </c>
      <c r="DV120" s="56">
        <v>0</v>
      </c>
      <c r="DW120" s="48" t="s">
        <v>454</v>
      </c>
      <c r="DX120" s="48" t="s">
        <v>449</v>
      </c>
      <c r="DY120" s="48" t="s">
        <v>455</v>
      </c>
      <c r="DZ120" s="56">
        <v>0</v>
      </c>
      <c r="EA120" s="48" t="s">
        <v>456</v>
      </c>
      <c r="EB120" s="56">
        <v>0</v>
      </c>
      <c r="EC120" s="48" t="s">
        <v>438</v>
      </c>
      <c r="ED120" s="56">
        <v>0</v>
      </c>
      <c r="EE120" s="48" t="s">
        <v>438</v>
      </c>
      <c r="EF120" s="48" t="s">
        <v>449</v>
      </c>
      <c r="EG120" s="57">
        <v>44816</v>
      </c>
      <c r="EH120" s="56">
        <v>0</v>
      </c>
      <c r="EI120" s="48" t="s">
        <v>438</v>
      </c>
      <c r="EJ120" s="48" t="s">
        <v>449</v>
      </c>
      <c r="EK120" s="48" t="s">
        <v>1075</v>
      </c>
      <c r="EL120" s="56">
        <v>0</v>
      </c>
      <c r="EM120" s="61">
        <v>0</v>
      </c>
      <c r="EN120" s="56">
        <v>0</v>
      </c>
      <c r="EO120" s="48" t="s">
        <v>1106</v>
      </c>
      <c r="EP120" s="48" t="s">
        <v>449</v>
      </c>
      <c r="EQ120" s="58">
        <v>9.1286939999999994</v>
      </c>
      <c r="ER120" s="56">
        <v>0</v>
      </c>
      <c r="ES120" s="58">
        <v>0</v>
      </c>
      <c r="ET120" s="48" t="s">
        <v>449</v>
      </c>
      <c r="EU120" s="56">
        <v>0</v>
      </c>
      <c r="EV120" s="56">
        <v>0</v>
      </c>
      <c r="EW120" s="58">
        <v>9.1286939999999994</v>
      </c>
      <c r="EX120" s="56">
        <v>0</v>
      </c>
      <c r="EY120" s="56">
        <v>159389135.09</v>
      </c>
      <c r="EZ120" s="48" t="s">
        <v>438</v>
      </c>
      <c r="FA120" s="56">
        <v>0</v>
      </c>
      <c r="FB120" s="56">
        <v>0</v>
      </c>
      <c r="FC120" s="48" t="s">
        <v>436</v>
      </c>
      <c r="FD120" s="48" t="s">
        <v>438</v>
      </c>
      <c r="FE120" s="48" t="s">
        <v>1107</v>
      </c>
      <c r="FF120" s="56">
        <v>0</v>
      </c>
      <c r="FG120" s="48" t="s">
        <v>1107</v>
      </c>
      <c r="FH120" s="48" t="s">
        <v>1108</v>
      </c>
      <c r="FI120" s="56">
        <v>0</v>
      </c>
      <c r="FJ120" s="48" t="s">
        <v>461</v>
      </c>
      <c r="FK120" s="48" t="s">
        <v>449</v>
      </c>
      <c r="FL120" s="57"/>
      <c r="FM120" s="56">
        <v>2988916.51</v>
      </c>
      <c r="FN120" s="57"/>
      <c r="FO120" s="48" t="s">
        <v>449</v>
      </c>
      <c r="FP120" s="48" t="s">
        <v>8432</v>
      </c>
      <c r="FQ120" s="56">
        <v>0</v>
      </c>
      <c r="FR120" s="48" t="s">
        <v>438</v>
      </c>
      <c r="FS120" s="56">
        <v>0</v>
      </c>
      <c r="FT120" s="48" t="s">
        <v>1075</v>
      </c>
      <c r="FU120" s="48" t="s">
        <v>449</v>
      </c>
      <c r="FV120" s="61">
        <v>7.22</v>
      </c>
      <c r="FW120" s="56">
        <v>0</v>
      </c>
      <c r="FX120" s="61">
        <v>7.5152599999999996</v>
      </c>
      <c r="FY120" s="48" t="s">
        <v>438</v>
      </c>
      <c r="FZ120" s="56">
        <v>0</v>
      </c>
      <c r="GA120" s="57"/>
      <c r="GB120" s="56">
        <v>0</v>
      </c>
      <c r="GC120" s="48" t="s">
        <v>438</v>
      </c>
      <c r="GD120" s="56">
        <v>0</v>
      </c>
      <c r="GE120" s="48" t="s">
        <v>438</v>
      </c>
      <c r="GF120" s="56">
        <v>0</v>
      </c>
      <c r="GG120" s="48" t="s">
        <v>438</v>
      </c>
      <c r="GH120" s="56">
        <v>0</v>
      </c>
      <c r="GI120" s="48" t="s">
        <v>438</v>
      </c>
      <c r="GJ120" s="56">
        <v>0</v>
      </c>
      <c r="GK120" s="56">
        <v>0</v>
      </c>
      <c r="GL120" s="56">
        <v>-25384.51</v>
      </c>
      <c r="GM120" s="56">
        <v>0</v>
      </c>
      <c r="GN120" s="56">
        <v>0</v>
      </c>
      <c r="GO120" s="62">
        <v>0</v>
      </c>
      <c r="GP120" s="48" t="s">
        <v>449</v>
      </c>
      <c r="GQ120" s="62">
        <v>0</v>
      </c>
      <c r="GR120" s="56">
        <v>0</v>
      </c>
      <c r="GS120" s="58">
        <v>0</v>
      </c>
      <c r="GT120" s="56">
        <v>25384.51</v>
      </c>
      <c r="GU120" s="58">
        <v>0</v>
      </c>
      <c r="GV120" s="56">
        <v>-25384.51</v>
      </c>
      <c r="GW120" s="48" t="s">
        <v>511</v>
      </c>
      <c r="GX120" s="48" t="s">
        <v>449</v>
      </c>
      <c r="GY120" s="48" t="s">
        <v>512</v>
      </c>
      <c r="GZ120" s="56">
        <v>0</v>
      </c>
      <c r="HA120" s="48" t="s">
        <v>438</v>
      </c>
      <c r="HB120" s="56">
        <v>25384.51</v>
      </c>
      <c r="HC120" s="48" t="s">
        <v>438</v>
      </c>
      <c r="HD120" s="56">
        <v>0</v>
      </c>
      <c r="HE120" s="48" t="s">
        <v>438</v>
      </c>
      <c r="HF120" s="48" t="s">
        <v>449</v>
      </c>
      <c r="HG120" s="48" t="s">
        <v>464</v>
      </c>
      <c r="HH120" s="56">
        <v>0</v>
      </c>
      <c r="HI120" s="48" t="s">
        <v>1199</v>
      </c>
      <c r="HJ120" s="56">
        <v>0</v>
      </c>
      <c r="HK120" s="48" t="s">
        <v>8442</v>
      </c>
      <c r="HL120" s="56">
        <v>0</v>
      </c>
      <c r="HM120" s="58">
        <v>0</v>
      </c>
      <c r="HN120" s="48" t="s">
        <v>449</v>
      </c>
      <c r="HO120" s="48" t="s">
        <v>438</v>
      </c>
      <c r="HP120" s="56">
        <v>0</v>
      </c>
      <c r="HQ120" s="48" t="s">
        <v>438</v>
      </c>
      <c r="HR120" s="56">
        <v>0</v>
      </c>
      <c r="HS120" s="48" t="s">
        <v>8440</v>
      </c>
      <c r="HT120" s="56">
        <v>0</v>
      </c>
      <c r="HU120" s="48" t="s">
        <v>438</v>
      </c>
      <c r="HV120" s="48" t="s">
        <v>449</v>
      </c>
      <c r="HW120" s="48" t="s">
        <v>8440</v>
      </c>
      <c r="HX120" s="56">
        <v>0</v>
      </c>
      <c r="HY120" s="58">
        <v>0</v>
      </c>
      <c r="HZ120" s="56">
        <v>0</v>
      </c>
      <c r="IA120" s="58">
        <v>0</v>
      </c>
      <c r="IB120" s="56">
        <v>0</v>
      </c>
      <c r="IC120" s="48" t="s">
        <v>1109</v>
      </c>
      <c r="ID120" s="56">
        <v>0</v>
      </c>
      <c r="IE120" s="58">
        <v>0</v>
      </c>
      <c r="IF120" s="48" t="s">
        <v>449</v>
      </c>
      <c r="IG120" s="61">
        <v>0</v>
      </c>
      <c r="IH120" s="56">
        <v>0</v>
      </c>
      <c r="II120" s="48" t="s">
        <v>438</v>
      </c>
      <c r="IJ120" s="56">
        <v>0</v>
      </c>
      <c r="IK120" s="48" t="s">
        <v>438</v>
      </c>
      <c r="IL120" s="56">
        <v>0</v>
      </c>
      <c r="IM120" s="48" t="s">
        <v>438</v>
      </c>
      <c r="IN120" s="48" t="s">
        <v>449</v>
      </c>
      <c r="IO120" s="48" t="s">
        <v>438</v>
      </c>
      <c r="IP120" s="56">
        <v>0</v>
      </c>
      <c r="IQ120" s="48" t="s">
        <v>438</v>
      </c>
      <c r="IR120" s="56">
        <v>0</v>
      </c>
      <c r="IS120" s="48" t="s">
        <v>438</v>
      </c>
      <c r="IT120" s="56">
        <v>0</v>
      </c>
      <c r="IU120" s="48" t="s">
        <v>438</v>
      </c>
      <c r="IV120" s="48" t="s">
        <v>449</v>
      </c>
      <c r="IW120" s="48" t="s">
        <v>438</v>
      </c>
      <c r="IX120" s="56">
        <v>0</v>
      </c>
      <c r="IY120" s="48" t="s">
        <v>438</v>
      </c>
      <c r="IZ120" s="56">
        <v>0</v>
      </c>
      <c r="JA120" s="48" t="s">
        <v>1110</v>
      </c>
      <c r="JB120" s="56">
        <v>0</v>
      </c>
      <c r="JC120" s="48" t="s">
        <v>468</v>
      </c>
      <c r="JD120" s="48" t="s">
        <v>449</v>
      </c>
      <c r="JE120" s="56">
        <v>0</v>
      </c>
      <c r="JF120" s="57"/>
      <c r="JG120" s="48" t="s">
        <v>449</v>
      </c>
      <c r="JH120" s="57"/>
      <c r="JI120" s="56">
        <v>0</v>
      </c>
      <c r="JJ120" s="48" t="s">
        <v>8443</v>
      </c>
      <c r="JK120" s="48" t="s">
        <v>449</v>
      </c>
      <c r="JL120" s="48" t="s">
        <v>8444</v>
      </c>
      <c r="JM120" s="56">
        <v>0</v>
      </c>
      <c r="JN120" s="63">
        <v>0</v>
      </c>
      <c r="JO120" s="48" t="s">
        <v>449</v>
      </c>
      <c r="JP120" s="58">
        <v>98.784400000000005</v>
      </c>
      <c r="JQ120" s="56">
        <v>0</v>
      </c>
      <c r="JR120" s="48" t="s">
        <v>449</v>
      </c>
      <c r="JS120" s="48" t="s">
        <v>447</v>
      </c>
      <c r="JT120" s="48" t="s">
        <v>438</v>
      </c>
      <c r="JU120" s="56">
        <v>0</v>
      </c>
      <c r="JV120" s="48" t="s">
        <v>438</v>
      </c>
      <c r="JW120" s="48" t="s">
        <v>449</v>
      </c>
      <c r="JX120" s="61">
        <v>0</v>
      </c>
      <c r="JY120" s="56">
        <v>2963532</v>
      </c>
      <c r="JZ120" s="57">
        <v>46602</v>
      </c>
      <c r="KA120" s="48" t="s">
        <v>449</v>
      </c>
      <c r="KB120" s="63">
        <v>0</v>
      </c>
      <c r="KC120" s="56">
        <v>2963532</v>
      </c>
      <c r="KD120" s="62">
        <v>0</v>
      </c>
      <c r="KE120" s="56">
        <v>0</v>
      </c>
      <c r="KF120" s="62">
        <v>0</v>
      </c>
      <c r="KG120" s="48" t="s">
        <v>449</v>
      </c>
      <c r="KH120" s="62">
        <v>0</v>
      </c>
      <c r="KI120" s="56">
        <v>2963532</v>
      </c>
      <c r="KJ120" s="63">
        <v>0.16306999999999999</v>
      </c>
      <c r="KK120" s="48" t="s">
        <v>449</v>
      </c>
      <c r="KL120" s="62">
        <v>0</v>
      </c>
      <c r="KM120" s="56">
        <v>0</v>
      </c>
      <c r="KN120" s="62">
        <v>0</v>
      </c>
      <c r="KO120" s="56">
        <v>0</v>
      </c>
      <c r="KP120" s="62">
        <v>0</v>
      </c>
      <c r="KQ120" s="48" t="s">
        <v>438</v>
      </c>
      <c r="KR120" s="48" t="s">
        <v>438</v>
      </c>
      <c r="KS120" s="56">
        <v>0</v>
      </c>
      <c r="KT120" s="48" t="s">
        <v>438</v>
      </c>
      <c r="KU120" s="48" t="s">
        <v>438</v>
      </c>
      <c r="KV120" s="48" t="s">
        <v>438</v>
      </c>
      <c r="KW120" s="56">
        <v>0</v>
      </c>
      <c r="KX120" s="48" t="s">
        <v>438</v>
      </c>
      <c r="KY120" s="56">
        <v>0</v>
      </c>
      <c r="KZ120" s="48" t="s">
        <v>438</v>
      </c>
      <c r="LA120" s="48" t="s">
        <v>438</v>
      </c>
      <c r="LB120" s="48" t="s">
        <v>438</v>
      </c>
      <c r="LC120" s="56">
        <v>0</v>
      </c>
      <c r="LD120" s="48" t="s">
        <v>8439</v>
      </c>
      <c r="LE120" s="48" t="s">
        <v>438</v>
      </c>
      <c r="LF120" s="48" t="s">
        <v>8439</v>
      </c>
      <c r="LG120" s="56">
        <v>0</v>
      </c>
      <c r="LH120" s="48" t="s">
        <v>438</v>
      </c>
      <c r="LI120" s="56">
        <v>0</v>
      </c>
      <c r="LJ120" s="48" t="s">
        <v>438</v>
      </c>
      <c r="LK120" s="48" t="s">
        <v>438</v>
      </c>
      <c r="LL120" s="48" t="s">
        <v>438</v>
      </c>
      <c r="LM120" s="56">
        <v>0</v>
      </c>
      <c r="LN120" s="48" t="s">
        <v>8445</v>
      </c>
      <c r="LO120" s="48" t="s">
        <v>438</v>
      </c>
      <c r="LP120" s="48" t="s">
        <v>8445</v>
      </c>
      <c r="LQ120" s="56">
        <v>0</v>
      </c>
      <c r="LR120" s="56">
        <v>0</v>
      </c>
      <c r="LS120" s="48" t="s">
        <v>438</v>
      </c>
      <c r="LT120" s="58">
        <v>0</v>
      </c>
      <c r="LU120" s="56">
        <v>0</v>
      </c>
      <c r="LV120" s="56">
        <v>0</v>
      </c>
      <c r="LW120" s="48" t="s">
        <v>449</v>
      </c>
      <c r="LX120" s="48" t="s">
        <v>438</v>
      </c>
      <c r="LY120" s="56">
        <v>0</v>
      </c>
      <c r="LZ120" s="57">
        <v>44834</v>
      </c>
      <c r="MA120" s="48" t="s">
        <v>449</v>
      </c>
      <c r="MB120" s="48" t="s">
        <v>438</v>
      </c>
      <c r="MC120" s="56">
        <v>0</v>
      </c>
      <c r="MD120" s="57"/>
      <c r="ME120" s="48" t="s">
        <v>449</v>
      </c>
      <c r="MF120" s="60">
        <v>0</v>
      </c>
      <c r="MG120" s="56">
        <v>0</v>
      </c>
      <c r="MH120" s="48" t="s">
        <v>438</v>
      </c>
      <c r="MI120" s="48" t="s">
        <v>449</v>
      </c>
      <c r="MJ120" s="48" t="s">
        <v>438</v>
      </c>
      <c r="MK120" s="56">
        <v>0</v>
      </c>
      <c r="ML120" s="48" t="s">
        <v>438</v>
      </c>
      <c r="MM120" s="56">
        <v>0</v>
      </c>
      <c r="MN120" s="48" t="s">
        <v>1111</v>
      </c>
      <c r="MO120" s="48" t="s">
        <v>449</v>
      </c>
      <c r="MP120" s="48" t="s">
        <v>438</v>
      </c>
      <c r="MQ120" s="56">
        <v>0</v>
      </c>
      <c r="MR120" s="48" t="s">
        <v>438</v>
      </c>
      <c r="MS120" s="48" t="s">
        <v>449</v>
      </c>
      <c r="MT120" s="48" t="s">
        <v>438</v>
      </c>
      <c r="MU120" s="56">
        <v>0</v>
      </c>
      <c r="MV120" s="48" t="s">
        <v>438</v>
      </c>
      <c r="MW120" s="56">
        <v>0</v>
      </c>
      <c r="MX120" s="48" t="s">
        <v>438</v>
      </c>
      <c r="MY120" s="48" t="s">
        <v>438</v>
      </c>
      <c r="MZ120" s="56">
        <v>0</v>
      </c>
      <c r="NA120" s="48" t="s">
        <v>472</v>
      </c>
      <c r="NB120" s="48" t="s">
        <v>438</v>
      </c>
      <c r="NC120" s="56">
        <v>2963532</v>
      </c>
      <c r="ND120" s="56">
        <v>0</v>
      </c>
      <c r="NE120" s="56">
        <v>2963532</v>
      </c>
      <c r="NF120" s="48" t="s">
        <v>438</v>
      </c>
      <c r="NG120" s="56">
        <v>2999730.9</v>
      </c>
      <c r="NH120" s="56">
        <v>0</v>
      </c>
      <c r="NI120" s="56">
        <v>-25384.51</v>
      </c>
      <c r="NJ120" s="48" t="s">
        <v>438</v>
      </c>
      <c r="NK120" s="56">
        <v>0</v>
      </c>
      <c r="NL120" s="56">
        <v>0</v>
      </c>
      <c r="NM120" s="56">
        <v>-25384.51</v>
      </c>
      <c r="NN120" s="48" t="s">
        <v>438</v>
      </c>
      <c r="NO120" s="48" t="s">
        <v>473</v>
      </c>
      <c r="NP120" s="56">
        <v>0</v>
      </c>
      <c r="NQ120" s="58">
        <v>0</v>
      </c>
      <c r="NR120" s="48" t="s">
        <v>438</v>
      </c>
      <c r="NS120" s="58">
        <v>0</v>
      </c>
      <c r="NT120" s="56">
        <v>0</v>
      </c>
      <c r="NU120" s="56">
        <v>0</v>
      </c>
      <c r="NV120" s="48" t="s">
        <v>438</v>
      </c>
      <c r="NW120" s="56">
        <v>36198.9</v>
      </c>
      <c r="NX120" s="56">
        <v>0</v>
      </c>
      <c r="NY120" s="48" t="s">
        <v>438</v>
      </c>
      <c r="NZ120" s="48" t="s">
        <v>438</v>
      </c>
      <c r="OA120" s="56">
        <v>2999730.9</v>
      </c>
      <c r="OB120" s="56">
        <v>0</v>
      </c>
      <c r="OC120" s="48" t="s">
        <v>438</v>
      </c>
      <c r="OD120" s="48" t="s">
        <v>438</v>
      </c>
      <c r="OE120" s="48" t="s">
        <v>8439</v>
      </c>
      <c r="OF120" s="56">
        <v>0</v>
      </c>
      <c r="OG120" s="48" t="s">
        <v>8440</v>
      </c>
      <c r="OH120" s="48" t="s">
        <v>438</v>
      </c>
      <c r="OI120" s="48" t="s">
        <v>438</v>
      </c>
      <c r="OJ120" s="56">
        <v>0</v>
      </c>
      <c r="OK120" s="48" t="s">
        <v>438</v>
      </c>
      <c r="OL120" s="48" t="s">
        <v>438</v>
      </c>
      <c r="OM120" s="48" t="s">
        <v>438</v>
      </c>
      <c r="ON120" s="56">
        <v>0</v>
      </c>
      <c r="OO120" s="48" t="s">
        <v>438</v>
      </c>
      <c r="OP120" s="48" t="s">
        <v>438</v>
      </c>
      <c r="OQ120" s="48" t="s">
        <v>666</v>
      </c>
      <c r="OR120" s="56">
        <v>0</v>
      </c>
      <c r="OS120" s="48" t="s">
        <v>438</v>
      </c>
      <c r="OT120" s="48" t="s">
        <v>438</v>
      </c>
      <c r="OU120" s="48" t="s">
        <v>1203</v>
      </c>
      <c r="OV120" s="56">
        <v>0</v>
      </c>
      <c r="OW120" s="48" t="s">
        <v>438</v>
      </c>
      <c r="OX120" s="48" t="s">
        <v>438</v>
      </c>
      <c r="OY120" s="48" t="s">
        <v>8431</v>
      </c>
      <c r="OZ120" s="56">
        <v>0</v>
      </c>
      <c r="PA120" s="56">
        <v>0</v>
      </c>
      <c r="PB120" s="56">
        <v>0</v>
      </c>
      <c r="PC120" s="59">
        <v>1</v>
      </c>
      <c r="PD120" s="48" t="s">
        <v>438</v>
      </c>
      <c r="PE120" s="48" t="s">
        <v>438</v>
      </c>
      <c r="PF120" s="48" t="s">
        <v>1112</v>
      </c>
      <c r="PG120" s="48" t="s">
        <v>1113</v>
      </c>
      <c r="PH120" s="48" t="s">
        <v>1204</v>
      </c>
      <c r="PI120" s="48" t="s">
        <v>8446</v>
      </c>
      <c r="PJ120" s="48" t="s">
        <v>436</v>
      </c>
      <c r="PK120" s="48" t="s">
        <v>437</v>
      </c>
      <c r="PL120" s="48" t="s">
        <v>8447</v>
      </c>
      <c r="PM120" s="48" t="s">
        <v>8448</v>
      </c>
      <c r="PN120" s="48" t="s">
        <v>8449</v>
      </c>
      <c r="PO120" s="48" t="s">
        <v>482</v>
      </c>
      <c r="PP120" s="48" t="s">
        <v>511</v>
      </c>
      <c r="PQ120" s="48" t="s">
        <v>438</v>
      </c>
      <c r="PR120" s="57">
        <v>42950</v>
      </c>
      <c r="PS120" s="57">
        <v>46602</v>
      </c>
      <c r="PT120" s="48" t="s">
        <v>483</v>
      </c>
      <c r="PU120" s="48" t="s">
        <v>1208</v>
      </c>
      <c r="PV120" s="58">
        <v>98.784400000000005</v>
      </c>
      <c r="PW120" s="56">
        <v>2963532</v>
      </c>
      <c r="PX120" s="48" t="s">
        <v>449</v>
      </c>
      <c r="PY120" s="48" t="s">
        <v>449</v>
      </c>
      <c r="PZ120" s="56">
        <v>2963532</v>
      </c>
      <c r="QA120" s="48" t="s">
        <v>449</v>
      </c>
      <c r="QB120" s="58">
        <v>99.630549999999999</v>
      </c>
      <c r="QC120" s="48" t="s">
        <v>449</v>
      </c>
      <c r="QD120" s="58">
        <v>98.784400000000005</v>
      </c>
      <c r="QE120" s="48" t="s">
        <v>449</v>
      </c>
      <c r="QF120" s="48" t="s">
        <v>1209</v>
      </c>
      <c r="QG120" s="58">
        <v>99.630549999999999</v>
      </c>
      <c r="QH120" s="48" t="s">
        <v>449</v>
      </c>
      <c r="QI120" s="58">
        <v>98.784400000000005</v>
      </c>
      <c r="QJ120" s="48" t="s">
        <v>449</v>
      </c>
      <c r="QK120" s="48" t="s">
        <v>486</v>
      </c>
      <c r="QL120" s="48" t="s">
        <v>438</v>
      </c>
      <c r="QM120" s="48" t="s">
        <v>438</v>
      </c>
      <c r="QN120" s="48" t="s">
        <v>438</v>
      </c>
      <c r="QO120" s="48" t="s">
        <v>487</v>
      </c>
      <c r="QP120" s="48" t="s">
        <v>438</v>
      </c>
      <c r="QQ120" s="48" t="s">
        <v>488</v>
      </c>
      <c r="QR120" s="48" t="s">
        <v>438</v>
      </c>
      <c r="QS120" s="48" t="s">
        <v>438</v>
      </c>
      <c r="QT120" s="48" t="s">
        <v>1210</v>
      </c>
      <c r="QU120" s="48" t="s">
        <v>8450</v>
      </c>
      <c r="QV120" s="48" t="s">
        <v>8451</v>
      </c>
      <c r="QW120" s="48" t="s">
        <v>491</v>
      </c>
      <c r="QX120" s="48" t="s">
        <v>519</v>
      </c>
      <c r="QY120" s="48" t="s">
        <v>438</v>
      </c>
      <c r="QZ120" s="48" t="s">
        <v>438</v>
      </c>
      <c r="RA120" s="48" t="s">
        <v>449</v>
      </c>
      <c r="RB120" s="48" t="s">
        <v>449</v>
      </c>
    </row>
    <row r="121" spans="1:470" outlineLevel="2" x14ac:dyDescent="0.25">
      <c r="A121" s="17" t="s">
        <v>425</v>
      </c>
      <c r="B121" s="17" t="s">
        <v>8452</v>
      </c>
      <c r="C121" s="17" t="s">
        <v>8431</v>
      </c>
      <c r="D121" s="17" t="s">
        <v>8432</v>
      </c>
      <c r="E121" s="17" t="s">
        <v>8453</v>
      </c>
      <c r="F121" s="17" t="s">
        <v>8454</v>
      </c>
      <c r="G121" s="17">
        <v>9201</v>
      </c>
      <c r="H121" s="18">
        <v>2000000</v>
      </c>
      <c r="I121" s="19">
        <v>44834</v>
      </c>
      <c r="J121" s="20">
        <v>2</v>
      </c>
      <c r="K121" s="18">
        <v>1879074</v>
      </c>
      <c r="L121" s="18">
        <v>1876088</v>
      </c>
      <c r="M121" s="18">
        <v>1876088</v>
      </c>
      <c r="N121" s="18">
        <v>1876088</v>
      </c>
      <c r="O121" s="18">
        <v>1876088</v>
      </c>
      <c r="P121" s="18">
        <v>1876088</v>
      </c>
      <c r="Q121" s="18">
        <v>3427.39</v>
      </c>
      <c r="R121" s="18">
        <v>0</v>
      </c>
      <c r="S121" s="18">
        <v>-2986</v>
      </c>
      <c r="T121" s="17" t="s">
        <v>431</v>
      </c>
      <c r="U121" s="17" t="s">
        <v>1104</v>
      </c>
      <c r="V121" s="17" t="s">
        <v>8455</v>
      </c>
      <c r="W121" s="17" t="s">
        <v>8456</v>
      </c>
      <c r="X121" s="17" t="s">
        <v>435</v>
      </c>
      <c r="Y121" s="17" t="s">
        <v>436</v>
      </c>
      <c r="Z121" s="17" t="s">
        <v>437</v>
      </c>
      <c r="AA121" s="17" t="s">
        <v>431</v>
      </c>
      <c r="AB121" s="17" t="s">
        <v>438</v>
      </c>
      <c r="AC121" s="17" t="s">
        <v>438</v>
      </c>
      <c r="AD121" s="17" t="s">
        <v>438</v>
      </c>
      <c r="AE121" s="17" t="s">
        <v>438</v>
      </c>
      <c r="AF121" s="17" t="s">
        <v>439</v>
      </c>
      <c r="AG121" s="17" t="s">
        <v>438</v>
      </c>
      <c r="AH121" s="17" t="s">
        <v>438</v>
      </c>
      <c r="AI121" s="17" t="s">
        <v>440</v>
      </c>
      <c r="AJ121" s="17" t="s">
        <v>441</v>
      </c>
      <c r="AK121" s="17" t="s">
        <v>442</v>
      </c>
      <c r="AL121" s="18">
        <v>8.99</v>
      </c>
      <c r="AM121" s="17" t="s">
        <v>438</v>
      </c>
      <c r="AN121" s="21">
        <v>108</v>
      </c>
      <c r="AO121" s="17" t="s">
        <v>438</v>
      </c>
      <c r="AP121" s="21">
        <v>3281</v>
      </c>
      <c r="AQ121" s="17" t="s">
        <v>438</v>
      </c>
      <c r="AR121" s="17" t="s">
        <v>8457</v>
      </c>
      <c r="AS121" s="17" t="s">
        <v>438</v>
      </c>
      <c r="AT121" s="17" t="s">
        <v>438</v>
      </c>
      <c r="AU121" s="17" t="s">
        <v>438</v>
      </c>
      <c r="AV121" s="17" t="s">
        <v>438</v>
      </c>
      <c r="AW121" s="17" t="s">
        <v>438</v>
      </c>
      <c r="AX121" s="17" t="s">
        <v>8458</v>
      </c>
      <c r="AY121" s="17" t="s">
        <v>437</v>
      </c>
      <c r="AZ121" s="17" t="s">
        <v>445</v>
      </c>
      <c r="BA121" s="18">
        <v>8.99</v>
      </c>
      <c r="BB121" s="21">
        <v>108</v>
      </c>
      <c r="BC121" s="21">
        <v>3281</v>
      </c>
      <c r="BD121" s="17" t="s">
        <v>8457</v>
      </c>
      <c r="BE121" s="21">
        <v>0</v>
      </c>
      <c r="BF121" s="17" t="s">
        <v>1105</v>
      </c>
      <c r="BG121" s="20">
        <v>0</v>
      </c>
      <c r="BH121" s="20">
        <v>0</v>
      </c>
      <c r="BI121" s="18">
        <v>0</v>
      </c>
      <c r="BJ121" s="17" t="s">
        <v>447</v>
      </c>
      <c r="BK121" s="17" t="s">
        <v>438</v>
      </c>
      <c r="BL121" s="19"/>
      <c r="BM121" s="17" t="s">
        <v>448</v>
      </c>
      <c r="BN121" s="23">
        <v>0</v>
      </c>
      <c r="BO121" s="17" t="s">
        <v>438</v>
      </c>
      <c r="BP121" s="17" t="s">
        <v>438</v>
      </c>
      <c r="BQ121" s="17" t="s">
        <v>438</v>
      </c>
      <c r="BR121" s="17" t="s">
        <v>436</v>
      </c>
      <c r="BS121" s="19">
        <v>44434</v>
      </c>
      <c r="BT121" s="19"/>
      <c r="BU121" s="17" t="s">
        <v>437</v>
      </c>
      <c r="BV121" s="19"/>
      <c r="BW121" s="17" t="s">
        <v>8439</v>
      </c>
      <c r="BX121" s="17" t="s">
        <v>438</v>
      </c>
      <c r="BY121" s="17" t="s">
        <v>8440</v>
      </c>
      <c r="BZ121" s="17" t="s">
        <v>438</v>
      </c>
      <c r="CA121" s="17" t="s">
        <v>1911</v>
      </c>
      <c r="CB121" s="17" t="s">
        <v>438</v>
      </c>
      <c r="CC121" s="17" t="s">
        <v>437</v>
      </c>
      <c r="CD121" s="17" t="s">
        <v>438</v>
      </c>
      <c r="CE121" s="17" t="s">
        <v>1196</v>
      </c>
      <c r="CF121" s="18">
        <v>32463922.16</v>
      </c>
      <c r="CG121" s="18">
        <v>0</v>
      </c>
      <c r="CH121" s="18">
        <v>0</v>
      </c>
      <c r="CI121" s="17" t="s">
        <v>449</v>
      </c>
      <c r="CJ121" s="17" t="s">
        <v>436</v>
      </c>
      <c r="CK121" s="17" t="s">
        <v>438</v>
      </c>
      <c r="CL121" s="18">
        <v>1879074</v>
      </c>
      <c r="CM121" s="17" t="s">
        <v>8441</v>
      </c>
      <c r="CN121" s="18">
        <v>0</v>
      </c>
      <c r="CO121" s="18">
        <v>0</v>
      </c>
      <c r="CP121" s="17" t="s">
        <v>449</v>
      </c>
      <c r="CQ121" s="20">
        <v>0</v>
      </c>
      <c r="CR121" s="18">
        <v>1879074</v>
      </c>
      <c r="CS121" s="18">
        <v>0</v>
      </c>
      <c r="CT121" s="17" t="s">
        <v>449</v>
      </c>
      <c r="CU121" s="17" t="s">
        <v>438</v>
      </c>
      <c r="CV121" s="18">
        <v>0</v>
      </c>
      <c r="CW121" s="17" t="s">
        <v>438</v>
      </c>
      <c r="CX121" s="18">
        <v>0</v>
      </c>
      <c r="CY121" s="17" t="s">
        <v>438</v>
      </c>
      <c r="CZ121" s="17" t="s">
        <v>449</v>
      </c>
      <c r="DA121" s="17" t="s">
        <v>438</v>
      </c>
      <c r="DB121" s="18">
        <v>0</v>
      </c>
      <c r="DC121" s="18">
        <v>1000000</v>
      </c>
      <c r="DD121" s="17" t="s">
        <v>449</v>
      </c>
      <c r="DE121" s="17" t="s">
        <v>450</v>
      </c>
      <c r="DF121" s="19">
        <v>44834</v>
      </c>
      <c r="DG121" s="18">
        <v>1879074</v>
      </c>
      <c r="DH121" s="19"/>
      <c r="DI121" s="18">
        <v>0</v>
      </c>
      <c r="DJ121" s="17" t="s">
        <v>447</v>
      </c>
      <c r="DK121" s="17" t="s">
        <v>449</v>
      </c>
      <c r="DL121" s="17" t="s">
        <v>451</v>
      </c>
      <c r="DM121" s="18">
        <v>1879074</v>
      </c>
      <c r="DN121" s="17" t="s">
        <v>449</v>
      </c>
      <c r="DO121" s="17" t="s">
        <v>438</v>
      </c>
      <c r="DP121" s="18">
        <v>0</v>
      </c>
      <c r="DQ121" s="19"/>
      <c r="DR121" s="18">
        <v>0</v>
      </c>
      <c r="DS121" s="17" t="s">
        <v>452</v>
      </c>
      <c r="DT121" s="17" t="s">
        <v>449</v>
      </c>
      <c r="DU121" s="17" t="s">
        <v>453</v>
      </c>
      <c r="DV121" s="18">
        <v>0</v>
      </c>
      <c r="DW121" s="17" t="s">
        <v>454</v>
      </c>
      <c r="DX121" s="17" t="s">
        <v>449</v>
      </c>
      <c r="DY121" s="17" t="s">
        <v>455</v>
      </c>
      <c r="DZ121" s="18">
        <v>0</v>
      </c>
      <c r="EA121" s="17" t="s">
        <v>456</v>
      </c>
      <c r="EB121" s="18">
        <v>0</v>
      </c>
      <c r="EC121" s="17" t="s">
        <v>438</v>
      </c>
      <c r="ED121" s="18">
        <v>0</v>
      </c>
      <c r="EE121" s="17" t="s">
        <v>438</v>
      </c>
      <c r="EF121" s="17" t="s">
        <v>449</v>
      </c>
      <c r="EG121" s="19">
        <v>44816</v>
      </c>
      <c r="EH121" s="18">
        <v>0</v>
      </c>
      <c r="EI121" s="17" t="s">
        <v>438</v>
      </c>
      <c r="EJ121" s="17" t="s">
        <v>449</v>
      </c>
      <c r="EK121" s="17" t="s">
        <v>1075</v>
      </c>
      <c r="EL121" s="18">
        <v>0</v>
      </c>
      <c r="EM121" s="24">
        <v>0</v>
      </c>
      <c r="EN121" s="18">
        <v>0</v>
      </c>
      <c r="EO121" s="17" t="s">
        <v>1106</v>
      </c>
      <c r="EP121" s="17" t="s">
        <v>449</v>
      </c>
      <c r="EQ121" s="20">
        <v>5.778994</v>
      </c>
      <c r="ER121" s="18">
        <v>0</v>
      </c>
      <c r="ES121" s="20">
        <v>0</v>
      </c>
      <c r="ET121" s="17" t="s">
        <v>449</v>
      </c>
      <c r="EU121" s="18">
        <v>0</v>
      </c>
      <c r="EV121" s="18">
        <v>0</v>
      </c>
      <c r="EW121" s="20">
        <v>5.778994</v>
      </c>
      <c r="EX121" s="18">
        <v>0</v>
      </c>
      <c r="EY121" s="18">
        <v>159389135.09</v>
      </c>
      <c r="EZ121" s="17" t="s">
        <v>438</v>
      </c>
      <c r="FA121" s="18">
        <v>0</v>
      </c>
      <c r="FB121" s="18">
        <v>0</v>
      </c>
      <c r="FC121" s="17" t="s">
        <v>436</v>
      </c>
      <c r="FD121" s="17" t="s">
        <v>438</v>
      </c>
      <c r="FE121" s="17" t="s">
        <v>1107</v>
      </c>
      <c r="FF121" s="18">
        <v>0</v>
      </c>
      <c r="FG121" s="17" t="s">
        <v>1107</v>
      </c>
      <c r="FH121" s="17" t="s">
        <v>1108</v>
      </c>
      <c r="FI121" s="18">
        <v>0</v>
      </c>
      <c r="FJ121" s="17" t="s">
        <v>461</v>
      </c>
      <c r="FK121" s="17" t="s">
        <v>449</v>
      </c>
      <c r="FL121" s="19"/>
      <c r="FM121" s="18">
        <v>1879074</v>
      </c>
      <c r="FN121" s="19"/>
      <c r="FO121" s="17" t="s">
        <v>449</v>
      </c>
      <c r="FP121" s="17" t="s">
        <v>8432</v>
      </c>
      <c r="FQ121" s="18">
        <v>0</v>
      </c>
      <c r="FR121" s="17" t="s">
        <v>438</v>
      </c>
      <c r="FS121" s="18">
        <v>0</v>
      </c>
      <c r="FT121" s="17" t="s">
        <v>1075</v>
      </c>
      <c r="FU121" s="17" t="s">
        <v>449</v>
      </c>
      <c r="FV121" s="24">
        <v>6.95</v>
      </c>
      <c r="FW121" s="18">
        <v>0</v>
      </c>
      <c r="FX121" s="24">
        <v>7.9345366999999998</v>
      </c>
      <c r="FY121" s="17" t="s">
        <v>438</v>
      </c>
      <c r="FZ121" s="18">
        <v>0</v>
      </c>
      <c r="GA121" s="19"/>
      <c r="GB121" s="18">
        <v>0</v>
      </c>
      <c r="GC121" s="17" t="s">
        <v>438</v>
      </c>
      <c r="GD121" s="18">
        <v>0</v>
      </c>
      <c r="GE121" s="17" t="s">
        <v>438</v>
      </c>
      <c r="GF121" s="18">
        <v>0</v>
      </c>
      <c r="GG121" s="17" t="s">
        <v>438</v>
      </c>
      <c r="GH121" s="18">
        <v>0</v>
      </c>
      <c r="GI121" s="17" t="s">
        <v>438</v>
      </c>
      <c r="GJ121" s="18">
        <v>0</v>
      </c>
      <c r="GK121" s="18">
        <v>0</v>
      </c>
      <c r="GL121" s="18">
        <v>-2986</v>
      </c>
      <c r="GM121" s="18">
        <v>0</v>
      </c>
      <c r="GN121" s="18">
        <v>0</v>
      </c>
      <c r="GO121" s="25">
        <v>0</v>
      </c>
      <c r="GP121" s="17" t="s">
        <v>449</v>
      </c>
      <c r="GQ121" s="25">
        <v>0</v>
      </c>
      <c r="GR121" s="18">
        <v>0</v>
      </c>
      <c r="GS121" s="20">
        <v>0</v>
      </c>
      <c r="GT121" s="18">
        <v>2986</v>
      </c>
      <c r="GU121" s="20">
        <v>0</v>
      </c>
      <c r="GV121" s="18">
        <v>-2986</v>
      </c>
      <c r="GW121" s="17" t="s">
        <v>511</v>
      </c>
      <c r="GX121" s="17" t="s">
        <v>449</v>
      </c>
      <c r="GY121" s="17" t="s">
        <v>512</v>
      </c>
      <c r="GZ121" s="18">
        <v>0</v>
      </c>
      <c r="HA121" s="17" t="s">
        <v>438</v>
      </c>
      <c r="HB121" s="18">
        <v>2986</v>
      </c>
      <c r="HC121" s="17" t="s">
        <v>438</v>
      </c>
      <c r="HD121" s="18">
        <v>0</v>
      </c>
      <c r="HE121" s="17" t="s">
        <v>438</v>
      </c>
      <c r="HF121" s="17" t="s">
        <v>449</v>
      </c>
      <c r="HG121" s="17" t="s">
        <v>464</v>
      </c>
      <c r="HH121" s="18">
        <v>0</v>
      </c>
      <c r="HI121" s="17" t="s">
        <v>1199</v>
      </c>
      <c r="HJ121" s="18">
        <v>0</v>
      </c>
      <c r="HK121" s="17" t="s">
        <v>8442</v>
      </c>
      <c r="HL121" s="18">
        <v>0</v>
      </c>
      <c r="HM121" s="20">
        <v>0</v>
      </c>
      <c r="HN121" s="17" t="s">
        <v>449</v>
      </c>
      <c r="HO121" s="17" t="s">
        <v>438</v>
      </c>
      <c r="HP121" s="18">
        <v>0</v>
      </c>
      <c r="HQ121" s="17" t="s">
        <v>438</v>
      </c>
      <c r="HR121" s="18">
        <v>0</v>
      </c>
      <c r="HS121" s="17" t="s">
        <v>438</v>
      </c>
      <c r="HT121" s="18">
        <v>0</v>
      </c>
      <c r="HU121" s="17" t="s">
        <v>438</v>
      </c>
      <c r="HV121" s="17" t="s">
        <v>449</v>
      </c>
      <c r="HW121" s="17" t="s">
        <v>8440</v>
      </c>
      <c r="HX121" s="18">
        <v>0</v>
      </c>
      <c r="HY121" s="20">
        <v>0</v>
      </c>
      <c r="HZ121" s="18">
        <v>0</v>
      </c>
      <c r="IA121" s="20">
        <v>0</v>
      </c>
      <c r="IB121" s="18">
        <v>0</v>
      </c>
      <c r="IC121" s="17" t="s">
        <v>1109</v>
      </c>
      <c r="ID121" s="18">
        <v>0</v>
      </c>
      <c r="IE121" s="20">
        <v>0</v>
      </c>
      <c r="IF121" s="17" t="s">
        <v>449</v>
      </c>
      <c r="IG121" s="24">
        <v>0</v>
      </c>
      <c r="IH121" s="18">
        <v>0</v>
      </c>
      <c r="II121" s="17" t="s">
        <v>438</v>
      </c>
      <c r="IJ121" s="18">
        <v>0</v>
      </c>
      <c r="IK121" s="17" t="s">
        <v>438</v>
      </c>
      <c r="IL121" s="18">
        <v>0</v>
      </c>
      <c r="IM121" s="17" t="s">
        <v>438</v>
      </c>
      <c r="IN121" s="17" t="s">
        <v>449</v>
      </c>
      <c r="IO121" s="17" t="s">
        <v>438</v>
      </c>
      <c r="IP121" s="18">
        <v>0</v>
      </c>
      <c r="IQ121" s="17" t="s">
        <v>438</v>
      </c>
      <c r="IR121" s="18">
        <v>0</v>
      </c>
      <c r="IS121" s="17" t="s">
        <v>438</v>
      </c>
      <c r="IT121" s="18">
        <v>0</v>
      </c>
      <c r="IU121" s="17" t="s">
        <v>438</v>
      </c>
      <c r="IV121" s="17" t="s">
        <v>449</v>
      </c>
      <c r="IW121" s="17" t="s">
        <v>438</v>
      </c>
      <c r="IX121" s="18">
        <v>0</v>
      </c>
      <c r="IY121" s="17" t="s">
        <v>438</v>
      </c>
      <c r="IZ121" s="18">
        <v>0</v>
      </c>
      <c r="JA121" s="17" t="s">
        <v>1110</v>
      </c>
      <c r="JB121" s="18">
        <v>0</v>
      </c>
      <c r="JC121" s="17" t="s">
        <v>468</v>
      </c>
      <c r="JD121" s="17" t="s">
        <v>449</v>
      </c>
      <c r="JE121" s="18">
        <v>0</v>
      </c>
      <c r="JF121" s="19"/>
      <c r="JG121" s="17" t="s">
        <v>449</v>
      </c>
      <c r="JH121" s="19"/>
      <c r="JI121" s="18">
        <v>0</v>
      </c>
      <c r="JJ121" s="17" t="s">
        <v>8443</v>
      </c>
      <c r="JK121" s="17" t="s">
        <v>449</v>
      </c>
      <c r="JL121" s="17" t="s">
        <v>8444</v>
      </c>
      <c r="JM121" s="18">
        <v>0</v>
      </c>
      <c r="JN121" s="26">
        <v>0</v>
      </c>
      <c r="JO121" s="17" t="s">
        <v>449</v>
      </c>
      <c r="JP121" s="20">
        <v>93.804400000000001</v>
      </c>
      <c r="JQ121" s="18">
        <v>0</v>
      </c>
      <c r="JR121" s="17" t="s">
        <v>449</v>
      </c>
      <c r="JS121" s="17" t="s">
        <v>447</v>
      </c>
      <c r="JT121" s="17" t="s">
        <v>438</v>
      </c>
      <c r="JU121" s="18">
        <v>0</v>
      </c>
      <c r="JV121" s="17" t="s">
        <v>438</v>
      </c>
      <c r="JW121" s="17" t="s">
        <v>449</v>
      </c>
      <c r="JX121" s="24">
        <v>0</v>
      </c>
      <c r="JY121" s="18">
        <v>1876088</v>
      </c>
      <c r="JZ121" s="19">
        <v>48115</v>
      </c>
      <c r="KA121" s="17" t="s">
        <v>449</v>
      </c>
      <c r="KB121" s="26">
        <v>0</v>
      </c>
      <c r="KC121" s="18">
        <v>1876088</v>
      </c>
      <c r="KD121" s="25">
        <v>0</v>
      </c>
      <c r="KE121" s="18">
        <v>0</v>
      </c>
      <c r="KF121" s="25">
        <v>0</v>
      </c>
      <c r="KG121" s="17" t="s">
        <v>449</v>
      </c>
      <c r="KH121" s="25">
        <v>0</v>
      </c>
      <c r="KI121" s="18">
        <v>1876088</v>
      </c>
      <c r="KJ121" s="26">
        <v>0.16306999999999999</v>
      </c>
      <c r="KK121" s="17" t="s">
        <v>449</v>
      </c>
      <c r="KL121" s="25">
        <v>0</v>
      </c>
      <c r="KM121" s="18">
        <v>0</v>
      </c>
      <c r="KN121" s="25">
        <v>0</v>
      </c>
      <c r="KO121" s="18">
        <v>0</v>
      </c>
      <c r="KP121" s="25">
        <v>0</v>
      </c>
      <c r="KQ121" s="17" t="s">
        <v>438</v>
      </c>
      <c r="KR121" s="17" t="s">
        <v>438</v>
      </c>
      <c r="KS121" s="18">
        <v>0</v>
      </c>
      <c r="KT121" s="17" t="s">
        <v>438</v>
      </c>
      <c r="KU121" s="17" t="s">
        <v>438</v>
      </c>
      <c r="KV121" s="17" t="s">
        <v>438</v>
      </c>
      <c r="KW121" s="18">
        <v>0</v>
      </c>
      <c r="KX121" s="17" t="s">
        <v>438</v>
      </c>
      <c r="KY121" s="18">
        <v>0</v>
      </c>
      <c r="KZ121" s="17" t="s">
        <v>438</v>
      </c>
      <c r="LA121" s="17" t="s">
        <v>438</v>
      </c>
      <c r="LB121" s="17" t="s">
        <v>438</v>
      </c>
      <c r="LC121" s="18">
        <v>0</v>
      </c>
      <c r="LD121" s="17" t="s">
        <v>438</v>
      </c>
      <c r="LE121" s="17" t="s">
        <v>438</v>
      </c>
      <c r="LF121" s="17" t="s">
        <v>8439</v>
      </c>
      <c r="LG121" s="18">
        <v>0</v>
      </c>
      <c r="LH121" s="17" t="s">
        <v>438</v>
      </c>
      <c r="LI121" s="18">
        <v>0</v>
      </c>
      <c r="LJ121" s="17" t="s">
        <v>438</v>
      </c>
      <c r="LK121" s="17" t="s">
        <v>438</v>
      </c>
      <c r="LL121" s="17" t="s">
        <v>438</v>
      </c>
      <c r="LM121" s="18">
        <v>0</v>
      </c>
      <c r="LN121" s="17" t="s">
        <v>438</v>
      </c>
      <c r="LO121" s="17" t="s">
        <v>438</v>
      </c>
      <c r="LP121" s="17" t="s">
        <v>8445</v>
      </c>
      <c r="LQ121" s="18">
        <v>0</v>
      </c>
      <c r="LR121" s="18">
        <v>0</v>
      </c>
      <c r="LS121" s="17" t="s">
        <v>438</v>
      </c>
      <c r="LT121" s="20">
        <v>0</v>
      </c>
      <c r="LU121" s="18">
        <v>0</v>
      </c>
      <c r="LV121" s="18">
        <v>0</v>
      </c>
      <c r="LW121" s="17" t="s">
        <v>449</v>
      </c>
      <c r="LX121" s="17" t="s">
        <v>438</v>
      </c>
      <c r="LY121" s="18">
        <v>0</v>
      </c>
      <c r="LZ121" s="19">
        <v>44834</v>
      </c>
      <c r="MA121" s="17" t="s">
        <v>449</v>
      </c>
      <c r="MB121" s="17" t="s">
        <v>438</v>
      </c>
      <c r="MC121" s="18">
        <v>0</v>
      </c>
      <c r="MD121" s="19"/>
      <c r="ME121" s="17" t="s">
        <v>449</v>
      </c>
      <c r="MF121" s="23">
        <v>0</v>
      </c>
      <c r="MG121" s="18">
        <v>0</v>
      </c>
      <c r="MH121" s="17" t="s">
        <v>438</v>
      </c>
      <c r="MI121" s="17" t="s">
        <v>449</v>
      </c>
      <c r="MJ121" s="17" t="s">
        <v>438</v>
      </c>
      <c r="MK121" s="18">
        <v>0</v>
      </c>
      <c r="ML121" s="17" t="s">
        <v>438</v>
      </c>
      <c r="MM121" s="18">
        <v>0</v>
      </c>
      <c r="MN121" s="17" t="s">
        <v>1111</v>
      </c>
      <c r="MO121" s="17" t="s">
        <v>449</v>
      </c>
      <c r="MP121" s="17" t="s">
        <v>438</v>
      </c>
      <c r="MQ121" s="18">
        <v>0</v>
      </c>
      <c r="MR121" s="17" t="s">
        <v>438</v>
      </c>
      <c r="MS121" s="17" t="s">
        <v>449</v>
      </c>
      <c r="MT121" s="17" t="s">
        <v>438</v>
      </c>
      <c r="MU121" s="18">
        <v>0</v>
      </c>
      <c r="MV121" s="17" t="s">
        <v>438</v>
      </c>
      <c r="MW121" s="18">
        <v>0</v>
      </c>
      <c r="MX121" s="17" t="s">
        <v>438</v>
      </c>
      <c r="MY121" s="17" t="s">
        <v>438</v>
      </c>
      <c r="MZ121" s="18">
        <v>0</v>
      </c>
      <c r="NA121" s="17" t="s">
        <v>472</v>
      </c>
      <c r="NB121" s="17" t="s">
        <v>438</v>
      </c>
      <c r="NC121" s="18">
        <v>1876088</v>
      </c>
      <c r="ND121" s="18">
        <v>0</v>
      </c>
      <c r="NE121" s="18">
        <v>1876088</v>
      </c>
      <c r="NF121" s="17" t="s">
        <v>438</v>
      </c>
      <c r="NG121" s="18">
        <v>1879515.39</v>
      </c>
      <c r="NH121" s="18">
        <v>0</v>
      </c>
      <c r="NI121" s="18">
        <v>-2986</v>
      </c>
      <c r="NJ121" s="17" t="s">
        <v>438</v>
      </c>
      <c r="NK121" s="18">
        <v>0</v>
      </c>
      <c r="NL121" s="18">
        <v>0</v>
      </c>
      <c r="NM121" s="18">
        <v>-2986</v>
      </c>
      <c r="NN121" s="17" t="s">
        <v>438</v>
      </c>
      <c r="NO121" s="17" t="s">
        <v>473</v>
      </c>
      <c r="NP121" s="18">
        <v>0</v>
      </c>
      <c r="NQ121" s="20">
        <v>0</v>
      </c>
      <c r="NR121" s="17" t="s">
        <v>438</v>
      </c>
      <c r="NS121" s="20">
        <v>0</v>
      </c>
      <c r="NT121" s="18">
        <v>0</v>
      </c>
      <c r="NU121" s="18">
        <v>0</v>
      </c>
      <c r="NV121" s="17" t="s">
        <v>438</v>
      </c>
      <c r="NW121" s="18">
        <v>3427.39</v>
      </c>
      <c r="NX121" s="18">
        <v>0</v>
      </c>
      <c r="NY121" s="17" t="s">
        <v>438</v>
      </c>
      <c r="NZ121" s="17" t="s">
        <v>438</v>
      </c>
      <c r="OA121" s="18">
        <v>1879515.39</v>
      </c>
      <c r="OB121" s="18">
        <v>0</v>
      </c>
      <c r="OC121" s="17" t="s">
        <v>438</v>
      </c>
      <c r="OD121" s="17" t="s">
        <v>438</v>
      </c>
      <c r="OE121" s="17" t="s">
        <v>8439</v>
      </c>
      <c r="OF121" s="18">
        <v>0</v>
      </c>
      <c r="OG121" s="17" t="s">
        <v>8440</v>
      </c>
      <c r="OH121" s="17" t="s">
        <v>438</v>
      </c>
      <c r="OI121" s="17" t="s">
        <v>438</v>
      </c>
      <c r="OJ121" s="18">
        <v>0</v>
      </c>
      <c r="OK121" s="17" t="s">
        <v>438</v>
      </c>
      <c r="OL121" s="17" t="s">
        <v>438</v>
      </c>
      <c r="OM121" s="17" t="s">
        <v>438</v>
      </c>
      <c r="ON121" s="18">
        <v>0</v>
      </c>
      <c r="OO121" s="17" t="s">
        <v>438</v>
      </c>
      <c r="OP121" s="17" t="s">
        <v>438</v>
      </c>
      <c r="OQ121" s="17" t="s">
        <v>666</v>
      </c>
      <c r="OR121" s="18">
        <v>0</v>
      </c>
      <c r="OS121" s="17" t="s">
        <v>438</v>
      </c>
      <c r="OT121" s="17" t="s">
        <v>438</v>
      </c>
      <c r="OU121" s="17" t="s">
        <v>1203</v>
      </c>
      <c r="OV121" s="18">
        <v>0</v>
      </c>
      <c r="OW121" s="17" t="s">
        <v>438</v>
      </c>
      <c r="OX121" s="17" t="s">
        <v>438</v>
      </c>
      <c r="OY121" s="17" t="s">
        <v>8431</v>
      </c>
      <c r="OZ121" s="18">
        <v>0</v>
      </c>
      <c r="PA121" s="18">
        <v>0</v>
      </c>
      <c r="PB121" s="18">
        <v>0</v>
      </c>
      <c r="PC121" s="21">
        <v>1</v>
      </c>
      <c r="PD121" s="17" t="s">
        <v>438</v>
      </c>
      <c r="PE121" s="17" t="s">
        <v>438</v>
      </c>
      <c r="PF121" s="17" t="s">
        <v>1112</v>
      </c>
      <c r="PG121" s="17" t="s">
        <v>1113</v>
      </c>
      <c r="PH121" s="17" t="s">
        <v>1204</v>
      </c>
      <c r="PI121" s="17" t="s">
        <v>8446</v>
      </c>
      <c r="PJ121" s="17" t="s">
        <v>436</v>
      </c>
      <c r="PK121" s="17" t="s">
        <v>437</v>
      </c>
      <c r="PL121" s="17" t="s">
        <v>8459</v>
      </c>
      <c r="PM121" s="17" t="s">
        <v>8460</v>
      </c>
      <c r="PN121" s="17" t="s">
        <v>676</v>
      </c>
      <c r="PO121" s="17" t="s">
        <v>482</v>
      </c>
      <c r="PP121" s="17" t="s">
        <v>511</v>
      </c>
      <c r="PQ121" s="17" t="s">
        <v>438</v>
      </c>
      <c r="PR121" s="19">
        <v>44463</v>
      </c>
      <c r="PS121" s="19">
        <v>48115</v>
      </c>
      <c r="PT121" s="17" t="s">
        <v>483</v>
      </c>
      <c r="PU121" s="17" t="s">
        <v>1208</v>
      </c>
      <c r="PV121" s="20">
        <v>93.804400000000001</v>
      </c>
      <c r="PW121" s="18">
        <v>1876088</v>
      </c>
      <c r="PX121" s="17" t="s">
        <v>449</v>
      </c>
      <c r="PY121" s="17" t="s">
        <v>449</v>
      </c>
      <c r="PZ121" s="18">
        <v>1876088</v>
      </c>
      <c r="QA121" s="17" t="s">
        <v>449</v>
      </c>
      <c r="QB121" s="20">
        <v>93.953699999999998</v>
      </c>
      <c r="QC121" s="17" t="s">
        <v>449</v>
      </c>
      <c r="QD121" s="20">
        <v>93.804400000000001</v>
      </c>
      <c r="QE121" s="17" t="s">
        <v>449</v>
      </c>
      <c r="QF121" s="17" t="s">
        <v>1209</v>
      </c>
      <c r="QG121" s="20">
        <v>93.953699999999998</v>
      </c>
      <c r="QH121" s="17" t="s">
        <v>449</v>
      </c>
      <c r="QI121" s="20">
        <v>93.804400000000001</v>
      </c>
      <c r="QJ121" s="17" t="s">
        <v>449</v>
      </c>
      <c r="QK121" s="17" t="s">
        <v>486</v>
      </c>
      <c r="QL121" s="17" t="s">
        <v>438</v>
      </c>
      <c r="QM121" s="17" t="s">
        <v>438</v>
      </c>
      <c r="QN121" s="17" t="s">
        <v>438</v>
      </c>
      <c r="QO121" s="17" t="s">
        <v>487</v>
      </c>
      <c r="QP121" s="17" t="s">
        <v>438</v>
      </c>
      <c r="QQ121" s="17" t="s">
        <v>488</v>
      </c>
      <c r="QR121" s="17" t="s">
        <v>438</v>
      </c>
      <c r="QS121" s="17" t="s">
        <v>438</v>
      </c>
      <c r="QT121" s="17" t="s">
        <v>1210</v>
      </c>
      <c r="QU121" s="17" t="s">
        <v>8450</v>
      </c>
      <c r="QV121" s="17" t="s">
        <v>844</v>
      </c>
      <c r="QW121" s="17" t="s">
        <v>491</v>
      </c>
      <c r="QX121" s="17" t="s">
        <v>519</v>
      </c>
      <c r="QY121" s="17" t="s">
        <v>438</v>
      </c>
      <c r="QZ121" s="17" t="s">
        <v>438</v>
      </c>
      <c r="RA121" s="17" t="s">
        <v>449</v>
      </c>
      <c r="RB121" s="17" t="s">
        <v>449</v>
      </c>
    </row>
    <row r="122" spans="1:470" outlineLevel="2" x14ac:dyDescent="0.25">
      <c r="A122" s="17" t="s">
        <v>425</v>
      </c>
      <c r="B122" s="17" t="s">
        <v>8461</v>
      </c>
      <c r="C122" s="17" t="s">
        <v>8431</v>
      </c>
      <c r="D122" s="17" t="s">
        <v>8432</v>
      </c>
      <c r="E122" s="17" t="s">
        <v>8462</v>
      </c>
      <c r="F122" s="17" t="s">
        <v>8463</v>
      </c>
      <c r="G122" s="17">
        <v>9201</v>
      </c>
      <c r="H122" s="18">
        <v>3000000</v>
      </c>
      <c r="I122" s="19">
        <v>44834</v>
      </c>
      <c r="J122" s="20">
        <v>3</v>
      </c>
      <c r="K122" s="18">
        <v>3137492.4</v>
      </c>
      <c r="L122" s="18">
        <v>3097965</v>
      </c>
      <c r="M122" s="18">
        <v>3097965</v>
      </c>
      <c r="N122" s="18">
        <v>3097965</v>
      </c>
      <c r="O122" s="18">
        <v>3097965</v>
      </c>
      <c r="P122" s="18">
        <v>3097965</v>
      </c>
      <c r="Q122" s="18">
        <v>170515.07</v>
      </c>
      <c r="R122" s="18">
        <v>0</v>
      </c>
      <c r="S122" s="18">
        <v>-39527.4</v>
      </c>
      <c r="T122" s="17" t="s">
        <v>431</v>
      </c>
      <c r="U122" s="17" t="s">
        <v>1104</v>
      </c>
      <c r="V122" s="17" t="s">
        <v>1007</v>
      </c>
      <c r="W122" s="17" t="s">
        <v>8464</v>
      </c>
      <c r="X122" s="17" t="s">
        <v>435</v>
      </c>
      <c r="Y122" s="17" t="s">
        <v>436</v>
      </c>
      <c r="Z122" s="17" t="s">
        <v>437</v>
      </c>
      <c r="AA122" s="17" t="s">
        <v>431</v>
      </c>
      <c r="AB122" s="17" t="s">
        <v>438</v>
      </c>
      <c r="AC122" s="17" t="s">
        <v>438</v>
      </c>
      <c r="AD122" s="17" t="s">
        <v>438</v>
      </c>
      <c r="AE122" s="17" t="s">
        <v>438</v>
      </c>
      <c r="AF122" s="17" t="s">
        <v>439</v>
      </c>
      <c r="AG122" s="17" t="s">
        <v>438</v>
      </c>
      <c r="AH122" s="17" t="s">
        <v>438</v>
      </c>
      <c r="AI122" s="17" t="s">
        <v>440</v>
      </c>
      <c r="AJ122" s="17" t="s">
        <v>441</v>
      </c>
      <c r="AK122" s="17" t="s">
        <v>442</v>
      </c>
      <c r="AL122" s="18">
        <v>7.32</v>
      </c>
      <c r="AM122" s="17" t="s">
        <v>438</v>
      </c>
      <c r="AN122" s="21">
        <v>88</v>
      </c>
      <c r="AO122" s="17" t="s">
        <v>438</v>
      </c>
      <c r="AP122" s="21">
        <v>2672</v>
      </c>
      <c r="AQ122" s="17" t="s">
        <v>438</v>
      </c>
      <c r="AR122" s="17" t="s">
        <v>8465</v>
      </c>
      <c r="AS122" s="17" t="s">
        <v>438</v>
      </c>
      <c r="AT122" s="17" t="s">
        <v>438</v>
      </c>
      <c r="AU122" s="17" t="s">
        <v>438</v>
      </c>
      <c r="AV122" s="17" t="s">
        <v>438</v>
      </c>
      <c r="AW122" s="17" t="s">
        <v>438</v>
      </c>
      <c r="AX122" s="17" t="s">
        <v>1009</v>
      </c>
      <c r="AY122" s="17" t="s">
        <v>437</v>
      </c>
      <c r="AZ122" s="17" t="s">
        <v>445</v>
      </c>
      <c r="BA122" s="18">
        <v>7.32</v>
      </c>
      <c r="BB122" s="21">
        <v>88</v>
      </c>
      <c r="BC122" s="21">
        <v>2672</v>
      </c>
      <c r="BD122" s="17" t="s">
        <v>8465</v>
      </c>
      <c r="BE122" s="21">
        <v>0</v>
      </c>
      <c r="BF122" s="17" t="s">
        <v>1105</v>
      </c>
      <c r="BG122" s="20">
        <v>0</v>
      </c>
      <c r="BH122" s="20">
        <v>0</v>
      </c>
      <c r="BI122" s="18">
        <v>0</v>
      </c>
      <c r="BJ122" s="17" t="s">
        <v>447</v>
      </c>
      <c r="BK122" s="17" t="s">
        <v>438</v>
      </c>
      <c r="BL122" s="19"/>
      <c r="BM122" s="17" t="s">
        <v>1010</v>
      </c>
      <c r="BN122" s="23">
        <v>0</v>
      </c>
      <c r="BO122" s="17" t="s">
        <v>438</v>
      </c>
      <c r="BP122" s="17" t="s">
        <v>438</v>
      </c>
      <c r="BQ122" s="17" t="s">
        <v>438</v>
      </c>
      <c r="BR122" s="17" t="s">
        <v>436</v>
      </c>
      <c r="BS122" s="19">
        <v>42009</v>
      </c>
      <c r="BT122" s="19"/>
      <c r="BU122" s="17" t="s">
        <v>437</v>
      </c>
      <c r="BV122" s="19"/>
      <c r="BW122" s="17" t="s">
        <v>8439</v>
      </c>
      <c r="BX122" s="17" t="s">
        <v>438</v>
      </c>
      <c r="BY122" s="17" t="s">
        <v>8440</v>
      </c>
      <c r="BZ122" s="17" t="s">
        <v>438</v>
      </c>
      <c r="CA122" s="17" t="s">
        <v>1911</v>
      </c>
      <c r="CB122" s="17" t="s">
        <v>438</v>
      </c>
      <c r="CC122" s="17" t="s">
        <v>437</v>
      </c>
      <c r="CD122" s="17" t="s">
        <v>438</v>
      </c>
      <c r="CE122" s="17" t="s">
        <v>1196</v>
      </c>
      <c r="CF122" s="18">
        <v>32463922.16</v>
      </c>
      <c r="CG122" s="18">
        <v>0</v>
      </c>
      <c r="CH122" s="18">
        <v>0</v>
      </c>
      <c r="CI122" s="17" t="s">
        <v>449</v>
      </c>
      <c r="CJ122" s="17" t="s">
        <v>436</v>
      </c>
      <c r="CK122" s="17" t="s">
        <v>438</v>
      </c>
      <c r="CL122" s="18">
        <v>3137492.4</v>
      </c>
      <c r="CM122" s="17" t="s">
        <v>8441</v>
      </c>
      <c r="CN122" s="18">
        <v>0</v>
      </c>
      <c r="CO122" s="18">
        <v>0</v>
      </c>
      <c r="CP122" s="17" t="s">
        <v>449</v>
      </c>
      <c r="CQ122" s="20">
        <v>0</v>
      </c>
      <c r="CR122" s="18">
        <v>3137492.4</v>
      </c>
      <c r="CS122" s="18">
        <v>0</v>
      </c>
      <c r="CT122" s="17" t="s">
        <v>449</v>
      </c>
      <c r="CU122" s="17" t="s">
        <v>438</v>
      </c>
      <c r="CV122" s="18">
        <v>0</v>
      </c>
      <c r="CW122" s="17" t="s">
        <v>438</v>
      </c>
      <c r="CX122" s="18">
        <v>0</v>
      </c>
      <c r="CY122" s="17" t="s">
        <v>438</v>
      </c>
      <c r="CZ122" s="17" t="s">
        <v>449</v>
      </c>
      <c r="DA122" s="17" t="s">
        <v>438</v>
      </c>
      <c r="DB122" s="18">
        <v>0</v>
      </c>
      <c r="DC122" s="18">
        <v>1000000</v>
      </c>
      <c r="DD122" s="17" t="s">
        <v>449</v>
      </c>
      <c r="DE122" s="17" t="s">
        <v>450</v>
      </c>
      <c r="DF122" s="19">
        <v>44834</v>
      </c>
      <c r="DG122" s="18">
        <v>3137492.4</v>
      </c>
      <c r="DH122" s="19"/>
      <c r="DI122" s="18">
        <v>0</v>
      </c>
      <c r="DJ122" s="17" t="s">
        <v>447</v>
      </c>
      <c r="DK122" s="17" t="s">
        <v>449</v>
      </c>
      <c r="DL122" s="17" t="s">
        <v>451</v>
      </c>
      <c r="DM122" s="18">
        <v>3137492.4</v>
      </c>
      <c r="DN122" s="17" t="s">
        <v>449</v>
      </c>
      <c r="DO122" s="17" t="s">
        <v>438</v>
      </c>
      <c r="DP122" s="18">
        <v>0</v>
      </c>
      <c r="DQ122" s="19"/>
      <c r="DR122" s="18">
        <v>0</v>
      </c>
      <c r="DS122" s="17" t="s">
        <v>452</v>
      </c>
      <c r="DT122" s="17" t="s">
        <v>449</v>
      </c>
      <c r="DU122" s="17" t="s">
        <v>453</v>
      </c>
      <c r="DV122" s="18">
        <v>0</v>
      </c>
      <c r="DW122" s="17" t="s">
        <v>454</v>
      </c>
      <c r="DX122" s="17" t="s">
        <v>449</v>
      </c>
      <c r="DY122" s="17" t="s">
        <v>455</v>
      </c>
      <c r="DZ122" s="18">
        <v>0</v>
      </c>
      <c r="EA122" s="17" t="s">
        <v>456</v>
      </c>
      <c r="EB122" s="18">
        <v>0</v>
      </c>
      <c r="EC122" s="17" t="s">
        <v>438</v>
      </c>
      <c r="ED122" s="18">
        <v>0</v>
      </c>
      <c r="EE122" s="17" t="s">
        <v>438</v>
      </c>
      <c r="EF122" s="17" t="s">
        <v>449</v>
      </c>
      <c r="EG122" s="19">
        <v>44816</v>
      </c>
      <c r="EH122" s="18">
        <v>0</v>
      </c>
      <c r="EI122" s="17" t="s">
        <v>438</v>
      </c>
      <c r="EJ122" s="17" t="s">
        <v>449</v>
      </c>
      <c r="EK122" s="17" t="s">
        <v>1075</v>
      </c>
      <c r="EL122" s="18">
        <v>0</v>
      </c>
      <c r="EM122" s="24">
        <v>0</v>
      </c>
      <c r="EN122" s="18">
        <v>0</v>
      </c>
      <c r="EO122" s="17" t="s">
        <v>1106</v>
      </c>
      <c r="EP122" s="17" t="s">
        <v>449</v>
      </c>
      <c r="EQ122" s="20">
        <v>9.5427929999999996</v>
      </c>
      <c r="ER122" s="18">
        <v>0</v>
      </c>
      <c r="ES122" s="20">
        <v>0</v>
      </c>
      <c r="ET122" s="17" t="s">
        <v>449</v>
      </c>
      <c r="EU122" s="18">
        <v>0</v>
      </c>
      <c r="EV122" s="18">
        <v>0</v>
      </c>
      <c r="EW122" s="20">
        <v>9.5427929999999996</v>
      </c>
      <c r="EX122" s="18">
        <v>0</v>
      </c>
      <c r="EY122" s="18">
        <v>159389135.09</v>
      </c>
      <c r="EZ122" s="17" t="s">
        <v>438</v>
      </c>
      <c r="FA122" s="18">
        <v>0</v>
      </c>
      <c r="FB122" s="18">
        <v>0</v>
      </c>
      <c r="FC122" s="17" t="s">
        <v>436</v>
      </c>
      <c r="FD122" s="17" t="s">
        <v>438</v>
      </c>
      <c r="FE122" s="17" t="s">
        <v>1107</v>
      </c>
      <c r="FF122" s="18">
        <v>0</v>
      </c>
      <c r="FG122" s="17" t="s">
        <v>1107</v>
      </c>
      <c r="FH122" s="17" t="s">
        <v>1108</v>
      </c>
      <c r="FI122" s="18">
        <v>0</v>
      </c>
      <c r="FJ122" s="17" t="s">
        <v>461</v>
      </c>
      <c r="FK122" s="17" t="s">
        <v>449</v>
      </c>
      <c r="FL122" s="19"/>
      <c r="FM122" s="18">
        <v>3137492.4</v>
      </c>
      <c r="FN122" s="19"/>
      <c r="FO122" s="17" t="s">
        <v>449</v>
      </c>
      <c r="FP122" s="17" t="s">
        <v>8432</v>
      </c>
      <c r="FQ122" s="18">
        <v>0</v>
      </c>
      <c r="FR122" s="17" t="s">
        <v>438</v>
      </c>
      <c r="FS122" s="18">
        <v>0</v>
      </c>
      <c r="FT122" s="17" t="s">
        <v>1075</v>
      </c>
      <c r="FU122" s="17" t="s">
        <v>449</v>
      </c>
      <c r="FV122" s="24">
        <v>8.1999999999999993</v>
      </c>
      <c r="FW122" s="18">
        <v>0</v>
      </c>
      <c r="FX122" s="24">
        <v>7.5842184000000001</v>
      </c>
      <c r="FY122" s="17" t="s">
        <v>438</v>
      </c>
      <c r="FZ122" s="18">
        <v>0</v>
      </c>
      <c r="GA122" s="19"/>
      <c r="GB122" s="18">
        <v>0</v>
      </c>
      <c r="GC122" s="17" t="s">
        <v>438</v>
      </c>
      <c r="GD122" s="18">
        <v>0</v>
      </c>
      <c r="GE122" s="17" t="s">
        <v>438</v>
      </c>
      <c r="GF122" s="18">
        <v>0</v>
      </c>
      <c r="GG122" s="17" t="s">
        <v>438</v>
      </c>
      <c r="GH122" s="18">
        <v>0</v>
      </c>
      <c r="GI122" s="17" t="s">
        <v>438</v>
      </c>
      <c r="GJ122" s="18">
        <v>0</v>
      </c>
      <c r="GK122" s="18">
        <v>0</v>
      </c>
      <c r="GL122" s="18">
        <v>-39527.4</v>
      </c>
      <c r="GM122" s="18">
        <v>0</v>
      </c>
      <c r="GN122" s="18">
        <v>0</v>
      </c>
      <c r="GO122" s="25">
        <v>0</v>
      </c>
      <c r="GP122" s="17" t="s">
        <v>449</v>
      </c>
      <c r="GQ122" s="25">
        <v>0</v>
      </c>
      <c r="GR122" s="18">
        <v>0</v>
      </c>
      <c r="GS122" s="20">
        <v>0</v>
      </c>
      <c r="GT122" s="18">
        <v>39527.4</v>
      </c>
      <c r="GU122" s="20">
        <v>0</v>
      </c>
      <c r="GV122" s="18">
        <v>-39527.4</v>
      </c>
      <c r="GW122" s="17" t="s">
        <v>817</v>
      </c>
      <c r="GX122" s="17" t="s">
        <v>449</v>
      </c>
      <c r="GY122" s="17" t="s">
        <v>818</v>
      </c>
      <c r="GZ122" s="18">
        <v>0</v>
      </c>
      <c r="HA122" s="17" t="s">
        <v>438</v>
      </c>
      <c r="HB122" s="18">
        <v>39527.4</v>
      </c>
      <c r="HC122" s="17" t="s">
        <v>438</v>
      </c>
      <c r="HD122" s="18">
        <v>0</v>
      </c>
      <c r="HE122" s="17" t="s">
        <v>438</v>
      </c>
      <c r="HF122" s="17" t="s">
        <v>449</v>
      </c>
      <c r="HG122" s="17" t="s">
        <v>464</v>
      </c>
      <c r="HH122" s="18">
        <v>0</v>
      </c>
      <c r="HI122" s="17" t="s">
        <v>1199</v>
      </c>
      <c r="HJ122" s="18">
        <v>0</v>
      </c>
      <c r="HK122" s="17" t="s">
        <v>8442</v>
      </c>
      <c r="HL122" s="18">
        <v>0</v>
      </c>
      <c r="HM122" s="20">
        <v>0</v>
      </c>
      <c r="HN122" s="17" t="s">
        <v>449</v>
      </c>
      <c r="HO122" s="17" t="s">
        <v>438</v>
      </c>
      <c r="HP122" s="18">
        <v>0</v>
      </c>
      <c r="HQ122" s="17" t="s">
        <v>438</v>
      </c>
      <c r="HR122" s="18">
        <v>0</v>
      </c>
      <c r="HS122" s="17" t="s">
        <v>438</v>
      </c>
      <c r="HT122" s="18">
        <v>0</v>
      </c>
      <c r="HU122" s="17" t="s">
        <v>438</v>
      </c>
      <c r="HV122" s="17" t="s">
        <v>449</v>
      </c>
      <c r="HW122" s="17" t="s">
        <v>8440</v>
      </c>
      <c r="HX122" s="18">
        <v>0</v>
      </c>
      <c r="HY122" s="20">
        <v>0</v>
      </c>
      <c r="HZ122" s="18">
        <v>0</v>
      </c>
      <c r="IA122" s="20">
        <v>0</v>
      </c>
      <c r="IB122" s="18">
        <v>0</v>
      </c>
      <c r="IC122" s="17" t="s">
        <v>1109</v>
      </c>
      <c r="ID122" s="18">
        <v>0</v>
      </c>
      <c r="IE122" s="20">
        <v>0</v>
      </c>
      <c r="IF122" s="17" t="s">
        <v>449</v>
      </c>
      <c r="IG122" s="24">
        <v>0</v>
      </c>
      <c r="IH122" s="18">
        <v>0</v>
      </c>
      <c r="II122" s="17" t="s">
        <v>438</v>
      </c>
      <c r="IJ122" s="18">
        <v>0</v>
      </c>
      <c r="IK122" s="17" t="s">
        <v>438</v>
      </c>
      <c r="IL122" s="18">
        <v>0</v>
      </c>
      <c r="IM122" s="17" t="s">
        <v>438</v>
      </c>
      <c r="IN122" s="17" t="s">
        <v>449</v>
      </c>
      <c r="IO122" s="17" t="s">
        <v>438</v>
      </c>
      <c r="IP122" s="18">
        <v>0</v>
      </c>
      <c r="IQ122" s="17" t="s">
        <v>438</v>
      </c>
      <c r="IR122" s="18">
        <v>0</v>
      </c>
      <c r="IS122" s="17" t="s">
        <v>438</v>
      </c>
      <c r="IT122" s="18">
        <v>0</v>
      </c>
      <c r="IU122" s="17" t="s">
        <v>438</v>
      </c>
      <c r="IV122" s="17" t="s">
        <v>449</v>
      </c>
      <c r="IW122" s="17" t="s">
        <v>438</v>
      </c>
      <c r="IX122" s="18">
        <v>0</v>
      </c>
      <c r="IY122" s="17" t="s">
        <v>438</v>
      </c>
      <c r="IZ122" s="18">
        <v>0</v>
      </c>
      <c r="JA122" s="17" t="s">
        <v>1110</v>
      </c>
      <c r="JB122" s="18">
        <v>0</v>
      </c>
      <c r="JC122" s="17" t="s">
        <v>468</v>
      </c>
      <c r="JD122" s="17" t="s">
        <v>449</v>
      </c>
      <c r="JE122" s="18">
        <v>0</v>
      </c>
      <c r="JF122" s="19"/>
      <c r="JG122" s="17" t="s">
        <v>449</v>
      </c>
      <c r="JH122" s="19"/>
      <c r="JI122" s="18">
        <v>0</v>
      </c>
      <c r="JJ122" s="17" t="s">
        <v>8443</v>
      </c>
      <c r="JK122" s="17" t="s">
        <v>449</v>
      </c>
      <c r="JL122" s="17" t="s">
        <v>8444</v>
      </c>
      <c r="JM122" s="18">
        <v>0</v>
      </c>
      <c r="JN122" s="26">
        <v>0</v>
      </c>
      <c r="JO122" s="17" t="s">
        <v>449</v>
      </c>
      <c r="JP122" s="20">
        <v>103.2655</v>
      </c>
      <c r="JQ122" s="18">
        <v>0</v>
      </c>
      <c r="JR122" s="17" t="s">
        <v>449</v>
      </c>
      <c r="JS122" s="17" t="s">
        <v>447</v>
      </c>
      <c r="JT122" s="17" t="s">
        <v>438</v>
      </c>
      <c r="JU122" s="18">
        <v>0</v>
      </c>
      <c r="JV122" s="17" t="s">
        <v>438</v>
      </c>
      <c r="JW122" s="17" t="s">
        <v>449</v>
      </c>
      <c r="JX122" s="24">
        <v>0</v>
      </c>
      <c r="JY122" s="18">
        <v>3097965</v>
      </c>
      <c r="JZ122" s="19">
        <v>47506</v>
      </c>
      <c r="KA122" s="17" t="s">
        <v>449</v>
      </c>
      <c r="KB122" s="26">
        <v>0</v>
      </c>
      <c r="KC122" s="18">
        <v>3097965</v>
      </c>
      <c r="KD122" s="25">
        <v>0</v>
      </c>
      <c r="KE122" s="18">
        <v>0</v>
      </c>
      <c r="KF122" s="25">
        <v>0</v>
      </c>
      <c r="KG122" s="17" t="s">
        <v>449</v>
      </c>
      <c r="KH122" s="25">
        <v>0</v>
      </c>
      <c r="KI122" s="18">
        <v>3097965</v>
      </c>
      <c r="KJ122" s="26">
        <v>0.16306999999999999</v>
      </c>
      <c r="KK122" s="17" t="s">
        <v>449</v>
      </c>
      <c r="KL122" s="25">
        <v>0</v>
      </c>
      <c r="KM122" s="18">
        <v>0</v>
      </c>
      <c r="KN122" s="25">
        <v>0</v>
      </c>
      <c r="KO122" s="18">
        <v>0</v>
      </c>
      <c r="KP122" s="25">
        <v>0</v>
      </c>
      <c r="KQ122" s="17" t="s">
        <v>438</v>
      </c>
      <c r="KR122" s="17" t="s">
        <v>438</v>
      </c>
      <c r="KS122" s="18">
        <v>0</v>
      </c>
      <c r="KT122" s="17" t="s">
        <v>438</v>
      </c>
      <c r="KU122" s="17" t="s">
        <v>438</v>
      </c>
      <c r="KV122" s="17" t="s">
        <v>438</v>
      </c>
      <c r="KW122" s="18">
        <v>0</v>
      </c>
      <c r="KX122" s="17" t="s">
        <v>438</v>
      </c>
      <c r="KY122" s="18">
        <v>0</v>
      </c>
      <c r="KZ122" s="17" t="s">
        <v>438</v>
      </c>
      <c r="LA122" s="17" t="s">
        <v>438</v>
      </c>
      <c r="LB122" s="17" t="s">
        <v>438</v>
      </c>
      <c r="LC122" s="18">
        <v>0</v>
      </c>
      <c r="LD122" s="17" t="s">
        <v>438</v>
      </c>
      <c r="LE122" s="17" t="s">
        <v>438</v>
      </c>
      <c r="LF122" s="17" t="s">
        <v>8439</v>
      </c>
      <c r="LG122" s="18">
        <v>0</v>
      </c>
      <c r="LH122" s="17" t="s">
        <v>438</v>
      </c>
      <c r="LI122" s="18">
        <v>0</v>
      </c>
      <c r="LJ122" s="17" t="s">
        <v>438</v>
      </c>
      <c r="LK122" s="17" t="s">
        <v>438</v>
      </c>
      <c r="LL122" s="17" t="s">
        <v>438</v>
      </c>
      <c r="LM122" s="18">
        <v>0</v>
      </c>
      <c r="LN122" s="17" t="s">
        <v>438</v>
      </c>
      <c r="LO122" s="17" t="s">
        <v>438</v>
      </c>
      <c r="LP122" s="17" t="s">
        <v>8445</v>
      </c>
      <c r="LQ122" s="18">
        <v>0</v>
      </c>
      <c r="LR122" s="18">
        <v>0</v>
      </c>
      <c r="LS122" s="17" t="s">
        <v>438</v>
      </c>
      <c r="LT122" s="20">
        <v>0</v>
      </c>
      <c r="LU122" s="18">
        <v>0</v>
      </c>
      <c r="LV122" s="18">
        <v>0</v>
      </c>
      <c r="LW122" s="17" t="s">
        <v>449</v>
      </c>
      <c r="LX122" s="17" t="s">
        <v>438</v>
      </c>
      <c r="LY122" s="18">
        <v>0</v>
      </c>
      <c r="LZ122" s="19">
        <v>44834</v>
      </c>
      <c r="MA122" s="17" t="s">
        <v>449</v>
      </c>
      <c r="MB122" s="17" t="s">
        <v>438</v>
      </c>
      <c r="MC122" s="18">
        <v>0</v>
      </c>
      <c r="MD122" s="19"/>
      <c r="ME122" s="17" t="s">
        <v>449</v>
      </c>
      <c r="MF122" s="23">
        <v>0</v>
      </c>
      <c r="MG122" s="18">
        <v>0</v>
      </c>
      <c r="MH122" s="17" t="s">
        <v>438</v>
      </c>
      <c r="MI122" s="17" t="s">
        <v>449</v>
      </c>
      <c r="MJ122" s="17" t="s">
        <v>438</v>
      </c>
      <c r="MK122" s="18">
        <v>0</v>
      </c>
      <c r="ML122" s="17" t="s">
        <v>438</v>
      </c>
      <c r="MM122" s="18">
        <v>0</v>
      </c>
      <c r="MN122" s="17" t="s">
        <v>1111</v>
      </c>
      <c r="MO122" s="17" t="s">
        <v>449</v>
      </c>
      <c r="MP122" s="17" t="s">
        <v>438</v>
      </c>
      <c r="MQ122" s="18">
        <v>0</v>
      </c>
      <c r="MR122" s="17" t="s">
        <v>438</v>
      </c>
      <c r="MS122" s="17" t="s">
        <v>449</v>
      </c>
      <c r="MT122" s="17" t="s">
        <v>438</v>
      </c>
      <c r="MU122" s="18">
        <v>0</v>
      </c>
      <c r="MV122" s="17" t="s">
        <v>438</v>
      </c>
      <c r="MW122" s="18">
        <v>0</v>
      </c>
      <c r="MX122" s="17" t="s">
        <v>438</v>
      </c>
      <c r="MY122" s="17" t="s">
        <v>438</v>
      </c>
      <c r="MZ122" s="18">
        <v>0</v>
      </c>
      <c r="NA122" s="17" t="s">
        <v>472</v>
      </c>
      <c r="NB122" s="17" t="s">
        <v>438</v>
      </c>
      <c r="NC122" s="18">
        <v>3097965</v>
      </c>
      <c r="ND122" s="18">
        <v>0</v>
      </c>
      <c r="NE122" s="18">
        <v>3097965</v>
      </c>
      <c r="NF122" s="17" t="s">
        <v>438</v>
      </c>
      <c r="NG122" s="18">
        <v>3268480.07</v>
      </c>
      <c r="NH122" s="18">
        <v>0</v>
      </c>
      <c r="NI122" s="18">
        <v>-39527.4</v>
      </c>
      <c r="NJ122" s="17" t="s">
        <v>438</v>
      </c>
      <c r="NK122" s="18">
        <v>0</v>
      </c>
      <c r="NL122" s="18">
        <v>0</v>
      </c>
      <c r="NM122" s="18">
        <v>-39527.4</v>
      </c>
      <c r="NN122" s="17" t="s">
        <v>438</v>
      </c>
      <c r="NO122" s="17" t="s">
        <v>473</v>
      </c>
      <c r="NP122" s="18">
        <v>0</v>
      </c>
      <c r="NQ122" s="20">
        <v>0</v>
      </c>
      <c r="NR122" s="17" t="s">
        <v>438</v>
      </c>
      <c r="NS122" s="20">
        <v>0</v>
      </c>
      <c r="NT122" s="18">
        <v>0</v>
      </c>
      <c r="NU122" s="18">
        <v>0</v>
      </c>
      <c r="NV122" s="17" t="s">
        <v>438</v>
      </c>
      <c r="NW122" s="18">
        <v>170515.07</v>
      </c>
      <c r="NX122" s="18">
        <v>0</v>
      </c>
      <c r="NY122" s="17" t="s">
        <v>438</v>
      </c>
      <c r="NZ122" s="17" t="s">
        <v>438</v>
      </c>
      <c r="OA122" s="18">
        <v>3268480.07</v>
      </c>
      <c r="OB122" s="18">
        <v>0</v>
      </c>
      <c r="OC122" s="17" t="s">
        <v>438</v>
      </c>
      <c r="OD122" s="17" t="s">
        <v>438</v>
      </c>
      <c r="OE122" s="17" t="s">
        <v>8439</v>
      </c>
      <c r="OF122" s="18">
        <v>0</v>
      </c>
      <c r="OG122" s="17" t="s">
        <v>8440</v>
      </c>
      <c r="OH122" s="17" t="s">
        <v>438</v>
      </c>
      <c r="OI122" s="17" t="s">
        <v>438</v>
      </c>
      <c r="OJ122" s="18">
        <v>0</v>
      </c>
      <c r="OK122" s="17" t="s">
        <v>438</v>
      </c>
      <c r="OL122" s="17" t="s">
        <v>438</v>
      </c>
      <c r="OM122" s="17" t="s">
        <v>438</v>
      </c>
      <c r="ON122" s="18">
        <v>0</v>
      </c>
      <c r="OO122" s="17" t="s">
        <v>438</v>
      </c>
      <c r="OP122" s="17" t="s">
        <v>438</v>
      </c>
      <c r="OQ122" s="17" t="s">
        <v>666</v>
      </c>
      <c r="OR122" s="18">
        <v>0</v>
      </c>
      <c r="OS122" s="17" t="s">
        <v>438</v>
      </c>
      <c r="OT122" s="17" t="s">
        <v>438</v>
      </c>
      <c r="OU122" s="17" t="s">
        <v>1218</v>
      </c>
      <c r="OV122" s="18">
        <v>0</v>
      </c>
      <c r="OW122" s="17" t="s">
        <v>438</v>
      </c>
      <c r="OX122" s="17" t="s">
        <v>438</v>
      </c>
      <c r="OY122" s="17" t="s">
        <v>8431</v>
      </c>
      <c r="OZ122" s="18">
        <v>0</v>
      </c>
      <c r="PA122" s="18">
        <v>0</v>
      </c>
      <c r="PB122" s="18">
        <v>0</v>
      </c>
      <c r="PC122" s="21">
        <v>1</v>
      </c>
      <c r="PD122" s="17" t="s">
        <v>438</v>
      </c>
      <c r="PE122" s="17" t="s">
        <v>438</v>
      </c>
      <c r="PF122" s="17" t="s">
        <v>1112</v>
      </c>
      <c r="PG122" s="17" t="s">
        <v>1113</v>
      </c>
      <c r="PH122" s="17" t="s">
        <v>1204</v>
      </c>
      <c r="PI122" s="17" t="s">
        <v>8446</v>
      </c>
      <c r="PJ122" s="17" t="s">
        <v>436</v>
      </c>
      <c r="PK122" s="17" t="s">
        <v>437</v>
      </c>
      <c r="PL122" s="17" t="s">
        <v>1013</v>
      </c>
      <c r="PM122" s="17" t="s">
        <v>1014</v>
      </c>
      <c r="PN122" s="17" t="s">
        <v>676</v>
      </c>
      <c r="PO122" s="17" t="s">
        <v>482</v>
      </c>
      <c r="PP122" s="17" t="s">
        <v>817</v>
      </c>
      <c r="PQ122" s="17" t="s">
        <v>438</v>
      </c>
      <c r="PR122" s="19">
        <v>42027</v>
      </c>
      <c r="PS122" s="19">
        <v>47506</v>
      </c>
      <c r="PT122" s="17" t="s">
        <v>483</v>
      </c>
      <c r="PU122" s="17" t="s">
        <v>1208</v>
      </c>
      <c r="PV122" s="20">
        <v>103.2655</v>
      </c>
      <c r="PW122" s="18">
        <v>3097965</v>
      </c>
      <c r="PX122" s="17" t="s">
        <v>449</v>
      </c>
      <c r="PY122" s="17" t="s">
        <v>449</v>
      </c>
      <c r="PZ122" s="18">
        <v>3097965</v>
      </c>
      <c r="QA122" s="17" t="s">
        <v>449</v>
      </c>
      <c r="QB122" s="20">
        <v>104.58308</v>
      </c>
      <c r="QC122" s="17" t="s">
        <v>449</v>
      </c>
      <c r="QD122" s="20">
        <v>103.2655</v>
      </c>
      <c r="QE122" s="17" t="s">
        <v>449</v>
      </c>
      <c r="QF122" s="17" t="s">
        <v>1209</v>
      </c>
      <c r="QG122" s="20">
        <v>104.58308</v>
      </c>
      <c r="QH122" s="17" t="s">
        <v>449</v>
      </c>
      <c r="QI122" s="20">
        <v>103.2655</v>
      </c>
      <c r="QJ122" s="17" t="s">
        <v>449</v>
      </c>
      <c r="QK122" s="17" t="s">
        <v>486</v>
      </c>
      <c r="QL122" s="17" t="s">
        <v>438</v>
      </c>
      <c r="QM122" s="17" t="s">
        <v>438</v>
      </c>
      <c r="QN122" s="17" t="s">
        <v>438</v>
      </c>
      <c r="QO122" s="17" t="s">
        <v>487</v>
      </c>
      <c r="QP122" s="17" t="s">
        <v>438</v>
      </c>
      <c r="QQ122" s="17" t="s">
        <v>488</v>
      </c>
      <c r="QR122" s="17" t="s">
        <v>438</v>
      </c>
      <c r="QS122" s="17" t="s">
        <v>438</v>
      </c>
      <c r="QT122" s="17" t="s">
        <v>1210</v>
      </c>
      <c r="QU122" s="17" t="s">
        <v>8450</v>
      </c>
      <c r="QV122" s="17" t="s">
        <v>844</v>
      </c>
      <c r="QW122" s="17" t="s">
        <v>491</v>
      </c>
      <c r="QX122" s="17" t="s">
        <v>823</v>
      </c>
      <c r="QY122" s="17" t="s">
        <v>438</v>
      </c>
      <c r="QZ122" s="17" t="s">
        <v>438</v>
      </c>
      <c r="RA122" s="17" t="s">
        <v>449</v>
      </c>
      <c r="RB122" s="17" t="s">
        <v>449</v>
      </c>
    </row>
    <row r="123" spans="1:470" outlineLevel="2" x14ac:dyDescent="0.25">
      <c r="A123" s="17" t="s">
        <v>425</v>
      </c>
      <c r="B123" s="17" t="s">
        <v>8466</v>
      </c>
      <c r="C123" s="17" t="s">
        <v>8431</v>
      </c>
      <c r="D123" s="17" t="s">
        <v>8432</v>
      </c>
      <c r="E123" s="17" t="s">
        <v>8467</v>
      </c>
      <c r="F123" s="17" t="s">
        <v>8468</v>
      </c>
      <c r="G123" s="17">
        <v>9201</v>
      </c>
      <c r="H123" s="18">
        <v>1000000</v>
      </c>
      <c r="I123" s="19">
        <v>44834</v>
      </c>
      <c r="J123" s="20">
        <v>1</v>
      </c>
      <c r="K123" s="18">
        <v>1016439</v>
      </c>
      <c r="L123" s="18">
        <v>1013192</v>
      </c>
      <c r="M123" s="18">
        <v>1013192</v>
      </c>
      <c r="N123" s="18">
        <v>1013192</v>
      </c>
      <c r="O123" s="18">
        <v>1013192</v>
      </c>
      <c r="P123" s="18">
        <v>1013192</v>
      </c>
      <c r="Q123" s="18">
        <v>22467.13</v>
      </c>
      <c r="R123" s="18">
        <v>0</v>
      </c>
      <c r="S123" s="18">
        <v>-3247</v>
      </c>
      <c r="T123" s="17" t="s">
        <v>431</v>
      </c>
      <c r="U123" s="17" t="s">
        <v>1104</v>
      </c>
      <c r="V123" s="17" t="s">
        <v>8469</v>
      </c>
      <c r="W123" s="17" t="s">
        <v>8470</v>
      </c>
      <c r="X123" s="17" t="s">
        <v>435</v>
      </c>
      <c r="Y123" s="17" t="s">
        <v>436</v>
      </c>
      <c r="Z123" s="17" t="s">
        <v>437</v>
      </c>
      <c r="AA123" s="17" t="s">
        <v>431</v>
      </c>
      <c r="AB123" s="17" t="s">
        <v>438</v>
      </c>
      <c r="AC123" s="17" t="s">
        <v>438</v>
      </c>
      <c r="AD123" s="17" t="s">
        <v>438</v>
      </c>
      <c r="AE123" s="17" t="s">
        <v>438</v>
      </c>
      <c r="AF123" s="17" t="s">
        <v>439</v>
      </c>
      <c r="AG123" s="17" t="s">
        <v>438</v>
      </c>
      <c r="AH123" s="17" t="s">
        <v>438</v>
      </c>
      <c r="AI123" s="17" t="s">
        <v>440</v>
      </c>
      <c r="AJ123" s="17" t="s">
        <v>441</v>
      </c>
      <c r="AK123" s="17" t="s">
        <v>442</v>
      </c>
      <c r="AL123" s="18">
        <v>9.5399999999999991</v>
      </c>
      <c r="AM123" s="17" t="s">
        <v>438</v>
      </c>
      <c r="AN123" s="21">
        <v>115</v>
      </c>
      <c r="AO123" s="17" t="s">
        <v>438</v>
      </c>
      <c r="AP123" s="21">
        <v>3483</v>
      </c>
      <c r="AQ123" s="17" t="s">
        <v>438</v>
      </c>
      <c r="AR123" s="17" t="s">
        <v>8471</v>
      </c>
      <c r="AS123" s="17" t="s">
        <v>438</v>
      </c>
      <c r="AT123" s="17" t="s">
        <v>438</v>
      </c>
      <c r="AU123" s="17" t="s">
        <v>438</v>
      </c>
      <c r="AV123" s="17" t="s">
        <v>438</v>
      </c>
      <c r="AW123" s="17" t="s">
        <v>438</v>
      </c>
      <c r="AX123" s="17" t="s">
        <v>8472</v>
      </c>
      <c r="AY123" s="17" t="s">
        <v>437</v>
      </c>
      <c r="AZ123" s="17" t="s">
        <v>445</v>
      </c>
      <c r="BA123" s="18">
        <v>9.5399999999999991</v>
      </c>
      <c r="BB123" s="21">
        <v>115</v>
      </c>
      <c r="BC123" s="21">
        <v>3483</v>
      </c>
      <c r="BD123" s="17" t="s">
        <v>8471</v>
      </c>
      <c r="BE123" s="21">
        <v>0</v>
      </c>
      <c r="BF123" s="17" t="s">
        <v>1105</v>
      </c>
      <c r="BG123" s="20">
        <v>0</v>
      </c>
      <c r="BH123" s="20">
        <v>0</v>
      </c>
      <c r="BI123" s="18">
        <v>0</v>
      </c>
      <c r="BJ123" s="17" t="s">
        <v>447</v>
      </c>
      <c r="BK123" s="17" t="s">
        <v>438</v>
      </c>
      <c r="BL123" s="19"/>
      <c r="BM123" s="17" t="s">
        <v>448</v>
      </c>
      <c r="BN123" s="23">
        <v>0</v>
      </c>
      <c r="BO123" s="17" t="s">
        <v>438</v>
      </c>
      <c r="BP123" s="17" t="s">
        <v>438</v>
      </c>
      <c r="BQ123" s="17" t="s">
        <v>438</v>
      </c>
      <c r="BR123" s="17" t="s">
        <v>436</v>
      </c>
      <c r="BS123" s="19">
        <v>44713</v>
      </c>
      <c r="BT123" s="19"/>
      <c r="BU123" s="17" t="s">
        <v>468</v>
      </c>
      <c r="BV123" s="19"/>
      <c r="BW123" s="17" t="s">
        <v>8439</v>
      </c>
      <c r="BX123" s="17" t="s">
        <v>438</v>
      </c>
      <c r="BY123" s="17" t="s">
        <v>8440</v>
      </c>
      <c r="BZ123" s="17" t="s">
        <v>438</v>
      </c>
      <c r="CA123" s="17" t="s">
        <v>2631</v>
      </c>
      <c r="CB123" s="17" t="s">
        <v>438</v>
      </c>
      <c r="CC123" s="17" t="s">
        <v>437</v>
      </c>
      <c r="CD123" s="17" t="s">
        <v>438</v>
      </c>
      <c r="CE123" s="17" t="s">
        <v>1196</v>
      </c>
      <c r="CF123" s="18">
        <v>32463922.16</v>
      </c>
      <c r="CG123" s="18">
        <v>0</v>
      </c>
      <c r="CH123" s="18">
        <v>0</v>
      </c>
      <c r="CI123" s="17" t="s">
        <v>449</v>
      </c>
      <c r="CJ123" s="17" t="s">
        <v>436</v>
      </c>
      <c r="CK123" s="17" t="s">
        <v>438</v>
      </c>
      <c r="CL123" s="18">
        <v>1016439</v>
      </c>
      <c r="CM123" s="17" t="s">
        <v>8441</v>
      </c>
      <c r="CN123" s="18">
        <v>0</v>
      </c>
      <c r="CO123" s="18">
        <v>0</v>
      </c>
      <c r="CP123" s="17" t="s">
        <v>449</v>
      </c>
      <c r="CQ123" s="20">
        <v>0</v>
      </c>
      <c r="CR123" s="18">
        <v>1016439</v>
      </c>
      <c r="CS123" s="18">
        <v>0</v>
      </c>
      <c r="CT123" s="17" t="s">
        <v>449</v>
      </c>
      <c r="CU123" s="17" t="s">
        <v>438</v>
      </c>
      <c r="CV123" s="18">
        <v>0</v>
      </c>
      <c r="CW123" s="17" t="s">
        <v>438</v>
      </c>
      <c r="CX123" s="18">
        <v>0</v>
      </c>
      <c r="CY123" s="17" t="s">
        <v>438</v>
      </c>
      <c r="CZ123" s="17" t="s">
        <v>449</v>
      </c>
      <c r="DA123" s="17" t="s">
        <v>438</v>
      </c>
      <c r="DB123" s="18">
        <v>0</v>
      </c>
      <c r="DC123" s="18">
        <v>1000000</v>
      </c>
      <c r="DD123" s="17" t="s">
        <v>449</v>
      </c>
      <c r="DE123" s="17" t="s">
        <v>450</v>
      </c>
      <c r="DF123" s="19">
        <v>44833</v>
      </c>
      <c r="DG123" s="18">
        <v>1016439</v>
      </c>
      <c r="DH123" s="19"/>
      <c r="DI123" s="18">
        <v>0</v>
      </c>
      <c r="DJ123" s="17" t="s">
        <v>447</v>
      </c>
      <c r="DK123" s="17" t="s">
        <v>449</v>
      </c>
      <c r="DL123" s="17" t="s">
        <v>451</v>
      </c>
      <c r="DM123" s="18">
        <v>1016439</v>
      </c>
      <c r="DN123" s="17" t="s">
        <v>449</v>
      </c>
      <c r="DO123" s="17" t="s">
        <v>438</v>
      </c>
      <c r="DP123" s="18">
        <v>0</v>
      </c>
      <c r="DQ123" s="19"/>
      <c r="DR123" s="18">
        <v>0</v>
      </c>
      <c r="DS123" s="17" t="s">
        <v>452</v>
      </c>
      <c r="DT123" s="17" t="s">
        <v>449</v>
      </c>
      <c r="DU123" s="17" t="s">
        <v>453</v>
      </c>
      <c r="DV123" s="18">
        <v>0</v>
      </c>
      <c r="DW123" s="17" t="s">
        <v>454</v>
      </c>
      <c r="DX123" s="17" t="s">
        <v>449</v>
      </c>
      <c r="DY123" s="17" t="s">
        <v>455</v>
      </c>
      <c r="DZ123" s="18">
        <v>0</v>
      </c>
      <c r="EA123" s="17" t="s">
        <v>456</v>
      </c>
      <c r="EB123" s="18">
        <v>0</v>
      </c>
      <c r="EC123" s="17" t="s">
        <v>438</v>
      </c>
      <c r="ED123" s="18">
        <v>0</v>
      </c>
      <c r="EE123" s="17" t="s">
        <v>438</v>
      </c>
      <c r="EF123" s="17" t="s">
        <v>449</v>
      </c>
      <c r="EG123" s="19">
        <v>44816</v>
      </c>
      <c r="EH123" s="18">
        <v>0</v>
      </c>
      <c r="EI123" s="17" t="s">
        <v>438</v>
      </c>
      <c r="EJ123" s="17" t="s">
        <v>449</v>
      </c>
      <c r="EK123" s="17" t="s">
        <v>1075</v>
      </c>
      <c r="EL123" s="18">
        <v>0</v>
      </c>
      <c r="EM123" s="24">
        <v>0</v>
      </c>
      <c r="EN123" s="18">
        <v>0</v>
      </c>
      <c r="EO123" s="17" t="s">
        <v>1106</v>
      </c>
      <c r="EP123" s="17" t="s">
        <v>449</v>
      </c>
      <c r="EQ123" s="20">
        <v>3.120978</v>
      </c>
      <c r="ER123" s="18">
        <v>0</v>
      </c>
      <c r="ES123" s="20">
        <v>0</v>
      </c>
      <c r="ET123" s="17" t="s">
        <v>449</v>
      </c>
      <c r="EU123" s="18">
        <v>0</v>
      </c>
      <c r="EV123" s="18">
        <v>0</v>
      </c>
      <c r="EW123" s="20">
        <v>3.120978</v>
      </c>
      <c r="EX123" s="18">
        <v>0</v>
      </c>
      <c r="EY123" s="18">
        <v>159389135.09</v>
      </c>
      <c r="EZ123" s="17" t="s">
        <v>438</v>
      </c>
      <c r="FA123" s="18">
        <v>0</v>
      </c>
      <c r="FB123" s="18">
        <v>0</v>
      </c>
      <c r="FC123" s="17" t="s">
        <v>436</v>
      </c>
      <c r="FD123" s="17" t="s">
        <v>438</v>
      </c>
      <c r="FE123" s="17" t="s">
        <v>1107</v>
      </c>
      <c r="FF123" s="18">
        <v>0</v>
      </c>
      <c r="FG123" s="17" t="s">
        <v>1107</v>
      </c>
      <c r="FH123" s="17" t="s">
        <v>1108</v>
      </c>
      <c r="FI123" s="18">
        <v>0</v>
      </c>
      <c r="FJ123" s="17" t="s">
        <v>461</v>
      </c>
      <c r="FK123" s="17" t="s">
        <v>449</v>
      </c>
      <c r="FL123" s="19"/>
      <c r="FM123" s="18">
        <v>1016439</v>
      </c>
      <c r="FN123" s="19"/>
      <c r="FO123" s="17" t="s">
        <v>449</v>
      </c>
      <c r="FP123" s="17" t="s">
        <v>8432</v>
      </c>
      <c r="FQ123" s="18">
        <v>0</v>
      </c>
      <c r="FR123" s="17" t="s">
        <v>438</v>
      </c>
      <c r="FS123" s="18">
        <v>0</v>
      </c>
      <c r="FT123" s="17" t="s">
        <v>1075</v>
      </c>
      <c r="FU123" s="17" t="s">
        <v>449</v>
      </c>
      <c r="FV123" s="24">
        <v>7.81</v>
      </c>
      <c r="FW123" s="18">
        <v>0</v>
      </c>
      <c r="FX123" s="24">
        <v>7.5987741</v>
      </c>
      <c r="FY123" s="17" t="s">
        <v>438</v>
      </c>
      <c r="FZ123" s="18">
        <v>0</v>
      </c>
      <c r="GA123" s="19"/>
      <c r="GB123" s="18">
        <v>0</v>
      </c>
      <c r="GC123" s="17" t="s">
        <v>438</v>
      </c>
      <c r="GD123" s="18">
        <v>0</v>
      </c>
      <c r="GE123" s="17" t="s">
        <v>438</v>
      </c>
      <c r="GF123" s="18">
        <v>0</v>
      </c>
      <c r="GG123" s="17" t="s">
        <v>438</v>
      </c>
      <c r="GH123" s="18">
        <v>0</v>
      </c>
      <c r="GI123" s="17" t="s">
        <v>438</v>
      </c>
      <c r="GJ123" s="18">
        <v>0</v>
      </c>
      <c r="GK123" s="18">
        <v>0</v>
      </c>
      <c r="GL123" s="18">
        <v>-3247</v>
      </c>
      <c r="GM123" s="18">
        <v>0</v>
      </c>
      <c r="GN123" s="18">
        <v>0</v>
      </c>
      <c r="GO123" s="25">
        <v>0</v>
      </c>
      <c r="GP123" s="17" t="s">
        <v>449</v>
      </c>
      <c r="GQ123" s="25">
        <v>0</v>
      </c>
      <c r="GR123" s="18">
        <v>0</v>
      </c>
      <c r="GS123" s="20">
        <v>0</v>
      </c>
      <c r="GT123" s="18">
        <v>3247</v>
      </c>
      <c r="GU123" s="20">
        <v>0</v>
      </c>
      <c r="GV123" s="18">
        <v>-3247</v>
      </c>
      <c r="GW123" s="17" t="s">
        <v>8473</v>
      </c>
      <c r="GX123" s="17" t="s">
        <v>449</v>
      </c>
      <c r="GY123" s="17" t="s">
        <v>8474</v>
      </c>
      <c r="GZ123" s="18">
        <v>0</v>
      </c>
      <c r="HA123" s="17" t="s">
        <v>438</v>
      </c>
      <c r="HB123" s="18">
        <v>3247</v>
      </c>
      <c r="HC123" s="17" t="s">
        <v>438</v>
      </c>
      <c r="HD123" s="18">
        <v>0</v>
      </c>
      <c r="HE123" s="17" t="s">
        <v>438</v>
      </c>
      <c r="HF123" s="17" t="s">
        <v>449</v>
      </c>
      <c r="HG123" s="17" t="s">
        <v>464</v>
      </c>
      <c r="HH123" s="18">
        <v>0</v>
      </c>
      <c r="HI123" s="17" t="s">
        <v>1199</v>
      </c>
      <c r="HJ123" s="18">
        <v>0</v>
      </c>
      <c r="HK123" s="17" t="s">
        <v>8442</v>
      </c>
      <c r="HL123" s="18">
        <v>0</v>
      </c>
      <c r="HM123" s="20">
        <v>0</v>
      </c>
      <c r="HN123" s="17" t="s">
        <v>449</v>
      </c>
      <c r="HO123" s="17" t="s">
        <v>438</v>
      </c>
      <c r="HP123" s="18">
        <v>0</v>
      </c>
      <c r="HQ123" s="17" t="s">
        <v>438</v>
      </c>
      <c r="HR123" s="18">
        <v>0</v>
      </c>
      <c r="HS123" s="17" t="s">
        <v>8440</v>
      </c>
      <c r="HT123" s="18">
        <v>0</v>
      </c>
      <c r="HU123" s="17" t="s">
        <v>438</v>
      </c>
      <c r="HV123" s="17" t="s">
        <v>449</v>
      </c>
      <c r="HW123" s="17" t="s">
        <v>8475</v>
      </c>
      <c r="HX123" s="18">
        <v>0</v>
      </c>
      <c r="HY123" s="20">
        <v>0</v>
      </c>
      <c r="HZ123" s="18">
        <v>0</v>
      </c>
      <c r="IA123" s="20">
        <v>0</v>
      </c>
      <c r="IB123" s="18">
        <v>0</v>
      </c>
      <c r="IC123" s="17" t="s">
        <v>1109</v>
      </c>
      <c r="ID123" s="18">
        <v>0</v>
      </c>
      <c r="IE123" s="20">
        <v>0</v>
      </c>
      <c r="IF123" s="17" t="s">
        <v>449</v>
      </c>
      <c r="IG123" s="24">
        <v>0</v>
      </c>
      <c r="IH123" s="18">
        <v>0</v>
      </c>
      <c r="II123" s="17" t="s">
        <v>438</v>
      </c>
      <c r="IJ123" s="18">
        <v>0</v>
      </c>
      <c r="IK123" s="17" t="s">
        <v>438</v>
      </c>
      <c r="IL123" s="18">
        <v>0</v>
      </c>
      <c r="IM123" s="17" t="s">
        <v>438</v>
      </c>
      <c r="IN123" s="17" t="s">
        <v>449</v>
      </c>
      <c r="IO123" s="17" t="s">
        <v>438</v>
      </c>
      <c r="IP123" s="18">
        <v>0</v>
      </c>
      <c r="IQ123" s="17" t="s">
        <v>438</v>
      </c>
      <c r="IR123" s="18">
        <v>0</v>
      </c>
      <c r="IS123" s="17" t="s">
        <v>438</v>
      </c>
      <c r="IT123" s="18">
        <v>0</v>
      </c>
      <c r="IU123" s="17" t="s">
        <v>438</v>
      </c>
      <c r="IV123" s="17" t="s">
        <v>449</v>
      </c>
      <c r="IW123" s="17" t="s">
        <v>438</v>
      </c>
      <c r="IX123" s="18">
        <v>0</v>
      </c>
      <c r="IY123" s="17" t="s">
        <v>438</v>
      </c>
      <c r="IZ123" s="18">
        <v>0</v>
      </c>
      <c r="JA123" s="17" t="s">
        <v>1110</v>
      </c>
      <c r="JB123" s="18">
        <v>0</v>
      </c>
      <c r="JC123" s="17" t="s">
        <v>468</v>
      </c>
      <c r="JD123" s="17" t="s">
        <v>449</v>
      </c>
      <c r="JE123" s="18">
        <v>0</v>
      </c>
      <c r="JF123" s="19"/>
      <c r="JG123" s="17" t="s">
        <v>449</v>
      </c>
      <c r="JH123" s="19"/>
      <c r="JI123" s="18">
        <v>0</v>
      </c>
      <c r="JJ123" s="17" t="s">
        <v>8443</v>
      </c>
      <c r="JK123" s="17" t="s">
        <v>449</v>
      </c>
      <c r="JL123" s="17" t="s">
        <v>8444</v>
      </c>
      <c r="JM123" s="18">
        <v>0</v>
      </c>
      <c r="JN123" s="26">
        <v>0</v>
      </c>
      <c r="JO123" s="17" t="s">
        <v>449</v>
      </c>
      <c r="JP123" s="20">
        <v>101.3192</v>
      </c>
      <c r="JQ123" s="18">
        <v>0</v>
      </c>
      <c r="JR123" s="17" t="s">
        <v>449</v>
      </c>
      <c r="JS123" s="17" t="s">
        <v>447</v>
      </c>
      <c r="JT123" s="17" t="s">
        <v>438</v>
      </c>
      <c r="JU123" s="18">
        <v>0</v>
      </c>
      <c r="JV123" s="17" t="s">
        <v>438</v>
      </c>
      <c r="JW123" s="17" t="s">
        <v>449</v>
      </c>
      <c r="JX123" s="24">
        <v>0</v>
      </c>
      <c r="JY123" s="18">
        <v>1013192</v>
      </c>
      <c r="JZ123" s="19">
        <v>48317</v>
      </c>
      <c r="KA123" s="17" t="s">
        <v>449</v>
      </c>
      <c r="KB123" s="26">
        <v>0</v>
      </c>
      <c r="KC123" s="18">
        <v>1013192</v>
      </c>
      <c r="KD123" s="25">
        <v>0</v>
      </c>
      <c r="KE123" s="18">
        <v>0</v>
      </c>
      <c r="KF123" s="25">
        <v>0</v>
      </c>
      <c r="KG123" s="17" t="s">
        <v>449</v>
      </c>
      <c r="KH123" s="25">
        <v>0</v>
      </c>
      <c r="KI123" s="18">
        <v>1013192</v>
      </c>
      <c r="KJ123" s="26">
        <v>0.16306999999999999</v>
      </c>
      <c r="KK123" s="17" t="s">
        <v>449</v>
      </c>
      <c r="KL123" s="25">
        <v>0</v>
      </c>
      <c r="KM123" s="18">
        <v>0</v>
      </c>
      <c r="KN123" s="25">
        <v>0</v>
      </c>
      <c r="KO123" s="18">
        <v>0</v>
      </c>
      <c r="KP123" s="25">
        <v>0</v>
      </c>
      <c r="KQ123" s="17" t="s">
        <v>438</v>
      </c>
      <c r="KR123" s="17" t="s">
        <v>438</v>
      </c>
      <c r="KS123" s="18">
        <v>0</v>
      </c>
      <c r="KT123" s="17" t="s">
        <v>438</v>
      </c>
      <c r="KU123" s="17" t="s">
        <v>438</v>
      </c>
      <c r="KV123" s="17" t="s">
        <v>438</v>
      </c>
      <c r="KW123" s="18">
        <v>0</v>
      </c>
      <c r="KX123" s="17" t="s">
        <v>438</v>
      </c>
      <c r="KY123" s="18">
        <v>0</v>
      </c>
      <c r="KZ123" s="17" t="s">
        <v>438</v>
      </c>
      <c r="LA123" s="17" t="s">
        <v>438</v>
      </c>
      <c r="LB123" s="17" t="s">
        <v>438</v>
      </c>
      <c r="LC123" s="18">
        <v>0</v>
      </c>
      <c r="LD123" s="17" t="s">
        <v>8439</v>
      </c>
      <c r="LE123" s="17" t="s">
        <v>438</v>
      </c>
      <c r="LF123" s="17" t="s">
        <v>8476</v>
      </c>
      <c r="LG123" s="18">
        <v>0</v>
      </c>
      <c r="LH123" s="17" t="s">
        <v>438</v>
      </c>
      <c r="LI123" s="18">
        <v>0</v>
      </c>
      <c r="LJ123" s="17" t="s">
        <v>438</v>
      </c>
      <c r="LK123" s="17" t="s">
        <v>438</v>
      </c>
      <c r="LL123" s="17" t="s">
        <v>438</v>
      </c>
      <c r="LM123" s="18">
        <v>0</v>
      </c>
      <c r="LN123" s="17" t="s">
        <v>8445</v>
      </c>
      <c r="LO123" s="17" t="s">
        <v>438</v>
      </c>
      <c r="LP123" s="17" t="s">
        <v>8477</v>
      </c>
      <c r="LQ123" s="18">
        <v>0</v>
      </c>
      <c r="LR123" s="18">
        <v>0</v>
      </c>
      <c r="LS123" s="17" t="s">
        <v>438</v>
      </c>
      <c r="LT123" s="20">
        <v>0</v>
      </c>
      <c r="LU123" s="18">
        <v>0</v>
      </c>
      <c r="LV123" s="18">
        <v>0</v>
      </c>
      <c r="LW123" s="17" t="s">
        <v>449</v>
      </c>
      <c r="LX123" s="17" t="s">
        <v>438</v>
      </c>
      <c r="LY123" s="18">
        <v>0</v>
      </c>
      <c r="LZ123" s="19">
        <v>44834</v>
      </c>
      <c r="MA123" s="17" t="s">
        <v>449</v>
      </c>
      <c r="MB123" s="17" t="s">
        <v>438</v>
      </c>
      <c r="MC123" s="18">
        <v>0</v>
      </c>
      <c r="MD123" s="19"/>
      <c r="ME123" s="17" t="s">
        <v>449</v>
      </c>
      <c r="MF123" s="23">
        <v>0</v>
      </c>
      <c r="MG123" s="18">
        <v>0</v>
      </c>
      <c r="MH123" s="17" t="s">
        <v>438</v>
      </c>
      <c r="MI123" s="17" t="s">
        <v>449</v>
      </c>
      <c r="MJ123" s="17" t="s">
        <v>438</v>
      </c>
      <c r="MK123" s="18">
        <v>0</v>
      </c>
      <c r="ML123" s="17" t="s">
        <v>438</v>
      </c>
      <c r="MM123" s="18">
        <v>0</v>
      </c>
      <c r="MN123" s="17" t="s">
        <v>1111</v>
      </c>
      <c r="MO123" s="17" t="s">
        <v>449</v>
      </c>
      <c r="MP123" s="17" t="s">
        <v>438</v>
      </c>
      <c r="MQ123" s="18">
        <v>0</v>
      </c>
      <c r="MR123" s="17" t="s">
        <v>438</v>
      </c>
      <c r="MS123" s="17" t="s">
        <v>449</v>
      </c>
      <c r="MT123" s="17" t="s">
        <v>438</v>
      </c>
      <c r="MU123" s="18">
        <v>0</v>
      </c>
      <c r="MV123" s="17" t="s">
        <v>438</v>
      </c>
      <c r="MW123" s="18">
        <v>0</v>
      </c>
      <c r="MX123" s="17" t="s">
        <v>438</v>
      </c>
      <c r="MY123" s="17" t="s">
        <v>438</v>
      </c>
      <c r="MZ123" s="18">
        <v>0</v>
      </c>
      <c r="NA123" s="17" t="s">
        <v>472</v>
      </c>
      <c r="NB123" s="17" t="s">
        <v>438</v>
      </c>
      <c r="NC123" s="18">
        <v>1013192</v>
      </c>
      <c r="ND123" s="18">
        <v>0</v>
      </c>
      <c r="NE123" s="18">
        <v>1013192</v>
      </c>
      <c r="NF123" s="17" t="s">
        <v>438</v>
      </c>
      <c r="NG123" s="18">
        <v>1035659.13</v>
      </c>
      <c r="NH123" s="18">
        <v>0</v>
      </c>
      <c r="NI123" s="18">
        <v>-3247</v>
      </c>
      <c r="NJ123" s="17" t="s">
        <v>438</v>
      </c>
      <c r="NK123" s="18">
        <v>0</v>
      </c>
      <c r="NL123" s="18">
        <v>0</v>
      </c>
      <c r="NM123" s="18">
        <v>-3247</v>
      </c>
      <c r="NN123" s="17" t="s">
        <v>438</v>
      </c>
      <c r="NO123" s="17" t="s">
        <v>473</v>
      </c>
      <c r="NP123" s="18">
        <v>0</v>
      </c>
      <c r="NQ123" s="20">
        <v>0</v>
      </c>
      <c r="NR123" s="17" t="s">
        <v>438</v>
      </c>
      <c r="NS123" s="20">
        <v>0</v>
      </c>
      <c r="NT123" s="18">
        <v>0</v>
      </c>
      <c r="NU123" s="18">
        <v>0</v>
      </c>
      <c r="NV123" s="17" t="s">
        <v>438</v>
      </c>
      <c r="NW123" s="18">
        <v>22467.13</v>
      </c>
      <c r="NX123" s="18">
        <v>0</v>
      </c>
      <c r="NY123" s="17" t="s">
        <v>438</v>
      </c>
      <c r="NZ123" s="17" t="s">
        <v>438</v>
      </c>
      <c r="OA123" s="18">
        <v>1035659.13</v>
      </c>
      <c r="OB123" s="18">
        <v>0</v>
      </c>
      <c r="OC123" s="17" t="s">
        <v>438</v>
      </c>
      <c r="OD123" s="17" t="s">
        <v>438</v>
      </c>
      <c r="OE123" s="17" t="s">
        <v>8439</v>
      </c>
      <c r="OF123" s="18">
        <v>0</v>
      </c>
      <c r="OG123" s="17" t="s">
        <v>8440</v>
      </c>
      <c r="OH123" s="17" t="s">
        <v>438</v>
      </c>
      <c r="OI123" s="17" t="s">
        <v>438</v>
      </c>
      <c r="OJ123" s="18">
        <v>0</v>
      </c>
      <c r="OK123" s="17" t="s">
        <v>438</v>
      </c>
      <c r="OL123" s="17" t="s">
        <v>438</v>
      </c>
      <c r="OM123" s="17" t="s">
        <v>438</v>
      </c>
      <c r="ON123" s="18">
        <v>0</v>
      </c>
      <c r="OO123" s="17" t="s">
        <v>438</v>
      </c>
      <c r="OP123" s="17" t="s">
        <v>438</v>
      </c>
      <c r="OQ123" s="17" t="s">
        <v>474</v>
      </c>
      <c r="OR123" s="18">
        <v>0</v>
      </c>
      <c r="OS123" s="17" t="s">
        <v>438</v>
      </c>
      <c r="OT123" s="17" t="s">
        <v>438</v>
      </c>
      <c r="OU123" s="17" t="s">
        <v>1218</v>
      </c>
      <c r="OV123" s="18">
        <v>0</v>
      </c>
      <c r="OW123" s="17" t="s">
        <v>438</v>
      </c>
      <c r="OX123" s="17" t="s">
        <v>438</v>
      </c>
      <c r="OY123" s="17" t="s">
        <v>8431</v>
      </c>
      <c r="OZ123" s="18">
        <v>0</v>
      </c>
      <c r="PA123" s="18">
        <v>0</v>
      </c>
      <c r="PB123" s="18">
        <v>0</v>
      </c>
      <c r="PC123" s="21">
        <v>1</v>
      </c>
      <c r="PD123" s="17" t="s">
        <v>438</v>
      </c>
      <c r="PE123" s="17" t="s">
        <v>438</v>
      </c>
      <c r="PF123" s="17" t="s">
        <v>1112</v>
      </c>
      <c r="PG123" s="17" t="s">
        <v>1113</v>
      </c>
      <c r="PH123" s="17" t="s">
        <v>1204</v>
      </c>
      <c r="PI123" s="17" t="s">
        <v>8446</v>
      </c>
      <c r="PJ123" s="17" t="s">
        <v>436</v>
      </c>
      <c r="PK123" s="17" t="s">
        <v>437</v>
      </c>
      <c r="PL123" s="17" t="s">
        <v>8478</v>
      </c>
      <c r="PM123" s="17" t="s">
        <v>8479</v>
      </c>
      <c r="PN123" s="17" t="s">
        <v>481</v>
      </c>
      <c r="PO123" s="17" t="s">
        <v>482</v>
      </c>
      <c r="PP123" s="17" t="s">
        <v>8473</v>
      </c>
      <c r="PQ123" s="17" t="s">
        <v>438</v>
      </c>
      <c r="PR123" s="19">
        <v>44732</v>
      </c>
      <c r="PS123" s="19">
        <v>48317</v>
      </c>
      <c r="PT123" s="17" t="s">
        <v>483</v>
      </c>
      <c r="PU123" s="17" t="s">
        <v>1208</v>
      </c>
      <c r="PV123" s="20">
        <v>101.3192</v>
      </c>
      <c r="PW123" s="18">
        <v>1013192</v>
      </c>
      <c r="PX123" s="17" t="s">
        <v>449</v>
      </c>
      <c r="PY123" s="17" t="s">
        <v>449</v>
      </c>
      <c r="PZ123" s="18">
        <v>1013192</v>
      </c>
      <c r="QA123" s="17" t="s">
        <v>449</v>
      </c>
      <c r="QB123" s="20">
        <v>101.6439</v>
      </c>
      <c r="QC123" s="17" t="s">
        <v>449</v>
      </c>
      <c r="QD123" s="20">
        <v>101.3192</v>
      </c>
      <c r="QE123" s="17" t="s">
        <v>449</v>
      </c>
      <c r="QF123" s="17" t="s">
        <v>1209</v>
      </c>
      <c r="QG123" s="20">
        <v>101.6439</v>
      </c>
      <c r="QH123" s="17" t="s">
        <v>449</v>
      </c>
      <c r="QI123" s="20">
        <v>101.3192</v>
      </c>
      <c r="QJ123" s="17" t="s">
        <v>449</v>
      </c>
      <c r="QK123" s="17" t="s">
        <v>486</v>
      </c>
      <c r="QL123" s="17" t="s">
        <v>438</v>
      </c>
      <c r="QM123" s="17" t="s">
        <v>438</v>
      </c>
      <c r="QN123" s="17" t="s">
        <v>438</v>
      </c>
      <c r="QO123" s="17" t="s">
        <v>487</v>
      </c>
      <c r="QP123" s="17" t="s">
        <v>438</v>
      </c>
      <c r="QQ123" s="17" t="s">
        <v>488</v>
      </c>
      <c r="QR123" s="17" t="s">
        <v>438</v>
      </c>
      <c r="QS123" s="17" t="s">
        <v>438</v>
      </c>
      <c r="QT123" s="17" t="s">
        <v>1210</v>
      </c>
      <c r="QU123" s="17" t="s">
        <v>8450</v>
      </c>
      <c r="QV123" s="17" t="s">
        <v>425</v>
      </c>
      <c r="QW123" s="17" t="s">
        <v>491</v>
      </c>
      <c r="QX123" s="17" t="s">
        <v>8480</v>
      </c>
      <c r="QY123" s="17" t="s">
        <v>438</v>
      </c>
      <c r="QZ123" s="17" t="s">
        <v>438</v>
      </c>
      <c r="RA123" s="17" t="s">
        <v>449</v>
      </c>
      <c r="RB123" s="17" t="s">
        <v>449</v>
      </c>
    </row>
    <row r="124" spans="1:470" outlineLevel="2" x14ac:dyDescent="0.25">
      <c r="A124" s="17" t="s">
        <v>425</v>
      </c>
      <c r="B124" s="17" t="s">
        <v>8481</v>
      </c>
      <c r="C124" s="17" t="s">
        <v>8431</v>
      </c>
      <c r="D124" s="17" t="s">
        <v>8432</v>
      </c>
      <c r="E124" s="17" t="s">
        <v>8482</v>
      </c>
      <c r="F124" s="17" t="s">
        <v>8373</v>
      </c>
      <c r="G124" s="17">
        <v>9201</v>
      </c>
      <c r="H124" s="18">
        <v>4000000</v>
      </c>
      <c r="I124" s="19">
        <v>44834</v>
      </c>
      <c r="J124" s="20">
        <v>4</v>
      </c>
      <c r="K124" s="18">
        <v>4015022</v>
      </c>
      <c r="L124" s="18">
        <v>4011488</v>
      </c>
      <c r="M124" s="18">
        <v>4011488</v>
      </c>
      <c r="N124" s="18">
        <v>4011488</v>
      </c>
      <c r="O124" s="18">
        <v>4011488</v>
      </c>
      <c r="P124" s="18">
        <v>4011488</v>
      </c>
      <c r="Q124" s="18">
        <v>58739.72</v>
      </c>
      <c r="R124" s="18">
        <v>0</v>
      </c>
      <c r="S124" s="18">
        <v>-3534</v>
      </c>
      <c r="T124" s="17" t="s">
        <v>431</v>
      </c>
      <c r="U124" s="17" t="s">
        <v>1104</v>
      </c>
      <c r="V124" s="17" t="s">
        <v>559</v>
      </c>
      <c r="W124" s="17" t="s">
        <v>8483</v>
      </c>
      <c r="X124" s="17" t="s">
        <v>435</v>
      </c>
      <c r="Y124" s="17" t="s">
        <v>436</v>
      </c>
      <c r="Z124" s="17" t="s">
        <v>437</v>
      </c>
      <c r="AA124" s="17" t="s">
        <v>431</v>
      </c>
      <c r="AB124" s="17" t="s">
        <v>438</v>
      </c>
      <c r="AC124" s="17" t="s">
        <v>438</v>
      </c>
      <c r="AD124" s="17" t="s">
        <v>438</v>
      </c>
      <c r="AE124" s="17" t="s">
        <v>438</v>
      </c>
      <c r="AF124" s="17" t="s">
        <v>439</v>
      </c>
      <c r="AG124" s="17" t="s">
        <v>438</v>
      </c>
      <c r="AH124" s="17" t="s">
        <v>438</v>
      </c>
      <c r="AI124" s="17" t="s">
        <v>440</v>
      </c>
      <c r="AJ124" s="17" t="s">
        <v>441</v>
      </c>
      <c r="AK124" s="17" t="s">
        <v>442</v>
      </c>
      <c r="AL124" s="18">
        <v>9.83</v>
      </c>
      <c r="AM124" s="17" t="s">
        <v>438</v>
      </c>
      <c r="AN124" s="21">
        <v>118</v>
      </c>
      <c r="AO124" s="17" t="s">
        <v>438</v>
      </c>
      <c r="AP124" s="21">
        <v>3588</v>
      </c>
      <c r="AQ124" s="17" t="s">
        <v>438</v>
      </c>
      <c r="AR124" s="17" t="s">
        <v>8484</v>
      </c>
      <c r="AS124" s="17" t="s">
        <v>438</v>
      </c>
      <c r="AT124" s="17" t="s">
        <v>438</v>
      </c>
      <c r="AU124" s="17" t="s">
        <v>438</v>
      </c>
      <c r="AV124" s="17" t="s">
        <v>438</v>
      </c>
      <c r="AW124" s="17" t="s">
        <v>438</v>
      </c>
      <c r="AX124" s="17" t="s">
        <v>561</v>
      </c>
      <c r="AY124" s="17" t="s">
        <v>437</v>
      </c>
      <c r="AZ124" s="17" t="s">
        <v>445</v>
      </c>
      <c r="BA124" s="18">
        <v>9.83</v>
      </c>
      <c r="BB124" s="21">
        <v>118</v>
      </c>
      <c r="BC124" s="21">
        <v>3588</v>
      </c>
      <c r="BD124" s="17" t="s">
        <v>8484</v>
      </c>
      <c r="BE124" s="21">
        <v>0</v>
      </c>
      <c r="BF124" s="17" t="s">
        <v>1105</v>
      </c>
      <c r="BG124" s="20">
        <v>0</v>
      </c>
      <c r="BH124" s="20">
        <v>0</v>
      </c>
      <c r="BI124" s="18">
        <v>0</v>
      </c>
      <c r="BJ124" s="17" t="s">
        <v>447</v>
      </c>
      <c r="BK124" s="17" t="s">
        <v>438</v>
      </c>
      <c r="BL124" s="19"/>
      <c r="BM124" s="17" t="s">
        <v>448</v>
      </c>
      <c r="BN124" s="23">
        <v>0</v>
      </c>
      <c r="BO124" s="17" t="s">
        <v>438</v>
      </c>
      <c r="BP124" s="17" t="s">
        <v>438</v>
      </c>
      <c r="BQ124" s="17" t="s">
        <v>438</v>
      </c>
      <c r="BR124" s="17" t="s">
        <v>436</v>
      </c>
      <c r="BS124" s="19">
        <v>44776</v>
      </c>
      <c r="BT124" s="19"/>
      <c r="BU124" s="17" t="s">
        <v>437</v>
      </c>
      <c r="BV124" s="19"/>
      <c r="BW124" s="17" t="s">
        <v>8439</v>
      </c>
      <c r="BX124" s="17" t="s">
        <v>438</v>
      </c>
      <c r="BY124" s="17" t="s">
        <v>8440</v>
      </c>
      <c r="BZ124" s="17" t="s">
        <v>438</v>
      </c>
      <c r="CA124" s="17" t="s">
        <v>1911</v>
      </c>
      <c r="CB124" s="17" t="s">
        <v>438</v>
      </c>
      <c r="CC124" s="17" t="s">
        <v>437</v>
      </c>
      <c r="CD124" s="17" t="s">
        <v>438</v>
      </c>
      <c r="CE124" s="17" t="s">
        <v>1196</v>
      </c>
      <c r="CF124" s="18">
        <v>32463922.16</v>
      </c>
      <c r="CG124" s="18">
        <v>0</v>
      </c>
      <c r="CH124" s="18">
        <v>0</v>
      </c>
      <c r="CI124" s="17" t="s">
        <v>449</v>
      </c>
      <c r="CJ124" s="17" t="s">
        <v>436</v>
      </c>
      <c r="CK124" s="17" t="s">
        <v>438</v>
      </c>
      <c r="CL124" s="18">
        <v>4015022</v>
      </c>
      <c r="CM124" s="17" t="s">
        <v>8441</v>
      </c>
      <c r="CN124" s="18">
        <v>0</v>
      </c>
      <c r="CO124" s="18">
        <v>0</v>
      </c>
      <c r="CP124" s="17" t="s">
        <v>449</v>
      </c>
      <c r="CQ124" s="20">
        <v>0</v>
      </c>
      <c r="CR124" s="18">
        <v>4015022</v>
      </c>
      <c r="CS124" s="18">
        <v>0</v>
      </c>
      <c r="CT124" s="17" t="s">
        <v>449</v>
      </c>
      <c r="CU124" s="17" t="s">
        <v>438</v>
      </c>
      <c r="CV124" s="18">
        <v>0</v>
      </c>
      <c r="CW124" s="17" t="s">
        <v>438</v>
      </c>
      <c r="CX124" s="18">
        <v>0</v>
      </c>
      <c r="CY124" s="17" t="s">
        <v>438</v>
      </c>
      <c r="CZ124" s="17" t="s">
        <v>449</v>
      </c>
      <c r="DA124" s="17" t="s">
        <v>438</v>
      </c>
      <c r="DB124" s="18">
        <v>0</v>
      </c>
      <c r="DC124" s="18">
        <v>1000000</v>
      </c>
      <c r="DD124" s="17" t="s">
        <v>449</v>
      </c>
      <c r="DE124" s="17" t="s">
        <v>450</v>
      </c>
      <c r="DF124" s="19">
        <v>44818</v>
      </c>
      <c r="DG124" s="18">
        <v>4015022</v>
      </c>
      <c r="DH124" s="19"/>
      <c r="DI124" s="18">
        <v>0</v>
      </c>
      <c r="DJ124" s="17" t="s">
        <v>447</v>
      </c>
      <c r="DK124" s="17" t="s">
        <v>449</v>
      </c>
      <c r="DL124" s="17" t="s">
        <v>451</v>
      </c>
      <c r="DM124" s="18">
        <v>4015022</v>
      </c>
      <c r="DN124" s="17" t="s">
        <v>449</v>
      </c>
      <c r="DO124" s="17" t="s">
        <v>438</v>
      </c>
      <c r="DP124" s="18">
        <v>0</v>
      </c>
      <c r="DQ124" s="19"/>
      <c r="DR124" s="18">
        <v>0</v>
      </c>
      <c r="DS124" s="17" t="s">
        <v>452</v>
      </c>
      <c r="DT124" s="17" t="s">
        <v>449</v>
      </c>
      <c r="DU124" s="17" t="s">
        <v>453</v>
      </c>
      <c r="DV124" s="18">
        <v>0</v>
      </c>
      <c r="DW124" s="17" t="s">
        <v>454</v>
      </c>
      <c r="DX124" s="17" t="s">
        <v>449</v>
      </c>
      <c r="DY124" s="17" t="s">
        <v>455</v>
      </c>
      <c r="DZ124" s="18">
        <v>0</v>
      </c>
      <c r="EA124" s="17" t="s">
        <v>456</v>
      </c>
      <c r="EB124" s="18">
        <v>0</v>
      </c>
      <c r="EC124" s="17" t="s">
        <v>438</v>
      </c>
      <c r="ED124" s="18">
        <v>0</v>
      </c>
      <c r="EE124" s="17" t="s">
        <v>438</v>
      </c>
      <c r="EF124" s="17" t="s">
        <v>449</v>
      </c>
      <c r="EG124" s="19">
        <v>44816</v>
      </c>
      <c r="EH124" s="18">
        <v>0</v>
      </c>
      <c r="EI124" s="17" t="s">
        <v>438</v>
      </c>
      <c r="EJ124" s="17" t="s">
        <v>449</v>
      </c>
      <c r="EK124" s="17" t="s">
        <v>1075</v>
      </c>
      <c r="EL124" s="18">
        <v>0</v>
      </c>
      <c r="EM124" s="24">
        <v>0</v>
      </c>
      <c r="EN124" s="18">
        <v>0</v>
      </c>
      <c r="EO124" s="17" t="s">
        <v>1106</v>
      </c>
      <c r="EP124" s="17" t="s">
        <v>449</v>
      </c>
      <c r="EQ124" s="20">
        <v>12.356757</v>
      </c>
      <c r="ER124" s="18">
        <v>0</v>
      </c>
      <c r="ES124" s="20">
        <v>0</v>
      </c>
      <c r="ET124" s="17" t="s">
        <v>449</v>
      </c>
      <c r="EU124" s="18">
        <v>0</v>
      </c>
      <c r="EV124" s="18">
        <v>0</v>
      </c>
      <c r="EW124" s="20">
        <v>12.356757</v>
      </c>
      <c r="EX124" s="18">
        <v>0</v>
      </c>
      <c r="EY124" s="18">
        <v>159389135.09</v>
      </c>
      <c r="EZ124" s="17" t="s">
        <v>438</v>
      </c>
      <c r="FA124" s="18">
        <v>0</v>
      </c>
      <c r="FB124" s="18">
        <v>0</v>
      </c>
      <c r="FC124" s="17" t="s">
        <v>436</v>
      </c>
      <c r="FD124" s="17" t="s">
        <v>438</v>
      </c>
      <c r="FE124" s="17" t="s">
        <v>1107</v>
      </c>
      <c r="FF124" s="18">
        <v>0</v>
      </c>
      <c r="FG124" s="17" t="s">
        <v>1107</v>
      </c>
      <c r="FH124" s="17" t="s">
        <v>1108</v>
      </c>
      <c r="FI124" s="18">
        <v>0</v>
      </c>
      <c r="FJ124" s="17" t="s">
        <v>461</v>
      </c>
      <c r="FK124" s="17" t="s">
        <v>449</v>
      </c>
      <c r="FL124" s="19"/>
      <c r="FM124" s="18">
        <v>4015022</v>
      </c>
      <c r="FN124" s="19"/>
      <c r="FO124" s="17" t="s">
        <v>449</v>
      </c>
      <c r="FP124" s="17" t="s">
        <v>8432</v>
      </c>
      <c r="FQ124" s="18">
        <v>0</v>
      </c>
      <c r="FR124" s="17" t="s">
        <v>438</v>
      </c>
      <c r="FS124" s="18">
        <v>0</v>
      </c>
      <c r="FT124" s="17" t="s">
        <v>1075</v>
      </c>
      <c r="FU124" s="17" t="s">
        <v>449</v>
      </c>
      <c r="FV124" s="24">
        <v>8</v>
      </c>
      <c r="FW124" s="18">
        <v>0</v>
      </c>
      <c r="FX124" s="24">
        <v>7.9433569999999998</v>
      </c>
      <c r="FY124" s="17" t="s">
        <v>438</v>
      </c>
      <c r="FZ124" s="18">
        <v>0</v>
      </c>
      <c r="GA124" s="19"/>
      <c r="GB124" s="18">
        <v>0</v>
      </c>
      <c r="GC124" s="17" t="s">
        <v>438</v>
      </c>
      <c r="GD124" s="18">
        <v>0</v>
      </c>
      <c r="GE124" s="17" t="s">
        <v>438</v>
      </c>
      <c r="GF124" s="18">
        <v>0</v>
      </c>
      <c r="GG124" s="17" t="s">
        <v>438</v>
      </c>
      <c r="GH124" s="18">
        <v>0</v>
      </c>
      <c r="GI124" s="17" t="s">
        <v>438</v>
      </c>
      <c r="GJ124" s="18">
        <v>0</v>
      </c>
      <c r="GK124" s="18">
        <v>0</v>
      </c>
      <c r="GL124" s="18">
        <v>-3534</v>
      </c>
      <c r="GM124" s="18">
        <v>0</v>
      </c>
      <c r="GN124" s="18">
        <v>0</v>
      </c>
      <c r="GO124" s="25">
        <v>0</v>
      </c>
      <c r="GP124" s="17" t="s">
        <v>449</v>
      </c>
      <c r="GQ124" s="25">
        <v>0</v>
      </c>
      <c r="GR124" s="18">
        <v>0</v>
      </c>
      <c r="GS124" s="20">
        <v>0</v>
      </c>
      <c r="GT124" s="18">
        <v>3534</v>
      </c>
      <c r="GU124" s="20">
        <v>0</v>
      </c>
      <c r="GV124" s="18">
        <v>-3534</v>
      </c>
      <c r="GW124" s="17" t="s">
        <v>511</v>
      </c>
      <c r="GX124" s="17" t="s">
        <v>449</v>
      </c>
      <c r="GY124" s="17" t="s">
        <v>512</v>
      </c>
      <c r="GZ124" s="18">
        <v>0</v>
      </c>
      <c r="HA124" s="17" t="s">
        <v>438</v>
      </c>
      <c r="HB124" s="18">
        <v>3534</v>
      </c>
      <c r="HC124" s="17" t="s">
        <v>438</v>
      </c>
      <c r="HD124" s="18">
        <v>0</v>
      </c>
      <c r="HE124" s="17" t="s">
        <v>438</v>
      </c>
      <c r="HF124" s="17" t="s">
        <v>449</v>
      </c>
      <c r="HG124" s="17" t="s">
        <v>464</v>
      </c>
      <c r="HH124" s="18">
        <v>0</v>
      </c>
      <c r="HI124" s="17" t="s">
        <v>1199</v>
      </c>
      <c r="HJ124" s="18">
        <v>0</v>
      </c>
      <c r="HK124" s="17" t="s">
        <v>8485</v>
      </c>
      <c r="HL124" s="18">
        <v>0</v>
      </c>
      <c r="HM124" s="20">
        <v>0</v>
      </c>
      <c r="HN124" s="17" t="s">
        <v>449</v>
      </c>
      <c r="HO124" s="17" t="s">
        <v>438</v>
      </c>
      <c r="HP124" s="18">
        <v>0</v>
      </c>
      <c r="HQ124" s="17" t="s">
        <v>438</v>
      </c>
      <c r="HR124" s="18">
        <v>0</v>
      </c>
      <c r="HS124" s="17" t="s">
        <v>438</v>
      </c>
      <c r="HT124" s="18">
        <v>0</v>
      </c>
      <c r="HU124" s="17" t="s">
        <v>438</v>
      </c>
      <c r="HV124" s="17" t="s">
        <v>449</v>
      </c>
      <c r="HW124" s="17" t="s">
        <v>8440</v>
      </c>
      <c r="HX124" s="18">
        <v>0</v>
      </c>
      <c r="HY124" s="20">
        <v>0</v>
      </c>
      <c r="HZ124" s="18">
        <v>0</v>
      </c>
      <c r="IA124" s="20">
        <v>0</v>
      </c>
      <c r="IB124" s="18">
        <v>0</v>
      </c>
      <c r="IC124" s="17" t="s">
        <v>1109</v>
      </c>
      <c r="ID124" s="18">
        <v>0</v>
      </c>
      <c r="IE124" s="20">
        <v>0</v>
      </c>
      <c r="IF124" s="17" t="s">
        <v>449</v>
      </c>
      <c r="IG124" s="24">
        <v>0</v>
      </c>
      <c r="IH124" s="18">
        <v>0</v>
      </c>
      <c r="II124" s="17" t="s">
        <v>438</v>
      </c>
      <c r="IJ124" s="18">
        <v>0</v>
      </c>
      <c r="IK124" s="17" t="s">
        <v>438</v>
      </c>
      <c r="IL124" s="18">
        <v>0</v>
      </c>
      <c r="IM124" s="17" t="s">
        <v>438</v>
      </c>
      <c r="IN124" s="17" t="s">
        <v>449</v>
      </c>
      <c r="IO124" s="17" t="s">
        <v>438</v>
      </c>
      <c r="IP124" s="18">
        <v>0</v>
      </c>
      <c r="IQ124" s="17" t="s">
        <v>438</v>
      </c>
      <c r="IR124" s="18">
        <v>0</v>
      </c>
      <c r="IS124" s="17" t="s">
        <v>438</v>
      </c>
      <c r="IT124" s="18">
        <v>0</v>
      </c>
      <c r="IU124" s="17" t="s">
        <v>438</v>
      </c>
      <c r="IV124" s="17" t="s">
        <v>449</v>
      </c>
      <c r="IW124" s="17" t="s">
        <v>438</v>
      </c>
      <c r="IX124" s="18">
        <v>0</v>
      </c>
      <c r="IY124" s="17" t="s">
        <v>438</v>
      </c>
      <c r="IZ124" s="18">
        <v>0</v>
      </c>
      <c r="JA124" s="17" t="s">
        <v>1110</v>
      </c>
      <c r="JB124" s="18">
        <v>0</v>
      </c>
      <c r="JC124" s="17" t="s">
        <v>468</v>
      </c>
      <c r="JD124" s="17" t="s">
        <v>449</v>
      </c>
      <c r="JE124" s="18">
        <v>0</v>
      </c>
      <c r="JF124" s="19"/>
      <c r="JG124" s="17" t="s">
        <v>449</v>
      </c>
      <c r="JH124" s="19"/>
      <c r="JI124" s="18">
        <v>0</v>
      </c>
      <c r="JJ124" s="17" t="s">
        <v>8443</v>
      </c>
      <c r="JK124" s="17" t="s">
        <v>449</v>
      </c>
      <c r="JL124" s="17" t="s">
        <v>8444</v>
      </c>
      <c r="JM124" s="18">
        <v>0</v>
      </c>
      <c r="JN124" s="26">
        <v>0</v>
      </c>
      <c r="JO124" s="17" t="s">
        <v>449</v>
      </c>
      <c r="JP124" s="20">
        <v>100.2872</v>
      </c>
      <c r="JQ124" s="18">
        <v>0</v>
      </c>
      <c r="JR124" s="17" t="s">
        <v>449</v>
      </c>
      <c r="JS124" s="17" t="s">
        <v>447</v>
      </c>
      <c r="JT124" s="17" t="s">
        <v>438</v>
      </c>
      <c r="JU124" s="18">
        <v>0</v>
      </c>
      <c r="JV124" s="17" t="s">
        <v>438</v>
      </c>
      <c r="JW124" s="17" t="s">
        <v>449</v>
      </c>
      <c r="JX124" s="24">
        <v>0</v>
      </c>
      <c r="JY124" s="18">
        <v>4011488</v>
      </c>
      <c r="JZ124" s="19">
        <v>48422</v>
      </c>
      <c r="KA124" s="17" t="s">
        <v>449</v>
      </c>
      <c r="KB124" s="26">
        <v>0</v>
      </c>
      <c r="KC124" s="18">
        <v>4011488</v>
      </c>
      <c r="KD124" s="25">
        <v>0</v>
      </c>
      <c r="KE124" s="18">
        <v>0</v>
      </c>
      <c r="KF124" s="25">
        <v>0</v>
      </c>
      <c r="KG124" s="17" t="s">
        <v>449</v>
      </c>
      <c r="KH124" s="25">
        <v>0</v>
      </c>
      <c r="KI124" s="18">
        <v>4011488</v>
      </c>
      <c r="KJ124" s="26">
        <v>0.16306999999999999</v>
      </c>
      <c r="KK124" s="17" t="s">
        <v>449</v>
      </c>
      <c r="KL124" s="25">
        <v>0</v>
      </c>
      <c r="KM124" s="18">
        <v>0</v>
      </c>
      <c r="KN124" s="25">
        <v>0</v>
      </c>
      <c r="KO124" s="18">
        <v>0</v>
      </c>
      <c r="KP124" s="25">
        <v>0</v>
      </c>
      <c r="KQ124" s="17" t="s">
        <v>438</v>
      </c>
      <c r="KR124" s="17" t="s">
        <v>438</v>
      </c>
      <c r="KS124" s="18">
        <v>0</v>
      </c>
      <c r="KT124" s="17" t="s">
        <v>438</v>
      </c>
      <c r="KU124" s="17" t="s">
        <v>438</v>
      </c>
      <c r="KV124" s="17" t="s">
        <v>438</v>
      </c>
      <c r="KW124" s="18">
        <v>0</v>
      </c>
      <c r="KX124" s="17" t="s">
        <v>438</v>
      </c>
      <c r="KY124" s="18">
        <v>0</v>
      </c>
      <c r="KZ124" s="17" t="s">
        <v>438</v>
      </c>
      <c r="LA124" s="17" t="s">
        <v>438</v>
      </c>
      <c r="LB124" s="17" t="s">
        <v>438</v>
      </c>
      <c r="LC124" s="18">
        <v>0</v>
      </c>
      <c r="LD124" s="17" t="s">
        <v>438</v>
      </c>
      <c r="LE124" s="17" t="s">
        <v>438</v>
      </c>
      <c r="LF124" s="17" t="s">
        <v>8439</v>
      </c>
      <c r="LG124" s="18">
        <v>0</v>
      </c>
      <c r="LH124" s="17" t="s">
        <v>438</v>
      </c>
      <c r="LI124" s="18">
        <v>0</v>
      </c>
      <c r="LJ124" s="17" t="s">
        <v>438</v>
      </c>
      <c r="LK124" s="17" t="s">
        <v>438</v>
      </c>
      <c r="LL124" s="17" t="s">
        <v>438</v>
      </c>
      <c r="LM124" s="18">
        <v>0</v>
      </c>
      <c r="LN124" s="17" t="s">
        <v>438</v>
      </c>
      <c r="LO124" s="17" t="s">
        <v>438</v>
      </c>
      <c r="LP124" s="17" t="s">
        <v>8445</v>
      </c>
      <c r="LQ124" s="18">
        <v>0</v>
      </c>
      <c r="LR124" s="18">
        <v>0</v>
      </c>
      <c r="LS124" s="17" t="s">
        <v>438</v>
      </c>
      <c r="LT124" s="20">
        <v>0</v>
      </c>
      <c r="LU124" s="18">
        <v>0</v>
      </c>
      <c r="LV124" s="18">
        <v>0</v>
      </c>
      <c r="LW124" s="17" t="s">
        <v>449</v>
      </c>
      <c r="LX124" s="17" t="s">
        <v>438</v>
      </c>
      <c r="LY124" s="18">
        <v>0</v>
      </c>
      <c r="LZ124" s="19">
        <v>44834</v>
      </c>
      <c r="MA124" s="17" t="s">
        <v>449</v>
      </c>
      <c r="MB124" s="17" t="s">
        <v>438</v>
      </c>
      <c r="MC124" s="18">
        <v>0</v>
      </c>
      <c r="MD124" s="19"/>
      <c r="ME124" s="17" t="s">
        <v>449</v>
      </c>
      <c r="MF124" s="23">
        <v>0</v>
      </c>
      <c r="MG124" s="18">
        <v>0</v>
      </c>
      <c r="MH124" s="17" t="s">
        <v>438</v>
      </c>
      <c r="MI124" s="17" t="s">
        <v>449</v>
      </c>
      <c r="MJ124" s="17" t="s">
        <v>438</v>
      </c>
      <c r="MK124" s="18">
        <v>0</v>
      </c>
      <c r="ML124" s="17" t="s">
        <v>438</v>
      </c>
      <c r="MM124" s="18">
        <v>0</v>
      </c>
      <c r="MN124" s="17" t="s">
        <v>1111</v>
      </c>
      <c r="MO124" s="17" t="s">
        <v>449</v>
      </c>
      <c r="MP124" s="17" t="s">
        <v>438</v>
      </c>
      <c r="MQ124" s="18">
        <v>0</v>
      </c>
      <c r="MR124" s="17" t="s">
        <v>438</v>
      </c>
      <c r="MS124" s="17" t="s">
        <v>449</v>
      </c>
      <c r="MT124" s="17" t="s">
        <v>438</v>
      </c>
      <c r="MU124" s="18">
        <v>0</v>
      </c>
      <c r="MV124" s="17" t="s">
        <v>438</v>
      </c>
      <c r="MW124" s="18">
        <v>0</v>
      </c>
      <c r="MX124" s="17" t="s">
        <v>438</v>
      </c>
      <c r="MY124" s="17" t="s">
        <v>438</v>
      </c>
      <c r="MZ124" s="18">
        <v>0</v>
      </c>
      <c r="NA124" s="17" t="s">
        <v>472</v>
      </c>
      <c r="NB124" s="17" t="s">
        <v>438</v>
      </c>
      <c r="NC124" s="18">
        <v>4011488</v>
      </c>
      <c r="ND124" s="18">
        <v>0</v>
      </c>
      <c r="NE124" s="18">
        <v>4011488</v>
      </c>
      <c r="NF124" s="17" t="s">
        <v>438</v>
      </c>
      <c r="NG124" s="18">
        <v>4070227.72</v>
      </c>
      <c r="NH124" s="18">
        <v>0</v>
      </c>
      <c r="NI124" s="18">
        <v>-3534</v>
      </c>
      <c r="NJ124" s="17" t="s">
        <v>438</v>
      </c>
      <c r="NK124" s="18">
        <v>0</v>
      </c>
      <c r="NL124" s="18">
        <v>0</v>
      </c>
      <c r="NM124" s="18">
        <v>-3534</v>
      </c>
      <c r="NN124" s="17" t="s">
        <v>438</v>
      </c>
      <c r="NO124" s="17" t="s">
        <v>473</v>
      </c>
      <c r="NP124" s="18">
        <v>0</v>
      </c>
      <c r="NQ124" s="20">
        <v>0</v>
      </c>
      <c r="NR124" s="17" t="s">
        <v>438</v>
      </c>
      <c r="NS124" s="20">
        <v>0</v>
      </c>
      <c r="NT124" s="18">
        <v>0</v>
      </c>
      <c r="NU124" s="18">
        <v>0</v>
      </c>
      <c r="NV124" s="17" t="s">
        <v>438</v>
      </c>
      <c r="NW124" s="18">
        <v>58739.72</v>
      </c>
      <c r="NX124" s="18">
        <v>0</v>
      </c>
      <c r="NY124" s="17" t="s">
        <v>438</v>
      </c>
      <c r="NZ124" s="17" t="s">
        <v>438</v>
      </c>
      <c r="OA124" s="18">
        <v>4070227.72</v>
      </c>
      <c r="OB124" s="18">
        <v>0</v>
      </c>
      <c r="OC124" s="17" t="s">
        <v>438</v>
      </c>
      <c r="OD124" s="17" t="s">
        <v>438</v>
      </c>
      <c r="OE124" s="17" t="s">
        <v>8439</v>
      </c>
      <c r="OF124" s="18">
        <v>0</v>
      </c>
      <c r="OG124" s="17" t="s">
        <v>8440</v>
      </c>
      <c r="OH124" s="17" t="s">
        <v>438</v>
      </c>
      <c r="OI124" s="17" t="s">
        <v>438</v>
      </c>
      <c r="OJ124" s="18">
        <v>0</v>
      </c>
      <c r="OK124" s="17" t="s">
        <v>438</v>
      </c>
      <c r="OL124" s="17" t="s">
        <v>438</v>
      </c>
      <c r="OM124" s="17" t="s">
        <v>438</v>
      </c>
      <c r="ON124" s="18">
        <v>0</v>
      </c>
      <c r="OO124" s="17" t="s">
        <v>438</v>
      </c>
      <c r="OP124" s="17" t="s">
        <v>438</v>
      </c>
      <c r="OQ124" s="17" t="s">
        <v>474</v>
      </c>
      <c r="OR124" s="18">
        <v>0</v>
      </c>
      <c r="OS124" s="17" t="s">
        <v>438</v>
      </c>
      <c r="OT124" s="17" t="s">
        <v>438</v>
      </c>
      <c r="OU124" s="17" t="s">
        <v>1218</v>
      </c>
      <c r="OV124" s="18">
        <v>0</v>
      </c>
      <c r="OW124" s="17" t="s">
        <v>438</v>
      </c>
      <c r="OX124" s="17" t="s">
        <v>438</v>
      </c>
      <c r="OY124" s="17" t="s">
        <v>8431</v>
      </c>
      <c r="OZ124" s="18">
        <v>0</v>
      </c>
      <c r="PA124" s="18">
        <v>0</v>
      </c>
      <c r="PB124" s="18">
        <v>0</v>
      </c>
      <c r="PC124" s="21">
        <v>1</v>
      </c>
      <c r="PD124" s="17" t="s">
        <v>438</v>
      </c>
      <c r="PE124" s="17" t="s">
        <v>438</v>
      </c>
      <c r="PF124" s="17" t="s">
        <v>1112</v>
      </c>
      <c r="PG124" s="17" t="s">
        <v>1113</v>
      </c>
      <c r="PH124" s="17" t="s">
        <v>1204</v>
      </c>
      <c r="PI124" s="17" t="s">
        <v>8446</v>
      </c>
      <c r="PJ124" s="17" t="s">
        <v>436</v>
      </c>
      <c r="PK124" s="17" t="s">
        <v>437</v>
      </c>
      <c r="PL124" s="17" t="s">
        <v>564</v>
      </c>
      <c r="PM124" s="17" t="s">
        <v>565</v>
      </c>
      <c r="PN124" s="17" t="s">
        <v>481</v>
      </c>
      <c r="PO124" s="17" t="s">
        <v>482</v>
      </c>
      <c r="PP124" s="17" t="s">
        <v>511</v>
      </c>
      <c r="PQ124" s="17" t="s">
        <v>438</v>
      </c>
      <c r="PR124" s="19">
        <v>44769</v>
      </c>
      <c r="PS124" s="19">
        <v>48422</v>
      </c>
      <c r="PT124" s="17" t="s">
        <v>483</v>
      </c>
      <c r="PU124" s="17" t="s">
        <v>1208</v>
      </c>
      <c r="PV124" s="20">
        <v>100.2872</v>
      </c>
      <c r="PW124" s="18">
        <v>4011488</v>
      </c>
      <c r="PX124" s="17" t="s">
        <v>449</v>
      </c>
      <c r="PY124" s="17" t="s">
        <v>449</v>
      </c>
      <c r="PZ124" s="18">
        <v>4011488</v>
      </c>
      <c r="QA124" s="17" t="s">
        <v>449</v>
      </c>
      <c r="QB124" s="20">
        <v>100.37555</v>
      </c>
      <c r="QC124" s="17" t="s">
        <v>449</v>
      </c>
      <c r="QD124" s="20">
        <v>100.2872</v>
      </c>
      <c r="QE124" s="17" t="s">
        <v>449</v>
      </c>
      <c r="QF124" s="17" t="s">
        <v>1209</v>
      </c>
      <c r="QG124" s="20">
        <v>100.37555</v>
      </c>
      <c r="QH124" s="17" t="s">
        <v>449</v>
      </c>
      <c r="QI124" s="20">
        <v>100.2872</v>
      </c>
      <c r="QJ124" s="17" t="s">
        <v>449</v>
      </c>
      <c r="QK124" s="17" t="s">
        <v>486</v>
      </c>
      <c r="QL124" s="17" t="s">
        <v>438</v>
      </c>
      <c r="QM124" s="17" t="s">
        <v>438</v>
      </c>
      <c r="QN124" s="17" t="s">
        <v>438</v>
      </c>
      <c r="QO124" s="17" t="s">
        <v>487</v>
      </c>
      <c r="QP124" s="17" t="s">
        <v>438</v>
      </c>
      <c r="QQ124" s="17" t="s">
        <v>488</v>
      </c>
      <c r="QR124" s="17" t="s">
        <v>438</v>
      </c>
      <c r="QS124" s="17" t="s">
        <v>438</v>
      </c>
      <c r="QT124" s="17" t="s">
        <v>1210</v>
      </c>
      <c r="QU124" s="17" t="s">
        <v>8450</v>
      </c>
      <c r="QV124" s="17" t="s">
        <v>425</v>
      </c>
      <c r="QW124" s="17" t="s">
        <v>491</v>
      </c>
      <c r="QX124" s="17" t="s">
        <v>519</v>
      </c>
      <c r="QY124" s="17" t="s">
        <v>438</v>
      </c>
      <c r="QZ124" s="17" t="s">
        <v>438</v>
      </c>
      <c r="RA124" s="17" t="s">
        <v>449</v>
      </c>
      <c r="RB124" s="17" t="s">
        <v>449</v>
      </c>
    </row>
    <row r="125" spans="1:470" outlineLevel="1" x14ac:dyDescent="0.25">
      <c r="A125" s="27" t="s">
        <v>438</v>
      </c>
      <c r="B125" s="27" t="s">
        <v>438</v>
      </c>
      <c r="C125" s="27" t="s">
        <v>438</v>
      </c>
      <c r="D125" s="27" t="s">
        <v>8432</v>
      </c>
      <c r="E125" s="27" t="s">
        <v>438</v>
      </c>
      <c r="F125" s="27" t="s">
        <v>438</v>
      </c>
      <c r="G125" s="27"/>
      <c r="H125" s="28"/>
      <c r="I125" s="29"/>
      <c r="J125" s="28"/>
      <c r="K125" s="30">
        <v>13036943.91</v>
      </c>
      <c r="L125" s="30">
        <v>12962265</v>
      </c>
      <c r="M125" s="30">
        <v>12962265</v>
      </c>
      <c r="N125" s="30">
        <v>12962265</v>
      </c>
      <c r="O125" s="30">
        <v>12962265</v>
      </c>
      <c r="P125" s="30">
        <v>12962265</v>
      </c>
      <c r="Q125" s="28"/>
      <c r="R125" s="28"/>
      <c r="S125" s="30">
        <v>-74678.91</v>
      </c>
      <c r="T125" s="27" t="s">
        <v>438</v>
      </c>
      <c r="U125" s="27" t="s">
        <v>438</v>
      </c>
      <c r="V125" s="27" t="s">
        <v>438</v>
      </c>
      <c r="W125" s="27" t="s">
        <v>438</v>
      </c>
      <c r="X125" s="27" t="s">
        <v>438</v>
      </c>
      <c r="Y125" s="27" t="s">
        <v>438</v>
      </c>
      <c r="Z125" s="27" t="s">
        <v>438</v>
      </c>
      <c r="AA125" s="27" t="s">
        <v>438</v>
      </c>
      <c r="AB125" s="27" t="s">
        <v>438</v>
      </c>
      <c r="AC125" s="27" t="s">
        <v>438</v>
      </c>
      <c r="AD125" s="27" t="s">
        <v>438</v>
      </c>
      <c r="AE125" s="27" t="s">
        <v>438</v>
      </c>
      <c r="AF125" s="27" t="s">
        <v>438</v>
      </c>
      <c r="AG125" s="27" t="s">
        <v>438</v>
      </c>
      <c r="AH125" s="27" t="s">
        <v>438</v>
      </c>
      <c r="AI125" s="27" t="s">
        <v>438</v>
      </c>
      <c r="AJ125" s="27" t="s">
        <v>438</v>
      </c>
      <c r="AK125" s="27" t="s">
        <v>438</v>
      </c>
      <c r="AL125" s="28"/>
      <c r="AM125" s="27" t="s">
        <v>438</v>
      </c>
      <c r="AN125" s="28"/>
      <c r="AO125" s="27" t="s">
        <v>438</v>
      </c>
      <c r="AP125" s="28"/>
      <c r="AQ125" s="27" t="s">
        <v>438</v>
      </c>
      <c r="AR125" s="27" t="s">
        <v>438</v>
      </c>
      <c r="AS125" s="27" t="s">
        <v>438</v>
      </c>
      <c r="AT125" s="27" t="s">
        <v>438</v>
      </c>
      <c r="AU125" s="27" t="s">
        <v>438</v>
      </c>
      <c r="AV125" s="27" t="s">
        <v>438</v>
      </c>
      <c r="AW125" s="27" t="s">
        <v>438</v>
      </c>
      <c r="AX125" s="27" t="s">
        <v>438</v>
      </c>
      <c r="AY125" s="27" t="s">
        <v>438</v>
      </c>
      <c r="AZ125" s="27" t="s">
        <v>438</v>
      </c>
      <c r="BA125" s="28"/>
      <c r="BB125" s="28"/>
      <c r="BC125" s="28"/>
      <c r="BD125" s="27" t="s">
        <v>438</v>
      </c>
      <c r="BE125" s="28"/>
      <c r="BF125" s="27" t="s">
        <v>438</v>
      </c>
      <c r="BG125" s="28"/>
      <c r="BH125" s="28"/>
      <c r="BI125" s="28"/>
      <c r="BJ125" s="27" t="s">
        <v>438</v>
      </c>
      <c r="BK125" s="27" t="s">
        <v>438</v>
      </c>
      <c r="BL125" s="29"/>
      <c r="BM125" s="27" t="s">
        <v>438</v>
      </c>
      <c r="BN125" s="31"/>
      <c r="BO125" s="27" t="s">
        <v>438</v>
      </c>
      <c r="BP125" s="27" t="s">
        <v>438</v>
      </c>
      <c r="BQ125" s="27" t="s">
        <v>438</v>
      </c>
      <c r="BR125" s="27" t="s">
        <v>438</v>
      </c>
      <c r="BS125" s="29"/>
      <c r="BT125" s="29"/>
      <c r="BU125" s="27" t="s">
        <v>438</v>
      </c>
      <c r="BV125" s="29"/>
      <c r="BW125" s="27" t="s">
        <v>438</v>
      </c>
      <c r="BX125" s="27" t="s">
        <v>438</v>
      </c>
      <c r="BY125" s="27" t="s">
        <v>438</v>
      </c>
      <c r="BZ125" s="27" t="s">
        <v>438</v>
      </c>
      <c r="CA125" s="27" t="s">
        <v>438</v>
      </c>
      <c r="CB125" s="27" t="s">
        <v>438</v>
      </c>
      <c r="CC125" s="27" t="s">
        <v>438</v>
      </c>
      <c r="CD125" s="27" t="s">
        <v>438</v>
      </c>
      <c r="CE125" s="27" t="s">
        <v>438</v>
      </c>
      <c r="CF125" s="28"/>
      <c r="CG125" s="28"/>
      <c r="CH125" s="28"/>
      <c r="CI125" s="27" t="s">
        <v>438</v>
      </c>
      <c r="CJ125" s="27" t="s">
        <v>438</v>
      </c>
      <c r="CK125" s="27" t="s">
        <v>438</v>
      </c>
      <c r="CL125" s="28"/>
      <c r="CM125" s="27" t="s">
        <v>438</v>
      </c>
      <c r="CN125" s="28"/>
      <c r="CO125" s="28"/>
      <c r="CP125" s="27" t="s">
        <v>438</v>
      </c>
      <c r="CQ125" s="28"/>
      <c r="CR125" s="28"/>
      <c r="CS125" s="28"/>
      <c r="CT125" s="27" t="s">
        <v>438</v>
      </c>
      <c r="CU125" s="27" t="s">
        <v>438</v>
      </c>
      <c r="CV125" s="28"/>
      <c r="CW125" s="27" t="s">
        <v>438</v>
      </c>
      <c r="CX125" s="28"/>
      <c r="CY125" s="27" t="s">
        <v>438</v>
      </c>
      <c r="CZ125" s="27" t="s">
        <v>438</v>
      </c>
      <c r="DA125" s="27" t="s">
        <v>438</v>
      </c>
      <c r="DB125" s="28"/>
      <c r="DC125" s="28"/>
      <c r="DD125" s="27" t="s">
        <v>438</v>
      </c>
      <c r="DE125" s="27" t="s">
        <v>438</v>
      </c>
      <c r="DF125" s="29"/>
      <c r="DG125" s="28"/>
      <c r="DH125" s="29"/>
      <c r="DI125" s="28"/>
      <c r="DJ125" s="27" t="s">
        <v>438</v>
      </c>
      <c r="DK125" s="27" t="s">
        <v>438</v>
      </c>
      <c r="DL125" s="27" t="s">
        <v>438</v>
      </c>
      <c r="DM125" s="28"/>
      <c r="DN125" s="27" t="s">
        <v>438</v>
      </c>
      <c r="DO125" s="27" t="s">
        <v>438</v>
      </c>
      <c r="DP125" s="28"/>
      <c r="DQ125" s="29"/>
      <c r="DR125" s="28"/>
      <c r="DS125" s="27" t="s">
        <v>438</v>
      </c>
      <c r="DT125" s="27" t="s">
        <v>438</v>
      </c>
      <c r="DU125" s="27" t="s">
        <v>438</v>
      </c>
      <c r="DV125" s="28"/>
      <c r="DW125" s="27" t="s">
        <v>438</v>
      </c>
      <c r="DX125" s="27" t="s">
        <v>438</v>
      </c>
      <c r="DY125" s="27" t="s">
        <v>438</v>
      </c>
      <c r="DZ125" s="28"/>
      <c r="EA125" s="27" t="s">
        <v>438</v>
      </c>
      <c r="EB125" s="28"/>
      <c r="EC125" s="27" t="s">
        <v>438</v>
      </c>
      <c r="ED125" s="28"/>
      <c r="EE125" s="27" t="s">
        <v>438</v>
      </c>
      <c r="EF125" s="27" t="s">
        <v>438</v>
      </c>
      <c r="EG125" s="29"/>
      <c r="EH125" s="28"/>
      <c r="EI125" s="27" t="s">
        <v>438</v>
      </c>
      <c r="EJ125" s="27" t="s">
        <v>438</v>
      </c>
      <c r="EK125" s="27" t="s">
        <v>438</v>
      </c>
      <c r="EL125" s="28"/>
      <c r="EM125" s="28"/>
      <c r="EN125" s="28"/>
      <c r="EO125" s="27" t="s">
        <v>438</v>
      </c>
      <c r="EP125" s="27" t="s">
        <v>438</v>
      </c>
      <c r="EQ125" s="28"/>
      <c r="ER125" s="28"/>
      <c r="ES125" s="28"/>
      <c r="ET125" s="27" t="s">
        <v>438</v>
      </c>
      <c r="EU125" s="28"/>
      <c r="EV125" s="28"/>
      <c r="EW125" s="28"/>
      <c r="EX125" s="28"/>
      <c r="EY125" s="28"/>
      <c r="EZ125" s="27" t="s">
        <v>438</v>
      </c>
      <c r="FA125" s="28"/>
      <c r="FB125" s="28"/>
      <c r="FC125" s="27" t="s">
        <v>438</v>
      </c>
      <c r="FD125" s="27" t="s">
        <v>438</v>
      </c>
      <c r="FE125" s="27" t="s">
        <v>438</v>
      </c>
      <c r="FF125" s="28"/>
      <c r="FG125" s="27" t="s">
        <v>438</v>
      </c>
      <c r="FH125" s="27" t="s">
        <v>438</v>
      </c>
      <c r="FI125" s="28"/>
      <c r="FJ125" s="27" t="s">
        <v>438</v>
      </c>
      <c r="FK125" s="27" t="s">
        <v>449</v>
      </c>
      <c r="FL125" s="29"/>
      <c r="FM125" s="28"/>
      <c r="FN125" s="29"/>
      <c r="FO125" s="27" t="s">
        <v>438</v>
      </c>
      <c r="FP125" s="27" t="s">
        <v>438</v>
      </c>
      <c r="FQ125" s="28"/>
      <c r="FR125" s="27" t="s">
        <v>438</v>
      </c>
      <c r="FS125" s="28"/>
      <c r="FT125" s="27" t="s">
        <v>438</v>
      </c>
      <c r="FU125" s="27" t="s">
        <v>438</v>
      </c>
      <c r="FV125" s="28"/>
      <c r="FW125" s="28"/>
      <c r="FX125" s="28"/>
      <c r="FY125" s="27" t="s">
        <v>438</v>
      </c>
      <c r="FZ125" s="28"/>
      <c r="GA125" s="29"/>
      <c r="GB125" s="28"/>
      <c r="GC125" s="27" t="s">
        <v>438</v>
      </c>
      <c r="GD125" s="28"/>
      <c r="GE125" s="27" t="s">
        <v>438</v>
      </c>
      <c r="GF125" s="28"/>
      <c r="GG125" s="27" t="s">
        <v>438</v>
      </c>
      <c r="GH125" s="28"/>
      <c r="GI125" s="27" t="s">
        <v>438</v>
      </c>
      <c r="GJ125" s="28"/>
      <c r="GK125" s="28"/>
      <c r="GL125" s="28"/>
      <c r="GM125" s="28"/>
      <c r="GN125" s="28"/>
      <c r="GO125" s="28"/>
      <c r="GP125" s="27" t="s">
        <v>438</v>
      </c>
      <c r="GQ125" s="28"/>
      <c r="GR125" s="28"/>
      <c r="GS125" s="28"/>
      <c r="GT125" s="28"/>
      <c r="GU125" s="28"/>
      <c r="GV125" s="28"/>
      <c r="GW125" s="27" t="s">
        <v>438</v>
      </c>
      <c r="GX125" s="27" t="s">
        <v>438</v>
      </c>
      <c r="GY125" s="27" t="s">
        <v>438</v>
      </c>
      <c r="GZ125" s="28"/>
      <c r="HA125" s="27" t="s">
        <v>438</v>
      </c>
      <c r="HB125" s="28"/>
      <c r="HC125" s="27" t="s">
        <v>438</v>
      </c>
      <c r="HD125" s="28"/>
      <c r="HE125" s="27" t="s">
        <v>438</v>
      </c>
      <c r="HF125" s="27" t="s">
        <v>438</v>
      </c>
      <c r="HG125" s="27" t="s">
        <v>438</v>
      </c>
      <c r="HH125" s="28"/>
      <c r="HI125" s="27" t="s">
        <v>438</v>
      </c>
      <c r="HJ125" s="28"/>
      <c r="HK125" s="27" t="s">
        <v>438</v>
      </c>
      <c r="HL125" s="28"/>
      <c r="HM125" s="28"/>
      <c r="HN125" s="27" t="s">
        <v>438</v>
      </c>
      <c r="HO125" s="27" t="s">
        <v>438</v>
      </c>
      <c r="HP125" s="28"/>
      <c r="HQ125" s="27" t="s">
        <v>438</v>
      </c>
      <c r="HR125" s="28"/>
      <c r="HS125" s="27" t="s">
        <v>438</v>
      </c>
      <c r="HT125" s="28"/>
      <c r="HU125" s="27" t="s">
        <v>438</v>
      </c>
      <c r="HV125" s="27" t="s">
        <v>438</v>
      </c>
      <c r="HW125" s="27" t="s">
        <v>438</v>
      </c>
      <c r="HX125" s="28"/>
      <c r="HY125" s="28"/>
      <c r="HZ125" s="28"/>
      <c r="IA125" s="28"/>
      <c r="IB125" s="28"/>
      <c r="IC125" s="27" t="s">
        <v>438</v>
      </c>
      <c r="ID125" s="28"/>
      <c r="IE125" s="28"/>
      <c r="IF125" s="27" t="s">
        <v>438</v>
      </c>
      <c r="IG125" s="28"/>
      <c r="IH125" s="28"/>
      <c r="II125" s="27" t="s">
        <v>438</v>
      </c>
      <c r="IJ125" s="28"/>
      <c r="IK125" s="27" t="s">
        <v>438</v>
      </c>
      <c r="IL125" s="28"/>
      <c r="IM125" s="27" t="s">
        <v>438</v>
      </c>
      <c r="IN125" s="27" t="s">
        <v>438</v>
      </c>
      <c r="IO125" s="27" t="s">
        <v>438</v>
      </c>
      <c r="IP125" s="28"/>
      <c r="IQ125" s="27" t="s">
        <v>438</v>
      </c>
      <c r="IR125" s="28"/>
      <c r="IS125" s="27" t="s">
        <v>438</v>
      </c>
      <c r="IT125" s="28"/>
      <c r="IU125" s="27" t="s">
        <v>438</v>
      </c>
      <c r="IV125" s="27" t="s">
        <v>438</v>
      </c>
      <c r="IW125" s="27" t="s">
        <v>438</v>
      </c>
      <c r="IX125" s="28"/>
      <c r="IY125" s="27" t="s">
        <v>438</v>
      </c>
      <c r="IZ125" s="28"/>
      <c r="JA125" s="27" t="s">
        <v>438</v>
      </c>
      <c r="JB125" s="28"/>
      <c r="JC125" s="27" t="s">
        <v>438</v>
      </c>
      <c r="JD125" s="27" t="s">
        <v>438</v>
      </c>
      <c r="JE125" s="28"/>
      <c r="JF125" s="29"/>
      <c r="JG125" s="27" t="s">
        <v>438</v>
      </c>
      <c r="JH125" s="29"/>
      <c r="JI125" s="28"/>
      <c r="JJ125" s="27" t="s">
        <v>438</v>
      </c>
      <c r="JK125" s="27" t="s">
        <v>438</v>
      </c>
      <c r="JL125" s="27" t="s">
        <v>438</v>
      </c>
      <c r="JM125" s="28"/>
      <c r="JN125" s="28"/>
      <c r="JO125" s="27" t="s">
        <v>438</v>
      </c>
      <c r="JP125" s="28"/>
      <c r="JQ125" s="28"/>
      <c r="JR125" s="27" t="s">
        <v>438</v>
      </c>
      <c r="JS125" s="27" t="s">
        <v>438</v>
      </c>
      <c r="JT125" s="27" t="s">
        <v>438</v>
      </c>
      <c r="JU125" s="28"/>
      <c r="JV125" s="27" t="s">
        <v>438</v>
      </c>
      <c r="JW125" s="27" t="s">
        <v>449</v>
      </c>
      <c r="JX125" s="28"/>
      <c r="JY125" s="28"/>
      <c r="JZ125" s="29"/>
      <c r="KA125" s="27" t="s">
        <v>438</v>
      </c>
      <c r="KB125" s="28"/>
      <c r="KC125" s="28"/>
      <c r="KD125" s="28"/>
      <c r="KE125" s="28"/>
      <c r="KF125" s="28"/>
      <c r="KG125" s="27" t="s">
        <v>438</v>
      </c>
      <c r="KH125" s="28"/>
      <c r="KI125" s="28"/>
      <c r="KJ125" s="28"/>
      <c r="KK125" s="27" t="s">
        <v>438</v>
      </c>
      <c r="KL125" s="28"/>
      <c r="KM125" s="28"/>
      <c r="KN125" s="28"/>
      <c r="KO125" s="28"/>
      <c r="KP125" s="28"/>
      <c r="KQ125" s="27" t="s">
        <v>438</v>
      </c>
      <c r="KR125" s="27" t="s">
        <v>438</v>
      </c>
      <c r="KS125" s="28"/>
      <c r="KT125" s="27" t="s">
        <v>438</v>
      </c>
      <c r="KU125" s="27" t="s">
        <v>438</v>
      </c>
      <c r="KV125" s="27" t="s">
        <v>438</v>
      </c>
      <c r="KW125" s="28"/>
      <c r="KX125" s="27" t="s">
        <v>438</v>
      </c>
      <c r="KY125" s="28"/>
      <c r="KZ125" s="27" t="s">
        <v>438</v>
      </c>
      <c r="LA125" s="27" t="s">
        <v>438</v>
      </c>
      <c r="LB125" s="27" t="s">
        <v>438</v>
      </c>
      <c r="LC125" s="28"/>
      <c r="LD125" s="27" t="s">
        <v>438</v>
      </c>
      <c r="LE125" s="27" t="s">
        <v>438</v>
      </c>
      <c r="LF125" s="27" t="s">
        <v>438</v>
      </c>
      <c r="LG125" s="28"/>
      <c r="LH125" s="27" t="s">
        <v>438</v>
      </c>
      <c r="LI125" s="28"/>
      <c r="LJ125" s="27" t="s">
        <v>438</v>
      </c>
      <c r="LK125" s="27" t="s">
        <v>438</v>
      </c>
      <c r="LL125" s="27" t="s">
        <v>438</v>
      </c>
      <c r="LM125" s="28"/>
      <c r="LN125" s="27" t="s">
        <v>438</v>
      </c>
      <c r="LO125" s="27" t="s">
        <v>438</v>
      </c>
      <c r="LP125" s="27" t="s">
        <v>438</v>
      </c>
      <c r="LQ125" s="28"/>
      <c r="LR125" s="28"/>
      <c r="LS125" s="27" t="s">
        <v>438</v>
      </c>
      <c r="LT125" s="28"/>
      <c r="LU125" s="28"/>
      <c r="LV125" s="28"/>
      <c r="LW125" s="27" t="s">
        <v>438</v>
      </c>
      <c r="LX125" s="27" t="s">
        <v>438</v>
      </c>
      <c r="LY125" s="28"/>
      <c r="LZ125" s="29"/>
      <c r="MA125" s="27" t="s">
        <v>438</v>
      </c>
      <c r="MB125" s="27" t="s">
        <v>438</v>
      </c>
      <c r="MC125" s="28"/>
      <c r="MD125" s="29"/>
      <c r="ME125" s="27" t="s">
        <v>438</v>
      </c>
      <c r="MF125" s="31"/>
      <c r="MG125" s="28"/>
      <c r="MH125" s="27" t="s">
        <v>438</v>
      </c>
      <c r="MI125" s="27" t="s">
        <v>438</v>
      </c>
      <c r="MJ125" s="27" t="s">
        <v>438</v>
      </c>
      <c r="MK125" s="28"/>
      <c r="ML125" s="27" t="s">
        <v>438</v>
      </c>
      <c r="MM125" s="28"/>
      <c r="MN125" s="27" t="s">
        <v>438</v>
      </c>
      <c r="MO125" s="27" t="s">
        <v>438</v>
      </c>
      <c r="MP125" s="27" t="s">
        <v>438</v>
      </c>
      <c r="MQ125" s="28"/>
      <c r="MR125" s="27" t="s">
        <v>438</v>
      </c>
      <c r="MS125" s="27" t="s">
        <v>438</v>
      </c>
      <c r="MT125" s="27" t="s">
        <v>438</v>
      </c>
      <c r="MU125" s="28"/>
      <c r="MV125" s="27" t="s">
        <v>438</v>
      </c>
      <c r="MW125" s="28"/>
      <c r="MX125" s="27" t="s">
        <v>438</v>
      </c>
      <c r="MY125" s="27" t="s">
        <v>438</v>
      </c>
      <c r="MZ125" s="28"/>
      <c r="NA125" s="27" t="s">
        <v>438</v>
      </c>
      <c r="NB125" s="27" t="s">
        <v>438</v>
      </c>
      <c r="NC125" s="28"/>
      <c r="ND125" s="28"/>
      <c r="NE125" s="28"/>
      <c r="NF125" s="27" t="s">
        <v>438</v>
      </c>
      <c r="NG125" s="28"/>
      <c r="NH125" s="28"/>
      <c r="NI125" s="28"/>
      <c r="NJ125" s="27" t="s">
        <v>438</v>
      </c>
      <c r="NK125" s="28"/>
      <c r="NL125" s="28"/>
      <c r="NM125" s="28"/>
      <c r="NN125" s="27" t="s">
        <v>438</v>
      </c>
      <c r="NO125" s="27" t="s">
        <v>438</v>
      </c>
      <c r="NP125" s="28"/>
      <c r="NQ125" s="28"/>
      <c r="NR125" s="27" t="s">
        <v>438</v>
      </c>
      <c r="NS125" s="28"/>
      <c r="NT125" s="28"/>
      <c r="NU125" s="28"/>
      <c r="NV125" s="27" t="s">
        <v>438</v>
      </c>
      <c r="NW125" s="28"/>
      <c r="NX125" s="28"/>
      <c r="NY125" s="27" t="s">
        <v>438</v>
      </c>
      <c r="NZ125" s="27" t="s">
        <v>438</v>
      </c>
      <c r="OA125" s="28"/>
      <c r="OB125" s="28"/>
      <c r="OC125" s="27" t="s">
        <v>438</v>
      </c>
      <c r="OD125" s="27" t="s">
        <v>438</v>
      </c>
      <c r="OE125" s="27" t="s">
        <v>438</v>
      </c>
      <c r="OF125" s="28"/>
      <c r="OG125" s="27" t="s">
        <v>438</v>
      </c>
      <c r="OH125" s="27" t="s">
        <v>438</v>
      </c>
      <c r="OI125" s="27" t="s">
        <v>438</v>
      </c>
      <c r="OJ125" s="28"/>
      <c r="OK125" s="27" t="s">
        <v>438</v>
      </c>
      <c r="OL125" s="27" t="s">
        <v>438</v>
      </c>
      <c r="OM125" s="27" t="s">
        <v>438</v>
      </c>
      <c r="ON125" s="28"/>
      <c r="OO125" s="27" t="s">
        <v>438</v>
      </c>
      <c r="OP125" s="27" t="s">
        <v>438</v>
      </c>
      <c r="OQ125" s="27" t="s">
        <v>438</v>
      </c>
      <c r="OR125" s="28"/>
      <c r="OS125" s="27" t="s">
        <v>438</v>
      </c>
      <c r="OT125" s="27" t="s">
        <v>438</v>
      </c>
      <c r="OU125" s="27" t="s">
        <v>438</v>
      </c>
      <c r="OV125" s="28"/>
      <c r="OW125" s="27" t="s">
        <v>438</v>
      </c>
      <c r="OX125" s="27" t="s">
        <v>438</v>
      </c>
      <c r="OY125" s="27" t="s">
        <v>438</v>
      </c>
      <c r="OZ125" s="28"/>
      <c r="PA125" s="28"/>
      <c r="PB125" s="28"/>
      <c r="PC125" s="28"/>
      <c r="PD125" s="27" t="s">
        <v>438</v>
      </c>
      <c r="PE125" s="27" t="s">
        <v>438</v>
      </c>
      <c r="PF125" s="27" t="s">
        <v>438</v>
      </c>
      <c r="PG125" s="27" t="s">
        <v>438</v>
      </c>
      <c r="PH125" s="27" t="s">
        <v>438</v>
      </c>
      <c r="PI125" s="27" t="s">
        <v>438</v>
      </c>
      <c r="PJ125" s="27" t="s">
        <v>438</v>
      </c>
      <c r="PK125" s="27" t="s">
        <v>438</v>
      </c>
      <c r="PL125" s="27" t="s">
        <v>438</v>
      </c>
      <c r="PM125" s="27" t="s">
        <v>438</v>
      </c>
      <c r="PN125" s="27" t="s">
        <v>438</v>
      </c>
      <c r="PO125" s="27" t="s">
        <v>438</v>
      </c>
      <c r="PP125" s="27" t="s">
        <v>438</v>
      </c>
      <c r="PQ125" s="27" t="s">
        <v>438</v>
      </c>
      <c r="PR125" s="29"/>
      <c r="PS125" s="29"/>
      <c r="PT125" s="27" t="s">
        <v>438</v>
      </c>
      <c r="PU125" s="27" t="s">
        <v>438</v>
      </c>
      <c r="PV125" s="28"/>
      <c r="PW125" s="28"/>
      <c r="PX125" s="27" t="s">
        <v>438</v>
      </c>
      <c r="PY125" s="27" t="s">
        <v>449</v>
      </c>
      <c r="PZ125" s="28"/>
      <c r="QA125" s="27" t="s">
        <v>438</v>
      </c>
      <c r="QB125" s="28"/>
      <c r="QC125" s="27" t="s">
        <v>438</v>
      </c>
      <c r="QD125" s="28"/>
      <c r="QE125" s="27" t="s">
        <v>438</v>
      </c>
      <c r="QF125" s="27" t="s">
        <v>438</v>
      </c>
      <c r="QG125" s="28"/>
      <c r="QH125" s="27" t="s">
        <v>438</v>
      </c>
      <c r="QI125" s="28"/>
      <c r="QJ125" s="27" t="s">
        <v>438</v>
      </c>
      <c r="QK125" s="27" t="s">
        <v>438</v>
      </c>
      <c r="QL125" s="27" t="s">
        <v>438</v>
      </c>
      <c r="QM125" s="27" t="s">
        <v>438</v>
      </c>
      <c r="QN125" s="27" t="s">
        <v>438</v>
      </c>
      <c r="QO125" s="27" t="s">
        <v>438</v>
      </c>
      <c r="QP125" s="27" t="s">
        <v>438</v>
      </c>
      <c r="QQ125" s="27" t="s">
        <v>438</v>
      </c>
      <c r="QR125" s="27" t="s">
        <v>438</v>
      </c>
      <c r="QS125" s="27" t="s">
        <v>438</v>
      </c>
      <c r="QT125" s="27" t="s">
        <v>438</v>
      </c>
      <c r="QU125" s="27" t="s">
        <v>438</v>
      </c>
      <c r="QV125" s="27" t="s">
        <v>438</v>
      </c>
      <c r="QW125" s="27" t="s">
        <v>438</v>
      </c>
      <c r="QX125" s="27" t="s">
        <v>438</v>
      </c>
      <c r="QY125" s="27" t="s">
        <v>438</v>
      </c>
      <c r="QZ125" s="27" t="s">
        <v>438</v>
      </c>
      <c r="RA125" s="27" t="s">
        <v>438</v>
      </c>
      <c r="RB125" s="27" t="s">
        <v>438</v>
      </c>
    </row>
    <row r="126" spans="1:470" outlineLevel="2" x14ac:dyDescent="0.25">
      <c r="A126" s="17" t="s">
        <v>425</v>
      </c>
      <c r="B126" s="17" t="s">
        <v>8486</v>
      </c>
      <c r="C126" s="17" t="s">
        <v>8487</v>
      </c>
      <c r="D126" s="17" t="s">
        <v>8488</v>
      </c>
      <c r="E126" s="17" t="s">
        <v>8489</v>
      </c>
      <c r="F126" s="17" t="s">
        <v>8490</v>
      </c>
      <c r="G126" s="17">
        <v>9301</v>
      </c>
      <c r="H126" s="18">
        <v>1030000</v>
      </c>
      <c r="I126" s="19">
        <v>44834</v>
      </c>
      <c r="J126" s="20">
        <v>10300</v>
      </c>
      <c r="K126" s="18">
        <v>1030000</v>
      </c>
      <c r="L126" s="18">
        <v>1030739.54</v>
      </c>
      <c r="M126" s="18">
        <v>1030739.54</v>
      </c>
      <c r="N126" s="18">
        <v>1030739.54</v>
      </c>
      <c r="O126" s="18">
        <v>1030739.54</v>
      </c>
      <c r="P126" s="18">
        <v>1030739.54</v>
      </c>
      <c r="Q126" s="18">
        <v>13063.83</v>
      </c>
      <c r="R126" s="18">
        <v>0</v>
      </c>
      <c r="S126" s="18">
        <v>739.54</v>
      </c>
      <c r="T126" s="17" t="s">
        <v>431</v>
      </c>
      <c r="U126" s="17" t="s">
        <v>1147</v>
      </c>
      <c r="V126" s="17" t="s">
        <v>8491</v>
      </c>
      <c r="W126" s="17" t="s">
        <v>8492</v>
      </c>
      <c r="X126" s="17" t="s">
        <v>435</v>
      </c>
      <c r="Y126" s="17" t="s">
        <v>436</v>
      </c>
      <c r="Z126" s="17" t="s">
        <v>437</v>
      </c>
      <c r="AA126" s="17" t="s">
        <v>431</v>
      </c>
      <c r="AB126" s="17" t="s">
        <v>438</v>
      </c>
      <c r="AC126" s="17" t="s">
        <v>438</v>
      </c>
      <c r="AD126" s="17" t="s">
        <v>438</v>
      </c>
      <c r="AE126" s="17" t="s">
        <v>438</v>
      </c>
      <c r="AF126" s="17" t="s">
        <v>439</v>
      </c>
      <c r="AG126" s="17" t="s">
        <v>438</v>
      </c>
      <c r="AH126" s="17" t="s">
        <v>438</v>
      </c>
      <c r="AI126" s="17" t="s">
        <v>440</v>
      </c>
      <c r="AJ126" s="17" t="s">
        <v>441</v>
      </c>
      <c r="AK126" s="17" t="s">
        <v>442</v>
      </c>
      <c r="AL126" s="18">
        <v>9.85</v>
      </c>
      <c r="AM126" s="17" t="s">
        <v>438</v>
      </c>
      <c r="AN126" s="21">
        <v>119</v>
      </c>
      <c r="AO126" s="17" t="s">
        <v>438</v>
      </c>
      <c r="AP126" s="21">
        <v>3595</v>
      </c>
      <c r="AQ126" s="17" t="s">
        <v>438</v>
      </c>
      <c r="AR126" s="17" t="s">
        <v>8493</v>
      </c>
      <c r="AS126" s="17" t="s">
        <v>438</v>
      </c>
      <c r="AT126" s="17" t="s">
        <v>438</v>
      </c>
      <c r="AU126" s="17" t="s">
        <v>438</v>
      </c>
      <c r="AV126" s="17" t="s">
        <v>438</v>
      </c>
      <c r="AW126" s="17" t="s">
        <v>438</v>
      </c>
      <c r="AX126" s="17" t="s">
        <v>8494</v>
      </c>
      <c r="AY126" s="17" t="s">
        <v>437</v>
      </c>
      <c r="AZ126" s="17" t="s">
        <v>445</v>
      </c>
      <c r="BA126" s="18">
        <v>9.85</v>
      </c>
      <c r="BB126" s="21">
        <v>119</v>
      </c>
      <c r="BC126" s="21">
        <v>3595</v>
      </c>
      <c r="BD126" s="17" t="s">
        <v>8493</v>
      </c>
      <c r="BE126" s="21">
        <v>0</v>
      </c>
      <c r="BF126" s="17" t="s">
        <v>1148</v>
      </c>
      <c r="BG126" s="20">
        <v>0</v>
      </c>
      <c r="BH126" s="20">
        <v>0</v>
      </c>
      <c r="BI126" s="18">
        <v>0</v>
      </c>
      <c r="BJ126" s="17" t="s">
        <v>447</v>
      </c>
      <c r="BK126" s="17" t="s">
        <v>438</v>
      </c>
      <c r="BL126" s="19"/>
      <c r="BM126" s="17" t="s">
        <v>8473</v>
      </c>
      <c r="BN126" s="23">
        <v>0</v>
      </c>
      <c r="BO126" s="17" t="s">
        <v>438</v>
      </c>
      <c r="BP126" s="17" t="s">
        <v>438</v>
      </c>
      <c r="BQ126" s="17" t="s">
        <v>438</v>
      </c>
      <c r="BR126" s="17" t="s">
        <v>436</v>
      </c>
      <c r="BS126" s="19"/>
      <c r="BT126" s="19"/>
      <c r="BU126" s="17" t="s">
        <v>438</v>
      </c>
      <c r="BV126" s="19"/>
      <c r="BW126" s="17" t="s">
        <v>438</v>
      </c>
      <c r="BX126" s="17" t="s">
        <v>438</v>
      </c>
      <c r="BY126" s="17" t="s">
        <v>438</v>
      </c>
      <c r="BZ126" s="17" t="s">
        <v>438</v>
      </c>
      <c r="CA126" s="17" t="s">
        <v>438</v>
      </c>
      <c r="CB126" s="17" t="s">
        <v>438</v>
      </c>
      <c r="CC126" s="17" t="s">
        <v>437</v>
      </c>
      <c r="CD126" s="17" t="s">
        <v>438</v>
      </c>
      <c r="CE126" s="17" t="s">
        <v>1196</v>
      </c>
      <c r="CF126" s="18">
        <v>76976958.150000006</v>
      </c>
      <c r="CG126" s="18">
        <v>0</v>
      </c>
      <c r="CH126" s="18">
        <v>0</v>
      </c>
      <c r="CI126" s="17" t="s">
        <v>449</v>
      </c>
      <c r="CJ126" s="17" t="s">
        <v>436</v>
      </c>
      <c r="CK126" s="17" t="s">
        <v>438</v>
      </c>
      <c r="CL126" s="18">
        <v>1030000</v>
      </c>
      <c r="CM126" s="17" t="s">
        <v>1197</v>
      </c>
      <c r="CN126" s="18">
        <v>0</v>
      </c>
      <c r="CO126" s="18">
        <v>0</v>
      </c>
      <c r="CP126" s="17" t="s">
        <v>449</v>
      </c>
      <c r="CQ126" s="20">
        <v>0</v>
      </c>
      <c r="CR126" s="18">
        <v>1030000</v>
      </c>
      <c r="CS126" s="18">
        <v>0</v>
      </c>
      <c r="CT126" s="17" t="s">
        <v>449</v>
      </c>
      <c r="CU126" s="17" t="s">
        <v>438</v>
      </c>
      <c r="CV126" s="18">
        <v>0</v>
      </c>
      <c r="CW126" s="17" t="s">
        <v>438</v>
      </c>
      <c r="CX126" s="18">
        <v>0</v>
      </c>
      <c r="CY126" s="17" t="s">
        <v>438</v>
      </c>
      <c r="CZ126" s="17" t="s">
        <v>449</v>
      </c>
      <c r="DA126" s="17" t="s">
        <v>438</v>
      </c>
      <c r="DB126" s="18">
        <v>0</v>
      </c>
      <c r="DC126" s="18">
        <v>100</v>
      </c>
      <c r="DD126" s="17" t="s">
        <v>449</v>
      </c>
      <c r="DE126" s="17" t="s">
        <v>450</v>
      </c>
      <c r="DF126" s="19">
        <v>44834</v>
      </c>
      <c r="DG126" s="18">
        <v>1030000</v>
      </c>
      <c r="DH126" s="19"/>
      <c r="DI126" s="18">
        <v>0</v>
      </c>
      <c r="DJ126" s="17" t="s">
        <v>447</v>
      </c>
      <c r="DK126" s="17" t="s">
        <v>449</v>
      </c>
      <c r="DL126" s="17" t="s">
        <v>451</v>
      </c>
      <c r="DM126" s="18">
        <v>1030000</v>
      </c>
      <c r="DN126" s="17" t="s">
        <v>449</v>
      </c>
      <c r="DO126" s="17" t="s">
        <v>450</v>
      </c>
      <c r="DP126" s="18">
        <v>0</v>
      </c>
      <c r="DQ126" s="19"/>
      <c r="DR126" s="18">
        <v>0</v>
      </c>
      <c r="DS126" s="17" t="s">
        <v>452</v>
      </c>
      <c r="DT126" s="17" t="s">
        <v>449</v>
      </c>
      <c r="DU126" s="17" t="s">
        <v>453</v>
      </c>
      <c r="DV126" s="18">
        <v>0</v>
      </c>
      <c r="DW126" s="17" t="s">
        <v>454</v>
      </c>
      <c r="DX126" s="17" t="s">
        <v>449</v>
      </c>
      <c r="DY126" s="17" t="s">
        <v>455</v>
      </c>
      <c r="DZ126" s="18">
        <v>0</v>
      </c>
      <c r="EA126" s="17" t="s">
        <v>456</v>
      </c>
      <c r="EB126" s="18">
        <v>0</v>
      </c>
      <c r="EC126" s="17" t="s">
        <v>438</v>
      </c>
      <c r="ED126" s="18">
        <v>0</v>
      </c>
      <c r="EE126" s="17" t="s">
        <v>438</v>
      </c>
      <c r="EF126" s="17" t="s">
        <v>449</v>
      </c>
      <c r="EG126" s="19">
        <v>44816</v>
      </c>
      <c r="EH126" s="18">
        <v>0</v>
      </c>
      <c r="EI126" s="17" t="s">
        <v>438</v>
      </c>
      <c r="EJ126" s="17" t="s">
        <v>449</v>
      </c>
      <c r="EK126" s="17" t="s">
        <v>1073</v>
      </c>
      <c r="EL126" s="18">
        <v>0</v>
      </c>
      <c r="EM126" s="24">
        <v>0</v>
      </c>
      <c r="EN126" s="18">
        <v>0</v>
      </c>
      <c r="EO126" s="17" t="s">
        <v>1149</v>
      </c>
      <c r="EP126" s="17" t="s">
        <v>449</v>
      </c>
      <c r="EQ126" s="20">
        <v>1.3390230000000001</v>
      </c>
      <c r="ER126" s="18">
        <v>0</v>
      </c>
      <c r="ES126" s="20">
        <v>0</v>
      </c>
      <c r="ET126" s="17" t="s">
        <v>449</v>
      </c>
      <c r="EU126" s="18">
        <v>0</v>
      </c>
      <c r="EV126" s="18">
        <v>0</v>
      </c>
      <c r="EW126" s="20">
        <v>1.3390230000000001</v>
      </c>
      <c r="EX126" s="18">
        <v>0</v>
      </c>
      <c r="EY126" s="18">
        <v>159389135.09</v>
      </c>
      <c r="EZ126" s="17" t="s">
        <v>438</v>
      </c>
      <c r="FA126" s="18">
        <v>0</v>
      </c>
      <c r="FB126" s="18">
        <v>0</v>
      </c>
      <c r="FC126" s="17" t="s">
        <v>436</v>
      </c>
      <c r="FD126" s="17" t="s">
        <v>438</v>
      </c>
      <c r="FE126" s="17" t="s">
        <v>1150</v>
      </c>
      <c r="FF126" s="18">
        <v>0</v>
      </c>
      <c r="FG126" s="17" t="s">
        <v>1150</v>
      </c>
      <c r="FH126" s="17" t="s">
        <v>1151</v>
      </c>
      <c r="FI126" s="18">
        <v>0</v>
      </c>
      <c r="FJ126" s="17" t="s">
        <v>461</v>
      </c>
      <c r="FK126" s="17" t="s">
        <v>449</v>
      </c>
      <c r="FL126" s="19"/>
      <c r="FM126" s="18">
        <v>1030000</v>
      </c>
      <c r="FN126" s="19"/>
      <c r="FO126" s="17" t="s">
        <v>449</v>
      </c>
      <c r="FP126" s="17" t="s">
        <v>8488</v>
      </c>
      <c r="FQ126" s="18">
        <v>0</v>
      </c>
      <c r="FR126" s="17" t="s">
        <v>438</v>
      </c>
      <c r="FS126" s="18">
        <v>0</v>
      </c>
      <c r="FT126" s="17" t="s">
        <v>1075</v>
      </c>
      <c r="FU126" s="17" t="s">
        <v>449</v>
      </c>
      <c r="FV126" s="24">
        <v>7.61</v>
      </c>
      <c r="FW126" s="18">
        <v>0</v>
      </c>
      <c r="FX126" s="24">
        <v>7.5972036000000003</v>
      </c>
      <c r="FY126" s="17" t="s">
        <v>438</v>
      </c>
      <c r="FZ126" s="18">
        <v>0</v>
      </c>
      <c r="GA126" s="19"/>
      <c r="GB126" s="18">
        <v>0</v>
      </c>
      <c r="GC126" s="17" t="s">
        <v>438</v>
      </c>
      <c r="GD126" s="18">
        <v>0</v>
      </c>
      <c r="GE126" s="17" t="s">
        <v>438</v>
      </c>
      <c r="GF126" s="18">
        <v>0</v>
      </c>
      <c r="GG126" s="17" t="s">
        <v>438</v>
      </c>
      <c r="GH126" s="18">
        <v>0</v>
      </c>
      <c r="GI126" s="17" t="s">
        <v>438</v>
      </c>
      <c r="GJ126" s="18">
        <v>0</v>
      </c>
      <c r="GK126" s="18">
        <v>0</v>
      </c>
      <c r="GL126" s="18">
        <v>739.54</v>
      </c>
      <c r="GM126" s="18">
        <v>0</v>
      </c>
      <c r="GN126" s="18">
        <v>0</v>
      </c>
      <c r="GO126" s="25">
        <v>0</v>
      </c>
      <c r="GP126" s="17" t="s">
        <v>449</v>
      </c>
      <c r="GQ126" s="25">
        <v>0</v>
      </c>
      <c r="GR126" s="18">
        <v>739.54</v>
      </c>
      <c r="GS126" s="20">
        <v>0</v>
      </c>
      <c r="GT126" s="18">
        <v>0</v>
      </c>
      <c r="GU126" s="20">
        <v>0</v>
      </c>
      <c r="GV126" s="18">
        <v>739.54</v>
      </c>
      <c r="GW126" s="17" t="s">
        <v>8495</v>
      </c>
      <c r="GX126" s="17" t="s">
        <v>449</v>
      </c>
      <c r="GY126" s="17" t="s">
        <v>8496</v>
      </c>
      <c r="GZ126" s="18">
        <v>739.54</v>
      </c>
      <c r="HA126" s="17" t="s">
        <v>438</v>
      </c>
      <c r="HB126" s="18">
        <v>0</v>
      </c>
      <c r="HC126" s="17" t="s">
        <v>438</v>
      </c>
      <c r="HD126" s="18">
        <v>0</v>
      </c>
      <c r="HE126" s="17" t="s">
        <v>438</v>
      </c>
      <c r="HF126" s="17" t="s">
        <v>449</v>
      </c>
      <c r="HG126" s="17" t="s">
        <v>464</v>
      </c>
      <c r="HH126" s="18">
        <v>0</v>
      </c>
      <c r="HI126" s="17" t="s">
        <v>1199</v>
      </c>
      <c r="HJ126" s="18">
        <v>0</v>
      </c>
      <c r="HK126" s="17" t="s">
        <v>8497</v>
      </c>
      <c r="HL126" s="18">
        <v>0</v>
      </c>
      <c r="HM126" s="20">
        <v>0</v>
      </c>
      <c r="HN126" s="17" t="s">
        <v>449</v>
      </c>
      <c r="HO126" s="17" t="s">
        <v>438</v>
      </c>
      <c r="HP126" s="18">
        <v>0</v>
      </c>
      <c r="HQ126" s="17" t="s">
        <v>438</v>
      </c>
      <c r="HR126" s="18">
        <v>0</v>
      </c>
      <c r="HS126" s="17" t="s">
        <v>438</v>
      </c>
      <c r="HT126" s="18">
        <v>0</v>
      </c>
      <c r="HU126" s="17" t="s">
        <v>438</v>
      </c>
      <c r="HV126" s="17" t="s">
        <v>449</v>
      </c>
      <c r="HW126" s="17" t="s">
        <v>438</v>
      </c>
      <c r="HX126" s="18">
        <v>0</v>
      </c>
      <c r="HY126" s="20">
        <v>0</v>
      </c>
      <c r="HZ126" s="18">
        <v>0</v>
      </c>
      <c r="IA126" s="20">
        <v>0</v>
      </c>
      <c r="IB126" s="18">
        <v>0</v>
      </c>
      <c r="IC126" s="17" t="s">
        <v>1152</v>
      </c>
      <c r="ID126" s="18">
        <v>0</v>
      </c>
      <c r="IE126" s="20">
        <v>0</v>
      </c>
      <c r="IF126" s="17" t="s">
        <v>449</v>
      </c>
      <c r="IG126" s="24">
        <v>0</v>
      </c>
      <c r="IH126" s="18">
        <v>0</v>
      </c>
      <c r="II126" s="17" t="s">
        <v>438</v>
      </c>
      <c r="IJ126" s="18">
        <v>0</v>
      </c>
      <c r="IK126" s="17" t="s">
        <v>438</v>
      </c>
      <c r="IL126" s="18">
        <v>0</v>
      </c>
      <c r="IM126" s="17" t="s">
        <v>438</v>
      </c>
      <c r="IN126" s="17" t="s">
        <v>449</v>
      </c>
      <c r="IO126" s="17" t="s">
        <v>438</v>
      </c>
      <c r="IP126" s="18">
        <v>0</v>
      </c>
      <c r="IQ126" s="17" t="s">
        <v>438</v>
      </c>
      <c r="IR126" s="18">
        <v>0</v>
      </c>
      <c r="IS126" s="17" t="s">
        <v>438</v>
      </c>
      <c r="IT126" s="18">
        <v>0</v>
      </c>
      <c r="IU126" s="17" t="s">
        <v>438</v>
      </c>
      <c r="IV126" s="17" t="s">
        <v>449</v>
      </c>
      <c r="IW126" s="17" t="s">
        <v>438</v>
      </c>
      <c r="IX126" s="18">
        <v>0</v>
      </c>
      <c r="IY126" s="17" t="s">
        <v>438</v>
      </c>
      <c r="IZ126" s="18">
        <v>0</v>
      </c>
      <c r="JA126" s="17" t="s">
        <v>1153</v>
      </c>
      <c r="JB126" s="18">
        <v>0</v>
      </c>
      <c r="JC126" s="17" t="s">
        <v>468</v>
      </c>
      <c r="JD126" s="17" t="s">
        <v>449</v>
      </c>
      <c r="JE126" s="18">
        <v>0</v>
      </c>
      <c r="JF126" s="19"/>
      <c r="JG126" s="17" t="s">
        <v>449</v>
      </c>
      <c r="JH126" s="19"/>
      <c r="JI126" s="18">
        <v>0</v>
      </c>
      <c r="JJ126" s="17" t="s">
        <v>1201</v>
      </c>
      <c r="JK126" s="17" t="s">
        <v>449</v>
      </c>
      <c r="JL126" s="17" t="s">
        <v>1202</v>
      </c>
      <c r="JM126" s="18">
        <v>0</v>
      </c>
      <c r="JN126" s="26">
        <v>0</v>
      </c>
      <c r="JO126" s="17" t="s">
        <v>449</v>
      </c>
      <c r="JP126" s="20">
        <v>100.0718</v>
      </c>
      <c r="JQ126" s="18">
        <v>0</v>
      </c>
      <c r="JR126" s="17" t="s">
        <v>449</v>
      </c>
      <c r="JS126" s="17" t="s">
        <v>447</v>
      </c>
      <c r="JT126" s="17" t="s">
        <v>438</v>
      </c>
      <c r="JU126" s="18">
        <v>0</v>
      </c>
      <c r="JV126" s="17" t="s">
        <v>438</v>
      </c>
      <c r="JW126" s="17" t="s">
        <v>449</v>
      </c>
      <c r="JX126" s="24">
        <v>0</v>
      </c>
      <c r="JY126" s="18">
        <v>1030739.54</v>
      </c>
      <c r="JZ126" s="19">
        <v>48429</v>
      </c>
      <c r="KA126" s="17" t="s">
        <v>449</v>
      </c>
      <c r="KB126" s="26">
        <v>0</v>
      </c>
      <c r="KC126" s="18">
        <v>1030739.54</v>
      </c>
      <c r="KD126" s="25">
        <v>0</v>
      </c>
      <c r="KE126" s="18">
        <v>0</v>
      </c>
      <c r="KF126" s="25">
        <v>0</v>
      </c>
      <c r="KG126" s="17" t="s">
        <v>449</v>
      </c>
      <c r="KH126" s="25">
        <v>0</v>
      </c>
      <c r="KI126" s="18">
        <v>1030739.54</v>
      </c>
      <c r="KJ126" s="26">
        <v>0.79664000000000001</v>
      </c>
      <c r="KK126" s="17" t="s">
        <v>449</v>
      </c>
      <c r="KL126" s="25">
        <v>0</v>
      </c>
      <c r="KM126" s="18">
        <v>0</v>
      </c>
      <c r="KN126" s="25">
        <v>0</v>
      </c>
      <c r="KO126" s="18">
        <v>0</v>
      </c>
      <c r="KP126" s="25">
        <v>0</v>
      </c>
      <c r="KQ126" s="17" t="s">
        <v>438</v>
      </c>
      <c r="KR126" s="17" t="s">
        <v>438</v>
      </c>
      <c r="KS126" s="18">
        <v>0</v>
      </c>
      <c r="KT126" s="17" t="s">
        <v>438</v>
      </c>
      <c r="KU126" s="17" t="s">
        <v>438</v>
      </c>
      <c r="KV126" s="17" t="s">
        <v>438</v>
      </c>
      <c r="KW126" s="18">
        <v>0</v>
      </c>
      <c r="KX126" s="17" t="s">
        <v>438</v>
      </c>
      <c r="KY126" s="18">
        <v>0</v>
      </c>
      <c r="KZ126" s="17" t="s">
        <v>438</v>
      </c>
      <c r="LA126" s="17" t="s">
        <v>438</v>
      </c>
      <c r="LB126" s="17" t="s">
        <v>438</v>
      </c>
      <c r="LC126" s="18">
        <v>0</v>
      </c>
      <c r="LD126" s="17" t="s">
        <v>438</v>
      </c>
      <c r="LE126" s="17" t="s">
        <v>438</v>
      </c>
      <c r="LF126" s="17" t="s">
        <v>438</v>
      </c>
      <c r="LG126" s="18">
        <v>0</v>
      </c>
      <c r="LH126" s="17" t="s">
        <v>438</v>
      </c>
      <c r="LI126" s="18">
        <v>0</v>
      </c>
      <c r="LJ126" s="17" t="s">
        <v>438</v>
      </c>
      <c r="LK126" s="17" t="s">
        <v>438</v>
      </c>
      <c r="LL126" s="17" t="s">
        <v>438</v>
      </c>
      <c r="LM126" s="18">
        <v>0</v>
      </c>
      <c r="LN126" s="17" t="s">
        <v>438</v>
      </c>
      <c r="LO126" s="17" t="s">
        <v>438</v>
      </c>
      <c r="LP126" s="17" t="s">
        <v>438</v>
      </c>
      <c r="LQ126" s="18">
        <v>0</v>
      </c>
      <c r="LR126" s="18">
        <v>0</v>
      </c>
      <c r="LS126" s="17" t="s">
        <v>438</v>
      </c>
      <c r="LT126" s="20">
        <v>0</v>
      </c>
      <c r="LU126" s="18">
        <v>0</v>
      </c>
      <c r="LV126" s="18">
        <v>0</v>
      </c>
      <c r="LW126" s="17" t="s">
        <v>449</v>
      </c>
      <c r="LX126" s="17" t="s">
        <v>438</v>
      </c>
      <c r="LY126" s="18">
        <v>0</v>
      </c>
      <c r="LZ126" s="19">
        <v>44834</v>
      </c>
      <c r="MA126" s="17" t="s">
        <v>449</v>
      </c>
      <c r="MB126" s="17" t="s">
        <v>438</v>
      </c>
      <c r="MC126" s="18">
        <v>0</v>
      </c>
      <c r="MD126" s="19"/>
      <c r="ME126" s="17" t="s">
        <v>449</v>
      </c>
      <c r="MF126" s="23">
        <v>0</v>
      </c>
      <c r="MG126" s="18">
        <v>0</v>
      </c>
      <c r="MH126" s="17" t="s">
        <v>438</v>
      </c>
      <c r="MI126" s="17" t="s">
        <v>449</v>
      </c>
      <c r="MJ126" s="17" t="s">
        <v>438</v>
      </c>
      <c r="MK126" s="18">
        <v>0</v>
      </c>
      <c r="ML126" s="17" t="s">
        <v>438</v>
      </c>
      <c r="MM126" s="18">
        <v>0</v>
      </c>
      <c r="MN126" s="17" t="s">
        <v>1154</v>
      </c>
      <c r="MO126" s="17" t="s">
        <v>449</v>
      </c>
      <c r="MP126" s="17" t="s">
        <v>438</v>
      </c>
      <c r="MQ126" s="18">
        <v>0</v>
      </c>
      <c r="MR126" s="17" t="s">
        <v>438</v>
      </c>
      <c r="MS126" s="17" t="s">
        <v>449</v>
      </c>
      <c r="MT126" s="17" t="s">
        <v>438</v>
      </c>
      <c r="MU126" s="18">
        <v>0</v>
      </c>
      <c r="MV126" s="17" t="s">
        <v>438</v>
      </c>
      <c r="MW126" s="18">
        <v>0</v>
      </c>
      <c r="MX126" s="17" t="s">
        <v>438</v>
      </c>
      <c r="MY126" s="17" t="s">
        <v>438</v>
      </c>
      <c r="MZ126" s="18">
        <v>0</v>
      </c>
      <c r="NA126" s="17" t="s">
        <v>472</v>
      </c>
      <c r="NB126" s="17" t="s">
        <v>438</v>
      </c>
      <c r="NC126" s="18">
        <v>1030739.54</v>
      </c>
      <c r="ND126" s="18">
        <v>0</v>
      </c>
      <c r="NE126" s="18">
        <v>1030739.54</v>
      </c>
      <c r="NF126" s="17" t="s">
        <v>438</v>
      </c>
      <c r="NG126" s="18">
        <v>1043803.37</v>
      </c>
      <c r="NH126" s="18">
        <v>0</v>
      </c>
      <c r="NI126" s="18">
        <v>739.54</v>
      </c>
      <c r="NJ126" s="17" t="s">
        <v>438</v>
      </c>
      <c r="NK126" s="18">
        <v>0</v>
      </c>
      <c r="NL126" s="18">
        <v>0</v>
      </c>
      <c r="NM126" s="18">
        <v>739.54</v>
      </c>
      <c r="NN126" s="17" t="s">
        <v>438</v>
      </c>
      <c r="NO126" s="17" t="s">
        <v>473</v>
      </c>
      <c r="NP126" s="18">
        <v>0</v>
      </c>
      <c r="NQ126" s="20">
        <v>0</v>
      </c>
      <c r="NR126" s="17" t="s">
        <v>438</v>
      </c>
      <c r="NS126" s="20">
        <v>0</v>
      </c>
      <c r="NT126" s="18">
        <v>0</v>
      </c>
      <c r="NU126" s="18">
        <v>0</v>
      </c>
      <c r="NV126" s="17" t="s">
        <v>438</v>
      </c>
      <c r="NW126" s="18">
        <v>13063.83</v>
      </c>
      <c r="NX126" s="18">
        <v>0</v>
      </c>
      <c r="NY126" s="17" t="s">
        <v>438</v>
      </c>
      <c r="NZ126" s="17" t="s">
        <v>438</v>
      </c>
      <c r="OA126" s="18">
        <v>1043803.37</v>
      </c>
      <c r="OB126" s="18">
        <v>0</v>
      </c>
      <c r="OC126" s="17" t="s">
        <v>438</v>
      </c>
      <c r="OD126" s="17" t="s">
        <v>438</v>
      </c>
      <c r="OE126" s="17" t="s">
        <v>438</v>
      </c>
      <c r="OF126" s="18">
        <v>0</v>
      </c>
      <c r="OG126" s="17" t="s">
        <v>438</v>
      </c>
      <c r="OH126" s="17" t="s">
        <v>438</v>
      </c>
      <c r="OI126" s="17" t="s">
        <v>438</v>
      </c>
      <c r="OJ126" s="18">
        <v>0</v>
      </c>
      <c r="OK126" s="17" t="s">
        <v>438</v>
      </c>
      <c r="OL126" s="17" t="s">
        <v>438</v>
      </c>
      <c r="OM126" s="17" t="s">
        <v>438</v>
      </c>
      <c r="ON126" s="18">
        <v>0</v>
      </c>
      <c r="OO126" s="17" t="s">
        <v>438</v>
      </c>
      <c r="OP126" s="17" t="s">
        <v>438</v>
      </c>
      <c r="OQ126" s="17" t="s">
        <v>666</v>
      </c>
      <c r="OR126" s="18">
        <v>0</v>
      </c>
      <c r="OS126" s="17" t="s">
        <v>438</v>
      </c>
      <c r="OT126" s="17" t="s">
        <v>438</v>
      </c>
      <c r="OU126" s="17" t="s">
        <v>8498</v>
      </c>
      <c r="OV126" s="18">
        <v>0</v>
      </c>
      <c r="OW126" s="17" t="s">
        <v>438</v>
      </c>
      <c r="OX126" s="17" t="s">
        <v>438</v>
      </c>
      <c r="OY126" s="17" t="s">
        <v>8487</v>
      </c>
      <c r="OZ126" s="18">
        <v>0</v>
      </c>
      <c r="PA126" s="18">
        <v>0</v>
      </c>
      <c r="PB126" s="18">
        <v>0</v>
      </c>
      <c r="PC126" s="21">
        <v>1</v>
      </c>
      <c r="PD126" s="17" t="s">
        <v>438</v>
      </c>
      <c r="PE126" s="17" t="s">
        <v>438</v>
      </c>
      <c r="PF126" s="17" t="s">
        <v>1155</v>
      </c>
      <c r="PG126" s="17" t="s">
        <v>1156</v>
      </c>
      <c r="PH126" s="17" t="s">
        <v>1204</v>
      </c>
      <c r="PI126" s="17" t="s">
        <v>8499</v>
      </c>
      <c r="PJ126" s="17" t="s">
        <v>436</v>
      </c>
      <c r="PK126" s="17" t="s">
        <v>437</v>
      </c>
      <c r="PL126" s="17" t="s">
        <v>8500</v>
      </c>
      <c r="PM126" s="17" t="s">
        <v>8501</v>
      </c>
      <c r="PN126" s="17" t="s">
        <v>8502</v>
      </c>
      <c r="PO126" s="17" t="s">
        <v>482</v>
      </c>
      <c r="PP126" s="17" t="s">
        <v>8495</v>
      </c>
      <c r="PQ126" s="17" t="s">
        <v>438</v>
      </c>
      <c r="PR126" s="19">
        <v>44732</v>
      </c>
      <c r="PS126" s="19">
        <v>48429</v>
      </c>
      <c r="PT126" s="17" t="s">
        <v>483</v>
      </c>
      <c r="PU126" s="17" t="s">
        <v>1208</v>
      </c>
      <c r="PV126" s="20">
        <v>100.0718</v>
      </c>
      <c r="PW126" s="18">
        <v>1030739.54</v>
      </c>
      <c r="PX126" s="17" t="s">
        <v>449</v>
      </c>
      <c r="PY126" s="17" t="s">
        <v>449</v>
      </c>
      <c r="PZ126" s="18">
        <v>1030739.54</v>
      </c>
      <c r="QA126" s="17" t="s">
        <v>449</v>
      </c>
      <c r="QB126" s="20">
        <v>100</v>
      </c>
      <c r="QC126" s="17" t="s">
        <v>449</v>
      </c>
      <c r="QD126" s="20">
        <v>100.0718</v>
      </c>
      <c r="QE126" s="17" t="s">
        <v>449</v>
      </c>
      <c r="QF126" s="17" t="s">
        <v>1209</v>
      </c>
      <c r="QG126" s="20">
        <v>100</v>
      </c>
      <c r="QH126" s="17" t="s">
        <v>449</v>
      </c>
      <c r="QI126" s="20">
        <v>100.0718</v>
      </c>
      <c r="QJ126" s="17" t="s">
        <v>449</v>
      </c>
      <c r="QK126" s="17" t="s">
        <v>486</v>
      </c>
      <c r="QL126" s="17" t="s">
        <v>438</v>
      </c>
      <c r="QM126" s="17" t="s">
        <v>438</v>
      </c>
      <c r="QN126" s="17" t="s">
        <v>438</v>
      </c>
      <c r="QO126" s="17" t="s">
        <v>487</v>
      </c>
      <c r="QP126" s="17" t="s">
        <v>438</v>
      </c>
      <c r="QQ126" s="17" t="s">
        <v>488</v>
      </c>
      <c r="QR126" s="17" t="s">
        <v>438</v>
      </c>
      <c r="QS126" s="17" t="s">
        <v>438</v>
      </c>
      <c r="QT126" s="17" t="s">
        <v>1210</v>
      </c>
      <c r="QU126" s="17" t="s">
        <v>8503</v>
      </c>
      <c r="QV126" s="17" t="s">
        <v>8504</v>
      </c>
      <c r="QW126" s="17" t="s">
        <v>491</v>
      </c>
      <c r="QX126" s="17" t="s">
        <v>8495</v>
      </c>
      <c r="QY126" s="17" t="s">
        <v>438</v>
      </c>
      <c r="QZ126" s="17" t="s">
        <v>438</v>
      </c>
      <c r="RA126" s="17" t="s">
        <v>449</v>
      </c>
      <c r="RB126" s="17" t="s">
        <v>449</v>
      </c>
    </row>
    <row r="127" spans="1:470" outlineLevel="2" x14ac:dyDescent="0.25">
      <c r="A127" s="17" t="s">
        <v>425</v>
      </c>
      <c r="B127" s="17" t="s">
        <v>8505</v>
      </c>
      <c r="C127" s="17" t="s">
        <v>8487</v>
      </c>
      <c r="D127" s="17" t="s">
        <v>8488</v>
      </c>
      <c r="E127" s="17" t="s">
        <v>8506</v>
      </c>
      <c r="F127" s="17" t="s">
        <v>8507</v>
      </c>
      <c r="G127" s="17">
        <v>9301</v>
      </c>
      <c r="H127" s="18">
        <v>2000000</v>
      </c>
      <c r="I127" s="19">
        <v>44834</v>
      </c>
      <c r="J127" s="20">
        <v>20000</v>
      </c>
      <c r="K127" s="18">
        <v>2006000</v>
      </c>
      <c r="L127" s="18">
        <v>2018372</v>
      </c>
      <c r="M127" s="18">
        <v>2018372</v>
      </c>
      <c r="N127" s="18">
        <v>2018372</v>
      </c>
      <c r="O127" s="18">
        <v>2018372</v>
      </c>
      <c r="P127" s="18">
        <v>2018372</v>
      </c>
      <c r="Q127" s="18">
        <v>43149.440000000002</v>
      </c>
      <c r="R127" s="18">
        <v>0</v>
      </c>
      <c r="S127" s="18">
        <v>12372</v>
      </c>
      <c r="T127" s="17" t="s">
        <v>431</v>
      </c>
      <c r="U127" s="17" t="s">
        <v>1147</v>
      </c>
      <c r="V127" s="17" t="s">
        <v>8508</v>
      </c>
      <c r="W127" s="17" t="s">
        <v>8509</v>
      </c>
      <c r="X127" s="17" t="s">
        <v>435</v>
      </c>
      <c r="Y127" s="17" t="s">
        <v>436</v>
      </c>
      <c r="Z127" s="17" t="s">
        <v>437</v>
      </c>
      <c r="AA127" s="17" t="s">
        <v>431</v>
      </c>
      <c r="AB127" s="17" t="s">
        <v>438</v>
      </c>
      <c r="AC127" s="17" t="s">
        <v>438</v>
      </c>
      <c r="AD127" s="17" t="s">
        <v>438</v>
      </c>
      <c r="AE127" s="17" t="s">
        <v>438</v>
      </c>
      <c r="AF127" s="17" t="s">
        <v>439</v>
      </c>
      <c r="AG127" s="17" t="s">
        <v>438</v>
      </c>
      <c r="AH127" s="17" t="s">
        <v>438</v>
      </c>
      <c r="AI127" s="17" t="s">
        <v>440</v>
      </c>
      <c r="AJ127" s="17" t="s">
        <v>441</v>
      </c>
      <c r="AK127" s="17" t="s">
        <v>442</v>
      </c>
      <c r="AL127" s="18">
        <v>5.22</v>
      </c>
      <c r="AM127" s="17" t="s">
        <v>438</v>
      </c>
      <c r="AN127" s="21">
        <v>63</v>
      </c>
      <c r="AO127" s="17" t="s">
        <v>438</v>
      </c>
      <c r="AP127" s="21">
        <v>1907</v>
      </c>
      <c r="AQ127" s="17" t="s">
        <v>438</v>
      </c>
      <c r="AR127" s="17" t="s">
        <v>8510</v>
      </c>
      <c r="AS127" s="17" t="s">
        <v>438</v>
      </c>
      <c r="AT127" s="17" t="s">
        <v>438</v>
      </c>
      <c r="AU127" s="17" t="s">
        <v>438</v>
      </c>
      <c r="AV127" s="17" t="s">
        <v>438</v>
      </c>
      <c r="AW127" s="17" t="s">
        <v>438</v>
      </c>
      <c r="AX127" s="17" t="s">
        <v>8511</v>
      </c>
      <c r="AY127" s="17" t="s">
        <v>437</v>
      </c>
      <c r="AZ127" s="17" t="s">
        <v>445</v>
      </c>
      <c r="BA127" s="18">
        <v>5.22</v>
      </c>
      <c r="BB127" s="21">
        <v>63</v>
      </c>
      <c r="BC127" s="21">
        <v>1907</v>
      </c>
      <c r="BD127" s="17" t="s">
        <v>8510</v>
      </c>
      <c r="BE127" s="21">
        <v>0</v>
      </c>
      <c r="BF127" s="17" t="s">
        <v>1148</v>
      </c>
      <c r="BG127" s="20">
        <v>0</v>
      </c>
      <c r="BH127" s="20">
        <v>0</v>
      </c>
      <c r="BI127" s="18">
        <v>0</v>
      </c>
      <c r="BJ127" s="17" t="s">
        <v>447</v>
      </c>
      <c r="BK127" s="17" t="s">
        <v>438</v>
      </c>
      <c r="BL127" s="19"/>
      <c r="BM127" s="17" t="s">
        <v>8473</v>
      </c>
      <c r="BN127" s="23">
        <v>0</v>
      </c>
      <c r="BO127" s="17" t="s">
        <v>438</v>
      </c>
      <c r="BP127" s="17" t="s">
        <v>438</v>
      </c>
      <c r="BQ127" s="17" t="s">
        <v>438</v>
      </c>
      <c r="BR127" s="17" t="s">
        <v>436</v>
      </c>
      <c r="BS127" s="19"/>
      <c r="BT127" s="19"/>
      <c r="BU127" s="17" t="s">
        <v>438</v>
      </c>
      <c r="BV127" s="19"/>
      <c r="BW127" s="17" t="s">
        <v>438</v>
      </c>
      <c r="BX127" s="17" t="s">
        <v>438</v>
      </c>
      <c r="BY127" s="17" t="s">
        <v>438</v>
      </c>
      <c r="BZ127" s="17" t="s">
        <v>438</v>
      </c>
      <c r="CA127" s="17" t="s">
        <v>438</v>
      </c>
      <c r="CB127" s="17" t="s">
        <v>438</v>
      </c>
      <c r="CC127" s="17" t="s">
        <v>437</v>
      </c>
      <c r="CD127" s="17" t="s">
        <v>438</v>
      </c>
      <c r="CE127" s="17" t="s">
        <v>1196</v>
      </c>
      <c r="CF127" s="18">
        <v>76976958.150000006</v>
      </c>
      <c r="CG127" s="18">
        <v>0</v>
      </c>
      <c r="CH127" s="18">
        <v>0</v>
      </c>
      <c r="CI127" s="17" t="s">
        <v>449</v>
      </c>
      <c r="CJ127" s="17" t="s">
        <v>436</v>
      </c>
      <c r="CK127" s="17" t="s">
        <v>438</v>
      </c>
      <c r="CL127" s="18">
        <v>2006000</v>
      </c>
      <c r="CM127" s="17" t="s">
        <v>1197</v>
      </c>
      <c r="CN127" s="18">
        <v>0</v>
      </c>
      <c r="CO127" s="18">
        <v>0</v>
      </c>
      <c r="CP127" s="17" t="s">
        <v>449</v>
      </c>
      <c r="CQ127" s="20">
        <v>0</v>
      </c>
      <c r="CR127" s="18">
        <v>2006000</v>
      </c>
      <c r="CS127" s="18">
        <v>0</v>
      </c>
      <c r="CT127" s="17" t="s">
        <v>449</v>
      </c>
      <c r="CU127" s="17" t="s">
        <v>438</v>
      </c>
      <c r="CV127" s="18">
        <v>0</v>
      </c>
      <c r="CW127" s="17" t="s">
        <v>438</v>
      </c>
      <c r="CX127" s="18">
        <v>0</v>
      </c>
      <c r="CY127" s="17" t="s">
        <v>438</v>
      </c>
      <c r="CZ127" s="17" t="s">
        <v>449</v>
      </c>
      <c r="DA127" s="17" t="s">
        <v>438</v>
      </c>
      <c r="DB127" s="18">
        <v>0</v>
      </c>
      <c r="DC127" s="18">
        <v>100</v>
      </c>
      <c r="DD127" s="17" t="s">
        <v>449</v>
      </c>
      <c r="DE127" s="17" t="s">
        <v>450</v>
      </c>
      <c r="DF127" s="19">
        <v>44832</v>
      </c>
      <c r="DG127" s="18">
        <v>2006000</v>
      </c>
      <c r="DH127" s="19"/>
      <c r="DI127" s="18">
        <v>0</v>
      </c>
      <c r="DJ127" s="17" t="s">
        <v>447</v>
      </c>
      <c r="DK127" s="17" t="s">
        <v>449</v>
      </c>
      <c r="DL127" s="17" t="s">
        <v>451</v>
      </c>
      <c r="DM127" s="18">
        <v>2006000</v>
      </c>
      <c r="DN127" s="17" t="s">
        <v>449</v>
      </c>
      <c r="DO127" s="17" t="s">
        <v>450</v>
      </c>
      <c r="DP127" s="18">
        <v>0</v>
      </c>
      <c r="DQ127" s="19"/>
      <c r="DR127" s="18">
        <v>0</v>
      </c>
      <c r="DS127" s="17" t="s">
        <v>452</v>
      </c>
      <c r="DT127" s="17" t="s">
        <v>449</v>
      </c>
      <c r="DU127" s="17" t="s">
        <v>453</v>
      </c>
      <c r="DV127" s="18">
        <v>0</v>
      </c>
      <c r="DW127" s="17" t="s">
        <v>454</v>
      </c>
      <c r="DX127" s="17" t="s">
        <v>449</v>
      </c>
      <c r="DY127" s="17" t="s">
        <v>455</v>
      </c>
      <c r="DZ127" s="18">
        <v>0</v>
      </c>
      <c r="EA127" s="17" t="s">
        <v>456</v>
      </c>
      <c r="EB127" s="18">
        <v>0</v>
      </c>
      <c r="EC127" s="17" t="s">
        <v>438</v>
      </c>
      <c r="ED127" s="18">
        <v>0</v>
      </c>
      <c r="EE127" s="17" t="s">
        <v>438</v>
      </c>
      <c r="EF127" s="17" t="s">
        <v>449</v>
      </c>
      <c r="EG127" s="19">
        <v>44816</v>
      </c>
      <c r="EH127" s="18">
        <v>0</v>
      </c>
      <c r="EI127" s="17" t="s">
        <v>438</v>
      </c>
      <c r="EJ127" s="17" t="s">
        <v>449</v>
      </c>
      <c r="EK127" s="17" t="s">
        <v>1073</v>
      </c>
      <c r="EL127" s="18">
        <v>0</v>
      </c>
      <c r="EM127" s="24">
        <v>0</v>
      </c>
      <c r="EN127" s="18">
        <v>0</v>
      </c>
      <c r="EO127" s="17" t="s">
        <v>1149</v>
      </c>
      <c r="EP127" s="17" t="s">
        <v>449</v>
      </c>
      <c r="EQ127" s="20">
        <v>2.6220469999999998</v>
      </c>
      <c r="ER127" s="18">
        <v>0</v>
      </c>
      <c r="ES127" s="20">
        <v>0</v>
      </c>
      <c r="ET127" s="17" t="s">
        <v>449</v>
      </c>
      <c r="EU127" s="18">
        <v>0</v>
      </c>
      <c r="EV127" s="18">
        <v>0</v>
      </c>
      <c r="EW127" s="20">
        <v>2.6220469999999998</v>
      </c>
      <c r="EX127" s="18">
        <v>0</v>
      </c>
      <c r="EY127" s="18">
        <v>159389135.09</v>
      </c>
      <c r="EZ127" s="17" t="s">
        <v>438</v>
      </c>
      <c r="FA127" s="18">
        <v>0</v>
      </c>
      <c r="FB127" s="18">
        <v>0</v>
      </c>
      <c r="FC127" s="17" t="s">
        <v>436</v>
      </c>
      <c r="FD127" s="17" t="s">
        <v>438</v>
      </c>
      <c r="FE127" s="17" t="s">
        <v>1150</v>
      </c>
      <c r="FF127" s="18">
        <v>0</v>
      </c>
      <c r="FG127" s="17" t="s">
        <v>1150</v>
      </c>
      <c r="FH127" s="17" t="s">
        <v>1151</v>
      </c>
      <c r="FI127" s="18">
        <v>0</v>
      </c>
      <c r="FJ127" s="17" t="s">
        <v>461</v>
      </c>
      <c r="FK127" s="17" t="s">
        <v>449</v>
      </c>
      <c r="FL127" s="19"/>
      <c r="FM127" s="18">
        <v>2006000</v>
      </c>
      <c r="FN127" s="19"/>
      <c r="FO127" s="17" t="s">
        <v>449</v>
      </c>
      <c r="FP127" s="17" t="s">
        <v>8488</v>
      </c>
      <c r="FQ127" s="18">
        <v>0</v>
      </c>
      <c r="FR127" s="17" t="s">
        <v>438</v>
      </c>
      <c r="FS127" s="18">
        <v>0</v>
      </c>
      <c r="FT127" s="17" t="s">
        <v>1075</v>
      </c>
      <c r="FU127" s="17" t="s">
        <v>449</v>
      </c>
      <c r="FV127" s="24">
        <v>7.69</v>
      </c>
      <c r="FW127" s="18">
        <v>0</v>
      </c>
      <c r="FX127" s="24">
        <v>7.4702479999999998</v>
      </c>
      <c r="FY127" s="17" t="s">
        <v>438</v>
      </c>
      <c r="FZ127" s="18">
        <v>0</v>
      </c>
      <c r="GA127" s="19"/>
      <c r="GB127" s="18">
        <v>0</v>
      </c>
      <c r="GC127" s="17" t="s">
        <v>438</v>
      </c>
      <c r="GD127" s="18">
        <v>0</v>
      </c>
      <c r="GE127" s="17" t="s">
        <v>438</v>
      </c>
      <c r="GF127" s="18">
        <v>0</v>
      </c>
      <c r="GG127" s="17" t="s">
        <v>438</v>
      </c>
      <c r="GH127" s="18">
        <v>0</v>
      </c>
      <c r="GI127" s="17" t="s">
        <v>438</v>
      </c>
      <c r="GJ127" s="18">
        <v>0</v>
      </c>
      <c r="GK127" s="18">
        <v>0</v>
      </c>
      <c r="GL127" s="18">
        <v>12372</v>
      </c>
      <c r="GM127" s="18">
        <v>0</v>
      </c>
      <c r="GN127" s="18">
        <v>0</v>
      </c>
      <c r="GO127" s="25">
        <v>0</v>
      </c>
      <c r="GP127" s="17" t="s">
        <v>449</v>
      </c>
      <c r="GQ127" s="25">
        <v>0</v>
      </c>
      <c r="GR127" s="18">
        <v>12372</v>
      </c>
      <c r="GS127" s="20">
        <v>0</v>
      </c>
      <c r="GT127" s="18">
        <v>0</v>
      </c>
      <c r="GU127" s="20">
        <v>0</v>
      </c>
      <c r="GV127" s="18">
        <v>12372</v>
      </c>
      <c r="GW127" s="17" t="s">
        <v>8495</v>
      </c>
      <c r="GX127" s="17" t="s">
        <v>449</v>
      </c>
      <c r="GY127" s="17" t="s">
        <v>8496</v>
      </c>
      <c r="GZ127" s="18">
        <v>12372</v>
      </c>
      <c r="HA127" s="17" t="s">
        <v>438</v>
      </c>
      <c r="HB127" s="18">
        <v>0</v>
      </c>
      <c r="HC127" s="17" t="s">
        <v>438</v>
      </c>
      <c r="HD127" s="18">
        <v>0</v>
      </c>
      <c r="HE127" s="17" t="s">
        <v>438</v>
      </c>
      <c r="HF127" s="17" t="s">
        <v>449</v>
      </c>
      <c r="HG127" s="17" t="s">
        <v>464</v>
      </c>
      <c r="HH127" s="18">
        <v>0</v>
      </c>
      <c r="HI127" s="17" t="s">
        <v>1199</v>
      </c>
      <c r="HJ127" s="18">
        <v>0</v>
      </c>
      <c r="HK127" s="17" t="s">
        <v>8497</v>
      </c>
      <c r="HL127" s="18">
        <v>0</v>
      </c>
      <c r="HM127" s="20">
        <v>0</v>
      </c>
      <c r="HN127" s="17" t="s">
        <v>449</v>
      </c>
      <c r="HO127" s="17" t="s">
        <v>438</v>
      </c>
      <c r="HP127" s="18">
        <v>0</v>
      </c>
      <c r="HQ127" s="17" t="s">
        <v>438</v>
      </c>
      <c r="HR127" s="18">
        <v>0</v>
      </c>
      <c r="HS127" s="17" t="s">
        <v>438</v>
      </c>
      <c r="HT127" s="18">
        <v>0</v>
      </c>
      <c r="HU127" s="17" t="s">
        <v>438</v>
      </c>
      <c r="HV127" s="17" t="s">
        <v>449</v>
      </c>
      <c r="HW127" s="17" t="s">
        <v>438</v>
      </c>
      <c r="HX127" s="18">
        <v>0</v>
      </c>
      <c r="HY127" s="20">
        <v>0</v>
      </c>
      <c r="HZ127" s="18">
        <v>0</v>
      </c>
      <c r="IA127" s="20">
        <v>0</v>
      </c>
      <c r="IB127" s="18">
        <v>0</v>
      </c>
      <c r="IC127" s="17" t="s">
        <v>1152</v>
      </c>
      <c r="ID127" s="18">
        <v>0</v>
      </c>
      <c r="IE127" s="20">
        <v>0</v>
      </c>
      <c r="IF127" s="17" t="s">
        <v>449</v>
      </c>
      <c r="IG127" s="24">
        <v>0</v>
      </c>
      <c r="IH127" s="18">
        <v>0</v>
      </c>
      <c r="II127" s="17" t="s">
        <v>438</v>
      </c>
      <c r="IJ127" s="18">
        <v>0</v>
      </c>
      <c r="IK127" s="17" t="s">
        <v>438</v>
      </c>
      <c r="IL127" s="18">
        <v>0</v>
      </c>
      <c r="IM127" s="17" t="s">
        <v>438</v>
      </c>
      <c r="IN127" s="17" t="s">
        <v>449</v>
      </c>
      <c r="IO127" s="17" t="s">
        <v>438</v>
      </c>
      <c r="IP127" s="18">
        <v>0</v>
      </c>
      <c r="IQ127" s="17" t="s">
        <v>438</v>
      </c>
      <c r="IR127" s="18">
        <v>0</v>
      </c>
      <c r="IS127" s="17" t="s">
        <v>438</v>
      </c>
      <c r="IT127" s="18">
        <v>0</v>
      </c>
      <c r="IU127" s="17" t="s">
        <v>438</v>
      </c>
      <c r="IV127" s="17" t="s">
        <v>449</v>
      </c>
      <c r="IW127" s="17" t="s">
        <v>438</v>
      </c>
      <c r="IX127" s="18">
        <v>0</v>
      </c>
      <c r="IY127" s="17" t="s">
        <v>438</v>
      </c>
      <c r="IZ127" s="18">
        <v>0</v>
      </c>
      <c r="JA127" s="17" t="s">
        <v>1153</v>
      </c>
      <c r="JB127" s="18">
        <v>0</v>
      </c>
      <c r="JC127" s="17" t="s">
        <v>468</v>
      </c>
      <c r="JD127" s="17" t="s">
        <v>449</v>
      </c>
      <c r="JE127" s="18">
        <v>0</v>
      </c>
      <c r="JF127" s="19"/>
      <c r="JG127" s="17" t="s">
        <v>449</v>
      </c>
      <c r="JH127" s="19"/>
      <c r="JI127" s="18">
        <v>0</v>
      </c>
      <c r="JJ127" s="17" t="s">
        <v>1201</v>
      </c>
      <c r="JK127" s="17" t="s">
        <v>449</v>
      </c>
      <c r="JL127" s="17" t="s">
        <v>1202</v>
      </c>
      <c r="JM127" s="18">
        <v>0</v>
      </c>
      <c r="JN127" s="26">
        <v>0</v>
      </c>
      <c r="JO127" s="17" t="s">
        <v>449</v>
      </c>
      <c r="JP127" s="20">
        <v>100.9186</v>
      </c>
      <c r="JQ127" s="18">
        <v>0</v>
      </c>
      <c r="JR127" s="17" t="s">
        <v>449</v>
      </c>
      <c r="JS127" s="17" t="s">
        <v>447</v>
      </c>
      <c r="JT127" s="17" t="s">
        <v>438</v>
      </c>
      <c r="JU127" s="18">
        <v>0</v>
      </c>
      <c r="JV127" s="17" t="s">
        <v>438</v>
      </c>
      <c r="JW127" s="17" t="s">
        <v>449</v>
      </c>
      <c r="JX127" s="24">
        <v>0</v>
      </c>
      <c r="JY127" s="18">
        <v>2018372</v>
      </c>
      <c r="JZ127" s="19">
        <v>46741</v>
      </c>
      <c r="KA127" s="17" t="s">
        <v>449</v>
      </c>
      <c r="KB127" s="26">
        <v>0</v>
      </c>
      <c r="KC127" s="18">
        <v>2018372</v>
      </c>
      <c r="KD127" s="25">
        <v>0</v>
      </c>
      <c r="KE127" s="18">
        <v>0</v>
      </c>
      <c r="KF127" s="25">
        <v>0</v>
      </c>
      <c r="KG127" s="17" t="s">
        <v>449</v>
      </c>
      <c r="KH127" s="25">
        <v>0</v>
      </c>
      <c r="KI127" s="18">
        <v>2018372</v>
      </c>
      <c r="KJ127" s="26">
        <v>0.79664000000000001</v>
      </c>
      <c r="KK127" s="17" t="s">
        <v>449</v>
      </c>
      <c r="KL127" s="25">
        <v>0</v>
      </c>
      <c r="KM127" s="18">
        <v>0</v>
      </c>
      <c r="KN127" s="25">
        <v>0</v>
      </c>
      <c r="KO127" s="18">
        <v>0</v>
      </c>
      <c r="KP127" s="25">
        <v>0</v>
      </c>
      <c r="KQ127" s="17" t="s">
        <v>438</v>
      </c>
      <c r="KR127" s="17" t="s">
        <v>438</v>
      </c>
      <c r="KS127" s="18">
        <v>0</v>
      </c>
      <c r="KT127" s="17" t="s">
        <v>438</v>
      </c>
      <c r="KU127" s="17" t="s">
        <v>438</v>
      </c>
      <c r="KV127" s="17" t="s">
        <v>438</v>
      </c>
      <c r="KW127" s="18">
        <v>0</v>
      </c>
      <c r="KX127" s="17" t="s">
        <v>438</v>
      </c>
      <c r="KY127" s="18">
        <v>0</v>
      </c>
      <c r="KZ127" s="17" t="s">
        <v>438</v>
      </c>
      <c r="LA127" s="17" t="s">
        <v>438</v>
      </c>
      <c r="LB127" s="17" t="s">
        <v>438</v>
      </c>
      <c r="LC127" s="18">
        <v>0</v>
      </c>
      <c r="LD127" s="17" t="s">
        <v>438</v>
      </c>
      <c r="LE127" s="17" t="s">
        <v>438</v>
      </c>
      <c r="LF127" s="17" t="s">
        <v>438</v>
      </c>
      <c r="LG127" s="18">
        <v>0</v>
      </c>
      <c r="LH127" s="17" t="s">
        <v>438</v>
      </c>
      <c r="LI127" s="18">
        <v>0</v>
      </c>
      <c r="LJ127" s="17" t="s">
        <v>438</v>
      </c>
      <c r="LK127" s="17" t="s">
        <v>438</v>
      </c>
      <c r="LL127" s="17" t="s">
        <v>438</v>
      </c>
      <c r="LM127" s="18">
        <v>0</v>
      </c>
      <c r="LN127" s="17" t="s">
        <v>438</v>
      </c>
      <c r="LO127" s="17" t="s">
        <v>438</v>
      </c>
      <c r="LP127" s="17" t="s">
        <v>438</v>
      </c>
      <c r="LQ127" s="18">
        <v>0</v>
      </c>
      <c r="LR127" s="18">
        <v>0</v>
      </c>
      <c r="LS127" s="17" t="s">
        <v>438</v>
      </c>
      <c r="LT127" s="20">
        <v>0</v>
      </c>
      <c r="LU127" s="18">
        <v>0</v>
      </c>
      <c r="LV127" s="18">
        <v>0</v>
      </c>
      <c r="LW127" s="17" t="s">
        <v>449</v>
      </c>
      <c r="LX127" s="17" t="s">
        <v>438</v>
      </c>
      <c r="LY127" s="18">
        <v>0</v>
      </c>
      <c r="LZ127" s="19">
        <v>44834</v>
      </c>
      <c r="MA127" s="17" t="s">
        <v>449</v>
      </c>
      <c r="MB127" s="17" t="s">
        <v>438</v>
      </c>
      <c r="MC127" s="18">
        <v>0</v>
      </c>
      <c r="MD127" s="19"/>
      <c r="ME127" s="17" t="s">
        <v>449</v>
      </c>
      <c r="MF127" s="23">
        <v>0</v>
      </c>
      <c r="MG127" s="18">
        <v>0</v>
      </c>
      <c r="MH127" s="17" t="s">
        <v>438</v>
      </c>
      <c r="MI127" s="17" t="s">
        <v>449</v>
      </c>
      <c r="MJ127" s="17" t="s">
        <v>438</v>
      </c>
      <c r="MK127" s="18">
        <v>0</v>
      </c>
      <c r="ML127" s="17" t="s">
        <v>438</v>
      </c>
      <c r="MM127" s="18">
        <v>0</v>
      </c>
      <c r="MN127" s="17" t="s">
        <v>1154</v>
      </c>
      <c r="MO127" s="17" t="s">
        <v>449</v>
      </c>
      <c r="MP127" s="17" t="s">
        <v>438</v>
      </c>
      <c r="MQ127" s="18">
        <v>0</v>
      </c>
      <c r="MR127" s="17" t="s">
        <v>438</v>
      </c>
      <c r="MS127" s="17" t="s">
        <v>449</v>
      </c>
      <c r="MT127" s="17" t="s">
        <v>438</v>
      </c>
      <c r="MU127" s="18">
        <v>0</v>
      </c>
      <c r="MV127" s="17" t="s">
        <v>438</v>
      </c>
      <c r="MW127" s="18">
        <v>0</v>
      </c>
      <c r="MX127" s="17" t="s">
        <v>438</v>
      </c>
      <c r="MY127" s="17" t="s">
        <v>438</v>
      </c>
      <c r="MZ127" s="18">
        <v>0</v>
      </c>
      <c r="NA127" s="17" t="s">
        <v>472</v>
      </c>
      <c r="NB127" s="17" t="s">
        <v>438</v>
      </c>
      <c r="NC127" s="18">
        <v>2018372</v>
      </c>
      <c r="ND127" s="18">
        <v>0</v>
      </c>
      <c r="NE127" s="18">
        <v>2018372</v>
      </c>
      <c r="NF127" s="17" t="s">
        <v>438</v>
      </c>
      <c r="NG127" s="18">
        <v>2061521.44</v>
      </c>
      <c r="NH127" s="18">
        <v>0</v>
      </c>
      <c r="NI127" s="18">
        <v>12372</v>
      </c>
      <c r="NJ127" s="17" t="s">
        <v>438</v>
      </c>
      <c r="NK127" s="18">
        <v>0</v>
      </c>
      <c r="NL127" s="18">
        <v>0</v>
      </c>
      <c r="NM127" s="18">
        <v>12372</v>
      </c>
      <c r="NN127" s="17" t="s">
        <v>438</v>
      </c>
      <c r="NO127" s="17" t="s">
        <v>473</v>
      </c>
      <c r="NP127" s="18">
        <v>0</v>
      </c>
      <c r="NQ127" s="20">
        <v>0</v>
      </c>
      <c r="NR127" s="17" t="s">
        <v>438</v>
      </c>
      <c r="NS127" s="20">
        <v>0</v>
      </c>
      <c r="NT127" s="18">
        <v>0</v>
      </c>
      <c r="NU127" s="18">
        <v>0</v>
      </c>
      <c r="NV127" s="17" t="s">
        <v>438</v>
      </c>
      <c r="NW127" s="18">
        <v>43149.440000000002</v>
      </c>
      <c r="NX127" s="18">
        <v>0</v>
      </c>
      <c r="NY127" s="17" t="s">
        <v>438</v>
      </c>
      <c r="NZ127" s="17" t="s">
        <v>438</v>
      </c>
      <c r="OA127" s="18">
        <v>2061521.44</v>
      </c>
      <c r="OB127" s="18">
        <v>0</v>
      </c>
      <c r="OC127" s="17" t="s">
        <v>438</v>
      </c>
      <c r="OD127" s="17" t="s">
        <v>438</v>
      </c>
      <c r="OE127" s="17" t="s">
        <v>438</v>
      </c>
      <c r="OF127" s="18">
        <v>0</v>
      </c>
      <c r="OG127" s="17" t="s">
        <v>438</v>
      </c>
      <c r="OH127" s="17" t="s">
        <v>438</v>
      </c>
      <c r="OI127" s="17" t="s">
        <v>438</v>
      </c>
      <c r="OJ127" s="18">
        <v>0</v>
      </c>
      <c r="OK127" s="17" t="s">
        <v>438</v>
      </c>
      <c r="OL127" s="17" t="s">
        <v>438</v>
      </c>
      <c r="OM127" s="17" t="s">
        <v>438</v>
      </c>
      <c r="ON127" s="18">
        <v>0</v>
      </c>
      <c r="OO127" s="17" t="s">
        <v>438</v>
      </c>
      <c r="OP127" s="17" t="s">
        <v>438</v>
      </c>
      <c r="OQ127" s="17" t="s">
        <v>666</v>
      </c>
      <c r="OR127" s="18">
        <v>0</v>
      </c>
      <c r="OS127" s="17" t="s">
        <v>438</v>
      </c>
      <c r="OT127" s="17" t="s">
        <v>438</v>
      </c>
      <c r="OU127" s="17" t="s">
        <v>1218</v>
      </c>
      <c r="OV127" s="18">
        <v>0</v>
      </c>
      <c r="OW127" s="17" t="s">
        <v>438</v>
      </c>
      <c r="OX127" s="17" t="s">
        <v>438</v>
      </c>
      <c r="OY127" s="17" t="s">
        <v>8487</v>
      </c>
      <c r="OZ127" s="18">
        <v>0</v>
      </c>
      <c r="PA127" s="18">
        <v>0</v>
      </c>
      <c r="PB127" s="18">
        <v>0</v>
      </c>
      <c r="PC127" s="21">
        <v>1</v>
      </c>
      <c r="PD127" s="17" t="s">
        <v>438</v>
      </c>
      <c r="PE127" s="17" t="s">
        <v>438</v>
      </c>
      <c r="PF127" s="17" t="s">
        <v>1155</v>
      </c>
      <c r="PG127" s="17" t="s">
        <v>1156</v>
      </c>
      <c r="PH127" s="17" t="s">
        <v>1204</v>
      </c>
      <c r="PI127" s="17" t="s">
        <v>8499</v>
      </c>
      <c r="PJ127" s="17" t="s">
        <v>436</v>
      </c>
      <c r="PK127" s="17" t="s">
        <v>437</v>
      </c>
      <c r="PL127" s="17" t="s">
        <v>8512</v>
      </c>
      <c r="PM127" s="17" t="s">
        <v>8513</v>
      </c>
      <c r="PN127" s="17" t="s">
        <v>8502</v>
      </c>
      <c r="PO127" s="17" t="s">
        <v>482</v>
      </c>
      <c r="PP127" s="17" t="s">
        <v>8495</v>
      </c>
      <c r="PQ127" s="17" t="s">
        <v>438</v>
      </c>
      <c r="PR127" s="19">
        <v>44732</v>
      </c>
      <c r="PS127" s="19">
        <v>46741</v>
      </c>
      <c r="PT127" s="17" t="s">
        <v>483</v>
      </c>
      <c r="PU127" s="17" t="s">
        <v>1208</v>
      </c>
      <c r="PV127" s="20">
        <v>100.9186</v>
      </c>
      <c r="PW127" s="18">
        <v>2018372</v>
      </c>
      <c r="PX127" s="17" t="s">
        <v>449</v>
      </c>
      <c r="PY127" s="17" t="s">
        <v>449</v>
      </c>
      <c r="PZ127" s="18">
        <v>2018372</v>
      </c>
      <c r="QA127" s="17" t="s">
        <v>449</v>
      </c>
      <c r="QB127" s="20">
        <v>100.3</v>
      </c>
      <c r="QC127" s="17" t="s">
        <v>449</v>
      </c>
      <c r="QD127" s="20">
        <v>100.9186</v>
      </c>
      <c r="QE127" s="17" t="s">
        <v>449</v>
      </c>
      <c r="QF127" s="17" t="s">
        <v>1209</v>
      </c>
      <c r="QG127" s="20">
        <v>100.3</v>
      </c>
      <c r="QH127" s="17" t="s">
        <v>449</v>
      </c>
      <c r="QI127" s="20">
        <v>100.9186</v>
      </c>
      <c r="QJ127" s="17" t="s">
        <v>449</v>
      </c>
      <c r="QK127" s="17" t="s">
        <v>486</v>
      </c>
      <c r="QL127" s="17" t="s">
        <v>438</v>
      </c>
      <c r="QM127" s="17" t="s">
        <v>438</v>
      </c>
      <c r="QN127" s="17" t="s">
        <v>438</v>
      </c>
      <c r="QO127" s="17" t="s">
        <v>487</v>
      </c>
      <c r="QP127" s="17" t="s">
        <v>438</v>
      </c>
      <c r="QQ127" s="17" t="s">
        <v>488</v>
      </c>
      <c r="QR127" s="17" t="s">
        <v>438</v>
      </c>
      <c r="QS127" s="17" t="s">
        <v>438</v>
      </c>
      <c r="QT127" s="17" t="s">
        <v>1210</v>
      </c>
      <c r="QU127" s="17" t="s">
        <v>8503</v>
      </c>
      <c r="QV127" s="17" t="s">
        <v>8504</v>
      </c>
      <c r="QW127" s="17" t="s">
        <v>491</v>
      </c>
      <c r="QX127" s="17" t="s">
        <v>8495</v>
      </c>
      <c r="QY127" s="17" t="s">
        <v>438</v>
      </c>
      <c r="QZ127" s="17" t="s">
        <v>438</v>
      </c>
      <c r="RA127" s="17" t="s">
        <v>449</v>
      </c>
      <c r="RB127" s="17" t="s">
        <v>449</v>
      </c>
    </row>
    <row r="128" spans="1:470" outlineLevel="1" x14ac:dyDescent="0.25">
      <c r="A128" s="27" t="s">
        <v>438</v>
      </c>
      <c r="B128" s="27" t="s">
        <v>438</v>
      </c>
      <c r="C128" s="27" t="s">
        <v>438</v>
      </c>
      <c r="D128" s="27" t="s">
        <v>8488</v>
      </c>
      <c r="E128" s="27" t="s">
        <v>438</v>
      </c>
      <c r="F128" s="27" t="s">
        <v>438</v>
      </c>
      <c r="G128" s="27"/>
      <c r="H128" s="28"/>
      <c r="I128" s="29"/>
      <c r="J128" s="28"/>
      <c r="K128" s="30">
        <v>3036000</v>
      </c>
      <c r="L128" s="30">
        <v>3049111.54</v>
      </c>
      <c r="M128" s="30">
        <v>3049111.54</v>
      </c>
      <c r="N128" s="30">
        <v>3049111.54</v>
      </c>
      <c r="O128" s="30">
        <v>3049111.54</v>
      </c>
      <c r="P128" s="30">
        <v>3049111.54</v>
      </c>
      <c r="Q128" s="28"/>
      <c r="R128" s="28"/>
      <c r="S128" s="30">
        <v>13111.54</v>
      </c>
      <c r="T128" s="27" t="s">
        <v>438</v>
      </c>
      <c r="U128" s="27" t="s">
        <v>438</v>
      </c>
      <c r="V128" s="27" t="s">
        <v>438</v>
      </c>
      <c r="W128" s="27" t="s">
        <v>438</v>
      </c>
      <c r="X128" s="27" t="s">
        <v>438</v>
      </c>
      <c r="Y128" s="27" t="s">
        <v>438</v>
      </c>
      <c r="Z128" s="27" t="s">
        <v>438</v>
      </c>
      <c r="AA128" s="27" t="s">
        <v>438</v>
      </c>
      <c r="AB128" s="27" t="s">
        <v>438</v>
      </c>
      <c r="AC128" s="27" t="s">
        <v>438</v>
      </c>
      <c r="AD128" s="27" t="s">
        <v>438</v>
      </c>
      <c r="AE128" s="27" t="s">
        <v>438</v>
      </c>
      <c r="AF128" s="27" t="s">
        <v>438</v>
      </c>
      <c r="AG128" s="27" t="s">
        <v>438</v>
      </c>
      <c r="AH128" s="27" t="s">
        <v>438</v>
      </c>
      <c r="AI128" s="27" t="s">
        <v>438</v>
      </c>
      <c r="AJ128" s="27" t="s">
        <v>438</v>
      </c>
      <c r="AK128" s="27" t="s">
        <v>438</v>
      </c>
      <c r="AL128" s="28"/>
      <c r="AM128" s="27" t="s">
        <v>438</v>
      </c>
      <c r="AN128" s="28"/>
      <c r="AO128" s="27" t="s">
        <v>438</v>
      </c>
      <c r="AP128" s="28"/>
      <c r="AQ128" s="27" t="s">
        <v>438</v>
      </c>
      <c r="AR128" s="27" t="s">
        <v>438</v>
      </c>
      <c r="AS128" s="27" t="s">
        <v>438</v>
      </c>
      <c r="AT128" s="27" t="s">
        <v>438</v>
      </c>
      <c r="AU128" s="27" t="s">
        <v>438</v>
      </c>
      <c r="AV128" s="27" t="s">
        <v>438</v>
      </c>
      <c r="AW128" s="27" t="s">
        <v>438</v>
      </c>
      <c r="AX128" s="27" t="s">
        <v>438</v>
      </c>
      <c r="AY128" s="27" t="s">
        <v>438</v>
      </c>
      <c r="AZ128" s="27" t="s">
        <v>438</v>
      </c>
      <c r="BA128" s="28"/>
      <c r="BB128" s="28"/>
      <c r="BC128" s="28"/>
      <c r="BD128" s="27" t="s">
        <v>438</v>
      </c>
      <c r="BE128" s="28"/>
      <c r="BF128" s="27" t="s">
        <v>438</v>
      </c>
      <c r="BG128" s="28"/>
      <c r="BH128" s="28"/>
      <c r="BI128" s="28"/>
      <c r="BJ128" s="27" t="s">
        <v>438</v>
      </c>
      <c r="BK128" s="27" t="s">
        <v>438</v>
      </c>
      <c r="BL128" s="29"/>
      <c r="BM128" s="27" t="s">
        <v>438</v>
      </c>
      <c r="BN128" s="31"/>
      <c r="BO128" s="27" t="s">
        <v>438</v>
      </c>
      <c r="BP128" s="27" t="s">
        <v>438</v>
      </c>
      <c r="BQ128" s="27" t="s">
        <v>438</v>
      </c>
      <c r="BR128" s="27" t="s">
        <v>438</v>
      </c>
      <c r="BS128" s="29"/>
      <c r="BT128" s="29"/>
      <c r="BU128" s="27" t="s">
        <v>438</v>
      </c>
      <c r="BV128" s="29"/>
      <c r="BW128" s="27" t="s">
        <v>438</v>
      </c>
      <c r="BX128" s="27" t="s">
        <v>438</v>
      </c>
      <c r="BY128" s="27" t="s">
        <v>438</v>
      </c>
      <c r="BZ128" s="27" t="s">
        <v>438</v>
      </c>
      <c r="CA128" s="27" t="s">
        <v>438</v>
      </c>
      <c r="CB128" s="27" t="s">
        <v>438</v>
      </c>
      <c r="CC128" s="27" t="s">
        <v>438</v>
      </c>
      <c r="CD128" s="27" t="s">
        <v>438</v>
      </c>
      <c r="CE128" s="27" t="s">
        <v>438</v>
      </c>
      <c r="CF128" s="28"/>
      <c r="CG128" s="28"/>
      <c r="CH128" s="28"/>
      <c r="CI128" s="27" t="s">
        <v>438</v>
      </c>
      <c r="CJ128" s="27" t="s">
        <v>438</v>
      </c>
      <c r="CK128" s="27" t="s">
        <v>438</v>
      </c>
      <c r="CL128" s="28"/>
      <c r="CM128" s="27" t="s">
        <v>438</v>
      </c>
      <c r="CN128" s="28"/>
      <c r="CO128" s="28"/>
      <c r="CP128" s="27" t="s">
        <v>438</v>
      </c>
      <c r="CQ128" s="28"/>
      <c r="CR128" s="28"/>
      <c r="CS128" s="28"/>
      <c r="CT128" s="27" t="s">
        <v>438</v>
      </c>
      <c r="CU128" s="27" t="s">
        <v>438</v>
      </c>
      <c r="CV128" s="28"/>
      <c r="CW128" s="27" t="s">
        <v>438</v>
      </c>
      <c r="CX128" s="28"/>
      <c r="CY128" s="27" t="s">
        <v>438</v>
      </c>
      <c r="CZ128" s="27" t="s">
        <v>438</v>
      </c>
      <c r="DA128" s="27" t="s">
        <v>438</v>
      </c>
      <c r="DB128" s="28"/>
      <c r="DC128" s="28"/>
      <c r="DD128" s="27" t="s">
        <v>438</v>
      </c>
      <c r="DE128" s="27" t="s">
        <v>438</v>
      </c>
      <c r="DF128" s="29"/>
      <c r="DG128" s="28"/>
      <c r="DH128" s="29"/>
      <c r="DI128" s="28"/>
      <c r="DJ128" s="27" t="s">
        <v>438</v>
      </c>
      <c r="DK128" s="27" t="s">
        <v>438</v>
      </c>
      <c r="DL128" s="27" t="s">
        <v>438</v>
      </c>
      <c r="DM128" s="28"/>
      <c r="DN128" s="27" t="s">
        <v>438</v>
      </c>
      <c r="DO128" s="27" t="s">
        <v>438</v>
      </c>
      <c r="DP128" s="28"/>
      <c r="DQ128" s="29"/>
      <c r="DR128" s="28"/>
      <c r="DS128" s="27" t="s">
        <v>438</v>
      </c>
      <c r="DT128" s="27" t="s">
        <v>438</v>
      </c>
      <c r="DU128" s="27" t="s">
        <v>438</v>
      </c>
      <c r="DV128" s="28"/>
      <c r="DW128" s="27" t="s">
        <v>438</v>
      </c>
      <c r="DX128" s="27" t="s">
        <v>438</v>
      </c>
      <c r="DY128" s="27" t="s">
        <v>438</v>
      </c>
      <c r="DZ128" s="28"/>
      <c r="EA128" s="27" t="s">
        <v>438</v>
      </c>
      <c r="EB128" s="28"/>
      <c r="EC128" s="27" t="s">
        <v>438</v>
      </c>
      <c r="ED128" s="28"/>
      <c r="EE128" s="27" t="s">
        <v>438</v>
      </c>
      <c r="EF128" s="27" t="s">
        <v>438</v>
      </c>
      <c r="EG128" s="29"/>
      <c r="EH128" s="28"/>
      <c r="EI128" s="27" t="s">
        <v>438</v>
      </c>
      <c r="EJ128" s="27" t="s">
        <v>438</v>
      </c>
      <c r="EK128" s="27" t="s">
        <v>438</v>
      </c>
      <c r="EL128" s="28"/>
      <c r="EM128" s="28"/>
      <c r="EN128" s="28"/>
      <c r="EO128" s="27" t="s">
        <v>438</v>
      </c>
      <c r="EP128" s="27" t="s">
        <v>438</v>
      </c>
      <c r="EQ128" s="28"/>
      <c r="ER128" s="28"/>
      <c r="ES128" s="28"/>
      <c r="ET128" s="27" t="s">
        <v>438</v>
      </c>
      <c r="EU128" s="28"/>
      <c r="EV128" s="28"/>
      <c r="EW128" s="28"/>
      <c r="EX128" s="28"/>
      <c r="EY128" s="28"/>
      <c r="EZ128" s="27" t="s">
        <v>438</v>
      </c>
      <c r="FA128" s="28"/>
      <c r="FB128" s="28"/>
      <c r="FC128" s="27" t="s">
        <v>438</v>
      </c>
      <c r="FD128" s="27" t="s">
        <v>438</v>
      </c>
      <c r="FE128" s="27" t="s">
        <v>438</v>
      </c>
      <c r="FF128" s="28"/>
      <c r="FG128" s="27" t="s">
        <v>438</v>
      </c>
      <c r="FH128" s="27" t="s">
        <v>438</v>
      </c>
      <c r="FI128" s="28"/>
      <c r="FJ128" s="27" t="s">
        <v>438</v>
      </c>
      <c r="FK128" s="27" t="s">
        <v>449</v>
      </c>
      <c r="FL128" s="29"/>
      <c r="FM128" s="28"/>
      <c r="FN128" s="29"/>
      <c r="FO128" s="27" t="s">
        <v>438</v>
      </c>
      <c r="FP128" s="27" t="s">
        <v>438</v>
      </c>
      <c r="FQ128" s="28"/>
      <c r="FR128" s="27" t="s">
        <v>438</v>
      </c>
      <c r="FS128" s="28"/>
      <c r="FT128" s="27" t="s">
        <v>438</v>
      </c>
      <c r="FU128" s="27" t="s">
        <v>438</v>
      </c>
      <c r="FV128" s="28"/>
      <c r="FW128" s="28"/>
      <c r="FX128" s="28"/>
      <c r="FY128" s="27" t="s">
        <v>438</v>
      </c>
      <c r="FZ128" s="28"/>
      <c r="GA128" s="29"/>
      <c r="GB128" s="28"/>
      <c r="GC128" s="27" t="s">
        <v>438</v>
      </c>
      <c r="GD128" s="28"/>
      <c r="GE128" s="27" t="s">
        <v>438</v>
      </c>
      <c r="GF128" s="28"/>
      <c r="GG128" s="27" t="s">
        <v>438</v>
      </c>
      <c r="GH128" s="28"/>
      <c r="GI128" s="27" t="s">
        <v>438</v>
      </c>
      <c r="GJ128" s="28"/>
      <c r="GK128" s="28"/>
      <c r="GL128" s="28"/>
      <c r="GM128" s="28"/>
      <c r="GN128" s="28"/>
      <c r="GO128" s="28"/>
      <c r="GP128" s="27" t="s">
        <v>438</v>
      </c>
      <c r="GQ128" s="28"/>
      <c r="GR128" s="28"/>
      <c r="GS128" s="28"/>
      <c r="GT128" s="28"/>
      <c r="GU128" s="28"/>
      <c r="GV128" s="28"/>
      <c r="GW128" s="27" t="s">
        <v>438</v>
      </c>
      <c r="GX128" s="27" t="s">
        <v>438</v>
      </c>
      <c r="GY128" s="27" t="s">
        <v>438</v>
      </c>
      <c r="GZ128" s="28"/>
      <c r="HA128" s="27" t="s">
        <v>438</v>
      </c>
      <c r="HB128" s="28"/>
      <c r="HC128" s="27" t="s">
        <v>438</v>
      </c>
      <c r="HD128" s="28"/>
      <c r="HE128" s="27" t="s">
        <v>438</v>
      </c>
      <c r="HF128" s="27" t="s">
        <v>438</v>
      </c>
      <c r="HG128" s="27" t="s">
        <v>438</v>
      </c>
      <c r="HH128" s="28"/>
      <c r="HI128" s="27" t="s">
        <v>438</v>
      </c>
      <c r="HJ128" s="28"/>
      <c r="HK128" s="27" t="s">
        <v>438</v>
      </c>
      <c r="HL128" s="28"/>
      <c r="HM128" s="28"/>
      <c r="HN128" s="27" t="s">
        <v>438</v>
      </c>
      <c r="HO128" s="27" t="s">
        <v>438</v>
      </c>
      <c r="HP128" s="28"/>
      <c r="HQ128" s="27" t="s">
        <v>438</v>
      </c>
      <c r="HR128" s="28"/>
      <c r="HS128" s="27" t="s">
        <v>438</v>
      </c>
      <c r="HT128" s="28"/>
      <c r="HU128" s="27" t="s">
        <v>438</v>
      </c>
      <c r="HV128" s="27" t="s">
        <v>438</v>
      </c>
      <c r="HW128" s="27" t="s">
        <v>438</v>
      </c>
      <c r="HX128" s="28"/>
      <c r="HY128" s="28"/>
      <c r="HZ128" s="28"/>
      <c r="IA128" s="28"/>
      <c r="IB128" s="28"/>
      <c r="IC128" s="27" t="s">
        <v>438</v>
      </c>
      <c r="ID128" s="28"/>
      <c r="IE128" s="28"/>
      <c r="IF128" s="27" t="s">
        <v>438</v>
      </c>
      <c r="IG128" s="28"/>
      <c r="IH128" s="28"/>
      <c r="II128" s="27" t="s">
        <v>438</v>
      </c>
      <c r="IJ128" s="28"/>
      <c r="IK128" s="27" t="s">
        <v>438</v>
      </c>
      <c r="IL128" s="28"/>
      <c r="IM128" s="27" t="s">
        <v>438</v>
      </c>
      <c r="IN128" s="27" t="s">
        <v>438</v>
      </c>
      <c r="IO128" s="27" t="s">
        <v>438</v>
      </c>
      <c r="IP128" s="28"/>
      <c r="IQ128" s="27" t="s">
        <v>438</v>
      </c>
      <c r="IR128" s="28"/>
      <c r="IS128" s="27" t="s">
        <v>438</v>
      </c>
      <c r="IT128" s="28"/>
      <c r="IU128" s="27" t="s">
        <v>438</v>
      </c>
      <c r="IV128" s="27" t="s">
        <v>438</v>
      </c>
      <c r="IW128" s="27" t="s">
        <v>438</v>
      </c>
      <c r="IX128" s="28"/>
      <c r="IY128" s="27" t="s">
        <v>438</v>
      </c>
      <c r="IZ128" s="28"/>
      <c r="JA128" s="27" t="s">
        <v>438</v>
      </c>
      <c r="JB128" s="28"/>
      <c r="JC128" s="27" t="s">
        <v>438</v>
      </c>
      <c r="JD128" s="27" t="s">
        <v>438</v>
      </c>
      <c r="JE128" s="28"/>
      <c r="JF128" s="29"/>
      <c r="JG128" s="27" t="s">
        <v>438</v>
      </c>
      <c r="JH128" s="29"/>
      <c r="JI128" s="28"/>
      <c r="JJ128" s="27" t="s">
        <v>438</v>
      </c>
      <c r="JK128" s="27" t="s">
        <v>438</v>
      </c>
      <c r="JL128" s="27" t="s">
        <v>438</v>
      </c>
      <c r="JM128" s="28"/>
      <c r="JN128" s="28"/>
      <c r="JO128" s="27" t="s">
        <v>438</v>
      </c>
      <c r="JP128" s="28"/>
      <c r="JQ128" s="28"/>
      <c r="JR128" s="27" t="s">
        <v>438</v>
      </c>
      <c r="JS128" s="27" t="s">
        <v>438</v>
      </c>
      <c r="JT128" s="27" t="s">
        <v>438</v>
      </c>
      <c r="JU128" s="28"/>
      <c r="JV128" s="27" t="s">
        <v>438</v>
      </c>
      <c r="JW128" s="27" t="s">
        <v>449</v>
      </c>
      <c r="JX128" s="28"/>
      <c r="JY128" s="28"/>
      <c r="JZ128" s="29"/>
      <c r="KA128" s="27" t="s">
        <v>438</v>
      </c>
      <c r="KB128" s="28"/>
      <c r="KC128" s="28"/>
      <c r="KD128" s="28"/>
      <c r="KE128" s="28"/>
      <c r="KF128" s="28"/>
      <c r="KG128" s="27" t="s">
        <v>438</v>
      </c>
      <c r="KH128" s="28"/>
      <c r="KI128" s="28"/>
      <c r="KJ128" s="28"/>
      <c r="KK128" s="27" t="s">
        <v>438</v>
      </c>
      <c r="KL128" s="28"/>
      <c r="KM128" s="28"/>
      <c r="KN128" s="28"/>
      <c r="KO128" s="28"/>
      <c r="KP128" s="28"/>
      <c r="KQ128" s="27" t="s">
        <v>438</v>
      </c>
      <c r="KR128" s="27" t="s">
        <v>438</v>
      </c>
      <c r="KS128" s="28"/>
      <c r="KT128" s="27" t="s">
        <v>438</v>
      </c>
      <c r="KU128" s="27" t="s">
        <v>438</v>
      </c>
      <c r="KV128" s="27" t="s">
        <v>438</v>
      </c>
      <c r="KW128" s="28"/>
      <c r="KX128" s="27" t="s">
        <v>438</v>
      </c>
      <c r="KY128" s="28"/>
      <c r="KZ128" s="27" t="s">
        <v>438</v>
      </c>
      <c r="LA128" s="27" t="s">
        <v>438</v>
      </c>
      <c r="LB128" s="27" t="s">
        <v>438</v>
      </c>
      <c r="LC128" s="28"/>
      <c r="LD128" s="27" t="s">
        <v>438</v>
      </c>
      <c r="LE128" s="27" t="s">
        <v>438</v>
      </c>
      <c r="LF128" s="27" t="s">
        <v>438</v>
      </c>
      <c r="LG128" s="28"/>
      <c r="LH128" s="27" t="s">
        <v>438</v>
      </c>
      <c r="LI128" s="28"/>
      <c r="LJ128" s="27" t="s">
        <v>438</v>
      </c>
      <c r="LK128" s="27" t="s">
        <v>438</v>
      </c>
      <c r="LL128" s="27" t="s">
        <v>438</v>
      </c>
      <c r="LM128" s="28"/>
      <c r="LN128" s="27" t="s">
        <v>438</v>
      </c>
      <c r="LO128" s="27" t="s">
        <v>438</v>
      </c>
      <c r="LP128" s="27" t="s">
        <v>438</v>
      </c>
      <c r="LQ128" s="28"/>
      <c r="LR128" s="28"/>
      <c r="LS128" s="27" t="s">
        <v>438</v>
      </c>
      <c r="LT128" s="28"/>
      <c r="LU128" s="28"/>
      <c r="LV128" s="28"/>
      <c r="LW128" s="27" t="s">
        <v>438</v>
      </c>
      <c r="LX128" s="27" t="s">
        <v>438</v>
      </c>
      <c r="LY128" s="28"/>
      <c r="LZ128" s="29"/>
      <c r="MA128" s="27" t="s">
        <v>438</v>
      </c>
      <c r="MB128" s="27" t="s">
        <v>438</v>
      </c>
      <c r="MC128" s="28"/>
      <c r="MD128" s="29"/>
      <c r="ME128" s="27" t="s">
        <v>438</v>
      </c>
      <c r="MF128" s="31"/>
      <c r="MG128" s="28"/>
      <c r="MH128" s="27" t="s">
        <v>438</v>
      </c>
      <c r="MI128" s="27" t="s">
        <v>438</v>
      </c>
      <c r="MJ128" s="27" t="s">
        <v>438</v>
      </c>
      <c r="MK128" s="28"/>
      <c r="ML128" s="27" t="s">
        <v>438</v>
      </c>
      <c r="MM128" s="28"/>
      <c r="MN128" s="27" t="s">
        <v>438</v>
      </c>
      <c r="MO128" s="27" t="s">
        <v>438</v>
      </c>
      <c r="MP128" s="27" t="s">
        <v>438</v>
      </c>
      <c r="MQ128" s="28"/>
      <c r="MR128" s="27" t="s">
        <v>438</v>
      </c>
      <c r="MS128" s="27" t="s">
        <v>438</v>
      </c>
      <c r="MT128" s="27" t="s">
        <v>438</v>
      </c>
      <c r="MU128" s="28"/>
      <c r="MV128" s="27" t="s">
        <v>438</v>
      </c>
      <c r="MW128" s="28"/>
      <c r="MX128" s="27" t="s">
        <v>438</v>
      </c>
      <c r="MY128" s="27" t="s">
        <v>438</v>
      </c>
      <c r="MZ128" s="28"/>
      <c r="NA128" s="27" t="s">
        <v>438</v>
      </c>
      <c r="NB128" s="27" t="s">
        <v>438</v>
      </c>
      <c r="NC128" s="28"/>
      <c r="ND128" s="28"/>
      <c r="NE128" s="28"/>
      <c r="NF128" s="27" t="s">
        <v>438</v>
      </c>
      <c r="NG128" s="28"/>
      <c r="NH128" s="28"/>
      <c r="NI128" s="28"/>
      <c r="NJ128" s="27" t="s">
        <v>438</v>
      </c>
      <c r="NK128" s="28"/>
      <c r="NL128" s="28"/>
      <c r="NM128" s="28"/>
      <c r="NN128" s="27" t="s">
        <v>438</v>
      </c>
      <c r="NO128" s="27" t="s">
        <v>438</v>
      </c>
      <c r="NP128" s="28"/>
      <c r="NQ128" s="28"/>
      <c r="NR128" s="27" t="s">
        <v>438</v>
      </c>
      <c r="NS128" s="28"/>
      <c r="NT128" s="28"/>
      <c r="NU128" s="28"/>
      <c r="NV128" s="27" t="s">
        <v>438</v>
      </c>
      <c r="NW128" s="28"/>
      <c r="NX128" s="28"/>
      <c r="NY128" s="27" t="s">
        <v>438</v>
      </c>
      <c r="NZ128" s="27" t="s">
        <v>438</v>
      </c>
      <c r="OA128" s="28"/>
      <c r="OB128" s="28"/>
      <c r="OC128" s="27" t="s">
        <v>438</v>
      </c>
      <c r="OD128" s="27" t="s">
        <v>438</v>
      </c>
      <c r="OE128" s="27" t="s">
        <v>438</v>
      </c>
      <c r="OF128" s="28"/>
      <c r="OG128" s="27" t="s">
        <v>438</v>
      </c>
      <c r="OH128" s="27" t="s">
        <v>438</v>
      </c>
      <c r="OI128" s="27" t="s">
        <v>438</v>
      </c>
      <c r="OJ128" s="28"/>
      <c r="OK128" s="27" t="s">
        <v>438</v>
      </c>
      <c r="OL128" s="27" t="s">
        <v>438</v>
      </c>
      <c r="OM128" s="27" t="s">
        <v>438</v>
      </c>
      <c r="ON128" s="28"/>
      <c r="OO128" s="27" t="s">
        <v>438</v>
      </c>
      <c r="OP128" s="27" t="s">
        <v>438</v>
      </c>
      <c r="OQ128" s="27" t="s">
        <v>438</v>
      </c>
      <c r="OR128" s="28"/>
      <c r="OS128" s="27" t="s">
        <v>438</v>
      </c>
      <c r="OT128" s="27" t="s">
        <v>438</v>
      </c>
      <c r="OU128" s="27" t="s">
        <v>438</v>
      </c>
      <c r="OV128" s="28"/>
      <c r="OW128" s="27" t="s">
        <v>438</v>
      </c>
      <c r="OX128" s="27" t="s">
        <v>438</v>
      </c>
      <c r="OY128" s="27" t="s">
        <v>438</v>
      </c>
      <c r="OZ128" s="28"/>
      <c r="PA128" s="28"/>
      <c r="PB128" s="28"/>
      <c r="PC128" s="28"/>
      <c r="PD128" s="27" t="s">
        <v>438</v>
      </c>
      <c r="PE128" s="27" t="s">
        <v>438</v>
      </c>
      <c r="PF128" s="27" t="s">
        <v>438</v>
      </c>
      <c r="PG128" s="27" t="s">
        <v>438</v>
      </c>
      <c r="PH128" s="27" t="s">
        <v>438</v>
      </c>
      <c r="PI128" s="27" t="s">
        <v>438</v>
      </c>
      <c r="PJ128" s="27" t="s">
        <v>438</v>
      </c>
      <c r="PK128" s="27" t="s">
        <v>438</v>
      </c>
      <c r="PL128" s="27" t="s">
        <v>438</v>
      </c>
      <c r="PM128" s="27" t="s">
        <v>438</v>
      </c>
      <c r="PN128" s="27" t="s">
        <v>438</v>
      </c>
      <c r="PO128" s="27" t="s">
        <v>438</v>
      </c>
      <c r="PP128" s="27" t="s">
        <v>438</v>
      </c>
      <c r="PQ128" s="27" t="s">
        <v>438</v>
      </c>
      <c r="PR128" s="29"/>
      <c r="PS128" s="29"/>
      <c r="PT128" s="27" t="s">
        <v>438</v>
      </c>
      <c r="PU128" s="27" t="s">
        <v>438</v>
      </c>
      <c r="PV128" s="28"/>
      <c r="PW128" s="28"/>
      <c r="PX128" s="27" t="s">
        <v>438</v>
      </c>
      <c r="PY128" s="27" t="s">
        <v>449</v>
      </c>
      <c r="PZ128" s="28"/>
      <c r="QA128" s="27" t="s">
        <v>438</v>
      </c>
      <c r="QB128" s="28"/>
      <c r="QC128" s="27" t="s">
        <v>438</v>
      </c>
      <c r="QD128" s="28"/>
      <c r="QE128" s="27" t="s">
        <v>438</v>
      </c>
      <c r="QF128" s="27" t="s">
        <v>438</v>
      </c>
      <c r="QG128" s="28"/>
      <c r="QH128" s="27" t="s">
        <v>438</v>
      </c>
      <c r="QI128" s="28"/>
      <c r="QJ128" s="27" t="s">
        <v>438</v>
      </c>
      <c r="QK128" s="27" t="s">
        <v>438</v>
      </c>
      <c r="QL128" s="27" t="s">
        <v>438</v>
      </c>
      <c r="QM128" s="27" t="s">
        <v>438</v>
      </c>
      <c r="QN128" s="27" t="s">
        <v>438</v>
      </c>
      <c r="QO128" s="27" t="s">
        <v>438</v>
      </c>
      <c r="QP128" s="27" t="s">
        <v>438</v>
      </c>
      <c r="QQ128" s="27" t="s">
        <v>438</v>
      </c>
      <c r="QR128" s="27" t="s">
        <v>438</v>
      </c>
      <c r="QS128" s="27" t="s">
        <v>438</v>
      </c>
      <c r="QT128" s="27" t="s">
        <v>438</v>
      </c>
      <c r="QU128" s="27" t="s">
        <v>438</v>
      </c>
      <c r="QV128" s="27" t="s">
        <v>438</v>
      </c>
      <c r="QW128" s="27" t="s">
        <v>438</v>
      </c>
      <c r="QX128" s="27" t="s">
        <v>438</v>
      </c>
      <c r="QY128" s="27" t="s">
        <v>438</v>
      </c>
      <c r="QZ128" s="27" t="s">
        <v>438</v>
      </c>
      <c r="RA128" s="27" t="s">
        <v>438</v>
      </c>
      <c r="RB128" s="27" t="s">
        <v>438</v>
      </c>
    </row>
    <row r="129" spans="1:470" x14ac:dyDescent="0.25">
      <c r="A129" s="32" t="s">
        <v>438</v>
      </c>
      <c r="B129" s="32" t="s">
        <v>438</v>
      </c>
      <c r="C129" s="32" t="s">
        <v>438</v>
      </c>
      <c r="D129" s="32" t="s">
        <v>438</v>
      </c>
      <c r="E129" s="32" t="s">
        <v>438</v>
      </c>
      <c r="F129" s="32" t="s">
        <v>438</v>
      </c>
      <c r="G129" s="32"/>
      <c r="H129" s="33"/>
      <c r="I129" s="34"/>
      <c r="J129" s="33"/>
      <c r="K129" s="35">
        <v>159400296.02000001</v>
      </c>
      <c r="L129" s="35">
        <v>159272255.56999999</v>
      </c>
      <c r="M129" s="35">
        <v>159389135.09</v>
      </c>
      <c r="N129" s="35">
        <v>159389135.09</v>
      </c>
      <c r="O129" s="35">
        <v>164605907.55000001</v>
      </c>
      <c r="P129" s="35">
        <v>164605907.55000001</v>
      </c>
      <c r="Q129" s="33"/>
      <c r="R129" s="33"/>
      <c r="S129" s="35">
        <v>-524740340.27999997</v>
      </c>
      <c r="T129" s="32" t="s">
        <v>438</v>
      </c>
      <c r="U129" s="32" t="s">
        <v>438</v>
      </c>
      <c r="V129" s="32" t="s">
        <v>438</v>
      </c>
      <c r="W129" s="32" t="s">
        <v>438</v>
      </c>
      <c r="X129" s="32" t="s">
        <v>438</v>
      </c>
      <c r="Y129" s="32" t="s">
        <v>438</v>
      </c>
      <c r="Z129" s="32" t="s">
        <v>438</v>
      </c>
      <c r="AA129" s="32" t="s">
        <v>438</v>
      </c>
      <c r="AB129" s="32" t="s">
        <v>438</v>
      </c>
      <c r="AC129" s="32" t="s">
        <v>438</v>
      </c>
      <c r="AD129" s="32" t="s">
        <v>438</v>
      </c>
      <c r="AE129" s="32" t="s">
        <v>438</v>
      </c>
      <c r="AF129" s="32" t="s">
        <v>438</v>
      </c>
      <c r="AG129" s="32" t="s">
        <v>438</v>
      </c>
      <c r="AH129" s="32" t="s">
        <v>438</v>
      </c>
      <c r="AI129" s="32" t="s">
        <v>438</v>
      </c>
      <c r="AJ129" s="32" t="s">
        <v>438</v>
      </c>
      <c r="AK129" s="32" t="s">
        <v>438</v>
      </c>
      <c r="AL129" s="33"/>
      <c r="AM129" s="32" t="s">
        <v>438</v>
      </c>
      <c r="AN129" s="33"/>
      <c r="AO129" s="32" t="s">
        <v>438</v>
      </c>
      <c r="AP129" s="33"/>
      <c r="AQ129" s="32" t="s">
        <v>438</v>
      </c>
      <c r="AR129" s="32" t="s">
        <v>438</v>
      </c>
      <c r="AS129" s="32" t="s">
        <v>438</v>
      </c>
      <c r="AT129" s="32" t="s">
        <v>438</v>
      </c>
      <c r="AU129" s="32" t="s">
        <v>438</v>
      </c>
      <c r="AV129" s="32" t="s">
        <v>438</v>
      </c>
      <c r="AW129" s="32" t="s">
        <v>438</v>
      </c>
      <c r="AX129" s="32" t="s">
        <v>438</v>
      </c>
      <c r="AY129" s="32" t="s">
        <v>438</v>
      </c>
      <c r="AZ129" s="32" t="s">
        <v>438</v>
      </c>
      <c r="BA129" s="33"/>
      <c r="BB129" s="33"/>
      <c r="BC129" s="33"/>
      <c r="BD129" s="32" t="s">
        <v>438</v>
      </c>
      <c r="BE129" s="33"/>
      <c r="BF129" s="32" t="s">
        <v>438</v>
      </c>
      <c r="BG129" s="33"/>
      <c r="BH129" s="33"/>
      <c r="BI129" s="33"/>
      <c r="BJ129" s="32" t="s">
        <v>438</v>
      </c>
      <c r="BK129" s="32" t="s">
        <v>438</v>
      </c>
      <c r="BL129" s="34"/>
      <c r="BM129" s="32" t="s">
        <v>438</v>
      </c>
      <c r="BN129" s="36"/>
      <c r="BO129" s="32" t="s">
        <v>438</v>
      </c>
      <c r="BP129" s="32" t="s">
        <v>438</v>
      </c>
      <c r="BQ129" s="32" t="s">
        <v>438</v>
      </c>
      <c r="BR129" s="32" t="s">
        <v>438</v>
      </c>
      <c r="BS129" s="34"/>
      <c r="BT129" s="34"/>
      <c r="BU129" s="32" t="s">
        <v>438</v>
      </c>
      <c r="BV129" s="34"/>
      <c r="BW129" s="32" t="s">
        <v>438</v>
      </c>
      <c r="BX129" s="32" t="s">
        <v>438</v>
      </c>
      <c r="BY129" s="32" t="s">
        <v>438</v>
      </c>
      <c r="BZ129" s="32" t="s">
        <v>438</v>
      </c>
      <c r="CA129" s="32" t="s">
        <v>438</v>
      </c>
      <c r="CB129" s="32" t="s">
        <v>438</v>
      </c>
      <c r="CC129" s="32" t="s">
        <v>438</v>
      </c>
      <c r="CD129" s="32" t="s">
        <v>438</v>
      </c>
      <c r="CE129" s="32" t="s">
        <v>438</v>
      </c>
      <c r="CF129" s="33"/>
      <c r="CG129" s="33"/>
      <c r="CH129" s="33"/>
      <c r="CI129" s="32" t="s">
        <v>438</v>
      </c>
      <c r="CJ129" s="32" t="s">
        <v>438</v>
      </c>
      <c r="CK129" s="32" t="s">
        <v>438</v>
      </c>
      <c r="CL129" s="33"/>
      <c r="CM129" s="32" t="s">
        <v>438</v>
      </c>
      <c r="CN129" s="33"/>
      <c r="CO129" s="33"/>
      <c r="CP129" s="32" t="s">
        <v>438</v>
      </c>
      <c r="CQ129" s="33"/>
      <c r="CR129" s="33"/>
      <c r="CS129" s="33"/>
      <c r="CT129" s="32" t="s">
        <v>438</v>
      </c>
      <c r="CU129" s="32" t="s">
        <v>438</v>
      </c>
      <c r="CV129" s="33"/>
      <c r="CW129" s="32" t="s">
        <v>438</v>
      </c>
      <c r="CX129" s="33"/>
      <c r="CY129" s="32" t="s">
        <v>438</v>
      </c>
      <c r="CZ129" s="32" t="s">
        <v>438</v>
      </c>
      <c r="DA129" s="32" t="s">
        <v>438</v>
      </c>
      <c r="DB129" s="33"/>
      <c r="DC129" s="33"/>
      <c r="DD129" s="32" t="s">
        <v>438</v>
      </c>
      <c r="DE129" s="32" t="s">
        <v>438</v>
      </c>
      <c r="DF129" s="34"/>
      <c r="DG129" s="33"/>
      <c r="DH129" s="34"/>
      <c r="DI129" s="33"/>
      <c r="DJ129" s="32" t="s">
        <v>438</v>
      </c>
      <c r="DK129" s="32" t="s">
        <v>438</v>
      </c>
      <c r="DL129" s="32" t="s">
        <v>438</v>
      </c>
      <c r="DM129" s="33"/>
      <c r="DN129" s="32" t="s">
        <v>438</v>
      </c>
      <c r="DO129" s="32" t="s">
        <v>438</v>
      </c>
      <c r="DP129" s="33"/>
      <c r="DQ129" s="34"/>
      <c r="DR129" s="33"/>
      <c r="DS129" s="32" t="s">
        <v>438</v>
      </c>
      <c r="DT129" s="32" t="s">
        <v>438</v>
      </c>
      <c r="DU129" s="32" t="s">
        <v>438</v>
      </c>
      <c r="DV129" s="33"/>
      <c r="DW129" s="32" t="s">
        <v>438</v>
      </c>
      <c r="DX129" s="32" t="s">
        <v>438</v>
      </c>
      <c r="DY129" s="32" t="s">
        <v>438</v>
      </c>
      <c r="DZ129" s="33"/>
      <c r="EA129" s="32" t="s">
        <v>438</v>
      </c>
      <c r="EB129" s="33"/>
      <c r="EC129" s="32" t="s">
        <v>438</v>
      </c>
      <c r="ED129" s="33"/>
      <c r="EE129" s="32" t="s">
        <v>438</v>
      </c>
      <c r="EF129" s="32" t="s">
        <v>438</v>
      </c>
      <c r="EG129" s="34"/>
      <c r="EH129" s="33"/>
      <c r="EI129" s="32" t="s">
        <v>438</v>
      </c>
      <c r="EJ129" s="32" t="s">
        <v>438</v>
      </c>
      <c r="EK129" s="32" t="s">
        <v>438</v>
      </c>
      <c r="EL129" s="33"/>
      <c r="EM129" s="33"/>
      <c r="EN129" s="33"/>
      <c r="EO129" s="32" t="s">
        <v>438</v>
      </c>
      <c r="EP129" s="32" t="s">
        <v>438</v>
      </c>
      <c r="EQ129" s="33"/>
      <c r="ER129" s="33"/>
      <c r="ES129" s="33"/>
      <c r="ET129" s="32" t="s">
        <v>438</v>
      </c>
      <c r="EU129" s="33"/>
      <c r="EV129" s="33"/>
      <c r="EW129" s="33"/>
      <c r="EX129" s="33"/>
      <c r="EY129" s="33"/>
      <c r="EZ129" s="32" t="s">
        <v>438</v>
      </c>
      <c r="FA129" s="33"/>
      <c r="FB129" s="33"/>
      <c r="FC129" s="32" t="s">
        <v>438</v>
      </c>
      <c r="FD129" s="32" t="s">
        <v>438</v>
      </c>
      <c r="FE129" s="32" t="s">
        <v>438</v>
      </c>
      <c r="FF129" s="33"/>
      <c r="FG129" s="32" t="s">
        <v>438</v>
      </c>
      <c r="FH129" s="32" t="s">
        <v>438</v>
      </c>
      <c r="FI129" s="33"/>
      <c r="FJ129" s="32" t="s">
        <v>438</v>
      </c>
      <c r="FK129" s="32" t="s">
        <v>449</v>
      </c>
      <c r="FL129" s="34"/>
      <c r="FM129" s="33"/>
      <c r="FN129" s="34"/>
      <c r="FO129" s="32" t="s">
        <v>438</v>
      </c>
      <c r="FP129" s="32" t="s">
        <v>438</v>
      </c>
      <c r="FQ129" s="33"/>
      <c r="FR129" s="32" t="s">
        <v>438</v>
      </c>
      <c r="FS129" s="33"/>
      <c r="FT129" s="32" t="s">
        <v>438</v>
      </c>
      <c r="FU129" s="32" t="s">
        <v>438</v>
      </c>
      <c r="FV129" s="33"/>
      <c r="FW129" s="33"/>
      <c r="FX129" s="33"/>
      <c r="FY129" s="32" t="s">
        <v>438</v>
      </c>
      <c r="FZ129" s="33"/>
      <c r="GA129" s="34"/>
      <c r="GB129" s="33"/>
      <c r="GC129" s="32" t="s">
        <v>438</v>
      </c>
      <c r="GD129" s="33"/>
      <c r="GE129" s="32" t="s">
        <v>438</v>
      </c>
      <c r="GF129" s="33"/>
      <c r="GG129" s="32" t="s">
        <v>438</v>
      </c>
      <c r="GH129" s="33"/>
      <c r="GI129" s="32" t="s">
        <v>438</v>
      </c>
      <c r="GJ129" s="33"/>
      <c r="GK129" s="33"/>
      <c r="GL129" s="33"/>
      <c r="GM129" s="33"/>
      <c r="GN129" s="33"/>
      <c r="GO129" s="33"/>
      <c r="GP129" s="32" t="s">
        <v>438</v>
      </c>
      <c r="GQ129" s="33"/>
      <c r="GR129" s="33"/>
      <c r="GS129" s="33"/>
      <c r="GT129" s="33"/>
      <c r="GU129" s="33"/>
      <c r="GV129" s="33"/>
      <c r="GW129" s="32" t="s">
        <v>438</v>
      </c>
      <c r="GX129" s="32" t="s">
        <v>438</v>
      </c>
      <c r="GY129" s="32" t="s">
        <v>438</v>
      </c>
      <c r="GZ129" s="33"/>
      <c r="HA129" s="32" t="s">
        <v>438</v>
      </c>
      <c r="HB129" s="33"/>
      <c r="HC129" s="32" t="s">
        <v>438</v>
      </c>
      <c r="HD129" s="33"/>
      <c r="HE129" s="32" t="s">
        <v>438</v>
      </c>
      <c r="HF129" s="32" t="s">
        <v>438</v>
      </c>
      <c r="HG129" s="32" t="s">
        <v>438</v>
      </c>
      <c r="HH129" s="33"/>
      <c r="HI129" s="32" t="s">
        <v>438</v>
      </c>
      <c r="HJ129" s="33"/>
      <c r="HK129" s="32" t="s">
        <v>438</v>
      </c>
      <c r="HL129" s="33"/>
      <c r="HM129" s="33"/>
      <c r="HN129" s="32" t="s">
        <v>438</v>
      </c>
      <c r="HO129" s="32" t="s">
        <v>438</v>
      </c>
      <c r="HP129" s="33"/>
      <c r="HQ129" s="32" t="s">
        <v>438</v>
      </c>
      <c r="HR129" s="33"/>
      <c r="HS129" s="32" t="s">
        <v>438</v>
      </c>
      <c r="HT129" s="33"/>
      <c r="HU129" s="32" t="s">
        <v>438</v>
      </c>
      <c r="HV129" s="32" t="s">
        <v>438</v>
      </c>
      <c r="HW129" s="32" t="s">
        <v>438</v>
      </c>
      <c r="HX129" s="33"/>
      <c r="HY129" s="33"/>
      <c r="HZ129" s="33"/>
      <c r="IA129" s="33"/>
      <c r="IB129" s="33"/>
      <c r="IC129" s="32" t="s">
        <v>438</v>
      </c>
      <c r="ID129" s="33"/>
      <c r="IE129" s="33"/>
      <c r="IF129" s="32" t="s">
        <v>438</v>
      </c>
      <c r="IG129" s="33"/>
      <c r="IH129" s="33"/>
      <c r="II129" s="32" t="s">
        <v>438</v>
      </c>
      <c r="IJ129" s="33"/>
      <c r="IK129" s="32" t="s">
        <v>438</v>
      </c>
      <c r="IL129" s="33"/>
      <c r="IM129" s="32" t="s">
        <v>438</v>
      </c>
      <c r="IN129" s="32" t="s">
        <v>438</v>
      </c>
      <c r="IO129" s="32" t="s">
        <v>438</v>
      </c>
      <c r="IP129" s="33"/>
      <c r="IQ129" s="32" t="s">
        <v>438</v>
      </c>
      <c r="IR129" s="33"/>
      <c r="IS129" s="32" t="s">
        <v>438</v>
      </c>
      <c r="IT129" s="33"/>
      <c r="IU129" s="32" t="s">
        <v>438</v>
      </c>
      <c r="IV129" s="32" t="s">
        <v>438</v>
      </c>
      <c r="IW129" s="32" t="s">
        <v>438</v>
      </c>
      <c r="IX129" s="33"/>
      <c r="IY129" s="32" t="s">
        <v>438</v>
      </c>
      <c r="IZ129" s="33"/>
      <c r="JA129" s="32" t="s">
        <v>438</v>
      </c>
      <c r="JB129" s="33"/>
      <c r="JC129" s="32" t="s">
        <v>438</v>
      </c>
      <c r="JD129" s="32" t="s">
        <v>438</v>
      </c>
      <c r="JE129" s="33"/>
      <c r="JF129" s="34"/>
      <c r="JG129" s="32" t="s">
        <v>438</v>
      </c>
      <c r="JH129" s="34"/>
      <c r="JI129" s="33"/>
      <c r="JJ129" s="32" t="s">
        <v>438</v>
      </c>
      <c r="JK129" s="32" t="s">
        <v>438</v>
      </c>
      <c r="JL129" s="32" t="s">
        <v>438</v>
      </c>
      <c r="JM129" s="33"/>
      <c r="JN129" s="33"/>
      <c r="JO129" s="32" t="s">
        <v>438</v>
      </c>
      <c r="JP129" s="33"/>
      <c r="JQ129" s="33"/>
      <c r="JR129" s="32" t="s">
        <v>438</v>
      </c>
      <c r="JS129" s="32" t="s">
        <v>438</v>
      </c>
      <c r="JT129" s="32" t="s">
        <v>438</v>
      </c>
      <c r="JU129" s="33"/>
      <c r="JV129" s="32" t="s">
        <v>438</v>
      </c>
      <c r="JW129" s="32" t="s">
        <v>449</v>
      </c>
      <c r="JX129" s="33"/>
      <c r="JY129" s="33"/>
      <c r="JZ129" s="34"/>
      <c r="KA129" s="32" t="s">
        <v>438</v>
      </c>
      <c r="KB129" s="33"/>
      <c r="KC129" s="33"/>
      <c r="KD129" s="33"/>
      <c r="KE129" s="33"/>
      <c r="KF129" s="33"/>
      <c r="KG129" s="32" t="s">
        <v>438</v>
      </c>
      <c r="KH129" s="33"/>
      <c r="KI129" s="33"/>
      <c r="KJ129" s="33"/>
      <c r="KK129" s="32" t="s">
        <v>438</v>
      </c>
      <c r="KL129" s="33"/>
      <c r="KM129" s="33"/>
      <c r="KN129" s="33"/>
      <c r="KO129" s="33"/>
      <c r="KP129" s="33"/>
      <c r="KQ129" s="32" t="s">
        <v>438</v>
      </c>
      <c r="KR129" s="32" t="s">
        <v>438</v>
      </c>
      <c r="KS129" s="33"/>
      <c r="KT129" s="32" t="s">
        <v>438</v>
      </c>
      <c r="KU129" s="32" t="s">
        <v>438</v>
      </c>
      <c r="KV129" s="32" t="s">
        <v>438</v>
      </c>
      <c r="KW129" s="33"/>
      <c r="KX129" s="32" t="s">
        <v>438</v>
      </c>
      <c r="KY129" s="33"/>
      <c r="KZ129" s="32" t="s">
        <v>438</v>
      </c>
      <c r="LA129" s="32" t="s">
        <v>438</v>
      </c>
      <c r="LB129" s="32" t="s">
        <v>438</v>
      </c>
      <c r="LC129" s="33"/>
      <c r="LD129" s="32" t="s">
        <v>438</v>
      </c>
      <c r="LE129" s="32" t="s">
        <v>438</v>
      </c>
      <c r="LF129" s="32" t="s">
        <v>438</v>
      </c>
      <c r="LG129" s="33"/>
      <c r="LH129" s="32" t="s">
        <v>438</v>
      </c>
      <c r="LI129" s="33"/>
      <c r="LJ129" s="32" t="s">
        <v>438</v>
      </c>
      <c r="LK129" s="32" t="s">
        <v>438</v>
      </c>
      <c r="LL129" s="32" t="s">
        <v>438</v>
      </c>
      <c r="LM129" s="33"/>
      <c r="LN129" s="32" t="s">
        <v>438</v>
      </c>
      <c r="LO129" s="32" t="s">
        <v>438</v>
      </c>
      <c r="LP129" s="32" t="s">
        <v>438</v>
      </c>
      <c r="LQ129" s="33"/>
      <c r="LR129" s="33"/>
      <c r="LS129" s="32" t="s">
        <v>438</v>
      </c>
      <c r="LT129" s="33"/>
      <c r="LU129" s="33"/>
      <c r="LV129" s="33"/>
      <c r="LW129" s="32" t="s">
        <v>438</v>
      </c>
      <c r="LX129" s="32" t="s">
        <v>438</v>
      </c>
      <c r="LY129" s="33"/>
      <c r="LZ129" s="34"/>
      <c r="MA129" s="32" t="s">
        <v>438</v>
      </c>
      <c r="MB129" s="32" t="s">
        <v>438</v>
      </c>
      <c r="MC129" s="33"/>
      <c r="MD129" s="34"/>
      <c r="ME129" s="32" t="s">
        <v>438</v>
      </c>
      <c r="MF129" s="36"/>
      <c r="MG129" s="33"/>
      <c r="MH129" s="32" t="s">
        <v>438</v>
      </c>
      <c r="MI129" s="32" t="s">
        <v>438</v>
      </c>
      <c r="MJ129" s="32" t="s">
        <v>438</v>
      </c>
      <c r="MK129" s="33"/>
      <c r="ML129" s="32" t="s">
        <v>438</v>
      </c>
      <c r="MM129" s="33"/>
      <c r="MN129" s="32" t="s">
        <v>438</v>
      </c>
      <c r="MO129" s="32" t="s">
        <v>438</v>
      </c>
      <c r="MP129" s="32" t="s">
        <v>438</v>
      </c>
      <c r="MQ129" s="33"/>
      <c r="MR129" s="32" t="s">
        <v>438</v>
      </c>
      <c r="MS129" s="32" t="s">
        <v>438</v>
      </c>
      <c r="MT129" s="32" t="s">
        <v>438</v>
      </c>
      <c r="MU129" s="33"/>
      <c r="MV129" s="32" t="s">
        <v>438</v>
      </c>
      <c r="MW129" s="33"/>
      <c r="MX129" s="32" t="s">
        <v>438</v>
      </c>
      <c r="MY129" s="32" t="s">
        <v>438</v>
      </c>
      <c r="MZ129" s="33"/>
      <c r="NA129" s="32" t="s">
        <v>438</v>
      </c>
      <c r="NB129" s="32" t="s">
        <v>438</v>
      </c>
      <c r="NC129" s="33"/>
      <c r="ND129" s="33"/>
      <c r="NE129" s="33"/>
      <c r="NF129" s="32" t="s">
        <v>438</v>
      </c>
      <c r="NG129" s="33"/>
      <c r="NH129" s="33"/>
      <c r="NI129" s="33"/>
      <c r="NJ129" s="32" t="s">
        <v>438</v>
      </c>
      <c r="NK129" s="33"/>
      <c r="NL129" s="33"/>
      <c r="NM129" s="33"/>
      <c r="NN129" s="32" t="s">
        <v>438</v>
      </c>
      <c r="NO129" s="32" t="s">
        <v>438</v>
      </c>
      <c r="NP129" s="33"/>
      <c r="NQ129" s="33"/>
      <c r="NR129" s="32" t="s">
        <v>438</v>
      </c>
      <c r="NS129" s="33"/>
      <c r="NT129" s="33"/>
      <c r="NU129" s="33"/>
      <c r="NV129" s="32" t="s">
        <v>438</v>
      </c>
      <c r="NW129" s="33"/>
      <c r="NX129" s="33"/>
      <c r="NY129" s="32" t="s">
        <v>438</v>
      </c>
      <c r="NZ129" s="32" t="s">
        <v>438</v>
      </c>
      <c r="OA129" s="33"/>
      <c r="OB129" s="33"/>
      <c r="OC129" s="32" t="s">
        <v>438</v>
      </c>
      <c r="OD129" s="32" t="s">
        <v>438</v>
      </c>
      <c r="OE129" s="32" t="s">
        <v>438</v>
      </c>
      <c r="OF129" s="33"/>
      <c r="OG129" s="32" t="s">
        <v>438</v>
      </c>
      <c r="OH129" s="32" t="s">
        <v>438</v>
      </c>
      <c r="OI129" s="32" t="s">
        <v>438</v>
      </c>
      <c r="OJ129" s="33"/>
      <c r="OK129" s="32" t="s">
        <v>438</v>
      </c>
      <c r="OL129" s="32" t="s">
        <v>438</v>
      </c>
      <c r="OM129" s="32" t="s">
        <v>438</v>
      </c>
      <c r="ON129" s="33"/>
      <c r="OO129" s="32" t="s">
        <v>438</v>
      </c>
      <c r="OP129" s="32" t="s">
        <v>438</v>
      </c>
      <c r="OQ129" s="32" t="s">
        <v>438</v>
      </c>
      <c r="OR129" s="33"/>
      <c r="OS129" s="32" t="s">
        <v>438</v>
      </c>
      <c r="OT129" s="32" t="s">
        <v>438</v>
      </c>
      <c r="OU129" s="32" t="s">
        <v>438</v>
      </c>
      <c r="OV129" s="33"/>
      <c r="OW129" s="32" t="s">
        <v>438</v>
      </c>
      <c r="OX129" s="32" t="s">
        <v>438</v>
      </c>
      <c r="OY129" s="32" t="s">
        <v>438</v>
      </c>
      <c r="OZ129" s="33"/>
      <c r="PA129" s="33"/>
      <c r="PB129" s="33"/>
      <c r="PC129" s="33"/>
      <c r="PD129" s="32" t="s">
        <v>438</v>
      </c>
      <c r="PE129" s="32" t="s">
        <v>438</v>
      </c>
      <c r="PF129" s="32" t="s">
        <v>438</v>
      </c>
      <c r="PG129" s="32" t="s">
        <v>438</v>
      </c>
      <c r="PH129" s="32" t="s">
        <v>438</v>
      </c>
      <c r="PI129" s="32" t="s">
        <v>438</v>
      </c>
      <c r="PJ129" s="32" t="s">
        <v>438</v>
      </c>
      <c r="PK129" s="32" t="s">
        <v>438</v>
      </c>
      <c r="PL129" s="32" t="s">
        <v>438</v>
      </c>
      <c r="PM129" s="32" t="s">
        <v>438</v>
      </c>
      <c r="PN129" s="32" t="s">
        <v>438</v>
      </c>
      <c r="PO129" s="32" t="s">
        <v>438</v>
      </c>
      <c r="PP129" s="32" t="s">
        <v>438</v>
      </c>
      <c r="PQ129" s="32" t="s">
        <v>438</v>
      </c>
      <c r="PR129" s="34"/>
      <c r="PS129" s="34"/>
      <c r="PT129" s="32" t="s">
        <v>438</v>
      </c>
      <c r="PU129" s="32" t="s">
        <v>438</v>
      </c>
      <c r="PV129" s="33"/>
      <c r="PW129" s="33"/>
      <c r="PX129" s="32" t="s">
        <v>438</v>
      </c>
      <c r="PY129" s="32" t="s">
        <v>449</v>
      </c>
      <c r="PZ129" s="33"/>
      <c r="QA129" s="32" t="s">
        <v>438</v>
      </c>
      <c r="QB129" s="33"/>
      <c r="QC129" s="32" t="s">
        <v>438</v>
      </c>
      <c r="QD129" s="33"/>
      <c r="QE129" s="32" t="s">
        <v>438</v>
      </c>
      <c r="QF129" s="32" t="s">
        <v>438</v>
      </c>
      <c r="QG129" s="33"/>
      <c r="QH129" s="32" t="s">
        <v>438</v>
      </c>
      <c r="QI129" s="33"/>
      <c r="QJ129" s="32" t="s">
        <v>438</v>
      </c>
      <c r="QK129" s="32" t="s">
        <v>438</v>
      </c>
      <c r="QL129" s="32" t="s">
        <v>438</v>
      </c>
      <c r="QM129" s="32" t="s">
        <v>438</v>
      </c>
      <c r="QN129" s="32" t="s">
        <v>438</v>
      </c>
      <c r="QO129" s="32" t="s">
        <v>438</v>
      </c>
      <c r="QP129" s="32" t="s">
        <v>438</v>
      </c>
      <c r="QQ129" s="32" t="s">
        <v>438</v>
      </c>
      <c r="QR129" s="32" t="s">
        <v>438</v>
      </c>
      <c r="QS129" s="32" t="s">
        <v>438</v>
      </c>
      <c r="QT129" s="32" t="s">
        <v>438</v>
      </c>
      <c r="QU129" s="32" t="s">
        <v>438</v>
      </c>
      <c r="QV129" s="32" t="s">
        <v>438</v>
      </c>
      <c r="QW129" s="32" t="s">
        <v>438</v>
      </c>
      <c r="QX129" s="32" t="s">
        <v>438</v>
      </c>
      <c r="QY129" s="32" t="s">
        <v>438</v>
      </c>
      <c r="QZ129" s="32" t="s">
        <v>438</v>
      </c>
      <c r="RA129" s="32" t="s">
        <v>438</v>
      </c>
      <c r="RB129" s="32" t="s">
        <v>438</v>
      </c>
    </row>
  </sheetData>
  <autoFilter ref="A1:RB12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" x14ac:dyDescent="0.25"/>
  <cols>
    <col min="1" max="1" width="8.85546875" style="38" bestFit="1" customWidth="1"/>
    <col min="2" max="2" width="67.5703125" style="38" bestFit="1" customWidth="1"/>
    <col min="3" max="3" width="9.5703125" style="38" bestFit="1" customWidth="1"/>
    <col min="4" max="16384" width="9.140625" style="38"/>
  </cols>
  <sheetData>
    <row r="1" spans="1:4" x14ac:dyDescent="0.25">
      <c r="A1" s="37" t="s">
        <v>387</v>
      </c>
      <c r="B1" s="37" t="s">
        <v>3</v>
      </c>
      <c r="C1" s="37" t="s">
        <v>1228</v>
      </c>
    </row>
    <row r="2" spans="1:4" x14ac:dyDescent="0.25">
      <c r="A2" s="39">
        <v>9101</v>
      </c>
      <c r="B2" s="39" t="s">
        <v>471</v>
      </c>
      <c r="C2" s="40">
        <v>9.2272999999999996</v>
      </c>
      <c r="D2" s="38" t="s">
        <v>1229</v>
      </c>
    </row>
    <row r="3" spans="1:4" x14ac:dyDescent="0.25">
      <c r="A3" s="39">
        <v>9102</v>
      </c>
      <c r="B3" s="39" t="s">
        <v>1065</v>
      </c>
      <c r="C3" s="40">
        <v>9.7547999999999995</v>
      </c>
      <c r="D3" s="38" t="s">
        <v>1230</v>
      </c>
    </row>
    <row r="4" spans="1:4" x14ac:dyDescent="0.25">
      <c r="A4" s="39">
        <v>9201</v>
      </c>
      <c r="B4" s="39" t="s">
        <v>1111</v>
      </c>
      <c r="C4" s="40">
        <v>10.0136</v>
      </c>
      <c r="D4" s="38" t="s">
        <v>1229</v>
      </c>
    </row>
    <row r="5" spans="1:4" x14ac:dyDescent="0.25">
      <c r="A5" s="39">
        <v>9202</v>
      </c>
      <c r="B5" s="39" t="s">
        <v>1144</v>
      </c>
      <c r="C5" s="40">
        <v>10.019</v>
      </c>
      <c r="D5" s="38" t="s">
        <v>1230</v>
      </c>
    </row>
    <row r="6" spans="1:4" x14ac:dyDescent="0.25">
      <c r="A6" s="39">
        <v>9301</v>
      </c>
      <c r="B6" s="39" t="s">
        <v>1154</v>
      </c>
      <c r="C6" s="40">
        <v>10.048400000000001</v>
      </c>
      <c r="D6" s="38" t="s">
        <v>1229</v>
      </c>
    </row>
    <row r="7" spans="1:4" x14ac:dyDescent="0.25">
      <c r="A7" s="39">
        <v>9302</v>
      </c>
      <c r="B7" s="39" t="s">
        <v>1164</v>
      </c>
      <c r="C7" s="40">
        <v>10.014900000000001</v>
      </c>
      <c r="D7" s="38" t="s">
        <v>1230</v>
      </c>
    </row>
    <row r="8" spans="1:4" x14ac:dyDescent="0.25">
      <c r="A8" s="39">
        <v>9401</v>
      </c>
      <c r="B8" s="39" t="s">
        <v>1174</v>
      </c>
      <c r="C8" s="40">
        <v>8.6329999999999991</v>
      </c>
      <c r="D8" s="38" t="s">
        <v>1229</v>
      </c>
    </row>
    <row r="9" spans="1:4" x14ac:dyDescent="0.25">
      <c r="A9" s="39">
        <v>9502</v>
      </c>
      <c r="B9" s="39" t="s">
        <v>1183</v>
      </c>
      <c r="C9" s="40">
        <v>10.0106</v>
      </c>
      <c r="D9" s="38" t="s">
        <v>1230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D8" sqref="D8"/>
    </sheetView>
  </sheetViews>
  <sheetFormatPr defaultRowHeight="15" x14ac:dyDescent="0.25"/>
  <cols>
    <col min="2" max="2" width="7.85546875" bestFit="1" customWidth="1"/>
    <col min="3" max="3" width="51.5703125" bestFit="1" customWidth="1"/>
  </cols>
  <sheetData>
    <row r="2" spans="2:4" ht="30" x14ac:dyDescent="0.25">
      <c r="B2" t="s">
        <v>44</v>
      </c>
    </row>
    <row r="3" spans="2:4" x14ac:dyDescent="0.25">
      <c r="B3" t="s">
        <v>428</v>
      </c>
      <c r="C3" s="53" t="s">
        <v>8417</v>
      </c>
    </row>
    <row r="4" spans="2:4" x14ac:dyDescent="0.25">
      <c r="B4" t="s">
        <v>1069</v>
      </c>
      <c r="C4" s="53" t="s">
        <v>8418</v>
      </c>
    </row>
    <row r="5" spans="2:4" x14ac:dyDescent="0.25">
      <c r="B5" t="s">
        <v>1188</v>
      </c>
      <c r="C5" s="53" t="s">
        <v>8419</v>
      </c>
      <c r="D5">
        <v>0</v>
      </c>
    </row>
    <row r="6" spans="2:4" x14ac:dyDescent="0.25">
      <c r="B6" t="s">
        <v>1226</v>
      </c>
      <c r="C6" t="s">
        <v>8420</v>
      </c>
    </row>
    <row r="7" spans="2:4" x14ac:dyDescent="0.25">
      <c r="B7" t="s">
        <v>8432</v>
      </c>
      <c r="C7" s="53" t="s">
        <v>8418</v>
      </c>
      <c r="D7">
        <v>1</v>
      </c>
    </row>
    <row r="8" spans="2:4" x14ac:dyDescent="0.25">
      <c r="B8" t="s">
        <v>8488</v>
      </c>
      <c r="C8" s="53" t="s">
        <v>8419</v>
      </c>
      <c r="D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8"/>
  <sheetViews>
    <sheetView workbookViewId="0">
      <selection sqref="A1:XFD1048576"/>
    </sheetView>
  </sheetViews>
  <sheetFormatPr defaultRowHeight="15" x14ac:dyDescent="0.25"/>
  <cols>
    <col min="1" max="1" width="15.5703125" style="45" bestFit="1" customWidth="1"/>
    <col min="2" max="7" width="9" style="45" bestFit="1" customWidth="1"/>
    <col min="8" max="8" width="13.28515625" style="45" bestFit="1" customWidth="1"/>
    <col min="9" max="10" width="13.5703125" style="45" bestFit="1" customWidth="1"/>
    <col min="11" max="11" width="13.7109375" style="45" bestFit="1" customWidth="1"/>
    <col min="12" max="12" width="15.7109375" style="45" bestFit="1" customWidth="1"/>
    <col min="13" max="13" width="14.7109375" style="45" bestFit="1" customWidth="1"/>
    <col min="14" max="14" width="9" style="45" bestFit="1" customWidth="1"/>
    <col min="15" max="16384" width="9.140625" style="45"/>
  </cols>
  <sheetData>
    <row r="1" spans="1:14" x14ac:dyDescent="0.25">
      <c r="A1" s="45" t="s">
        <v>1233</v>
      </c>
      <c r="B1" s="45" t="s">
        <v>1234</v>
      </c>
      <c r="C1" s="45" t="s">
        <v>1235</v>
      </c>
      <c r="D1" s="45" t="s">
        <v>1236</v>
      </c>
      <c r="E1" s="45" t="s">
        <v>1237</v>
      </c>
      <c r="F1" s="45" t="s">
        <v>1238</v>
      </c>
      <c r="G1" s="45" t="s">
        <v>1239</v>
      </c>
      <c r="H1" s="45" t="s">
        <v>1240</v>
      </c>
      <c r="I1" s="45" t="s">
        <v>1241</v>
      </c>
      <c r="J1" s="45" t="s">
        <v>1242</v>
      </c>
      <c r="K1" s="45" t="s">
        <v>1243</v>
      </c>
      <c r="L1" s="45" t="s">
        <v>1244</v>
      </c>
      <c r="M1" s="45" t="s">
        <v>6</v>
      </c>
    </row>
    <row r="2" spans="1:14" x14ac:dyDescent="0.25">
      <c r="A2" s="45" t="s">
        <v>1245</v>
      </c>
      <c r="B2" s="45" t="s">
        <v>1246</v>
      </c>
      <c r="C2" s="45">
        <v>95.5</v>
      </c>
      <c r="D2" s="45">
        <v>99.3</v>
      </c>
      <c r="E2" s="45">
        <v>95.5</v>
      </c>
      <c r="F2" s="45">
        <v>97.75</v>
      </c>
      <c r="G2" s="45">
        <v>98</v>
      </c>
      <c r="H2" s="45">
        <v>96.35</v>
      </c>
      <c r="I2" s="45">
        <v>164045</v>
      </c>
      <c r="J2" s="45">
        <v>15994238.65</v>
      </c>
      <c r="K2" s="46">
        <v>44834</v>
      </c>
      <c r="L2" s="45">
        <v>3671</v>
      </c>
      <c r="M2" s="45" t="s">
        <v>1247</v>
      </c>
      <c r="N2" s="45">
        <f>F2</f>
        <v>97.75</v>
      </c>
    </row>
    <row r="3" spans="1:14" x14ac:dyDescent="0.25">
      <c r="A3" s="45" t="s">
        <v>1248</v>
      </c>
      <c r="B3" s="45" t="s">
        <v>1246</v>
      </c>
      <c r="C3" s="45">
        <v>23.4</v>
      </c>
      <c r="D3" s="45">
        <v>23.4</v>
      </c>
      <c r="E3" s="45">
        <v>23.3</v>
      </c>
      <c r="F3" s="45">
        <v>23.3</v>
      </c>
      <c r="G3" s="45">
        <v>23.3</v>
      </c>
      <c r="H3" s="45">
        <v>23.75</v>
      </c>
      <c r="I3" s="45">
        <v>1406</v>
      </c>
      <c r="J3" s="45">
        <v>32772.199999999997</v>
      </c>
      <c r="K3" s="46">
        <v>44834</v>
      </c>
      <c r="L3" s="45">
        <v>29</v>
      </c>
      <c r="M3" s="45" t="s">
        <v>1249</v>
      </c>
      <c r="N3" s="45">
        <f t="shared" ref="N3:N48" si="0">F3</f>
        <v>23.3</v>
      </c>
    </row>
    <row r="4" spans="1:14" x14ac:dyDescent="0.25">
      <c r="A4" s="45" t="s">
        <v>1250</v>
      </c>
      <c r="B4" s="45" t="s">
        <v>1246</v>
      </c>
      <c r="C4" s="45">
        <v>44</v>
      </c>
      <c r="D4" s="45">
        <v>44.5</v>
      </c>
      <c r="E4" s="45">
        <v>40.200000000000003</v>
      </c>
      <c r="F4" s="45">
        <v>43.85</v>
      </c>
      <c r="G4" s="45">
        <v>43.9</v>
      </c>
      <c r="H4" s="45">
        <v>43.75</v>
      </c>
      <c r="I4" s="45">
        <v>366614</v>
      </c>
      <c r="J4" s="45">
        <v>15911180.300000001</v>
      </c>
      <c r="K4" s="46">
        <v>44834</v>
      </c>
      <c r="L4" s="45">
        <v>3514</v>
      </c>
      <c r="M4" s="45" t="s">
        <v>1251</v>
      </c>
      <c r="N4" s="45">
        <f t="shared" si="0"/>
        <v>43.85</v>
      </c>
    </row>
    <row r="5" spans="1:14" x14ac:dyDescent="0.25">
      <c r="A5" s="45" t="s">
        <v>1252</v>
      </c>
      <c r="B5" s="45" t="s">
        <v>1246</v>
      </c>
      <c r="C5" s="45">
        <v>23900</v>
      </c>
      <c r="D5" s="45">
        <v>24850</v>
      </c>
      <c r="E5" s="45">
        <v>23821.9</v>
      </c>
      <c r="F5" s="45">
        <v>24606.3</v>
      </c>
      <c r="G5" s="45">
        <v>24355</v>
      </c>
      <c r="H5" s="45">
        <v>24086.55</v>
      </c>
      <c r="I5" s="45">
        <v>5968</v>
      </c>
      <c r="J5" s="45">
        <v>145838878.5</v>
      </c>
      <c r="K5" s="46">
        <v>44834</v>
      </c>
      <c r="L5" s="45">
        <v>3131</v>
      </c>
      <c r="M5" s="45" t="s">
        <v>1253</v>
      </c>
      <c r="N5" s="45">
        <f t="shared" si="0"/>
        <v>24606.3</v>
      </c>
    </row>
    <row r="6" spans="1:14" x14ac:dyDescent="0.25">
      <c r="A6" s="45" t="s">
        <v>1254</v>
      </c>
      <c r="B6" s="45" t="s">
        <v>1246</v>
      </c>
      <c r="C6" s="45">
        <v>16.3</v>
      </c>
      <c r="D6" s="45">
        <v>17.45</v>
      </c>
      <c r="E6" s="45">
        <v>16.3</v>
      </c>
      <c r="F6" s="45">
        <v>16.7</v>
      </c>
      <c r="G6" s="45">
        <v>16.7</v>
      </c>
      <c r="H6" s="45">
        <v>16.75</v>
      </c>
      <c r="I6" s="45">
        <v>1982</v>
      </c>
      <c r="J6" s="45">
        <v>33670</v>
      </c>
      <c r="K6" s="46">
        <v>44834</v>
      </c>
      <c r="L6" s="45">
        <v>63</v>
      </c>
      <c r="M6" s="45" t="s">
        <v>1255</v>
      </c>
      <c r="N6" s="45">
        <f t="shared" si="0"/>
        <v>16.7</v>
      </c>
    </row>
    <row r="7" spans="1:14" x14ac:dyDescent="0.25">
      <c r="A7" s="45" t="s">
        <v>1257</v>
      </c>
      <c r="B7" s="45" t="s">
        <v>1246</v>
      </c>
      <c r="C7" s="45">
        <v>54.25</v>
      </c>
      <c r="D7" s="45">
        <v>54.25</v>
      </c>
      <c r="E7" s="45">
        <v>54.25</v>
      </c>
      <c r="F7" s="45">
        <v>54.25</v>
      </c>
      <c r="G7" s="45">
        <v>54.25</v>
      </c>
      <c r="H7" s="45">
        <v>51.7</v>
      </c>
      <c r="I7" s="45">
        <v>10</v>
      </c>
      <c r="J7" s="45">
        <v>542.5</v>
      </c>
      <c r="K7" s="46">
        <v>44834</v>
      </c>
      <c r="L7" s="45">
        <v>1</v>
      </c>
      <c r="M7" s="45" t="s">
        <v>1258</v>
      </c>
      <c r="N7" s="45">
        <f t="shared" si="0"/>
        <v>54.25</v>
      </c>
    </row>
    <row r="8" spans="1:14" x14ac:dyDescent="0.25">
      <c r="A8" s="45" t="s">
        <v>1259</v>
      </c>
      <c r="B8" s="45" t="s">
        <v>1246</v>
      </c>
      <c r="C8" s="45">
        <v>334</v>
      </c>
      <c r="D8" s="45">
        <v>342</v>
      </c>
      <c r="E8" s="45">
        <v>330.2</v>
      </c>
      <c r="F8" s="45">
        <v>338.15</v>
      </c>
      <c r="G8" s="45">
        <v>335.1</v>
      </c>
      <c r="H8" s="45">
        <v>333.05</v>
      </c>
      <c r="I8" s="45">
        <v>18994</v>
      </c>
      <c r="J8" s="45">
        <v>6365892.9500000002</v>
      </c>
      <c r="K8" s="46">
        <v>44834</v>
      </c>
      <c r="L8" s="45">
        <v>1160</v>
      </c>
      <c r="M8" s="45" t="s">
        <v>1260</v>
      </c>
      <c r="N8" s="45">
        <f t="shared" si="0"/>
        <v>338.15</v>
      </c>
    </row>
    <row r="9" spans="1:14" x14ac:dyDescent="0.25">
      <c r="A9" s="45" t="s">
        <v>1261</v>
      </c>
      <c r="B9" s="45" t="s">
        <v>1246</v>
      </c>
      <c r="C9" s="45">
        <v>157.1</v>
      </c>
      <c r="D9" s="45">
        <v>166.85</v>
      </c>
      <c r="E9" s="45">
        <v>157.1</v>
      </c>
      <c r="F9" s="45">
        <v>161.05000000000001</v>
      </c>
      <c r="G9" s="45">
        <v>161.69999999999999</v>
      </c>
      <c r="H9" s="45">
        <v>162.25</v>
      </c>
      <c r="I9" s="45">
        <v>73708</v>
      </c>
      <c r="J9" s="45">
        <v>12026426.85</v>
      </c>
      <c r="K9" s="46">
        <v>44834</v>
      </c>
      <c r="L9" s="45">
        <v>1852</v>
      </c>
      <c r="M9" s="45" t="s">
        <v>1262</v>
      </c>
      <c r="N9" s="45">
        <f t="shared" si="0"/>
        <v>161.05000000000001</v>
      </c>
    </row>
    <row r="10" spans="1:14" x14ac:dyDescent="0.25">
      <c r="A10" s="45" t="s">
        <v>1266</v>
      </c>
      <c r="B10" s="45" t="s">
        <v>1246</v>
      </c>
      <c r="C10" s="45">
        <v>10.35</v>
      </c>
      <c r="D10" s="45">
        <v>10.8</v>
      </c>
      <c r="E10" s="45">
        <v>10.15</v>
      </c>
      <c r="F10" s="45">
        <v>10.3</v>
      </c>
      <c r="G10" s="45">
        <v>10.55</v>
      </c>
      <c r="H10" s="45">
        <v>10.35</v>
      </c>
      <c r="I10" s="45">
        <v>246061</v>
      </c>
      <c r="J10" s="45">
        <v>2551060.35</v>
      </c>
      <c r="K10" s="46">
        <v>44834</v>
      </c>
      <c r="L10" s="45">
        <v>601</v>
      </c>
      <c r="M10" s="45" t="s">
        <v>1267</v>
      </c>
      <c r="N10" s="45">
        <f t="shared" si="0"/>
        <v>10.3</v>
      </c>
    </row>
    <row r="11" spans="1:14" x14ac:dyDescent="0.25">
      <c r="A11" s="45" t="s">
        <v>1268</v>
      </c>
      <c r="B11" s="45" t="s">
        <v>1246</v>
      </c>
      <c r="C11" s="45">
        <v>13.2</v>
      </c>
      <c r="D11" s="45">
        <v>13.6</v>
      </c>
      <c r="E11" s="45">
        <v>12.6</v>
      </c>
      <c r="F11" s="45">
        <v>13</v>
      </c>
      <c r="G11" s="45">
        <v>12.85</v>
      </c>
      <c r="H11" s="45">
        <v>13</v>
      </c>
      <c r="I11" s="45">
        <v>130331</v>
      </c>
      <c r="J11" s="45">
        <v>1712644.05</v>
      </c>
      <c r="K11" s="46">
        <v>44834</v>
      </c>
      <c r="L11" s="45">
        <v>467</v>
      </c>
      <c r="M11" s="45" t="s">
        <v>1269</v>
      </c>
      <c r="N11" s="45">
        <f t="shared" si="0"/>
        <v>13</v>
      </c>
    </row>
    <row r="12" spans="1:14" x14ac:dyDescent="0.25">
      <c r="A12" s="45" t="s">
        <v>1270</v>
      </c>
      <c r="B12" s="45" t="s">
        <v>1246</v>
      </c>
      <c r="C12" s="45">
        <v>39</v>
      </c>
      <c r="D12" s="45">
        <v>40.4</v>
      </c>
      <c r="E12" s="45">
        <v>38.25</v>
      </c>
      <c r="F12" s="45">
        <v>38.85</v>
      </c>
      <c r="G12" s="45">
        <v>38.85</v>
      </c>
      <c r="H12" s="45">
        <v>39</v>
      </c>
      <c r="I12" s="45">
        <v>40136</v>
      </c>
      <c r="J12" s="45">
        <v>1580369.95</v>
      </c>
      <c r="K12" s="46">
        <v>44834</v>
      </c>
      <c r="L12" s="45">
        <v>718</v>
      </c>
      <c r="M12" s="45" t="s">
        <v>1271</v>
      </c>
      <c r="N12" s="45">
        <f t="shared" si="0"/>
        <v>38.85</v>
      </c>
    </row>
    <row r="13" spans="1:14" x14ac:dyDescent="0.25">
      <c r="A13" s="45" t="s">
        <v>1272</v>
      </c>
      <c r="B13" s="45" t="s">
        <v>1246</v>
      </c>
      <c r="C13" s="45">
        <v>460</v>
      </c>
      <c r="D13" s="45">
        <v>477.95</v>
      </c>
      <c r="E13" s="45">
        <v>454.6</v>
      </c>
      <c r="F13" s="45">
        <v>468.75</v>
      </c>
      <c r="G13" s="45">
        <v>470</v>
      </c>
      <c r="H13" s="45">
        <v>463.9</v>
      </c>
      <c r="I13" s="45">
        <v>132532</v>
      </c>
      <c r="J13" s="45">
        <v>62366326.399999999</v>
      </c>
      <c r="K13" s="46">
        <v>44834</v>
      </c>
      <c r="L13" s="45">
        <v>7148</v>
      </c>
      <c r="M13" s="45" t="s">
        <v>1273</v>
      </c>
      <c r="N13" s="45">
        <f t="shared" si="0"/>
        <v>468.75</v>
      </c>
    </row>
    <row r="14" spans="1:14" x14ac:dyDescent="0.25">
      <c r="A14" s="45" t="s">
        <v>1274</v>
      </c>
      <c r="B14" s="45" t="s">
        <v>1246</v>
      </c>
      <c r="C14" s="45">
        <v>733.85</v>
      </c>
      <c r="D14" s="45">
        <v>749.7</v>
      </c>
      <c r="E14" s="45">
        <v>725.05</v>
      </c>
      <c r="F14" s="45">
        <v>745.05</v>
      </c>
      <c r="G14" s="45">
        <v>745.75</v>
      </c>
      <c r="H14" s="45">
        <v>733.85</v>
      </c>
      <c r="I14" s="45">
        <v>1398098</v>
      </c>
      <c r="J14" s="45">
        <v>1031936774.05</v>
      </c>
      <c r="K14" s="46">
        <v>44834</v>
      </c>
      <c r="L14" s="45">
        <v>56015</v>
      </c>
      <c r="M14" s="45" t="s">
        <v>1275</v>
      </c>
      <c r="N14" s="45">
        <f t="shared" si="0"/>
        <v>745.05</v>
      </c>
    </row>
    <row r="15" spans="1:14" x14ac:dyDescent="0.25">
      <c r="A15" s="45" t="s">
        <v>1276</v>
      </c>
      <c r="B15" s="45" t="s">
        <v>1246</v>
      </c>
      <c r="C15" s="45">
        <v>766.75</v>
      </c>
      <c r="D15" s="45">
        <v>779.95</v>
      </c>
      <c r="E15" s="45">
        <v>750.35</v>
      </c>
      <c r="F15" s="45">
        <v>764.45</v>
      </c>
      <c r="G15" s="45">
        <v>760.5</v>
      </c>
      <c r="H15" s="45">
        <v>759.2</v>
      </c>
      <c r="I15" s="45">
        <v>7974</v>
      </c>
      <c r="J15" s="45">
        <v>6110568.5499999998</v>
      </c>
      <c r="K15" s="46">
        <v>44834</v>
      </c>
      <c r="L15" s="45">
        <v>765</v>
      </c>
      <c r="M15" s="45" t="s">
        <v>1277</v>
      </c>
      <c r="N15" s="45">
        <f t="shared" si="0"/>
        <v>764.45</v>
      </c>
    </row>
    <row r="16" spans="1:14" x14ac:dyDescent="0.25">
      <c r="A16" s="45" t="s">
        <v>1278</v>
      </c>
      <c r="B16" s="45" t="s">
        <v>1246</v>
      </c>
      <c r="C16" s="45">
        <v>25.2</v>
      </c>
      <c r="D16" s="45">
        <v>25.7</v>
      </c>
      <c r="E16" s="45">
        <v>24.65</v>
      </c>
      <c r="F16" s="45">
        <v>25.1</v>
      </c>
      <c r="G16" s="45">
        <v>24.85</v>
      </c>
      <c r="H16" s="45">
        <v>25.35</v>
      </c>
      <c r="I16" s="45">
        <v>7826</v>
      </c>
      <c r="J16" s="45">
        <v>197544.8</v>
      </c>
      <c r="K16" s="46">
        <v>44834</v>
      </c>
      <c r="L16" s="45">
        <v>136</v>
      </c>
      <c r="M16" s="45" t="s">
        <v>1279</v>
      </c>
      <c r="N16" s="45">
        <f t="shared" si="0"/>
        <v>25.1</v>
      </c>
    </row>
    <row r="17" spans="1:14" x14ac:dyDescent="0.25">
      <c r="A17" s="45" t="s">
        <v>1280</v>
      </c>
      <c r="B17" s="45" t="s">
        <v>1246</v>
      </c>
      <c r="C17" s="45">
        <v>143.75</v>
      </c>
      <c r="D17" s="45">
        <v>156.80000000000001</v>
      </c>
      <c r="E17" s="45">
        <v>140.35</v>
      </c>
      <c r="F17" s="45">
        <v>153.30000000000001</v>
      </c>
      <c r="G17" s="45">
        <v>154</v>
      </c>
      <c r="H17" s="45">
        <v>143.75</v>
      </c>
      <c r="I17" s="45">
        <v>71458</v>
      </c>
      <c r="J17" s="45">
        <v>10645060</v>
      </c>
      <c r="K17" s="46">
        <v>44834</v>
      </c>
      <c r="L17" s="45">
        <v>1087</v>
      </c>
      <c r="M17" s="45" t="s">
        <v>1281</v>
      </c>
      <c r="N17" s="45">
        <f t="shared" si="0"/>
        <v>153.30000000000001</v>
      </c>
    </row>
    <row r="18" spans="1:14" x14ac:dyDescent="0.25">
      <c r="A18" s="45" t="s">
        <v>1282</v>
      </c>
      <c r="B18" s="45" t="s">
        <v>1246</v>
      </c>
      <c r="C18" s="45">
        <v>2157.4</v>
      </c>
      <c r="D18" s="45">
        <v>2270</v>
      </c>
      <c r="E18" s="45">
        <v>2150.6999999999998</v>
      </c>
      <c r="F18" s="45">
        <v>2241.6999999999998</v>
      </c>
      <c r="G18" s="45">
        <v>2270</v>
      </c>
      <c r="H18" s="45">
        <v>2161.5</v>
      </c>
      <c r="I18" s="45">
        <v>60694</v>
      </c>
      <c r="J18" s="45">
        <v>135028920.65000001</v>
      </c>
      <c r="K18" s="46">
        <v>44834</v>
      </c>
      <c r="L18" s="45">
        <v>9082</v>
      </c>
      <c r="M18" s="45" t="s">
        <v>1283</v>
      </c>
      <c r="N18" s="45">
        <f t="shared" si="0"/>
        <v>2241.6999999999998</v>
      </c>
    </row>
    <row r="19" spans="1:14" x14ac:dyDescent="0.25">
      <c r="A19" s="45" t="s">
        <v>1284</v>
      </c>
      <c r="B19" s="45" t="s">
        <v>1246</v>
      </c>
      <c r="C19" s="45">
        <v>50.1</v>
      </c>
      <c r="D19" s="45">
        <v>51.5</v>
      </c>
      <c r="E19" s="45">
        <v>50</v>
      </c>
      <c r="F19" s="45">
        <v>50.75</v>
      </c>
      <c r="G19" s="45">
        <v>50.9</v>
      </c>
      <c r="H19" s="45">
        <v>50.1</v>
      </c>
      <c r="I19" s="45">
        <v>78334</v>
      </c>
      <c r="J19" s="45">
        <v>3961923.95</v>
      </c>
      <c r="K19" s="46">
        <v>44834</v>
      </c>
      <c r="L19" s="45">
        <v>1312</v>
      </c>
      <c r="M19" s="45" t="s">
        <v>1285</v>
      </c>
      <c r="N19" s="45">
        <f t="shared" si="0"/>
        <v>50.75</v>
      </c>
    </row>
    <row r="20" spans="1:14" x14ac:dyDescent="0.25">
      <c r="A20" s="45" t="s">
        <v>1286</v>
      </c>
      <c r="B20" s="45" t="s">
        <v>1246</v>
      </c>
      <c r="C20" s="45">
        <v>3014.85</v>
      </c>
      <c r="D20" s="45">
        <v>3155</v>
      </c>
      <c r="E20" s="45">
        <v>2992</v>
      </c>
      <c r="F20" s="45">
        <v>3088.4</v>
      </c>
      <c r="G20" s="45">
        <v>3074.75</v>
      </c>
      <c r="H20" s="45">
        <v>2996.2</v>
      </c>
      <c r="I20" s="45">
        <v>310742</v>
      </c>
      <c r="J20" s="45">
        <v>955459512.95000005</v>
      </c>
      <c r="K20" s="46">
        <v>44834</v>
      </c>
      <c r="L20" s="45">
        <v>35038</v>
      </c>
      <c r="M20" s="45" t="s">
        <v>1287</v>
      </c>
      <c r="N20" s="45">
        <f t="shared" si="0"/>
        <v>3088.4</v>
      </c>
    </row>
    <row r="21" spans="1:14" x14ac:dyDescent="0.25">
      <c r="A21" s="45" t="s">
        <v>1288</v>
      </c>
      <c r="B21" s="45" t="s">
        <v>1246</v>
      </c>
      <c r="C21" s="45">
        <v>19020</v>
      </c>
      <c r="D21" s="45">
        <v>19299</v>
      </c>
      <c r="E21" s="45">
        <v>18818</v>
      </c>
      <c r="F21" s="45">
        <v>19139.150000000001</v>
      </c>
      <c r="G21" s="45">
        <v>19050</v>
      </c>
      <c r="H21" s="45">
        <v>19181.099999999999</v>
      </c>
      <c r="I21" s="45">
        <v>46497</v>
      </c>
      <c r="J21" s="45">
        <v>892312138.45000005</v>
      </c>
      <c r="K21" s="46">
        <v>44834</v>
      </c>
      <c r="L21" s="45">
        <v>7025</v>
      </c>
      <c r="M21" s="45" t="s">
        <v>1289</v>
      </c>
      <c r="N21" s="45">
        <f t="shared" si="0"/>
        <v>19139.150000000001</v>
      </c>
    </row>
    <row r="22" spans="1:14" x14ac:dyDescent="0.25">
      <c r="A22" s="45" t="s">
        <v>1290</v>
      </c>
      <c r="B22" s="45" t="s">
        <v>1246</v>
      </c>
      <c r="C22" s="45">
        <v>109.05</v>
      </c>
      <c r="D22" s="45">
        <v>112.45</v>
      </c>
      <c r="E22" s="45">
        <v>108.4</v>
      </c>
      <c r="F22" s="45">
        <v>111.8</v>
      </c>
      <c r="G22" s="45">
        <v>111.7</v>
      </c>
      <c r="H22" s="45">
        <v>109.7</v>
      </c>
      <c r="I22" s="45">
        <v>2070582</v>
      </c>
      <c r="J22" s="45">
        <v>229411160.19999999</v>
      </c>
      <c r="K22" s="46">
        <v>44834</v>
      </c>
      <c r="L22" s="45">
        <v>13325</v>
      </c>
      <c r="M22" s="45" t="s">
        <v>1291</v>
      </c>
      <c r="N22" s="45">
        <f t="shared" si="0"/>
        <v>111.8</v>
      </c>
    </row>
    <row r="23" spans="1:14" x14ac:dyDescent="0.25">
      <c r="A23" s="45" t="s">
        <v>1292</v>
      </c>
      <c r="B23" s="45" t="s">
        <v>1246</v>
      </c>
      <c r="C23" s="45">
        <v>338.9</v>
      </c>
      <c r="D23" s="45">
        <v>351.75</v>
      </c>
      <c r="E23" s="45">
        <v>334</v>
      </c>
      <c r="F23" s="45">
        <v>349.1</v>
      </c>
      <c r="G23" s="45">
        <v>349</v>
      </c>
      <c r="H23" s="45">
        <v>338.15</v>
      </c>
      <c r="I23" s="45">
        <v>2338058</v>
      </c>
      <c r="J23" s="45">
        <v>804019858.25</v>
      </c>
      <c r="K23" s="46">
        <v>44834</v>
      </c>
      <c r="L23" s="45">
        <v>29096</v>
      </c>
      <c r="M23" s="45" t="s">
        <v>1293</v>
      </c>
      <c r="N23" s="45">
        <f t="shared" si="0"/>
        <v>349.1</v>
      </c>
    </row>
    <row r="24" spans="1:14" x14ac:dyDescent="0.25">
      <c r="A24" s="45" t="s">
        <v>1294</v>
      </c>
      <c r="B24" s="45" t="s">
        <v>1246</v>
      </c>
      <c r="C24" s="45">
        <v>452</v>
      </c>
      <c r="D24" s="45">
        <v>455.9</v>
      </c>
      <c r="E24" s="45">
        <v>450.05</v>
      </c>
      <c r="F24" s="45">
        <v>455</v>
      </c>
      <c r="G24" s="45">
        <v>455</v>
      </c>
      <c r="H24" s="45">
        <v>453.75</v>
      </c>
      <c r="I24" s="45">
        <v>140530</v>
      </c>
      <c r="J24" s="45">
        <v>63803836.649999999</v>
      </c>
      <c r="K24" s="46">
        <v>44834</v>
      </c>
      <c r="L24" s="45">
        <v>1941</v>
      </c>
      <c r="M24" s="45" t="s">
        <v>1295</v>
      </c>
      <c r="N24" s="45">
        <f t="shared" si="0"/>
        <v>455</v>
      </c>
    </row>
    <row r="25" spans="1:14" x14ac:dyDescent="0.25">
      <c r="A25" s="45" t="s">
        <v>1296</v>
      </c>
      <c r="B25" s="45" t="s">
        <v>1246</v>
      </c>
      <c r="C25" s="45">
        <v>37.99</v>
      </c>
      <c r="D25" s="45">
        <v>38.979999999999997</v>
      </c>
      <c r="E25" s="45">
        <v>37.31</v>
      </c>
      <c r="F25" s="45">
        <v>38.799999999999997</v>
      </c>
      <c r="G25" s="45">
        <v>38.619999999999997</v>
      </c>
      <c r="H25" s="45">
        <v>37.700000000000003</v>
      </c>
      <c r="I25" s="45">
        <v>18014</v>
      </c>
      <c r="J25" s="45">
        <v>689690.59</v>
      </c>
      <c r="K25" s="46">
        <v>44834</v>
      </c>
      <c r="L25" s="45">
        <v>259</v>
      </c>
      <c r="M25" s="45" t="s">
        <v>1297</v>
      </c>
      <c r="N25" s="45">
        <f t="shared" si="0"/>
        <v>38.799999999999997</v>
      </c>
    </row>
    <row r="26" spans="1:14" x14ac:dyDescent="0.25">
      <c r="A26" s="45" t="s">
        <v>1298</v>
      </c>
      <c r="B26" s="45" t="s">
        <v>1246</v>
      </c>
      <c r="C26" s="45">
        <v>43.2</v>
      </c>
      <c r="D26" s="45">
        <v>43.85</v>
      </c>
      <c r="E26" s="45">
        <v>42.3</v>
      </c>
      <c r="F26" s="45">
        <v>43.62</v>
      </c>
      <c r="G26" s="45">
        <v>43.23</v>
      </c>
      <c r="H26" s="45">
        <v>43.08</v>
      </c>
      <c r="I26" s="45">
        <v>10442</v>
      </c>
      <c r="J26" s="45">
        <v>447063.01</v>
      </c>
      <c r="K26" s="46">
        <v>44834</v>
      </c>
      <c r="L26" s="45">
        <v>84</v>
      </c>
      <c r="M26" s="45" t="s">
        <v>1299</v>
      </c>
      <c r="N26" s="45">
        <f t="shared" si="0"/>
        <v>43.62</v>
      </c>
    </row>
    <row r="27" spans="1:14" x14ac:dyDescent="0.25">
      <c r="A27" s="45" t="s">
        <v>1300</v>
      </c>
      <c r="B27" s="45" t="s">
        <v>1246</v>
      </c>
      <c r="C27" s="45">
        <v>2370</v>
      </c>
      <c r="D27" s="45">
        <v>2428</v>
      </c>
      <c r="E27" s="45">
        <v>2360.4</v>
      </c>
      <c r="F27" s="45">
        <v>2415.65</v>
      </c>
      <c r="G27" s="45">
        <v>2419.8000000000002</v>
      </c>
      <c r="H27" s="45">
        <v>2374.0500000000002</v>
      </c>
      <c r="I27" s="45">
        <v>896917</v>
      </c>
      <c r="J27" s="45">
        <v>2152213593.5500002</v>
      </c>
      <c r="K27" s="46">
        <v>44834</v>
      </c>
      <c r="L27" s="45">
        <v>44486</v>
      </c>
      <c r="M27" s="45" t="s">
        <v>1301</v>
      </c>
      <c r="N27" s="45">
        <f t="shared" si="0"/>
        <v>2415.65</v>
      </c>
    </row>
    <row r="28" spans="1:14" x14ac:dyDescent="0.25">
      <c r="A28" s="45" t="s">
        <v>1302</v>
      </c>
      <c r="B28" s="45" t="s">
        <v>1246</v>
      </c>
      <c r="C28" s="45">
        <v>1120.2</v>
      </c>
      <c r="D28" s="45">
        <v>1133.45</v>
      </c>
      <c r="E28" s="45">
        <v>1115.3499999999999</v>
      </c>
      <c r="F28" s="45">
        <v>1125.8499999999999</v>
      </c>
      <c r="G28" s="45">
        <v>1125</v>
      </c>
      <c r="H28" s="45">
        <v>1120.1500000000001</v>
      </c>
      <c r="I28" s="45">
        <v>9978</v>
      </c>
      <c r="J28" s="45">
        <v>11216175.15</v>
      </c>
      <c r="K28" s="46">
        <v>44834</v>
      </c>
      <c r="L28" s="45">
        <v>1825</v>
      </c>
      <c r="M28" s="45" t="s">
        <v>1303</v>
      </c>
      <c r="N28" s="45">
        <f t="shared" si="0"/>
        <v>1125.8499999999999</v>
      </c>
    </row>
    <row r="29" spans="1:14" x14ac:dyDescent="0.25">
      <c r="A29" s="45" t="s">
        <v>1304</v>
      </c>
      <c r="B29" s="45" t="s">
        <v>1246</v>
      </c>
      <c r="C29" s="45">
        <v>265.10000000000002</v>
      </c>
      <c r="D29" s="45">
        <v>269.45</v>
      </c>
      <c r="E29" s="45">
        <v>258</v>
      </c>
      <c r="F29" s="45">
        <v>260.64999999999998</v>
      </c>
      <c r="G29" s="45">
        <v>261.89999999999998</v>
      </c>
      <c r="H29" s="45">
        <v>259.8</v>
      </c>
      <c r="I29" s="45">
        <v>25888</v>
      </c>
      <c r="J29" s="45">
        <v>6791543.8499999996</v>
      </c>
      <c r="K29" s="46">
        <v>44834</v>
      </c>
      <c r="L29" s="45">
        <v>1253</v>
      </c>
      <c r="M29" s="45" t="s">
        <v>1305</v>
      </c>
      <c r="N29" s="45">
        <f t="shared" si="0"/>
        <v>260.64999999999998</v>
      </c>
    </row>
    <row r="30" spans="1:14" x14ac:dyDescent="0.25">
      <c r="A30" s="45" t="s">
        <v>1306</v>
      </c>
      <c r="B30" s="45" t="s">
        <v>1246</v>
      </c>
      <c r="C30" s="45">
        <v>273.8</v>
      </c>
      <c r="D30" s="45">
        <v>278.8</v>
      </c>
      <c r="E30" s="45">
        <v>270.75</v>
      </c>
      <c r="F30" s="45">
        <v>275.14999999999998</v>
      </c>
      <c r="G30" s="45">
        <v>275</v>
      </c>
      <c r="H30" s="45">
        <v>273.75</v>
      </c>
      <c r="I30" s="45">
        <v>256808</v>
      </c>
      <c r="J30" s="45">
        <v>70600369.299999997</v>
      </c>
      <c r="K30" s="46">
        <v>44834</v>
      </c>
      <c r="L30" s="45">
        <v>5634</v>
      </c>
      <c r="M30" s="45" t="s">
        <v>1307</v>
      </c>
      <c r="N30" s="45">
        <f t="shared" si="0"/>
        <v>275.14999999999998</v>
      </c>
    </row>
    <row r="31" spans="1:14" x14ac:dyDescent="0.25">
      <c r="A31" s="45" t="s">
        <v>1308</v>
      </c>
      <c r="B31" s="45" t="s">
        <v>1246</v>
      </c>
      <c r="C31" s="45">
        <v>597</v>
      </c>
      <c r="D31" s="45">
        <v>619.79999999999995</v>
      </c>
      <c r="E31" s="45">
        <v>585.1</v>
      </c>
      <c r="F31" s="45">
        <v>609.70000000000005</v>
      </c>
      <c r="G31" s="45">
        <v>618</v>
      </c>
      <c r="H31" s="45">
        <v>589.5</v>
      </c>
      <c r="I31" s="45">
        <v>79001</v>
      </c>
      <c r="J31" s="45">
        <v>47329339.850000001</v>
      </c>
      <c r="K31" s="46">
        <v>44834</v>
      </c>
      <c r="L31" s="45">
        <v>6456</v>
      </c>
      <c r="M31" s="45" t="s">
        <v>1309</v>
      </c>
      <c r="N31" s="45">
        <f t="shared" si="0"/>
        <v>609.70000000000005</v>
      </c>
    </row>
    <row r="32" spans="1:14" x14ac:dyDescent="0.25">
      <c r="A32" s="45" t="s">
        <v>1310</v>
      </c>
      <c r="B32" s="45" t="s">
        <v>1246</v>
      </c>
      <c r="C32" s="45">
        <v>3447.95</v>
      </c>
      <c r="D32" s="45">
        <v>3523.8</v>
      </c>
      <c r="E32" s="45">
        <v>3371.1</v>
      </c>
      <c r="F32" s="45">
        <v>3455.75</v>
      </c>
      <c r="G32" s="45">
        <v>3440</v>
      </c>
      <c r="H32" s="45">
        <v>3470.7</v>
      </c>
      <c r="I32" s="45">
        <v>4307707</v>
      </c>
      <c r="J32" s="45">
        <v>14894516056.65</v>
      </c>
      <c r="K32" s="46">
        <v>44834</v>
      </c>
      <c r="L32" s="45">
        <v>143905</v>
      </c>
      <c r="M32" s="45" t="s">
        <v>1311</v>
      </c>
      <c r="N32" s="45">
        <f t="shared" si="0"/>
        <v>3455.75</v>
      </c>
    </row>
    <row r="33" spans="1:14" x14ac:dyDescent="0.25">
      <c r="A33" s="45" t="s">
        <v>1312</v>
      </c>
      <c r="B33" s="45" t="s">
        <v>1246</v>
      </c>
      <c r="C33" s="45">
        <v>2003.9</v>
      </c>
      <c r="D33" s="45">
        <v>2404.85</v>
      </c>
      <c r="E33" s="45">
        <v>1995.2</v>
      </c>
      <c r="F33" s="45">
        <v>2260.8000000000002</v>
      </c>
      <c r="G33" s="45">
        <v>2253.3000000000002</v>
      </c>
      <c r="H33" s="45">
        <v>2004.05</v>
      </c>
      <c r="I33" s="45">
        <v>5911038</v>
      </c>
      <c r="J33" s="45">
        <v>13033886281.200001</v>
      </c>
      <c r="K33" s="46">
        <v>44834</v>
      </c>
      <c r="L33" s="45">
        <v>260534</v>
      </c>
      <c r="M33" s="45" t="s">
        <v>1313</v>
      </c>
      <c r="N33" s="45">
        <f t="shared" si="0"/>
        <v>2260.8000000000002</v>
      </c>
    </row>
    <row r="34" spans="1:14" x14ac:dyDescent="0.25">
      <c r="A34" s="45" t="s">
        <v>957</v>
      </c>
      <c r="B34" s="45" t="s">
        <v>1246</v>
      </c>
      <c r="C34" s="45">
        <v>822.5</v>
      </c>
      <c r="D34" s="45">
        <v>830.45</v>
      </c>
      <c r="E34" s="45">
        <v>801</v>
      </c>
      <c r="F34" s="45">
        <v>820.65</v>
      </c>
      <c r="G34" s="45">
        <v>820.9</v>
      </c>
      <c r="H34" s="45">
        <v>816.4</v>
      </c>
      <c r="I34" s="45">
        <v>10406215</v>
      </c>
      <c r="J34" s="45">
        <v>8512957603.9499998</v>
      </c>
      <c r="K34" s="46">
        <v>44834</v>
      </c>
      <c r="L34" s="45">
        <v>140920</v>
      </c>
      <c r="M34" s="45" t="s">
        <v>959</v>
      </c>
      <c r="N34" s="45">
        <f t="shared" si="0"/>
        <v>820.65</v>
      </c>
    </row>
    <row r="35" spans="1:14" x14ac:dyDescent="0.25">
      <c r="A35" s="45" t="s">
        <v>1315</v>
      </c>
      <c r="B35" s="45" t="s">
        <v>1246</v>
      </c>
      <c r="C35" s="45">
        <v>3350</v>
      </c>
      <c r="D35" s="45">
        <v>3417.45</v>
      </c>
      <c r="E35" s="45">
        <v>3232</v>
      </c>
      <c r="F35" s="45">
        <v>3289.8</v>
      </c>
      <c r="G35" s="45">
        <v>3293</v>
      </c>
      <c r="H35" s="45">
        <v>3406.4</v>
      </c>
      <c r="I35" s="45">
        <v>1128419</v>
      </c>
      <c r="J35" s="45">
        <v>3736633729.4000001</v>
      </c>
      <c r="K35" s="46">
        <v>44834</v>
      </c>
      <c r="L35" s="45">
        <v>84921</v>
      </c>
      <c r="M35" s="45" t="s">
        <v>1316</v>
      </c>
      <c r="N35" s="45">
        <f t="shared" si="0"/>
        <v>3289.8</v>
      </c>
    </row>
    <row r="36" spans="1:14" x14ac:dyDescent="0.25">
      <c r="A36" s="45" t="s">
        <v>1317</v>
      </c>
      <c r="B36" s="45" t="s">
        <v>1246</v>
      </c>
      <c r="C36" s="45">
        <v>706</v>
      </c>
      <c r="D36" s="45">
        <v>776.1</v>
      </c>
      <c r="E36" s="45">
        <v>704.1</v>
      </c>
      <c r="F36" s="45">
        <v>733.6</v>
      </c>
      <c r="G36" s="45">
        <v>731</v>
      </c>
      <c r="H36" s="45">
        <v>716.65</v>
      </c>
      <c r="I36" s="45">
        <v>69000</v>
      </c>
      <c r="J36" s="45">
        <v>51375995.200000003</v>
      </c>
      <c r="K36" s="46">
        <v>44834</v>
      </c>
      <c r="L36" s="45">
        <v>3665</v>
      </c>
      <c r="M36" s="45" t="s">
        <v>1318</v>
      </c>
      <c r="N36" s="45">
        <f t="shared" si="0"/>
        <v>733.6</v>
      </c>
    </row>
    <row r="37" spans="1:14" x14ac:dyDescent="0.25">
      <c r="A37" s="45" t="s">
        <v>1319</v>
      </c>
      <c r="B37" s="45" t="s">
        <v>1246</v>
      </c>
      <c r="C37" s="45">
        <v>903</v>
      </c>
      <c r="D37" s="45">
        <v>926</v>
      </c>
      <c r="E37" s="45">
        <v>903</v>
      </c>
      <c r="F37" s="45">
        <v>914.3</v>
      </c>
      <c r="G37" s="45">
        <v>915</v>
      </c>
      <c r="H37" s="45">
        <v>913.35</v>
      </c>
      <c r="I37" s="45">
        <v>22369</v>
      </c>
      <c r="J37" s="45">
        <v>20452220.449999999</v>
      </c>
      <c r="K37" s="46">
        <v>44834</v>
      </c>
      <c r="L37" s="45">
        <v>1375</v>
      </c>
      <c r="M37" s="45" t="s">
        <v>1320</v>
      </c>
      <c r="N37" s="45">
        <f t="shared" si="0"/>
        <v>914.3</v>
      </c>
    </row>
    <row r="38" spans="1:14" x14ac:dyDescent="0.25">
      <c r="A38" s="45" t="s">
        <v>1321</v>
      </c>
      <c r="B38" s="45" t="s">
        <v>1246</v>
      </c>
      <c r="C38" s="45">
        <v>17.350000000000001</v>
      </c>
      <c r="D38" s="45">
        <v>17.899999999999999</v>
      </c>
      <c r="E38" s="45">
        <v>16.5</v>
      </c>
      <c r="F38" s="45">
        <v>17.399999999999999</v>
      </c>
      <c r="G38" s="45">
        <v>17.899999999999999</v>
      </c>
      <c r="H38" s="45">
        <v>17.350000000000001</v>
      </c>
      <c r="I38" s="45">
        <v>55238</v>
      </c>
      <c r="J38" s="45">
        <v>944427.2</v>
      </c>
      <c r="K38" s="46">
        <v>44834</v>
      </c>
      <c r="L38" s="45">
        <v>167</v>
      </c>
      <c r="M38" s="45" t="s">
        <v>1322</v>
      </c>
      <c r="N38" s="45">
        <f t="shared" si="0"/>
        <v>17.399999999999999</v>
      </c>
    </row>
    <row r="39" spans="1:14" x14ac:dyDescent="0.25">
      <c r="A39" s="45" t="s">
        <v>1323</v>
      </c>
      <c r="B39" s="45" t="s">
        <v>1246</v>
      </c>
      <c r="C39" s="45">
        <v>103.9</v>
      </c>
      <c r="D39" s="45">
        <v>105</v>
      </c>
      <c r="E39" s="45">
        <v>102.55</v>
      </c>
      <c r="F39" s="45">
        <v>103.45</v>
      </c>
      <c r="G39" s="45">
        <v>102.7</v>
      </c>
      <c r="H39" s="45">
        <v>103.15</v>
      </c>
      <c r="I39" s="45">
        <v>94223</v>
      </c>
      <c r="J39" s="45">
        <v>9789824.6999999993</v>
      </c>
      <c r="K39" s="46">
        <v>44834</v>
      </c>
      <c r="L39" s="45">
        <v>2211</v>
      </c>
      <c r="M39" s="45" t="s">
        <v>1324</v>
      </c>
      <c r="N39" s="45">
        <f t="shared" si="0"/>
        <v>103.45</v>
      </c>
    </row>
    <row r="40" spans="1:14" x14ac:dyDescent="0.25">
      <c r="A40" s="45" t="s">
        <v>1325</v>
      </c>
      <c r="B40" s="45" t="s">
        <v>1246</v>
      </c>
      <c r="C40" s="45">
        <v>80.7</v>
      </c>
      <c r="D40" s="45">
        <v>82.75</v>
      </c>
      <c r="E40" s="45">
        <v>80.05</v>
      </c>
      <c r="F40" s="45">
        <v>80.95</v>
      </c>
      <c r="G40" s="45">
        <v>81.900000000000006</v>
      </c>
      <c r="H40" s="45">
        <v>80.7</v>
      </c>
      <c r="I40" s="45">
        <v>18622</v>
      </c>
      <c r="J40" s="45">
        <v>1510933.95</v>
      </c>
      <c r="K40" s="46">
        <v>44834</v>
      </c>
      <c r="L40" s="45">
        <v>373</v>
      </c>
      <c r="M40" s="45" t="s">
        <v>1326</v>
      </c>
      <c r="N40" s="45">
        <f t="shared" si="0"/>
        <v>80.95</v>
      </c>
    </row>
    <row r="41" spans="1:14" x14ac:dyDescent="0.25">
      <c r="A41" s="45" t="s">
        <v>1327</v>
      </c>
      <c r="B41" s="45" t="s">
        <v>1246</v>
      </c>
      <c r="C41" s="45">
        <v>273.25</v>
      </c>
      <c r="D41" s="45">
        <v>274.85000000000002</v>
      </c>
      <c r="E41" s="45">
        <v>266.95</v>
      </c>
      <c r="F41" s="45">
        <v>269.35000000000002</v>
      </c>
      <c r="G41" s="45">
        <v>269.64999999999998</v>
      </c>
      <c r="H41" s="45">
        <v>271.89999999999998</v>
      </c>
      <c r="I41" s="45">
        <v>177972</v>
      </c>
      <c r="J41" s="45">
        <v>48002275.350000001</v>
      </c>
      <c r="K41" s="46">
        <v>44834</v>
      </c>
      <c r="L41" s="45">
        <v>4186</v>
      </c>
      <c r="M41" s="45" t="s">
        <v>1328</v>
      </c>
      <c r="N41" s="45">
        <f t="shared" si="0"/>
        <v>269.35000000000002</v>
      </c>
    </row>
    <row r="42" spans="1:14" x14ac:dyDescent="0.25">
      <c r="A42" s="45" t="s">
        <v>1329</v>
      </c>
      <c r="B42" s="45" t="s">
        <v>1246</v>
      </c>
      <c r="C42" s="45">
        <v>262.8</v>
      </c>
      <c r="D42" s="45">
        <v>273.8</v>
      </c>
      <c r="E42" s="45">
        <v>260.2</v>
      </c>
      <c r="F42" s="45">
        <v>271.10000000000002</v>
      </c>
      <c r="G42" s="45">
        <v>271</v>
      </c>
      <c r="H42" s="45">
        <v>262.8</v>
      </c>
      <c r="I42" s="45">
        <v>255295</v>
      </c>
      <c r="J42" s="45">
        <v>68572933.25</v>
      </c>
      <c r="K42" s="46">
        <v>44834</v>
      </c>
      <c r="L42" s="45">
        <v>8280</v>
      </c>
      <c r="M42" s="45" t="s">
        <v>1330</v>
      </c>
      <c r="N42" s="45">
        <f t="shared" si="0"/>
        <v>271.10000000000002</v>
      </c>
    </row>
    <row r="43" spans="1:14" x14ac:dyDescent="0.25">
      <c r="A43" s="45" t="s">
        <v>1331</v>
      </c>
      <c r="B43" s="45" t="s">
        <v>1246</v>
      </c>
      <c r="C43" s="45">
        <v>912.65</v>
      </c>
      <c r="D43" s="45">
        <v>930</v>
      </c>
      <c r="E43" s="45">
        <v>902.3</v>
      </c>
      <c r="F43" s="45">
        <v>913</v>
      </c>
      <c r="G43" s="45">
        <v>913.45</v>
      </c>
      <c r="H43" s="45">
        <v>912.65</v>
      </c>
      <c r="I43" s="45">
        <v>81118</v>
      </c>
      <c r="J43" s="45">
        <v>74298402.650000006</v>
      </c>
      <c r="K43" s="46">
        <v>44834</v>
      </c>
      <c r="L43" s="45">
        <v>7638</v>
      </c>
      <c r="M43" s="45" t="s">
        <v>1332</v>
      </c>
      <c r="N43" s="45">
        <f t="shared" si="0"/>
        <v>913</v>
      </c>
    </row>
    <row r="44" spans="1:14" x14ac:dyDescent="0.25">
      <c r="A44" s="45" t="s">
        <v>1333</v>
      </c>
      <c r="B44" s="45" t="s">
        <v>1246</v>
      </c>
      <c r="C44" s="45">
        <v>1203</v>
      </c>
      <c r="D44" s="45">
        <v>1268.4000000000001</v>
      </c>
      <c r="E44" s="45">
        <v>1200</v>
      </c>
      <c r="F44" s="45">
        <v>1261.1500000000001</v>
      </c>
      <c r="G44" s="45">
        <v>1260</v>
      </c>
      <c r="H44" s="45">
        <v>1209.5999999999999</v>
      </c>
      <c r="I44" s="45">
        <v>244820</v>
      </c>
      <c r="J44" s="45">
        <v>303991183.89999998</v>
      </c>
      <c r="K44" s="46">
        <v>44834</v>
      </c>
      <c r="L44" s="45">
        <v>24133</v>
      </c>
      <c r="M44" s="45" t="s">
        <v>1334</v>
      </c>
      <c r="N44" s="45">
        <f t="shared" si="0"/>
        <v>1261.1500000000001</v>
      </c>
    </row>
    <row r="45" spans="1:14" x14ac:dyDescent="0.25">
      <c r="A45" s="45" t="s">
        <v>1335</v>
      </c>
      <c r="B45" s="45" t="s">
        <v>1246</v>
      </c>
      <c r="C45" s="45">
        <v>633.9</v>
      </c>
      <c r="D45" s="45">
        <v>642</v>
      </c>
      <c r="E45" s="45">
        <v>625.79999999999995</v>
      </c>
      <c r="F45" s="45">
        <v>638.5</v>
      </c>
      <c r="G45" s="45">
        <v>638.1</v>
      </c>
      <c r="H45" s="45">
        <v>623.20000000000005</v>
      </c>
      <c r="I45" s="45">
        <v>78622</v>
      </c>
      <c r="J45" s="45">
        <v>49897755.549999997</v>
      </c>
      <c r="K45" s="46">
        <v>44834</v>
      </c>
      <c r="L45" s="45">
        <v>7950</v>
      </c>
      <c r="M45" s="45" t="s">
        <v>1336</v>
      </c>
      <c r="N45" s="45">
        <f t="shared" si="0"/>
        <v>638.5</v>
      </c>
    </row>
    <row r="46" spans="1:14" x14ac:dyDescent="0.25">
      <c r="A46" s="45" t="s">
        <v>1337</v>
      </c>
      <c r="B46" s="45" t="s">
        <v>1246</v>
      </c>
      <c r="C46" s="45">
        <v>317.25</v>
      </c>
      <c r="D46" s="45">
        <v>336.7</v>
      </c>
      <c r="E46" s="45">
        <v>315.25</v>
      </c>
      <c r="F46" s="45">
        <v>334</v>
      </c>
      <c r="G46" s="45">
        <v>334</v>
      </c>
      <c r="H46" s="45">
        <v>315.25</v>
      </c>
      <c r="I46" s="45">
        <v>574022</v>
      </c>
      <c r="J46" s="45">
        <v>187439790.84999999</v>
      </c>
      <c r="K46" s="46">
        <v>44834</v>
      </c>
      <c r="L46" s="45">
        <v>15711</v>
      </c>
      <c r="M46" s="45" t="s">
        <v>1338</v>
      </c>
      <c r="N46" s="45">
        <f t="shared" si="0"/>
        <v>334</v>
      </c>
    </row>
    <row r="47" spans="1:14" x14ac:dyDescent="0.25">
      <c r="A47" s="45" t="s">
        <v>1339</v>
      </c>
      <c r="B47" s="45" t="s">
        <v>1246</v>
      </c>
      <c r="C47" s="45">
        <v>90</v>
      </c>
      <c r="D47" s="45">
        <v>91.9</v>
      </c>
      <c r="E47" s="45">
        <v>87.1</v>
      </c>
      <c r="F47" s="45">
        <v>89.4</v>
      </c>
      <c r="G47" s="45">
        <v>88.55</v>
      </c>
      <c r="H47" s="45">
        <v>89.8</v>
      </c>
      <c r="I47" s="45">
        <v>724</v>
      </c>
      <c r="J47" s="45">
        <v>64353.65</v>
      </c>
      <c r="K47" s="46">
        <v>44834</v>
      </c>
      <c r="L47" s="45">
        <v>46</v>
      </c>
      <c r="M47" s="45" t="s">
        <v>1340</v>
      </c>
      <c r="N47" s="45">
        <f t="shared" si="0"/>
        <v>89.4</v>
      </c>
    </row>
    <row r="48" spans="1:14" x14ac:dyDescent="0.25">
      <c r="A48" s="45" t="s">
        <v>1341</v>
      </c>
      <c r="B48" s="45" t="s">
        <v>1246</v>
      </c>
      <c r="C48" s="45">
        <v>35</v>
      </c>
      <c r="D48" s="45">
        <v>36.950000000000003</v>
      </c>
      <c r="E48" s="45">
        <v>34.5</v>
      </c>
      <c r="F48" s="45">
        <v>36.4</v>
      </c>
      <c r="G48" s="45">
        <v>35.799999999999997</v>
      </c>
      <c r="H48" s="45">
        <v>35.200000000000003</v>
      </c>
      <c r="I48" s="45">
        <v>92427</v>
      </c>
      <c r="J48" s="45">
        <v>3319443.75</v>
      </c>
      <c r="K48" s="46">
        <v>44834</v>
      </c>
      <c r="L48" s="45">
        <v>680</v>
      </c>
      <c r="M48" s="45" t="s">
        <v>1342</v>
      </c>
      <c r="N48" s="45">
        <f t="shared" si="0"/>
        <v>36.4</v>
      </c>
    </row>
    <row r="49" spans="1:14" x14ac:dyDescent="0.25">
      <c r="A49" s="45" t="s">
        <v>1343</v>
      </c>
      <c r="B49" s="45" t="s">
        <v>1246</v>
      </c>
      <c r="C49" s="45">
        <v>79.3</v>
      </c>
      <c r="D49" s="45">
        <v>81</v>
      </c>
      <c r="E49" s="45">
        <v>79.3</v>
      </c>
      <c r="F49" s="45">
        <v>79.900000000000006</v>
      </c>
      <c r="G49" s="45">
        <v>80.2</v>
      </c>
      <c r="H49" s="45">
        <v>79.3</v>
      </c>
      <c r="I49" s="45">
        <v>117578</v>
      </c>
      <c r="J49" s="45">
        <v>9411600.0999999996</v>
      </c>
      <c r="K49" s="46">
        <v>44834</v>
      </c>
      <c r="L49" s="45">
        <v>1992</v>
      </c>
      <c r="M49" s="45" t="s">
        <v>1344</v>
      </c>
      <c r="N49" s="45">
        <f t="shared" ref="N49:N99" si="1">F49</f>
        <v>79.900000000000006</v>
      </c>
    </row>
    <row r="50" spans="1:14" x14ac:dyDescent="0.25">
      <c r="A50" s="45" t="s">
        <v>1345</v>
      </c>
      <c r="B50" s="45" t="s">
        <v>1246</v>
      </c>
      <c r="C50" s="45">
        <v>421.1</v>
      </c>
      <c r="D50" s="45">
        <v>423</v>
      </c>
      <c r="E50" s="45">
        <v>414.1</v>
      </c>
      <c r="F50" s="45">
        <v>419.05</v>
      </c>
      <c r="G50" s="45">
        <v>419</v>
      </c>
      <c r="H50" s="45">
        <v>420.9</v>
      </c>
      <c r="I50" s="45">
        <v>13806</v>
      </c>
      <c r="J50" s="45">
        <v>5789812</v>
      </c>
      <c r="K50" s="46">
        <v>44834</v>
      </c>
      <c r="L50" s="45">
        <v>839</v>
      </c>
      <c r="M50" s="45" t="s">
        <v>1346</v>
      </c>
      <c r="N50" s="45">
        <f t="shared" si="1"/>
        <v>419.05</v>
      </c>
    </row>
    <row r="51" spans="1:14" x14ac:dyDescent="0.25">
      <c r="A51" s="45" t="s">
        <v>1347</v>
      </c>
      <c r="B51" s="45" t="s">
        <v>1246</v>
      </c>
      <c r="C51" s="45">
        <v>2518.25</v>
      </c>
      <c r="D51" s="45">
        <v>2525</v>
      </c>
      <c r="E51" s="45">
        <v>2469.65</v>
      </c>
      <c r="F51" s="45">
        <v>2509.1999999999998</v>
      </c>
      <c r="G51" s="45">
        <v>2495</v>
      </c>
      <c r="H51" s="45">
        <v>2505.6999999999998</v>
      </c>
      <c r="I51" s="45">
        <v>95227</v>
      </c>
      <c r="J51" s="45">
        <v>236832851.80000001</v>
      </c>
      <c r="K51" s="46">
        <v>44834</v>
      </c>
      <c r="L51" s="45">
        <v>12235</v>
      </c>
      <c r="M51" s="45" t="s">
        <v>1348</v>
      </c>
      <c r="N51" s="45">
        <f t="shared" si="1"/>
        <v>2509.1999999999998</v>
      </c>
    </row>
    <row r="52" spans="1:14" x14ac:dyDescent="0.25">
      <c r="A52" s="45" t="s">
        <v>1349</v>
      </c>
      <c r="B52" s="45" t="s">
        <v>1246</v>
      </c>
      <c r="C52" s="45">
        <v>17.600000000000001</v>
      </c>
      <c r="D52" s="45">
        <v>17.7</v>
      </c>
      <c r="E52" s="45">
        <v>17.25</v>
      </c>
      <c r="F52" s="45">
        <v>17.600000000000001</v>
      </c>
      <c r="G52" s="45">
        <v>17.649999999999999</v>
      </c>
      <c r="H52" s="45">
        <v>17.5</v>
      </c>
      <c r="I52" s="45">
        <v>68402</v>
      </c>
      <c r="J52" s="45">
        <v>1199550.75</v>
      </c>
      <c r="K52" s="46">
        <v>44834</v>
      </c>
      <c r="L52" s="45">
        <v>519</v>
      </c>
      <c r="M52" s="45" t="s">
        <v>1350</v>
      </c>
      <c r="N52" s="45">
        <f t="shared" si="1"/>
        <v>17.600000000000001</v>
      </c>
    </row>
    <row r="53" spans="1:14" x14ac:dyDescent="0.25">
      <c r="A53" s="45" t="s">
        <v>1351</v>
      </c>
      <c r="B53" s="45" t="s">
        <v>1246</v>
      </c>
      <c r="C53" s="45">
        <v>113.8</v>
      </c>
      <c r="D53" s="45">
        <v>125.15</v>
      </c>
      <c r="E53" s="45">
        <v>113.8</v>
      </c>
      <c r="F53" s="45">
        <v>122.3</v>
      </c>
      <c r="G53" s="45">
        <v>123</v>
      </c>
      <c r="H53" s="45">
        <v>113.8</v>
      </c>
      <c r="I53" s="45">
        <v>348636</v>
      </c>
      <c r="J53" s="45">
        <v>42567789.75</v>
      </c>
      <c r="K53" s="46">
        <v>44834</v>
      </c>
      <c r="L53" s="45">
        <v>3859</v>
      </c>
      <c r="M53" s="45" t="s">
        <v>1352</v>
      </c>
      <c r="N53" s="45">
        <f t="shared" si="1"/>
        <v>122.3</v>
      </c>
    </row>
    <row r="54" spans="1:14" x14ac:dyDescent="0.25">
      <c r="A54" s="45" t="s">
        <v>1353</v>
      </c>
      <c r="B54" s="45" t="s">
        <v>1246</v>
      </c>
      <c r="C54" s="45">
        <v>1268.8499999999999</v>
      </c>
      <c r="D54" s="45">
        <v>1292.8</v>
      </c>
      <c r="E54" s="45">
        <v>1243.95</v>
      </c>
      <c r="F54" s="45">
        <v>1272.45</v>
      </c>
      <c r="G54" s="45">
        <v>1262.55</v>
      </c>
      <c r="H54" s="45">
        <v>1272.95</v>
      </c>
      <c r="I54" s="45">
        <v>31449</v>
      </c>
      <c r="J54" s="45">
        <v>39959311.049999997</v>
      </c>
      <c r="K54" s="46">
        <v>44834</v>
      </c>
      <c r="L54" s="45">
        <v>4880</v>
      </c>
      <c r="M54" s="45" t="s">
        <v>1354</v>
      </c>
      <c r="N54" s="45">
        <f t="shared" si="1"/>
        <v>1272.45</v>
      </c>
    </row>
    <row r="55" spans="1:14" x14ac:dyDescent="0.25">
      <c r="A55" s="45" t="s">
        <v>1355</v>
      </c>
      <c r="B55" s="45" t="s">
        <v>1246</v>
      </c>
      <c r="C55" s="45">
        <v>249.4</v>
      </c>
      <c r="D55" s="45">
        <v>256.75</v>
      </c>
      <c r="E55" s="45">
        <v>248</v>
      </c>
      <c r="F55" s="45">
        <v>254.25</v>
      </c>
      <c r="G55" s="45">
        <v>253.8</v>
      </c>
      <c r="H55" s="45">
        <v>250.15</v>
      </c>
      <c r="I55" s="45">
        <v>15705</v>
      </c>
      <c r="J55" s="45">
        <v>3971609.6</v>
      </c>
      <c r="K55" s="46">
        <v>44834</v>
      </c>
      <c r="L55" s="45">
        <v>954</v>
      </c>
      <c r="M55" s="45" t="s">
        <v>1356</v>
      </c>
      <c r="N55" s="45">
        <f t="shared" si="1"/>
        <v>254.25</v>
      </c>
    </row>
    <row r="56" spans="1:14" x14ac:dyDescent="0.25">
      <c r="A56" s="45" t="s">
        <v>1357</v>
      </c>
      <c r="B56" s="45" t="s">
        <v>1246</v>
      </c>
      <c r="C56" s="45">
        <v>38.200000000000003</v>
      </c>
      <c r="D56" s="45">
        <v>39.799999999999997</v>
      </c>
      <c r="E56" s="45">
        <v>38.200000000000003</v>
      </c>
      <c r="F56" s="45">
        <v>39.35</v>
      </c>
      <c r="G56" s="45">
        <v>39</v>
      </c>
      <c r="H56" s="45">
        <v>38.450000000000003</v>
      </c>
      <c r="I56" s="45">
        <v>119060</v>
      </c>
      <c r="J56" s="45">
        <v>4637933.8499999996</v>
      </c>
      <c r="K56" s="46">
        <v>44834</v>
      </c>
      <c r="L56" s="45">
        <v>1093</v>
      </c>
      <c r="M56" s="45" t="s">
        <v>1358</v>
      </c>
      <c r="N56" s="45">
        <f t="shared" si="1"/>
        <v>39.35</v>
      </c>
    </row>
    <row r="57" spans="1:14" x14ac:dyDescent="0.25">
      <c r="A57" s="45" t="s">
        <v>1359</v>
      </c>
      <c r="B57" s="45" t="s">
        <v>1246</v>
      </c>
      <c r="C57" s="45">
        <v>1.65</v>
      </c>
      <c r="D57" s="45">
        <v>1.75</v>
      </c>
      <c r="E57" s="45">
        <v>1.65</v>
      </c>
      <c r="F57" s="45">
        <v>1.7</v>
      </c>
      <c r="G57" s="45">
        <v>1.75</v>
      </c>
      <c r="H57" s="45">
        <v>1.7</v>
      </c>
      <c r="I57" s="45">
        <v>1385193</v>
      </c>
      <c r="J57" s="45">
        <v>2377615.9</v>
      </c>
      <c r="K57" s="46">
        <v>44834</v>
      </c>
      <c r="L57" s="45">
        <v>438</v>
      </c>
      <c r="M57" s="45" t="s">
        <v>1360</v>
      </c>
      <c r="N57" s="45">
        <f t="shared" si="1"/>
        <v>1.7</v>
      </c>
    </row>
    <row r="58" spans="1:14" x14ac:dyDescent="0.25">
      <c r="A58" s="45" t="s">
        <v>1361</v>
      </c>
      <c r="B58" s="45" t="s">
        <v>1246</v>
      </c>
      <c r="C58" s="45">
        <v>37.15</v>
      </c>
      <c r="D58" s="45">
        <v>37.15</v>
      </c>
      <c r="E58" s="45">
        <v>35.35</v>
      </c>
      <c r="F58" s="45">
        <v>35.6</v>
      </c>
      <c r="G58" s="45">
        <v>35.75</v>
      </c>
      <c r="H58" s="45">
        <v>37.200000000000003</v>
      </c>
      <c r="I58" s="45">
        <v>50414</v>
      </c>
      <c r="J58" s="45">
        <v>1794875.45</v>
      </c>
      <c r="K58" s="46">
        <v>44834</v>
      </c>
      <c r="L58" s="45">
        <v>390</v>
      </c>
      <c r="M58" s="45" t="s">
        <v>1362</v>
      </c>
      <c r="N58" s="45">
        <f t="shared" si="1"/>
        <v>35.6</v>
      </c>
    </row>
    <row r="59" spans="1:14" x14ac:dyDescent="0.25">
      <c r="A59" s="45" t="s">
        <v>1363</v>
      </c>
      <c r="B59" s="45" t="s">
        <v>1246</v>
      </c>
      <c r="C59" s="45">
        <v>74.2</v>
      </c>
      <c r="D59" s="45">
        <v>79.900000000000006</v>
      </c>
      <c r="E59" s="45">
        <v>73.099999999999994</v>
      </c>
      <c r="F59" s="45">
        <v>73.099999999999994</v>
      </c>
      <c r="G59" s="45">
        <v>73.099999999999994</v>
      </c>
      <c r="H59" s="45">
        <v>91.35</v>
      </c>
      <c r="I59" s="45">
        <v>199521</v>
      </c>
      <c r="J59" s="45">
        <v>14897029.800000001</v>
      </c>
      <c r="K59" s="46">
        <v>44834</v>
      </c>
      <c r="L59" s="45">
        <v>1383</v>
      </c>
      <c r="M59" s="45" t="s">
        <v>1364</v>
      </c>
      <c r="N59" s="45">
        <f t="shared" si="1"/>
        <v>73.099999999999994</v>
      </c>
    </row>
    <row r="60" spans="1:14" x14ac:dyDescent="0.25">
      <c r="A60" s="45" t="s">
        <v>1365</v>
      </c>
      <c r="B60" s="45" t="s">
        <v>1246</v>
      </c>
      <c r="C60" s="45">
        <v>326.89999999999998</v>
      </c>
      <c r="D60" s="45">
        <v>340.9</v>
      </c>
      <c r="E60" s="45">
        <v>322.10000000000002</v>
      </c>
      <c r="F60" s="45">
        <v>326.2</v>
      </c>
      <c r="G60" s="45">
        <v>323</v>
      </c>
      <c r="H60" s="45">
        <v>329.15</v>
      </c>
      <c r="I60" s="45">
        <v>13103</v>
      </c>
      <c r="J60" s="45">
        <v>4314124.25</v>
      </c>
      <c r="K60" s="46">
        <v>44834</v>
      </c>
      <c r="L60" s="45">
        <v>1207</v>
      </c>
      <c r="M60" s="45" t="s">
        <v>1366</v>
      </c>
      <c r="N60" s="45">
        <f t="shared" si="1"/>
        <v>326.2</v>
      </c>
    </row>
    <row r="61" spans="1:14" x14ac:dyDescent="0.25">
      <c r="A61" s="45" t="s">
        <v>1367</v>
      </c>
      <c r="B61" s="45" t="s">
        <v>1246</v>
      </c>
      <c r="C61" s="45">
        <v>11.6</v>
      </c>
      <c r="D61" s="45">
        <v>11.75</v>
      </c>
      <c r="E61" s="45">
        <v>11.4</v>
      </c>
      <c r="F61" s="45">
        <v>11.7</v>
      </c>
      <c r="G61" s="45">
        <v>11.75</v>
      </c>
      <c r="H61" s="45">
        <v>11.45</v>
      </c>
      <c r="I61" s="45">
        <v>236260</v>
      </c>
      <c r="J61" s="45">
        <v>2741620.15</v>
      </c>
      <c r="K61" s="46">
        <v>44834</v>
      </c>
      <c r="L61" s="45">
        <v>586</v>
      </c>
      <c r="M61" s="45" t="s">
        <v>1368</v>
      </c>
      <c r="N61" s="45">
        <f t="shared" si="1"/>
        <v>11.7</v>
      </c>
    </row>
    <row r="62" spans="1:14" x14ac:dyDescent="0.25">
      <c r="A62" s="45" t="s">
        <v>1369</v>
      </c>
      <c r="B62" s="45" t="s">
        <v>1246</v>
      </c>
      <c r="C62" s="45">
        <v>2181.0500000000002</v>
      </c>
      <c r="D62" s="45">
        <v>2230.25</v>
      </c>
      <c r="E62" s="45">
        <v>2100.1</v>
      </c>
      <c r="F62" s="45">
        <v>2205.65</v>
      </c>
      <c r="G62" s="45">
        <v>2201.1</v>
      </c>
      <c r="H62" s="45">
        <v>2190.1</v>
      </c>
      <c r="I62" s="45">
        <v>40572</v>
      </c>
      <c r="J62" s="45">
        <v>89206338.400000006</v>
      </c>
      <c r="K62" s="46">
        <v>44834</v>
      </c>
      <c r="L62" s="45">
        <v>3167</v>
      </c>
      <c r="M62" s="45" t="s">
        <v>1370</v>
      </c>
      <c r="N62" s="45">
        <f t="shared" si="1"/>
        <v>2205.65</v>
      </c>
    </row>
    <row r="63" spans="1:14" x14ac:dyDescent="0.25">
      <c r="A63" s="45" t="s">
        <v>1371</v>
      </c>
      <c r="B63" s="45" t="s">
        <v>1246</v>
      </c>
      <c r="C63" s="45">
        <v>11.55</v>
      </c>
      <c r="D63" s="45">
        <v>11.9</v>
      </c>
      <c r="E63" s="45">
        <v>11.5</v>
      </c>
      <c r="F63" s="45">
        <v>11.8</v>
      </c>
      <c r="G63" s="45">
        <v>11.9</v>
      </c>
      <c r="H63" s="45">
        <v>11.55</v>
      </c>
      <c r="I63" s="45">
        <v>89118</v>
      </c>
      <c r="J63" s="45">
        <v>1039678.65</v>
      </c>
      <c r="K63" s="46">
        <v>44834</v>
      </c>
      <c r="L63" s="45">
        <v>416</v>
      </c>
      <c r="M63" s="45" t="s">
        <v>1372</v>
      </c>
      <c r="N63" s="45">
        <f t="shared" si="1"/>
        <v>11.8</v>
      </c>
    </row>
    <row r="64" spans="1:14" x14ac:dyDescent="0.25">
      <c r="A64" s="45" t="s">
        <v>1373</v>
      </c>
      <c r="B64" s="45" t="s">
        <v>1246</v>
      </c>
      <c r="C64" s="45">
        <v>552.85</v>
      </c>
      <c r="D64" s="45">
        <v>574.79999999999995</v>
      </c>
      <c r="E64" s="45">
        <v>552.85</v>
      </c>
      <c r="F64" s="45">
        <v>572.70000000000005</v>
      </c>
      <c r="G64" s="45">
        <v>573</v>
      </c>
      <c r="H64" s="45">
        <v>555.54999999999995</v>
      </c>
      <c r="I64" s="45">
        <v>4570</v>
      </c>
      <c r="J64" s="45">
        <v>2592051.85</v>
      </c>
      <c r="K64" s="46">
        <v>44834</v>
      </c>
      <c r="L64" s="45">
        <v>338</v>
      </c>
      <c r="M64" s="45" t="s">
        <v>1374</v>
      </c>
      <c r="N64" s="45">
        <f t="shared" si="1"/>
        <v>572.70000000000005</v>
      </c>
    </row>
    <row r="65" spans="1:14" x14ac:dyDescent="0.25">
      <c r="A65" s="45" t="s">
        <v>1375</v>
      </c>
      <c r="B65" s="45" t="s">
        <v>1246</v>
      </c>
      <c r="C65" s="45">
        <v>61.9</v>
      </c>
      <c r="D65" s="45">
        <v>70</v>
      </c>
      <c r="E65" s="45">
        <v>61.9</v>
      </c>
      <c r="F65" s="45">
        <v>67.3</v>
      </c>
      <c r="G65" s="45">
        <v>66.400000000000006</v>
      </c>
      <c r="H65" s="45">
        <v>61.7</v>
      </c>
      <c r="I65" s="45">
        <v>3941792</v>
      </c>
      <c r="J65" s="45">
        <v>266790263.59999999</v>
      </c>
      <c r="K65" s="46">
        <v>44834</v>
      </c>
      <c r="L65" s="45">
        <v>26979</v>
      </c>
      <c r="M65" s="45" t="s">
        <v>1376</v>
      </c>
      <c r="N65" s="45">
        <f t="shared" si="1"/>
        <v>67.3</v>
      </c>
    </row>
    <row r="66" spans="1:14" x14ac:dyDescent="0.25">
      <c r="A66" s="45" t="s">
        <v>1377</v>
      </c>
      <c r="B66" s="45" t="s">
        <v>1246</v>
      </c>
      <c r="C66" s="45">
        <v>866</v>
      </c>
      <c r="D66" s="45">
        <v>893.6</v>
      </c>
      <c r="E66" s="45">
        <v>860</v>
      </c>
      <c r="F66" s="45">
        <v>871.1</v>
      </c>
      <c r="G66" s="45">
        <v>866</v>
      </c>
      <c r="H66" s="45">
        <v>868.25</v>
      </c>
      <c r="I66" s="45">
        <v>26174</v>
      </c>
      <c r="J66" s="45">
        <v>22885085.800000001</v>
      </c>
      <c r="K66" s="46">
        <v>44834</v>
      </c>
      <c r="L66" s="45">
        <v>2748</v>
      </c>
      <c r="M66" s="45" t="s">
        <v>1378</v>
      </c>
      <c r="N66" s="45">
        <f t="shared" si="1"/>
        <v>871.1</v>
      </c>
    </row>
    <row r="67" spans="1:14" x14ac:dyDescent="0.25">
      <c r="A67" s="45" t="s">
        <v>1379</v>
      </c>
      <c r="B67" s="45" t="s">
        <v>1246</v>
      </c>
      <c r="C67" s="45">
        <v>92</v>
      </c>
      <c r="D67" s="45">
        <v>101.2</v>
      </c>
      <c r="E67" s="45">
        <v>91.6</v>
      </c>
      <c r="F67" s="45">
        <v>101.2</v>
      </c>
      <c r="G67" s="45">
        <v>101.2</v>
      </c>
      <c r="H67" s="45">
        <v>92</v>
      </c>
      <c r="I67" s="45">
        <v>65849</v>
      </c>
      <c r="J67" s="45">
        <v>6489194.5</v>
      </c>
      <c r="K67" s="46">
        <v>44834</v>
      </c>
      <c r="L67" s="45">
        <v>1281</v>
      </c>
      <c r="M67" s="45" t="s">
        <v>1380</v>
      </c>
      <c r="N67" s="45">
        <f t="shared" si="1"/>
        <v>101.2</v>
      </c>
    </row>
    <row r="68" spans="1:14" x14ac:dyDescent="0.25">
      <c r="A68" s="45" t="s">
        <v>1381</v>
      </c>
      <c r="B68" s="45" t="s">
        <v>1246</v>
      </c>
      <c r="C68" s="45">
        <v>3250</v>
      </c>
      <c r="D68" s="45">
        <v>3335</v>
      </c>
      <c r="E68" s="45">
        <v>3250</v>
      </c>
      <c r="F68" s="45">
        <v>3277.2</v>
      </c>
      <c r="G68" s="45">
        <v>3275</v>
      </c>
      <c r="H68" s="45">
        <v>3259.85</v>
      </c>
      <c r="I68" s="45">
        <v>99410</v>
      </c>
      <c r="J68" s="45">
        <v>327144648.89999998</v>
      </c>
      <c r="K68" s="46">
        <v>44834</v>
      </c>
      <c r="L68" s="45">
        <v>14161</v>
      </c>
      <c r="M68" s="45" t="s">
        <v>1382</v>
      </c>
      <c r="N68" s="45">
        <f t="shared" si="1"/>
        <v>3277.2</v>
      </c>
    </row>
    <row r="69" spans="1:14" x14ac:dyDescent="0.25">
      <c r="A69" s="45" t="s">
        <v>1383</v>
      </c>
      <c r="B69" s="45" t="s">
        <v>1246</v>
      </c>
      <c r="C69" s="45">
        <v>2870</v>
      </c>
      <c r="D69" s="45">
        <v>2882</v>
      </c>
      <c r="E69" s="45">
        <v>2842.1</v>
      </c>
      <c r="F69" s="45">
        <v>2868.95</v>
      </c>
      <c r="G69" s="45">
        <v>2875</v>
      </c>
      <c r="H69" s="45">
        <v>2882.5</v>
      </c>
      <c r="I69" s="45">
        <v>23340</v>
      </c>
      <c r="J69" s="45">
        <v>66811575.700000003</v>
      </c>
      <c r="K69" s="46">
        <v>44834</v>
      </c>
      <c r="L69" s="45">
        <v>6300</v>
      </c>
      <c r="M69" s="45" t="s">
        <v>1384</v>
      </c>
      <c r="N69" s="45">
        <f t="shared" si="1"/>
        <v>2868.95</v>
      </c>
    </row>
    <row r="70" spans="1:14" x14ac:dyDescent="0.25">
      <c r="A70" s="45" t="s">
        <v>1385</v>
      </c>
      <c r="B70" s="45" t="s">
        <v>1246</v>
      </c>
      <c r="C70" s="45">
        <v>422.15</v>
      </c>
      <c r="D70" s="45">
        <v>431.2</v>
      </c>
      <c r="E70" s="45">
        <v>410.1</v>
      </c>
      <c r="F70" s="45">
        <v>412</v>
      </c>
      <c r="G70" s="45">
        <v>411.6</v>
      </c>
      <c r="H70" s="45">
        <v>422.15</v>
      </c>
      <c r="I70" s="45">
        <v>1559212</v>
      </c>
      <c r="J70" s="45">
        <v>654909090.25</v>
      </c>
      <c r="K70" s="46">
        <v>44834</v>
      </c>
      <c r="L70" s="45">
        <v>28574</v>
      </c>
      <c r="M70" s="45" t="s">
        <v>1386</v>
      </c>
      <c r="N70" s="45">
        <f t="shared" si="1"/>
        <v>412</v>
      </c>
    </row>
    <row r="71" spans="1:14" x14ac:dyDescent="0.25">
      <c r="A71" s="45" t="s">
        <v>1387</v>
      </c>
      <c r="B71" s="45" t="s">
        <v>1246</v>
      </c>
      <c r="C71" s="45">
        <v>500.85</v>
      </c>
      <c r="D71" s="45">
        <v>528.95000000000005</v>
      </c>
      <c r="E71" s="45">
        <v>494.05</v>
      </c>
      <c r="F71" s="45">
        <v>515.5</v>
      </c>
      <c r="G71" s="45">
        <v>517.20000000000005</v>
      </c>
      <c r="H71" s="45">
        <v>496.5</v>
      </c>
      <c r="I71" s="45">
        <v>6285</v>
      </c>
      <c r="J71" s="45">
        <v>3232674.95</v>
      </c>
      <c r="K71" s="46">
        <v>44834</v>
      </c>
      <c r="L71" s="45">
        <v>478</v>
      </c>
      <c r="M71" s="45" t="s">
        <v>1388</v>
      </c>
      <c r="N71" s="45">
        <f t="shared" si="1"/>
        <v>515.5</v>
      </c>
    </row>
    <row r="72" spans="1:14" x14ac:dyDescent="0.25">
      <c r="A72" s="45" t="s">
        <v>1389</v>
      </c>
      <c r="B72" s="45" t="s">
        <v>1246</v>
      </c>
      <c r="C72" s="45">
        <v>82.9</v>
      </c>
      <c r="D72" s="45">
        <v>83</v>
      </c>
      <c r="E72" s="45">
        <v>80</v>
      </c>
      <c r="F72" s="45">
        <v>82.9</v>
      </c>
      <c r="G72" s="45">
        <v>82.3</v>
      </c>
      <c r="H72" s="45">
        <v>82.35</v>
      </c>
      <c r="I72" s="45">
        <v>15247</v>
      </c>
      <c r="J72" s="45">
        <v>1251319.25</v>
      </c>
      <c r="K72" s="46">
        <v>44834</v>
      </c>
      <c r="L72" s="45">
        <v>245</v>
      </c>
      <c r="M72" s="45" t="s">
        <v>1390</v>
      </c>
      <c r="N72" s="45">
        <f t="shared" si="1"/>
        <v>82.9</v>
      </c>
    </row>
    <row r="73" spans="1:14" x14ac:dyDescent="0.25">
      <c r="A73" s="45" t="s">
        <v>1391</v>
      </c>
      <c r="B73" s="45" t="s">
        <v>1246</v>
      </c>
      <c r="C73" s="45">
        <v>59.6</v>
      </c>
      <c r="D73" s="45">
        <v>62.9</v>
      </c>
      <c r="E73" s="45">
        <v>58.5</v>
      </c>
      <c r="F73" s="45">
        <v>60.05</v>
      </c>
      <c r="G73" s="45">
        <v>59.55</v>
      </c>
      <c r="H73" s="45">
        <v>58.8</v>
      </c>
      <c r="I73" s="45">
        <v>65758</v>
      </c>
      <c r="J73" s="45">
        <v>4007578.05</v>
      </c>
      <c r="K73" s="46">
        <v>44834</v>
      </c>
      <c r="L73" s="45">
        <v>1039</v>
      </c>
      <c r="M73" s="45" t="s">
        <v>1392</v>
      </c>
      <c r="N73" s="45">
        <f t="shared" si="1"/>
        <v>60.05</v>
      </c>
    </row>
    <row r="74" spans="1:14" x14ac:dyDescent="0.25">
      <c r="A74" s="45" t="s">
        <v>1393</v>
      </c>
      <c r="B74" s="45" t="s">
        <v>1246</v>
      </c>
      <c r="C74" s="45">
        <v>287.8</v>
      </c>
      <c r="D74" s="45">
        <v>293.39999999999998</v>
      </c>
      <c r="E74" s="45">
        <v>286</v>
      </c>
      <c r="F74" s="45">
        <v>291.5</v>
      </c>
      <c r="G74" s="45">
        <v>288.60000000000002</v>
      </c>
      <c r="H74" s="45">
        <v>286.5</v>
      </c>
      <c r="I74" s="45">
        <v>5195</v>
      </c>
      <c r="J74" s="45">
        <v>1505182.6</v>
      </c>
      <c r="K74" s="46">
        <v>44834</v>
      </c>
      <c r="L74" s="45">
        <v>446</v>
      </c>
      <c r="M74" s="45" t="s">
        <v>1394</v>
      </c>
      <c r="N74" s="45">
        <f t="shared" si="1"/>
        <v>291.5</v>
      </c>
    </row>
    <row r="75" spans="1:14" x14ac:dyDescent="0.25">
      <c r="A75" s="45" t="s">
        <v>1395</v>
      </c>
      <c r="B75" s="45" t="s">
        <v>1246</v>
      </c>
      <c r="C75" s="45">
        <v>2.5499999999999998</v>
      </c>
      <c r="D75" s="45">
        <v>2.5499999999999998</v>
      </c>
      <c r="E75" s="45">
        <v>2.5499999999999998</v>
      </c>
      <c r="F75" s="45">
        <v>2.5499999999999998</v>
      </c>
      <c r="G75" s="45">
        <v>2.5499999999999998</v>
      </c>
      <c r="H75" s="45">
        <v>2.65</v>
      </c>
      <c r="I75" s="45">
        <v>34495</v>
      </c>
      <c r="J75" s="45">
        <v>87962.25</v>
      </c>
      <c r="K75" s="46">
        <v>44834</v>
      </c>
      <c r="L75" s="45">
        <v>52</v>
      </c>
      <c r="M75" s="45" t="s">
        <v>1396</v>
      </c>
      <c r="N75" s="45">
        <f t="shared" si="1"/>
        <v>2.5499999999999998</v>
      </c>
    </row>
    <row r="76" spans="1:14" x14ac:dyDescent="0.25">
      <c r="A76" s="45" t="s">
        <v>1397</v>
      </c>
      <c r="B76" s="45" t="s">
        <v>1246</v>
      </c>
      <c r="C76" s="45">
        <v>484</v>
      </c>
      <c r="D76" s="45">
        <v>493</v>
      </c>
      <c r="E76" s="45">
        <v>481.25</v>
      </c>
      <c r="F76" s="45">
        <v>491</v>
      </c>
      <c r="G76" s="45">
        <v>492</v>
      </c>
      <c r="H76" s="45">
        <v>483.55</v>
      </c>
      <c r="I76" s="45">
        <v>261215</v>
      </c>
      <c r="J76" s="45">
        <v>127403515.5</v>
      </c>
      <c r="K76" s="46">
        <v>44834</v>
      </c>
      <c r="L76" s="45">
        <v>8924</v>
      </c>
      <c r="M76" s="45" t="s">
        <v>1398</v>
      </c>
      <c r="N76" s="45">
        <f t="shared" si="1"/>
        <v>491</v>
      </c>
    </row>
    <row r="77" spans="1:14" x14ac:dyDescent="0.25">
      <c r="A77" s="45" t="s">
        <v>1399</v>
      </c>
      <c r="B77" s="45" t="s">
        <v>1246</v>
      </c>
      <c r="C77" s="45">
        <v>2300</v>
      </c>
      <c r="D77" s="45">
        <v>2375</v>
      </c>
      <c r="E77" s="45">
        <v>2252</v>
      </c>
      <c r="F77" s="45">
        <v>2363.6999999999998</v>
      </c>
      <c r="G77" s="45">
        <v>2361.9499999999998</v>
      </c>
      <c r="H77" s="45">
        <v>2296.85</v>
      </c>
      <c r="I77" s="45">
        <v>77133</v>
      </c>
      <c r="J77" s="45">
        <v>180354594.05000001</v>
      </c>
      <c r="K77" s="46">
        <v>44834</v>
      </c>
      <c r="L77" s="45">
        <v>14191</v>
      </c>
      <c r="M77" s="45" t="s">
        <v>1400</v>
      </c>
      <c r="N77" s="45">
        <f t="shared" si="1"/>
        <v>2363.6999999999998</v>
      </c>
    </row>
    <row r="78" spans="1:14" x14ac:dyDescent="0.25">
      <c r="A78" s="45" t="s">
        <v>1401</v>
      </c>
      <c r="B78" s="45" t="s">
        <v>1246</v>
      </c>
      <c r="C78" s="45">
        <v>1585.1</v>
      </c>
      <c r="D78" s="45">
        <v>1629.95</v>
      </c>
      <c r="E78" s="45">
        <v>1582</v>
      </c>
      <c r="F78" s="45">
        <v>1625.1</v>
      </c>
      <c r="G78" s="45">
        <v>1629</v>
      </c>
      <c r="H78" s="45">
        <v>1598.55</v>
      </c>
      <c r="I78" s="45">
        <v>14640</v>
      </c>
      <c r="J78" s="45">
        <v>23628351.100000001</v>
      </c>
      <c r="K78" s="46">
        <v>44834</v>
      </c>
      <c r="L78" s="45">
        <v>5570</v>
      </c>
      <c r="M78" s="45" t="s">
        <v>1402</v>
      </c>
      <c r="N78" s="45">
        <f t="shared" si="1"/>
        <v>1625.1</v>
      </c>
    </row>
    <row r="79" spans="1:14" x14ac:dyDescent="0.25">
      <c r="A79" s="45" t="s">
        <v>1403</v>
      </c>
      <c r="B79" s="45" t="s">
        <v>1246</v>
      </c>
      <c r="C79" s="45">
        <v>507</v>
      </c>
      <c r="D79" s="45">
        <v>523.15</v>
      </c>
      <c r="E79" s="45">
        <v>501</v>
      </c>
      <c r="F79" s="45">
        <v>515.6</v>
      </c>
      <c r="G79" s="45">
        <v>515.79999999999995</v>
      </c>
      <c r="H79" s="45">
        <v>506.35</v>
      </c>
      <c r="I79" s="45">
        <v>11027478</v>
      </c>
      <c r="J79" s="45">
        <v>5662422870.75</v>
      </c>
      <c r="K79" s="46">
        <v>44834</v>
      </c>
      <c r="L79" s="45">
        <v>136479</v>
      </c>
      <c r="M79" s="45" t="s">
        <v>1404</v>
      </c>
      <c r="N79" s="45">
        <f t="shared" si="1"/>
        <v>515.6</v>
      </c>
    </row>
    <row r="80" spans="1:14" x14ac:dyDescent="0.25">
      <c r="A80" s="45" t="s">
        <v>1405</v>
      </c>
      <c r="B80" s="45" t="s">
        <v>1246</v>
      </c>
      <c r="C80" s="45">
        <v>904.3</v>
      </c>
      <c r="D80" s="45">
        <v>920</v>
      </c>
      <c r="E80" s="45">
        <v>890</v>
      </c>
      <c r="F80" s="45">
        <v>912</v>
      </c>
      <c r="G80" s="45">
        <v>914</v>
      </c>
      <c r="H80" s="45">
        <v>904.3</v>
      </c>
      <c r="I80" s="45">
        <v>67875</v>
      </c>
      <c r="J80" s="45">
        <v>61691420.049999997</v>
      </c>
      <c r="K80" s="46">
        <v>44834</v>
      </c>
      <c r="L80" s="45">
        <v>5838</v>
      </c>
      <c r="M80" s="45" t="s">
        <v>1406</v>
      </c>
      <c r="N80" s="45">
        <f t="shared" si="1"/>
        <v>912</v>
      </c>
    </row>
    <row r="81" spans="1:14" x14ac:dyDescent="0.25">
      <c r="A81" s="45" t="s">
        <v>1407</v>
      </c>
      <c r="B81" s="45" t="s">
        <v>1246</v>
      </c>
      <c r="C81" s="45">
        <v>27</v>
      </c>
      <c r="D81" s="45">
        <v>27.85</v>
      </c>
      <c r="E81" s="45">
        <v>26.9</v>
      </c>
      <c r="F81" s="45">
        <v>27.75</v>
      </c>
      <c r="G81" s="45">
        <v>27.8</v>
      </c>
      <c r="H81" s="45">
        <v>27.2</v>
      </c>
      <c r="I81" s="45">
        <v>14478</v>
      </c>
      <c r="J81" s="45">
        <v>399359.95</v>
      </c>
      <c r="K81" s="46">
        <v>44834</v>
      </c>
      <c r="L81" s="45">
        <v>149</v>
      </c>
      <c r="M81" s="45" t="s">
        <v>1408</v>
      </c>
      <c r="N81" s="45">
        <f t="shared" si="1"/>
        <v>27.75</v>
      </c>
    </row>
    <row r="82" spans="1:14" x14ac:dyDescent="0.25">
      <c r="A82" s="45" t="s">
        <v>1409</v>
      </c>
      <c r="B82" s="45" t="s">
        <v>1246</v>
      </c>
      <c r="C82" s="45">
        <v>709.7</v>
      </c>
      <c r="D82" s="45">
        <v>719</v>
      </c>
      <c r="E82" s="45">
        <v>703</v>
      </c>
      <c r="F82" s="45">
        <v>714.8</v>
      </c>
      <c r="G82" s="45">
        <v>718</v>
      </c>
      <c r="H82" s="45">
        <v>715.6</v>
      </c>
      <c r="I82" s="45">
        <v>17879</v>
      </c>
      <c r="J82" s="45">
        <v>12704746.449999999</v>
      </c>
      <c r="K82" s="46">
        <v>44834</v>
      </c>
      <c r="L82" s="45">
        <v>3282</v>
      </c>
      <c r="M82" s="45" t="s">
        <v>1410</v>
      </c>
      <c r="N82" s="45">
        <f t="shared" si="1"/>
        <v>714.8</v>
      </c>
    </row>
    <row r="83" spans="1:14" x14ac:dyDescent="0.25">
      <c r="A83" s="45" t="s">
        <v>1411</v>
      </c>
      <c r="B83" s="45" t="s">
        <v>1246</v>
      </c>
      <c r="C83" s="45">
        <v>660</v>
      </c>
      <c r="D83" s="45">
        <v>668.9</v>
      </c>
      <c r="E83" s="45">
        <v>654.95000000000005</v>
      </c>
      <c r="F83" s="45">
        <v>656</v>
      </c>
      <c r="G83" s="45">
        <v>662.7</v>
      </c>
      <c r="H83" s="45">
        <v>660.1</v>
      </c>
      <c r="I83" s="45">
        <v>205972</v>
      </c>
      <c r="J83" s="45">
        <v>135248375.15000001</v>
      </c>
      <c r="K83" s="46">
        <v>44834</v>
      </c>
      <c r="L83" s="45">
        <v>2146</v>
      </c>
      <c r="M83" s="45" t="s">
        <v>1412</v>
      </c>
      <c r="N83" s="45">
        <f t="shared" si="1"/>
        <v>656</v>
      </c>
    </row>
    <row r="84" spans="1:14" x14ac:dyDescent="0.25">
      <c r="A84" s="45" t="s">
        <v>1413</v>
      </c>
      <c r="B84" s="45" t="s">
        <v>1246</v>
      </c>
      <c r="C84" s="45">
        <v>83.05</v>
      </c>
      <c r="D84" s="45">
        <v>98.45</v>
      </c>
      <c r="E84" s="45">
        <v>83.05</v>
      </c>
      <c r="F84" s="45">
        <v>97.05</v>
      </c>
      <c r="G84" s="45">
        <v>96.4</v>
      </c>
      <c r="H84" s="45">
        <v>83.05</v>
      </c>
      <c r="I84" s="45">
        <v>7279873</v>
      </c>
      <c r="J84" s="45">
        <v>678317977.29999995</v>
      </c>
      <c r="K84" s="46">
        <v>44834</v>
      </c>
      <c r="L84" s="45">
        <v>29702</v>
      </c>
      <c r="M84" s="45" t="s">
        <v>1414</v>
      </c>
      <c r="N84" s="45">
        <f t="shared" si="1"/>
        <v>97.05</v>
      </c>
    </row>
    <row r="85" spans="1:14" x14ac:dyDescent="0.25">
      <c r="A85" s="45" t="s">
        <v>1415</v>
      </c>
      <c r="B85" s="45" t="s">
        <v>1246</v>
      </c>
      <c r="C85" s="45">
        <v>423</v>
      </c>
      <c r="D85" s="45">
        <v>446</v>
      </c>
      <c r="E85" s="45">
        <v>423</v>
      </c>
      <c r="F85" s="45">
        <v>442.45</v>
      </c>
      <c r="G85" s="45">
        <v>445</v>
      </c>
      <c r="H85" s="45">
        <v>438.6</v>
      </c>
      <c r="I85" s="45">
        <v>50784</v>
      </c>
      <c r="J85" s="45">
        <v>22157297.850000001</v>
      </c>
      <c r="K85" s="46">
        <v>44834</v>
      </c>
      <c r="L85" s="45">
        <v>3045</v>
      </c>
      <c r="M85" s="45" t="s">
        <v>1416</v>
      </c>
      <c r="N85" s="45">
        <f t="shared" si="1"/>
        <v>442.45</v>
      </c>
    </row>
    <row r="86" spans="1:14" x14ac:dyDescent="0.25">
      <c r="A86" s="45" t="s">
        <v>1417</v>
      </c>
      <c r="B86" s="45" t="s">
        <v>1246</v>
      </c>
      <c r="C86" s="45">
        <v>137.85</v>
      </c>
      <c r="D86" s="45">
        <v>141.35</v>
      </c>
      <c r="E86" s="45">
        <v>135.19999999999999</v>
      </c>
      <c r="F86" s="45">
        <v>139.80000000000001</v>
      </c>
      <c r="G86" s="45">
        <v>139.65</v>
      </c>
      <c r="H86" s="45">
        <v>137.15</v>
      </c>
      <c r="I86" s="45">
        <v>185590</v>
      </c>
      <c r="J86" s="45">
        <v>25736470.449999999</v>
      </c>
      <c r="K86" s="46">
        <v>44834</v>
      </c>
      <c r="L86" s="45">
        <v>3750</v>
      </c>
      <c r="M86" s="45" t="s">
        <v>1418</v>
      </c>
      <c r="N86" s="45">
        <f t="shared" si="1"/>
        <v>139.80000000000001</v>
      </c>
    </row>
    <row r="87" spans="1:14" x14ac:dyDescent="0.25">
      <c r="A87" s="45" t="s">
        <v>1419</v>
      </c>
      <c r="B87" s="45" t="s">
        <v>1246</v>
      </c>
      <c r="C87" s="45">
        <v>20.399999999999999</v>
      </c>
      <c r="D87" s="45">
        <v>20.5</v>
      </c>
      <c r="E87" s="45">
        <v>19.8</v>
      </c>
      <c r="F87" s="45">
        <v>20.2</v>
      </c>
      <c r="G87" s="45">
        <v>20.3</v>
      </c>
      <c r="H87" s="45">
        <v>20.25</v>
      </c>
      <c r="I87" s="45">
        <v>81997</v>
      </c>
      <c r="J87" s="45">
        <v>1659216.5</v>
      </c>
      <c r="K87" s="46">
        <v>44834</v>
      </c>
      <c r="L87" s="45">
        <v>307</v>
      </c>
      <c r="M87" s="45" t="s">
        <v>1420</v>
      </c>
      <c r="N87" s="45">
        <f t="shared" si="1"/>
        <v>20.2</v>
      </c>
    </row>
    <row r="88" spans="1:14" x14ac:dyDescent="0.25">
      <c r="A88" s="45" t="s">
        <v>1421</v>
      </c>
      <c r="B88" s="45" t="s">
        <v>1246</v>
      </c>
      <c r="C88" s="45">
        <v>1335.95</v>
      </c>
      <c r="D88" s="45">
        <v>1378</v>
      </c>
      <c r="E88" s="45">
        <v>1309.8</v>
      </c>
      <c r="F88" s="45">
        <v>1362</v>
      </c>
      <c r="G88" s="45">
        <v>1376</v>
      </c>
      <c r="H88" s="45">
        <v>1329.3</v>
      </c>
      <c r="I88" s="45">
        <v>297023</v>
      </c>
      <c r="J88" s="45">
        <v>398070355.75</v>
      </c>
      <c r="K88" s="46">
        <v>44834</v>
      </c>
      <c r="L88" s="45">
        <v>15733</v>
      </c>
      <c r="M88" s="45" t="s">
        <v>1422</v>
      </c>
      <c r="N88" s="45">
        <f t="shared" si="1"/>
        <v>1362</v>
      </c>
    </row>
    <row r="89" spans="1:14" x14ac:dyDescent="0.25">
      <c r="A89" s="45" t="s">
        <v>1423</v>
      </c>
      <c r="B89" s="45" t="s">
        <v>1246</v>
      </c>
      <c r="C89" s="45">
        <v>36.950000000000003</v>
      </c>
      <c r="D89" s="45">
        <v>37.700000000000003</v>
      </c>
      <c r="E89" s="45">
        <v>36.15</v>
      </c>
      <c r="F89" s="45">
        <v>36.4</v>
      </c>
      <c r="G89" s="45">
        <v>36.25</v>
      </c>
      <c r="H89" s="45">
        <v>36.799999999999997</v>
      </c>
      <c r="I89" s="45">
        <v>51277</v>
      </c>
      <c r="J89" s="45">
        <v>1882193.05</v>
      </c>
      <c r="K89" s="46">
        <v>44834</v>
      </c>
      <c r="L89" s="45">
        <v>482</v>
      </c>
      <c r="M89" s="45" t="s">
        <v>1424</v>
      </c>
      <c r="N89" s="45">
        <f t="shared" si="1"/>
        <v>36.4</v>
      </c>
    </row>
    <row r="90" spans="1:14" x14ac:dyDescent="0.25">
      <c r="A90" s="45" t="s">
        <v>1425</v>
      </c>
      <c r="B90" s="45" t="s">
        <v>1246</v>
      </c>
      <c r="C90" s="45">
        <v>6</v>
      </c>
      <c r="D90" s="45">
        <v>6</v>
      </c>
      <c r="E90" s="45">
        <v>5.8</v>
      </c>
      <c r="F90" s="45">
        <v>5.9</v>
      </c>
      <c r="G90" s="45">
        <v>5.95</v>
      </c>
      <c r="H90" s="45">
        <v>5.95</v>
      </c>
      <c r="I90" s="45">
        <v>161321</v>
      </c>
      <c r="J90" s="45">
        <v>951903.6</v>
      </c>
      <c r="K90" s="46">
        <v>44834</v>
      </c>
      <c r="L90" s="45">
        <v>392</v>
      </c>
      <c r="M90" s="45" t="s">
        <v>1426</v>
      </c>
      <c r="N90" s="45">
        <f t="shared" si="1"/>
        <v>5.9</v>
      </c>
    </row>
    <row r="91" spans="1:14" x14ac:dyDescent="0.25">
      <c r="A91" s="45" t="s">
        <v>1427</v>
      </c>
      <c r="B91" s="45" t="s">
        <v>1246</v>
      </c>
      <c r="C91" s="45">
        <v>174</v>
      </c>
      <c r="D91" s="45">
        <v>176.3</v>
      </c>
      <c r="E91" s="45">
        <v>168.1</v>
      </c>
      <c r="F91" s="45">
        <v>172.4</v>
      </c>
      <c r="G91" s="45">
        <v>174</v>
      </c>
      <c r="H91" s="45">
        <v>170.8</v>
      </c>
      <c r="I91" s="45">
        <v>5044</v>
      </c>
      <c r="J91" s="45">
        <v>873990.45</v>
      </c>
      <c r="K91" s="46">
        <v>44834</v>
      </c>
      <c r="L91" s="45">
        <v>497</v>
      </c>
      <c r="M91" s="45" t="s">
        <v>1428</v>
      </c>
      <c r="N91" s="45">
        <f t="shared" si="1"/>
        <v>172.4</v>
      </c>
    </row>
    <row r="92" spans="1:14" x14ac:dyDescent="0.25">
      <c r="A92" s="45" t="s">
        <v>1429</v>
      </c>
      <c r="B92" s="45" t="s">
        <v>1246</v>
      </c>
      <c r="C92" s="45">
        <v>5.7</v>
      </c>
      <c r="D92" s="45">
        <v>5.9</v>
      </c>
      <c r="E92" s="45">
        <v>5.6</v>
      </c>
      <c r="F92" s="45">
        <v>5.7</v>
      </c>
      <c r="G92" s="45">
        <v>5.6</v>
      </c>
      <c r="H92" s="45">
        <v>5.8</v>
      </c>
      <c r="I92" s="45">
        <v>295115</v>
      </c>
      <c r="J92" s="45">
        <v>1690493.3</v>
      </c>
      <c r="K92" s="46">
        <v>44834</v>
      </c>
      <c r="L92" s="45">
        <v>503</v>
      </c>
      <c r="M92" s="45" t="s">
        <v>1430</v>
      </c>
      <c r="N92" s="45">
        <f t="shared" si="1"/>
        <v>5.7</v>
      </c>
    </row>
    <row r="93" spans="1:14" x14ac:dyDescent="0.25">
      <c r="A93" s="45" t="s">
        <v>1431</v>
      </c>
      <c r="B93" s="45" t="s">
        <v>1246</v>
      </c>
      <c r="C93" s="45">
        <v>0.9</v>
      </c>
      <c r="D93" s="45">
        <v>0.9</v>
      </c>
      <c r="E93" s="45">
        <v>0.85</v>
      </c>
      <c r="F93" s="45">
        <v>0.9</v>
      </c>
      <c r="G93" s="45">
        <v>0.9</v>
      </c>
      <c r="H93" s="45">
        <v>0.9</v>
      </c>
      <c r="I93" s="45">
        <v>182890</v>
      </c>
      <c r="J93" s="45">
        <v>160831.15</v>
      </c>
      <c r="K93" s="46">
        <v>44834</v>
      </c>
      <c r="L93" s="45">
        <v>251</v>
      </c>
      <c r="M93" s="45" t="s">
        <v>1432</v>
      </c>
      <c r="N93" s="45">
        <f t="shared" si="1"/>
        <v>0.9</v>
      </c>
    </row>
    <row r="94" spans="1:14" x14ac:dyDescent="0.25">
      <c r="A94" s="45" t="s">
        <v>1433</v>
      </c>
      <c r="B94" s="45" t="s">
        <v>1246</v>
      </c>
      <c r="C94" s="45">
        <v>825.95</v>
      </c>
      <c r="D94" s="45">
        <v>845</v>
      </c>
      <c r="E94" s="45">
        <v>810</v>
      </c>
      <c r="F94" s="45">
        <v>826.25</v>
      </c>
      <c r="G94" s="45">
        <v>824</v>
      </c>
      <c r="H94" s="45">
        <v>817.85</v>
      </c>
      <c r="I94" s="45">
        <v>6718</v>
      </c>
      <c r="J94" s="45">
        <v>5554474.2999999998</v>
      </c>
      <c r="K94" s="46">
        <v>44834</v>
      </c>
      <c r="L94" s="45">
        <v>1482</v>
      </c>
      <c r="M94" s="45" t="s">
        <v>1434</v>
      </c>
      <c r="N94" s="45">
        <f t="shared" si="1"/>
        <v>826.25</v>
      </c>
    </row>
    <row r="95" spans="1:14" x14ac:dyDescent="0.25">
      <c r="A95" s="45" t="s">
        <v>1435</v>
      </c>
      <c r="B95" s="45" t="s">
        <v>1246</v>
      </c>
      <c r="C95" s="45">
        <v>759</v>
      </c>
      <c r="D95" s="45">
        <v>771.95</v>
      </c>
      <c r="E95" s="45">
        <v>741.45</v>
      </c>
      <c r="F95" s="45">
        <v>751.15</v>
      </c>
      <c r="G95" s="45">
        <v>749</v>
      </c>
      <c r="H95" s="45">
        <v>746.2</v>
      </c>
      <c r="I95" s="45">
        <v>143356</v>
      </c>
      <c r="J95" s="45">
        <v>108130939.3</v>
      </c>
      <c r="K95" s="46">
        <v>44834</v>
      </c>
      <c r="L95" s="45">
        <v>9065</v>
      </c>
      <c r="M95" s="45" t="s">
        <v>1436</v>
      </c>
      <c r="N95" s="45">
        <f t="shared" si="1"/>
        <v>751.15</v>
      </c>
    </row>
    <row r="96" spans="1:14" x14ac:dyDescent="0.25">
      <c r="A96" s="45" t="s">
        <v>1437</v>
      </c>
      <c r="B96" s="45" t="s">
        <v>1246</v>
      </c>
      <c r="C96" s="45">
        <v>1227.2</v>
      </c>
      <c r="D96" s="45">
        <v>1308</v>
      </c>
      <c r="E96" s="45">
        <v>1220.0999999999999</v>
      </c>
      <c r="F96" s="45">
        <v>1297.55</v>
      </c>
      <c r="G96" s="45">
        <v>1295</v>
      </c>
      <c r="H96" s="45">
        <v>1227.2</v>
      </c>
      <c r="I96" s="45">
        <v>99869</v>
      </c>
      <c r="J96" s="45">
        <v>127760008.59999999</v>
      </c>
      <c r="K96" s="46">
        <v>44834</v>
      </c>
      <c r="L96" s="45">
        <v>9099</v>
      </c>
      <c r="M96" s="45" t="s">
        <v>1438</v>
      </c>
      <c r="N96" s="45">
        <f t="shared" si="1"/>
        <v>1297.55</v>
      </c>
    </row>
    <row r="97" spans="1:14" x14ac:dyDescent="0.25">
      <c r="A97" s="45" t="s">
        <v>1439</v>
      </c>
      <c r="B97" s="45" t="s">
        <v>1246</v>
      </c>
      <c r="C97" s="45">
        <v>236.95</v>
      </c>
      <c r="D97" s="45">
        <v>246.95</v>
      </c>
      <c r="E97" s="45">
        <v>236.15</v>
      </c>
      <c r="F97" s="45">
        <v>242.1</v>
      </c>
      <c r="G97" s="45">
        <v>243</v>
      </c>
      <c r="H97" s="45">
        <v>236.8</v>
      </c>
      <c r="I97" s="45">
        <v>15791</v>
      </c>
      <c r="J97" s="45">
        <v>3823089.8</v>
      </c>
      <c r="K97" s="46">
        <v>44834</v>
      </c>
      <c r="L97" s="45">
        <v>936</v>
      </c>
      <c r="M97" s="45" t="s">
        <v>1440</v>
      </c>
      <c r="N97" s="45">
        <f t="shared" si="1"/>
        <v>242.1</v>
      </c>
    </row>
    <row r="98" spans="1:14" x14ac:dyDescent="0.25">
      <c r="A98" s="45" t="s">
        <v>1441</v>
      </c>
      <c r="B98" s="45" t="s">
        <v>1246</v>
      </c>
      <c r="C98" s="45">
        <v>564</v>
      </c>
      <c r="D98" s="45">
        <v>575</v>
      </c>
      <c r="E98" s="45">
        <v>553</v>
      </c>
      <c r="F98" s="45">
        <v>563.75</v>
      </c>
      <c r="G98" s="45">
        <v>567.15</v>
      </c>
      <c r="H98" s="45">
        <v>565.45000000000005</v>
      </c>
      <c r="I98" s="45">
        <v>148609</v>
      </c>
      <c r="J98" s="45">
        <v>83787790.849999994</v>
      </c>
      <c r="K98" s="46">
        <v>44834</v>
      </c>
      <c r="L98" s="45">
        <v>6207</v>
      </c>
      <c r="M98" s="45" t="s">
        <v>1442</v>
      </c>
      <c r="N98" s="45">
        <f t="shared" si="1"/>
        <v>563.75</v>
      </c>
    </row>
    <row r="99" spans="1:14" x14ac:dyDescent="0.25">
      <c r="A99" s="45" t="s">
        <v>1443</v>
      </c>
      <c r="B99" s="45" t="s">
        <v>1246</v>
      </c>
      <c r="C99" s="45">
        <v>291</v>
      </c>
      <c r="D99" s="45">
        <v>298.95</v>
      </c>
      <c r="E99" s="45">
        <v>290</v>
      </c>
      <c r="F99" s="45">
        <v>298.05</v>
      </c>
      <c r="G99" s="45">
        <v>298.89999999999998</v>
      </c>
      <c r="H99" s="45">
        <v>292.25</v>
      </c>
      <c r="I99" s="45">
        <v>72273</v>
      </c>
      <c r="J99" s="45">
        <v>21350347.699999999</v>
      </c>
      <c r="K99" s="46">
        <v>44834</v>
      </c>
      <c r="L99" s="45">
        <v>5395</v>
      </c>
      <c r="M99" s="45" t="s">
        <v>1444</v>
      </c>
      <c r="N99" s="45">
        <f t="shared" si="1"/>
        <v>298.05</v>
      </c>
    </row>
    <row r="100" spans="1:14" x14ac:dyDescent="0.25">
      <c r="A100" s="45" t="s">
        <v>1445</v>
      </c>
      <c r="B100" s="45" t="s">
        <v>1246</v>
      </c>
      <c r="C100" s="45">
        <v>1024.2</v>
      </c>
      <c r="D100" s="45">
        <v>1064</v>
      </c>
      <c r="E100" s="45">
        <v>1015.45</v>
      </c>
      <c r="F100" s="45">
        <v>1038.05</v>
      </c>
      <c r="G100" s="45">
        <v>1041</v>
      </c>
      <c r="H100" s="45">
        <v>1017.85</v>
      </c>
      <c r="I100" s="45">
        <v>378638</v>
      </c>
      <c r="J100" s="45">
        <v>394316904.64999998</v>
      </c>
      <c r="K100" s="46">
        <v>44834</v>
      </c>
      <c r="L100" s="45">
        <v>22522</v>
      </c>
      <c r="M100" s="45" t="s">
        <v>1446</v>
      </c>
      <c r="N100" s="45">
        <f t="shared" ref="N100:N157" si="2">F100</f>
        <v>1038.05</v>
      </c>
    </row>
    <row r="101" spans="1:14" x14ac:dyDescent="0.25">
      <c r="A101" s="45" t="s">
        <v>1447</v>
      </c>
      <c r="B101" s="45" t="s">
        <v>1246</v>
      </c>
      <c r="C101" s="45">
        <v>595</v>
      </c>
      <c r="D101" s="45">
        <v>606.5</v>
      </c>
      <c r="E101" s="45">
        <v>593</v>
      </c>
      <c r="F101" s="45">
        <v>604.65</v>
      </c>
      <c r="G101" s="45">
        <v>603</v>
      </c>
      <c r="H101" s="45">
        <v>599.79999999999995</v>
      </c>
      <c r="I101" s="45">
        <v>107898</v>
      </c>
      <c r="J101" s="45">
        <v>65075219.700000003</v>
      </c>
      <c r="K101" s="46">
        <v>44834</v>
      </c>
      <c r="L101" s="45">
        <v>7675</v>
      </c>
      <c r="M101" s="45" t="s">
        <v>1448</v>
      </c>
      <c r="N101" s="45">
        <f t="shared" si="2"/>
        <v>604.65</v>
      </c>
    </row>
    <row r="102" spans="1:14" x14ac:dyDescent="0.25">
      <c r="A102" s="45" t="s">
        <v>1449</v>
      </c>
      <c r="B102" s="45" t="s">
        <v>1246</v>
      </c>
      <c r="C102" s="45">
        <v>178.75</v>
      </c>
      <c r="D102" s="45">
        <v>187.45</v>
      </c>
      <c r="E102" s="45">
        <v>174.3</v>
      </c>
      <c r="F102" s="45">
        <v>180.55</v>
      </c>
      <c r="G102" s="45">
        <v>179.6</v>
      </c>
      <c r="H102" s="45">
        <v>179.05</v>
      </c>
      <c r="I102" s="45">
        <v>956072</v>
      </c>
      <c r="J102" s="45">
        <v>173578707.69999999</v>
      </c>
      <c r="K102" s="46">
        <v>44834</v>
      </c>
      <c r="L102" s="45">
        <v>22965</v>
      </c>
      <c r="M102" s="45" t="s">
        <v>1450</v>
      </c>
      <c r="N102" s="45">
        <f t="shared" si="2"/>
        <v>180.55</v>
      </c>
    </row>
    <row r="103" spans="1:14" x14ac:dyDescent="0.25">
      <c r="A103" s="45" t="s">
        <v>1451</v>
      </c>
      <c r="B103" s="45" t="s">
        <v>1246</v>
      </c>
      <c r="C103" s="45">
        <v>4352.2</v>
      </c>
      <c r="D103" s="45">
        <v>4484.8999999999996</v>
      </c>
      <c r="E103" s="45">
        <v>4352.2</v>
      </c>
      <c r="F103" s="45">
        <v>4383.3999999999996</v>
      </c>
      <c r="G103" s="45">
        <v>4374</v>
      </c>
      <c r="H103" s="45">
        <v>4391.7</v>
      </c>
      <c r="I103" s="45">
        <v>761064</v>
      </c>
      <c r="J103" s="45">
        <v>3354172356.6999998</v>
      </c>
      <c r="K103" s="46">
        <v>44834</v>
      </c>
      <c r="L103" s="45">
        <v>59289</v>
      </c>
      <c r="M103" s="45" t="s">
        <v>1452</v>
      </c>
      <c r="N103" s="45">
        <f t="shared" si="2"/>
        <v>4383.3999999999996</v>
      </c>
    </row>
    <row r="104" spans="1:14" x14ac:dyDescent="0.25">
      <c r="A104" s="45" t="s">
        <v>1453</v>
      </c>
      <c r="B104" s="45" t="s">
        <v>1246</v>
      </c>
      <c r="C104" s="45">
        <v>534.6</v>
      </c>
      <c r="D104" s="45">
        <v>534.6</v>
      </c>
      <c r="E104" s="45">
        <v>515.45000000000005</v>
      </c>
      <c r="F104" s="45">
        <v>520.65</v>
      </c>
      <c r="G104" s="45">
        <v>526</v>
      </c>
      <c r="H104" s="45">
        <v>527.54999999999995</v>
      </c>
      <c r="I104" s="45">
        <v>44383</v>
      </c>
      <c r="J104" s="45">
        <v>23332513.949999999</v>
      </c>
      <c r="K104" s="46">
        <v>44834</v>
      </c>
      <c r="L104" s="45">
        <v>3497</v>
      </c>
      <c r="M104" s="45" t="s">
        <v>1454</v>
      </c>
      <c r="N104" s="45">
        <f t="shared" si="2"/>
        <v>520.65</v>
      </c>
    </row>
    <row r="105" spans="1:14" x14ac:dyDescent="0.25">
      <c r="A105" s="45" t="s">
        <v>1455</v>
      </c>
      <c r="B105" s="45" t="s">
        <v>1246</v>
      </c>
      <c r="C105" s="45">
        <v>271.64999999999998</v>
      </c>
      <c r="D105" s="45">
        <v>279.95</v>
      </c>
      <c r="E105" s="45">
        <v>268.14999999999998</v>
      </c>
      <c r="F105" s="45">
        <v>278.7</v>
      </c>
      <c r="G105" s="45">
        <v>279.45</v>
      </c>
      <c r="H105" s="45">
        <v>270.75</v>
      </c>
      <c r="I105" s="45">
        <v>2723667</v>
      </c>
      <c r="J105" s="45">
        <v>745521035.25</v>
      </c>
      <c r="K105" s="46">
        <v>44834</v>
      </c>
      <c r="L105" s="45">
        <v>20888</v>
      </c>
      <c r="M105" s="45" t="s">
        <v>1456</v>
      </c>
      <c r="N105" s="45">
        <f t="shared" si="2"/>
        <v>278.7</v>
      </c>
    </row>
    <row r="106" spans="1:14" x14ac:dyDescent="0.25">
      <c r="A106" s="45" t="s">
        <v>1457</v>
      </c>
      <c r="B106" s="45" t="s">
        <v>1246</v>
      </c>
      <c r="C106" s="45">
        <v>1169.9000000000001</v>
      </c>
      <c r="D106" s="45">
        <v>1294.4000000000001</v>
      </c>
      <c r="E106" s="45">
        <v>1092</v>
      </c>
      <c r="F106" s="45">
        <v>1251.8</v>
      </c>
      <c r="G106" s="45">
        <v>1245.4000000000001</v>
      </c>
      <c r="H106" s="45">
        <v>1167.9000000000001</v>
      </c>
      <c r="I106" s="45">
        <v>72511</v>
      </c>
      <c r="J106" s="45">
        <v>89935701.599999994</v>
      </c>
      <c r="K106" s="46">
        <v>44834</v>
      </c>
      <c r="L106" s="45">
        <v>8132</v>
      </c>
      <c r="M106" s="45" t="s">
        <v>1458</v>
      </c>
      <c r="N106" s="45">
        <f t="shared" si="2"/>
        <v>1251.8</v>
      </c>
    </row>
    <row r="107" spans="1:14" x14ac:dyDescent="0.25">
      <c r="A107" s="45" t="s">
        <v>1459</v>
      </c>
      <c r="B107" s="45" t="s">
        <v>1246</v>
      </c>
      <c r="C107" s="45">
        <v>236.35</v>
      </c>
      <c r="D107" s="45">
        <v>238.4</v>
      </c>
      <c r="E107" s="45">
        <v>231.75</v>
      </c>
      <c r="F107" s="45">
        <v>232.6</v>
      </c>
      <c r="G107" s="45">
        <v>232.3</v>
      </c>
      <c r="H107" s="45">
        <v>236.35</v>
      </c>
      <c r="I107" s="45">
        <v>148842</v>
      </c>
      <c r="J107" s="45">
        <v>34836693.700000003</v>
      </c>
      <c r="K107" s="46">
        <v>44834</v>
      </c>
      <c r="L107" s="45">
        <v>7914</v>
      </c>
      <c r="M107" s="45" t="s">
        <v>1460</v>
      </c>
      <c r="N107" s="45">
        <f t="shared" si="2"/>
        <v>232.6</v>
      </c>
    </row>
    <row r="108" spans="1:14" x14ac:dyDescent="0.25">
      <c r="A108" s="45" t="s">
        <v>1461</v>
      </c>
      <c r="B108" s="45" t="s">
        <v>1246</v>
      </c>
      <c r="C108" s="45">
        <v>308.14999999999998</v>
      </c>
      <c r="D108" s="45">
        <v>313</v>
      </c>
      <c r="E108" s="45">
        <v>304.25</v>
      </c>
      <c r="F108" s="45">
        <v>307.3</v>
      </c>
      <c r="G108" s="45">
        <v>305.85000000000002</v>
      </c>
      <c r="H108" s="45">
        <v>303.64999999999998</v>
      </c>
      <c r="I108" s="45">
        <v>919471</v>
      </c>
      <c r="J108" s="45">
        <v>283146864.75</v>
      </c>
      <c r="K108" s="46">
        <v>44834</v>
      </c>
      <c r="L108" s="45">
        <v>9032</v>
      </c>
      <c r="M108" s="45" t="s">
        <v>1462</v>
      </c>
      <c r="N108" s="45">
        <f t="shared" si="2"/>
        <v>307.3</v>
      </c>
    </row>
    <row r="109" spans="1:14" x14ac:dyDescent="0.25">
      <c r="A109" s="45" t="s">
        <v>1463</v>
      </c>
      <c r="B109" s="45" t="s">
        <v>1246</v>
      </c>
      <c r="C109" s="45">
        <v>81</v>
      </c>
      <c r="D109" s="45">
        <v>85.15</v>
      </c>
      <c r="E109" s="45">
        <v>80.3</v>
      </c>
      <c r="F109" s="45">
        <v>83.5</v>
      </c>
      <c r="G109" s="45">
        <v>84</v>
      </c>
      <c r="H109" s="45">
        <v>80.3</v>
      </c>
      <c r="I109" s="45">
        <v>103518</v>
      </c>
      <c r="J109" s="45">
        <v>8658174.1999999993</v>
      </c>
      <c r="K109" s="46">
        <v>44834</v>
      </c>
      <c r="L109" s="45">
        <v>1916</v>
      </c>
      <c r="M109" s="45" t="s">
        <v>1464</v>
      </c>
      <c r="N109" s="45">
        <f t="shared" si="2"/>
        <v>83.5</v>
      </c>
    </row>
    <row r="110" spans="1:14" x14ac:dyDescent="0.25">
      <c r="A110" s="45" t="s">
        <v>1465</v>
      </c>
      <c r="B110" s="45" t="s">
        <v>1246</v>
      </c>
      <c r="C110" s="45">
        <v>19.5</v>
      </c>
      <c r="D110" s="45">
        <v>19.5</v>
      </c>
      <c r="E110" s="45">
        <v>18.899999999999999</v>
      </c>
      <c r="F110" s="45">
        <v>19.25</v>
      </c>
      <c r="G110" s="45">
        <v>19.3</v>
      </c>
      <c r="H110" s="45">
        <v>19.2</v>
      </c>
      <c r="I110" s="45">
        <v>59284</v>
      </c>
      <c r="J110" s="45">
        <v>1135478.6499999999</v>
      </c>
      <c r="K110" s="46">
        <v>44834</v>
      </c>
      <c r="L110" s="45">
        <v>315</v>
      </c>
      <c r="M110" s="45" t="s">
        <v>1466</v>
      </c>
      <c r="N110" s="45">
        <f t="shared" si="2"/>
        <v>19.25</v>
      </c>
    </row>
    <row r="111" spans="1:14" x14ac:dyDescent="0.25">
      <c r="A111" s="45" t="s">
        <v>1467</v>
      </c>
      <c r="B111" s="45" t="s">
        <v>1246</v>
      </c>
      <c r="C111" s="45">
        <v>31.1</v>
      </c>
      <c r="D111" s="45">
        <v>32.450000000000003</v>
      </c>
      <c r="E111" s="45">
        <v>30.95</v>
      </c>
      <c r="F111" s="45">
        <v>32</v>
      </c>
      <c r="G111" s="45">
        <v>32.450000000000003</v>
      </c>
      <c r="H111" s="45">
        <v>31.75</v>
      </c>
      <c r="I111" s="45">
        <v>2854</v>
      </c>
      <c r="J111" s="45">
        <v>90369.45</v>
      </c>
      <c r="K111" s="46">
        <v>44834</v>
      </c>
      <c r="L111" s="45">
        <v>83</v>
      </c>
      <c r="M111" s="45" t="s">
        <v>1468</v>
      </c>
      <c r="N111" s="45">
        <f t="shared" si="2"/>
        <v>32</v>
      </c>
    </row>
    <row r="112" spans="1:14" x14ac:dyDescent="0.25">
      <c r="A112" s="45" t="s">
        <v>1469</v>
      </c>
      <c r="B112" s="45" t="s">
        <v>1246</v>
      </c>
      <c r="C112" s="45">
        <v>130.55000000000001</v>
      </c>
      <c r="D112" s="45">
        <v>133.5</v>
      </c>
      <c r="E112" s="45">
        <v>129.5</v>
      </c>
      <c r="F112" s="45">
        <v>132.4</v>
      </c>
      <c r="G112" s="45">
        <v>132.30000000000001</v>
      </c>
      <c r="H112" s="45">
        <v>130.19999999999999</v>
      </c>
      <c r="I112" s="45">
        <v>9841</v>
      </c>
      <c r="J112" s="45">
        <v>1301405.1499999999</v>
      </c>
      <c r="K112" s="46">
        <v>44834</v>
      </c>
      <c r="L112" s="45">
        <v>343</v>
      </c>
      <c r="M112" s="45" t="s">
        <v>1470</v>
      </c>
      <c r="N112" s="45">
        <f t="shared" si="2"/>
        <v>132.4</v>
      </c>
    </row>
    <row r="113" spans="1:14" x14ac:dyDescent="0.25">
      <c r="A113" s="45" t="s">
        <v>1471</v>
      </c>
      <c r="B113" s="45" t="s">
        <v>1246</v>
      </c>
      <c r="C113" s="45">
        <v>74.349999999999994</v>
      </c>
      <c r="D113" s="45">
        <v>74.349999999999994</v>
      </c>
      <c r="E113" s="45">
        <v>71.650000000000006</v>
      </c>
      <c r="F113" s="45">
        <v>73.55</v>
      </c>
      <c r="G113" s="45">
        <v>73.650000000000006</v>
      </c>
      <c r="H113" s="45">
        <v>72.900000000000006</v>
      </c>
      <c r="I113" s="45">
        <v>140024</v>
      </c>
      <c r="J113" s="45">
        <v>10270023.699999999</v>
      </c>
      <c r="K113" s="46">
        <v>44834</v>
      </c>
      <c r="L113" s="45">
        <v>601</v>
      </c>
      <c r="M113" s="45" t="s">
        <v>1472</v>
      </c>
      <c r="N113" s="45">
        <f t="shared" si="2"/>
        <v>73.55</v>
      </c>
    </row>
    <row r="114" spans="1:14" x14ac:dyDescent="0.25">
      <c r="A114" s="45" t="s">
        <v>1473</v>
      </c>
      <c r="B114" s="45" t="s">
        <v>1246</v>
      </c>
      <c r="C114" s="45">
        <v>221.9</v>
      </c>
      <c r="D114" s="45">
        <v>239.85</v>
      </c>
      <c r="E114" s="45">
        <v>220.8</v>
      </c>
      <c r="F114" s="45">
        <v>225.5</v>
      </c>
      <c r="G114" s="45">
        <v>224</v>
      </c>
      <c r="H114" s="45">
        <v>220.2</v>
      </c>
      <c r="I114" s="45">
        <v>83400</v>
      </c>
      <c r="J114" s="45">
        <v>19095727.600000001</v>
      </c>
      <c r="K114" s="46">
        <v>44834</v>
      </c>
      <c r="L114" s="45">
        <v>3302</v>
      </c>
      <c r="M114" s="45" t="s">
        <v>1474</v>
      </c>
      <c r="N114" s="45">
        <f t="shared" si="2"/>
        <v>225.5</v>
      </c>
    </row>
    <row r="115" spans="1:14" x14ac:dyDescent="0.25">
      <c r="A115" s="45" t="s">
        <v>1475</v>
      </c>
      <c r="B115" s="45" t="s">
        <v>1246</v>
      </c>
      <c r="C115" s="45">
        <v>1317.15</v>
      </c>
      <c r="D115" s="45">
        <v>1375</v>
      </c>
      <c r="E115" s="45">
        <v>1295</v>
      </c>
      <c r="F115" s="45">
        <v>1362.95</v>
      </c>
      <c r="G115" s="45">
        <v>1361.8</v>
      </c>
      <c r="H115" s="45">
        <v>1319.2</v>
      </c>
      <c r="I115" s="45">
        <v>4890</v>
      </c>
      <c r="J115" s="45">
        <v>6523316.4000000004</v>
      </c>
      <c r="K115" s="46">
        <v>44834</v>
      </c>
      <c r="L115" s="45">
        <v>994</v>
      </c>
      <c r="M115" s="45" t="s">
        <v>1476</v>
      </c>
      <c r="N115" s="45">
        <f t="shared" si="2"/>
        <v>1362.95</v>
      </c>
    </row>
    <row r="116" spans="1:14" x14ac:dyDescent="0.25">
      <c r="A116" s="45" t="s">
        <v>1477</v>
      </c>
      <c r="B116" s="45" t="s">
        <v>1246</v>
      </c>
      <c r="C116" s="45">
        <v>47.5</v>
      </c>
      <c r="D116" s="45">
        <v>47.55</v>
      </c>
      <c r="E116" s="45">
        <v>46</v>
      </c>
      <c r="F116" s="45">
        <v>46.5</v>
      </c>
      <c r="G116" s="45">
        <v>46.65</v>
      </c>
      <c r="H116" s="45">
        <v>46.65</v>
      </c>
      <c r="I116" s="45">
        <v>10296</v>
      </c>
      <c r="J116" s="45">
        <v>480167.95</v>
      </c>
      <c r="K116" s="46">
        <v>44834</v>
      </c>
      <c r="L116" s="45">
        <v>175</v>
      </c>
      <c r="M116" s="45" t="s">
        <v>1478</v>
      </c>
      <c r="N116" s="45">
        <f t="shared" si="2"/>
        <v>46.5</v>
      </c>
    </row>
    <row r="117" spans="1:14" x14ac:dyDescent="0.25">
      <c r="A117" s="45" t="s">
        <v>1479</v>
      </c>
      <c r="B117" s="45" t="s">
        <v>1246</v>
      </c>
      <c r="C117" s="45">
        <v>13.35</v>
      </c>
      <c r="D117" s="45">
        <v>14.4</v>
      </c>
      <c r="E117" s="45">
        <v>13.1</v>
      </c>
      <c r="F117" s="45">
        <v>14.4</v>
      </c>
      <c r="G117" s="45">
        <v>14.4</v>
      </c>
      <c r="H117" s="45">
        <v>13.75</v>
      </c>
      <c r="I117" s="45">
        <v>3228181</v>
      </c>
      <c r="J117" s="45">
        <v>43230879.100000001</v>
      </c>
      <c r="K117" s="46">
        <v>44834</v>
      </c>
      <c r="L117" s="45">
        <v>5160</v>
      </c>
      <c r="M117" s="45" t="s">
        <v>1480</v>
      </c>
      <c r="N117" s="45">
        <f t="shared" si="2"/>
        <v>14.4</v>
      </c>
    </row>
    <row r="118" spans="1:14" x14ac:dyDescent="0.25">
      <c r="A118" s="45" t="s">
        <v>1481</v>
      </c>
      <c r="B118" s="45" t="s">
        <v>1246</v>
      </c>
      <c r="C118" s="45">
        <v>61.05</v>
      </c>
      <c r="D118" s="45">
        <v>62.8</v>
      </c>
      <c r="E118" s="45">
        <v>60.75</v>
      </c>
      <c r="F118" s="45">
        <v>61.05</v>
      </c>
      <c r="G118" s="45">
        <v>61.2</v>
      </c>
      <c r="H118" s="45">
        <v>61.3</v>
      </c>
      <c r="I118" s="45">
        <v>80388</v>
      </c>
      <c r="J118" s="45">
        <v>4944307.8499999996</v>
      </c>
      <c r="K118" s="46">
        <v>44834</v>
      </c>
      <c r="L118" s="45">
        <v>1030</v>
      </c>
      <c r="M118" s="45" t="s">
        <v>1482</v>
      </c>
      <c r="N118" s="45">
        <f t="shared" si="2"/>
        <v>61.05</v>
      </c>
    </row>
    <row r="119" spans="1:14" x14ac:dyDescent="0.25">
      <c r="A119" s="45" t="s">
        <v>1483</v>
      </c>
      <c r="B119" s="45" t="s">
        <v>1246</v>
      </c>
      <c r="C119" s="45">
        <v>106.05</v>
      </c>
      <c r="D119" s="45">
        <v>109.95</v>
      </c>
      <c r="E119" s="45">
        <v>106.05</v>
      </c>
      <c r="F119" s="45">
        <v>108.5</v>
      </c>
      <c r="G119" s="45">
        <v>107</v>
      </c>
      <c r="H119" s="45">
        <v>108.55</v>
      </c>
      <c r="I119" s="45">
        <v>8853</v>
      </c>
      <c r="J119" s="45">
        <v>959113.9</v>
      </c>
      <c r="K119" s="46">
        <v>44834</v>
      </c>
      <c r="L119" s="45">
        <v>45</v>
      </c>
      <c r="M119" s="45" t="s">
        <v>1484</v>
      </c>
      <c r="N119" s="45">
        <f t="shared" si="2"/>
        <v>108.5</v>
      </c>
    </row>
    <row r="120" spans="1:14" x14ac:dyDescent="0.25">
      <c r="A120" s="45" t="s">
        <v>1485</v>
      </c>
      <c r="B120" s="45" t="s">
        <v>1246</v>
      </c>
      <c r="C120" s="45">
        <v>90</v>
      </c>
      <c r="D120" s="45">
        <v>95.4</v>
      </c>
      <c r="E120" s="45">
        <v>88</v>
      </c>
      <c r="F120" s="45">
        <v>88.35</v>
      </c>
      <c r="G120" s="45">
        <v>88.1</v>
      </c>
      <c r="H120" s="45">
        <v>91.8</v>
      </c>
      <c r="I120" s="45">
        <v>1074</v>
      </c>
      <c r="J120" s="45">
        <v>95813.5</v>
      </c>
      <c r="K120" s="46">
        <v>44834</v>
      </c>
      <c r="L120" s="45">
        <v>62</v>
      </c>
      <c r="M120" s="45" t="s">
        <v>1486</v>
      </c>
      <c r="N120" s="45">
        <f t="shared" si="2"/>
        <v>88.35</v>
      </c>
    </row>
    <row r="121" spans="1:14" x14ac:dyDescent="0.25">
      <c r="A121" s="45" t="s">
        <v>1487</v>
      </c>
      <c r="B121" s="45" t="s">
        <v>1246</v>
      </c>
      <c r="C121" s="45">
        <v>96</v>
      </c>
      <c r="D121" s="45">
        <v>96.85</v>
      </c>
      <c r="E121" s="45">
        <v>94.5</v>
      </c>
      <c r="F121" s="45">
        <v>95.3</v>
      </c>
      <c r="G121" s="45">
        <v>95.4</v>
      </c>
      <c r="H121" s="45">
        <v>95.9</v>
      </c>
      <c r="I121" s="45">
        <v>1020818</v>
      </c>
      <c r="J121" s="45">
        <v>97577010.599999994</v>
      </c>
      <c r="K121" s="46">
        <v>44834</v>
      </c>
      <c r="L121" s="45">
        <v>12469</v>
      </c>
      <c r="M121" s="45" t="s">
        <v>1488</v>
      </c>
      <c r="N121" s="45">
        <f t="shared" si="2"/>
        <v>95.3</v>
      </c>
    </row>
    <row r="122" spans="1:14" x14ac:dyDescent="0.25">
      <c r="A122" s="45" t="s">
        <v>1489</v>
      </c>
      <c r="B122" s="45" t="s">
        <v>1246</v>
      </c>
      <c r="C122" s="45">
        <v>323</v>
      </c>
      <c r="D122" s="45">
        <v>328</v>
      </c>
      <c r="E122" s="45">
        <v>315.3</v>
      </c>
      <c r="F122" s="45">
        <v>324.75</v>
      </c>
      <c r="G122" s="45">
        <v>322.05</v>
      </c>
      <c r="H122" s="45">
        <v>320.14999999999998</v>
      </c>
      <c r="I122" s="45">
        <v>240109</v>
      </c>
      <c r="J122" s="45">
        <v>77606036.849999994</v>
      </c>
      <c r="K122" s="46">
        <v>44834</v>
      </c>
      <c r="L122" s="45">
        <v>6628</v>
      </c>
      <c r="M122" s="45" t="s">
        <v>1490</v>
      </c>
      <c r="N122" s="45">
        <f t="shared" si="2"/>
        <v>324.75</v>
      </c>
    </row>
    <row r="123" spans="1:14" x14ac:dyDescent="0.25">
      <c r="A123" s="45" t="s">
        <v>1491</v>
      </c>
      <c r="B123" s="45" t="s">
        <v>1246</v>
      </c>
      <c r="C123" s="45">
        <v>238</v>
      </c>
      <c r="D123" s="45">
        <v>249.45</v>
      </c>
      <c r="E123" s="45">
        <v>235.65</v>
      </c>
      <c r="F123" s="45">
        <v>246</v>
      </c>
      <c r="G123" s="45">
        <v>245.95</v>
      </c>
      <c r="H123" s="45">
        <v>238.65</v>
      </c>
      <c r="I123" s="45">
        <v>57510</v>
      </c>
      <c r="J123" s="45">
        <v>14082515.300000001</v>
      </c>
      <c r="K123" s="46">
        <v>44834</v>
      </c>
      <c r="L123" s="45">
        <v>1974</v>
      </c>
      <c r="M123" s="45" t="s">
        <v>1492</v>
      </c>
      <c r="N123" s="45">
        <f t="shared" si="2"/>
        <v>246</v>
      </c>
    </row>
    <row r="124" spans="1:14" x14ac:dyDescent="0.25">
      <c r="A124" s="45" t="s">
        <v>1493</v>
      </c>
      <c r="B124" s="45" t="s">
        <v>1246</v>
      </c>
      <c r="C124" s="45">
        <v>628.6</v>
      </c>
      <c r="D124" s="45">
        <v>649</v>
      </c>
      <c r="E124" s="45">
        <v>621.20000000000005</v>
      </c>
      <c r="F124" s="45">
        <v>635.15</v>
      </c>
      <c r="G124" s="45">
        <v>634.85</v>
      </c>
      <c r="H124" s="45">
        <v>632.25</v>
      </c>
      <c r="I124" s="45">
        <v>493038</v>
      </c>
      <c r="J124" s="45">
        <v>314819667.30000001</v>
      </c>
      <c r="K124" s="46">
        <v>44834</v>
      </c>
      <c r="L124" s="45">
        <v>19272</v>
      </c>
      <c r="M124" s="45" t="s">
        <v>1494</v>
      </c>
      <c r="N124" s="45">
        <f t="shared" si="2"/>
        <v>635.15</v>
      </c>
    </row>
    <row r="125" spans="1:14" x14ac:dyDescent="0.25">
      <c r="A125" s="45" t="s">
        <v>1495</v>
      </c>
      <c r="B125" s="45" t="s">
        <v>1246</v>
      </c>
      <c r="C125" s="45">
        <v>294.05</v>
      </c>
      <c r="D125" s="45">
        <v>303.95</v>
      </c>
      <c r="E125" s="45">
        <v>294</v>
      </c>
      <c r="F125" s="45">
        <v>302.2</v>
      </c>
      <c r="G125" s="45">
        <v>303</v>
      </c>
      <c r="H125" s="45">
        <v>298.7</v>
      </c>
      <c r="I125" s="45">
        <v>7825</v>
      </c>
      <c r="J125" s="45">
        <v>2351667.5</v>
      </c>
      <c r="K125" s="46">
        <v>44834</v>
      </c>
      <c r="L125" s="45">
        <v>619</v>
      </c>
      <c r="M125" s="45" t="s">
        <v>1496</v>
      </c>
      <c r="N125" s="45">
        <f t="shared" si="2"/>
        <v>302.2</v>
      </c>
    </row>
    <row r="126" spans="1:14" x14ac:dyDescent="0.25">
      <c r="A126" s="45" t="s">
        <v>1497</v>
      </c>
      <c r="B126" s="45" t="s">
        <v>1246</v>
      </c>
      <c r="C126" s="45">
        <v>409.9</v>
      </c>
      <c r="D126" s="45">
        <v>409.9</v>
      </c>
      <c r="E126" s="45">
        <v>401.7</v>
      </c>
      <c r="F126" s="45">
        <v>406</v>
      </c>
      <c r="G126" s="45">
        <v>407.35</v>
      </c>
      <c r="H126" s="45">
        <v>403.6</v>
      </c>
      <c r="I126" s="45">
        <v>15439</v>
      </c>
      <c r="J126" s="45">
        <v>6260046.4500000002</v>
      </c>
      <c r="K126" s="46">
        <v>44834</v>
      </c>
      <c r="L126" s="45">
        <v>1144</v>
      </c>
      <c r="M126" s="45" t="s">
        <v>1498</v>
      </c>
      <c r="N126" s="45">
        <f t="shared" si="2"/>
        <v>406</v>
      </c>
    </row>
    <row r="127" spans="1:14" x14ac:dyDescent="0.25">
      <c r="A127" s="45" t="s">
        <v>1499</v>
      </c>
      <c r="B127" s="45" t="s">
        <v>1246</v>
      </c>
      <c r="C127" s="45">
        <v>524.04999999999995</v>
      </c>
      <c r="D127" s="45">
        <v>528.79999999999995</v>
      </c>
      <c r="E127" s="45">
        <v>515</v>
      </c>
      <c r="F127" s="45">
        <v>520.45000000000005</v>
      </c>
      <c r="G127" s="45">
        <v>520.65</v>
      </c>
      <c r="H127" s="45">
        <v>516.29999999999995</v>
      </c>
      <c r="I127" s="45">
        <v>135451</v>
      </c>
      <c r="J127" s="45">
        <v>70613951.599999994</v>
      </c>
      <c r="K127" s="46">
        <v>44834</v>
      </c>
      <c r="L127" s="45">
        <v>7576</v>
      </c>
      <c r="M127" s="45" t="s">
        <v>1500</v>
      </c>
      <c r="N127" s="45">
        <f t="shared" si="2"/>
        <v>520.45000000000005</v>
      </c>
    </row>
    <row r="128" spans="1:14" x14ac:dyDescent="0.25">
      <c r="A128" s="45" t="s">
        <v>1501</v>
      </c>
      <c r="B128" s="45" t="s">
        <v>1246</v>
      </c>
      <c r="C128" s="45">
        <v>89.35</v>
      </c>
      <c r="D128" s="45">
        <v>93</v>
      </c>
      <c r="E128" s="45">
        <v>89.35</v>
      </c>
      <c r="F128" s="45">
        <v>90</v>
      </c>
      <c r="G128" s="45">
        <v>90.25</v>
      </c>
      <c r="H128" s="45">
        <v>89.35</v>
      </c>
      <c r="I128" s="45">
        <v>120284</v>
      </c>
      <c r="J128" s="45">
        <v>10921909.25</v>
      </c>
      <c r="K128" s="46">
        <v>44834</v>
      </c>
      <c r="L128" s="45">
        <v>2139</v>
      </c>
      <c r="M128" s="45" t="s">
        <v>1502</v>
      </c>
      <c r="N128" s="45">
        <f t="shared" si="2"/>
        <v>90</v>
      </c>
    </row>
    <row r="129" spans="1:14" x14ac:dyDescent="0.25">
      <c r="A129" s="45" t="s">
        <v>1503</v>
      </c>
      <c r="B129" s="45" t="s">
        <v>1246</v>
      </c>
      <c r="C129" s="45">
        <v>158</v>
      </c>
      <c r="D129" s="45">
        <v>159.4</v>
      </c>
      <c r="E129" s="45">
        <v>157.6</v>
      </c>
      <c r="F129" s="45">
        <v>158.19999999999999</v>
      </c>
      <c r="G129" s="45">
        <v>158.80000000000001</v>
      </c>
      <c r="H129" s="45">
        <v>159</v>
      </c>
      <c r="I129" s="45">
        <v>11450</v>
      </c>
      <c r="J129" s="45">
        <v>1812526.7</v>
      </c>
      <c r="K129" s="46">
        <v>44834</v>
      </c>
      <c r="L129" s="45">
        <v>835</v>
      </c>
      <c r="M129" s="45" t="s">
        <v>1504</v>
      </c>
      <c r="N129" s="45">
        <f t="shared" si="2"/>
        <v>158.19999999999999</v>
      </c>
    </row>
    <row r="130" spans="1:14" x14ac:dyDescent="0.25">
      <c r="A130" s="45" t="s">
        <v>1505</v>
      </c>
      <c r="B130" s="45" t="s">
        <v>1246</v>
      </c>
      <c r="C130" s="45">
        <v>14.45</v>
      </c>
      <c r="D130" s="45">
        <v>15.8</v>
      </c>
      <c r="E130" s="45">
        <v>14.3</v>
      </c>
      <c r="F130" s="45">
        <v>14.95</v>
      </c>
      <c r="G130" s="45">
        <v>14.9</v>
      </c>
      <c r="H130" s="45">
        <v>14.45</v>
      </c>
      <c r="I130" s="45">
        <v>235188</v>
      </c>
      <c r="J130" s="45">
        <v>3551944.1</v>
      </c>
      <c r="K130" s="46">
        <v>44834</v>
      </c>
      <c r="L130" s="45">
        <v>540</v>
      </c>
      <c r="M130" s="45" t="s">
        <v>1506</v>
      </c>
      <c r="N130" s="45">
        <f t="shared" si="2"/>
        <v>14.95</v>
      </c>
    </row>
    <row r="131" spans="1:14" x14ac:dyDescent="0.25">
      <c r="A131" s="45" t="s">
        <v>1507</v>
      </c>
      <c r="B131" s="45" t="s">
        <v>1246</v>
      </c>
      <c r="C131" s="45">
        <v>77.7</v>
      </c>
      <c r="D131" s="45">
        <v>79.349999999999994</v>
      </c>
      <c r="E131" s="45">
        <v>77.05</v>
      </c>
      <c r="F131" s="45">
        <v>78.2</v>
      </c>
      <c r="G131" s="45">
        <v>78.45</v>
      </c>
      <c r="H131" s="45">
        <v>78.5</v>
      </c>
      <c r="I131" s="45">
        <v>598573</v>
      </c>
      <c r="J131" s="45">
        <v>46776015.450000003</v>
      </c>
      <c r="K131" s="46">
        <v>44834</v>
      </c>
      <c r="L131" s="45">
        <v>4538</v>
      </c>
      <c r="M131" s="45" t="s">
        <v>1508</v>
      </c>
      <c r="N131" s="45">
        <f t="shared" si="2"/>
        <v>78.2</v>
      </c>
    </row>
    <row r="132" spans="1:14" x14ac:dyDescent="0.25">
      <c r="A132" s="45" t="s">
        <v>599</v>
      </c>
      <c r="B132" s="45" t="s">
        <v>1246</v>
      </c>
      <c r="C132" s="45">
        <v>149.5</v>
      </c>
      <c r="D132" s="45">
        <v>153.30000000000001</v>
      </c>
      <c r="E132" s="45">
        <v>146.30000000000001</v>
      </c>
      <c r="F132" s="45">
        <v>152.65</v>
      </c>
      <c r="G132" s="45">
        <v>153</v>
      </c>
      <c r="H132" s="45">
        <v>149.35</v>
      </c>
      <c r="I132" s="45">
        <v>14608317</v>
      </c>
      <c r="J132" s="45">
        <v>2197618153.3499999</v>
      </c>
      <c r="K132" s="46">
        <v>44834</v>
      </c>
      <c r="L132" s="45">
        <v>76960</v>
      </c>
      <c r="M132" s="45" t="s">
        <v>601</v>
      </c>
      <c r="N132" s="45">
        <f t="shared" si="2"/>
        <v>152.65</v>
      </c>
    </row>
    <row r="133" spans="1:14" x14ac:dyDescent="0.25">
      <c r="A133" s="45" t="s">
        <v>1509</v>
      </c>
      <c r="B133" s="45" t="s">
        <v>1246</v>
      </c>
      <c r="C133" s="45">
        <v>73.599999999999994</v>
      </c>
      <c r="D133" s="45">
        <v>74.5</v>
      </c>
      <c r="E133" s="45">
        <v>70.05</v>
      </c>
      <c r="F133" s="45">
        <v>72.8</v>
      </c>
      <c r="G133" s="45">
        <v>73.650000000000006</v>
      </c>
      <c r="H133" s="45">
        <v>73.599999999999994</v>
      </c>
      <c r="I133" s="45">
        <v>55179</v>
      </c>
      <c r="J133" s="45">
        <v>4022460.05</v>
      </c>
      <c r="K133" s="46">
        <v>44834</v>
      </c>
      <c r="L133" s="45">
        <v>909</v>
      </c>
      <c r="M133" s="45" t="s">
        <v>1510</v>
      </c>
      <c r="N133" s="45">
        <f t="shared" si="2"/>
        <v>72.8</v>
      </c>
    </row>
    <row r="134" spans="1:14" x14ac:dyDescent="0.25">
      <c r="A134" s="45" t="s">
        <v>1511</v>
      </c>
      <c r="B134" s="45" t="s">
        <v>1246</v>
      </c>
      <c r="C134" s="45">
        <v>82.5</v>
      </c>
      <c r="D134" s="45">
        <v>86.95</v>
      </c>
      <c r="E134" s="45">
        <v>82.25</v>
      </c>
      <c r="F134" s="45">
        <v>85.55</v>
      </c>
      <c r="G134" s="45">
        <v>86.95</v>
      </c>
      <c r="H134" s="45">
        <v>82.3</v>
      </c>
      <c r="I134" s="45">
        <v>11394</v>
      </c>
      <c r="J134" s="45">
        <v>959133.8</v>
      </c>
      <c r="K134" s="46">
        <v>44834</v>
      </c>
      <c r="L134" s="45">
        <v>280</v>
      </c>
      <c r="M134" s="45" t="s">
        <v>1512</v>
      </c>
      <c r="N134" s="45">
        <f t="shared" si="2"/>
        <v>85.55</v>
      </c>
    </row>
    <row r="135" spans="1:14" x14ac:dyDescent="0.25">
      <c r="A135" s="45" t="s">
        <v>708</v>
      </c>
      <c r="B135" s="45" t="s">
        <v>1246</v>
      </c>
      <c r="C135" s="45">
        <v>3402</v>
      </c>
      <c r="D135" s="45">
        <v>3411.9</v>
      </c>
      <c r="E135" s="45">
        <v>3285.25</v>
      </c>
      <c r="F135" s="45">
        <v>3342.45</v>
      </c>
      <c r="G135" s="45">
        <v>3375</v>
      </c>
      <c r="H135" s="45">
        <v>3384.8</v>
      </c>
      <c r="I135" s="45">
        <v>2159720</v>
      </c>
      <c r="J135" s="45">
        <v>7216167310.75</v>
      </c>
      <c r="K135" s="46">
        <v>44834</v>
      </c>
      <c r="L135" s="45">
        <v>151911</v>
      </c>
      <c r="M135" s="45" t="s">
        <v>710</v>
      </c>
      <c r="N135" s="45">
        <f t="shared" si="2"/>
        <v>3342.45</v>
      </c>
    </row>
    <row r="136" spans="1:14" x14ac:dyDescent="0.25">
      <c r="A136" s="45" t="s">
        <v>1513</v>
      </c>
      <c r="B136" s="45" t="s">
        <v>1246</v>
      </c>
      <c r="C136" s="45">
        <v>54</v>
      </c>
      <c r="D136" s="45">
        <v>56.7</v>
      </c>
      <c r="E136" s="45">
        <v>53.5</v>
      </c>
      <c r="F136" s="45">
        <v>55.8</v>
      </c>
      <c r="G136" s="45">
        <v>55.8</v>
      </c>
      <c r="H136" s="45">
        <v>54.2</v>
      </c>
      <c r="I136" s="45">
        <v>218466</v>
      </c>
      <c r="J136" s="45">
        <v>12078112.300000001</v>
      </c>
      <c r="K136" s="46">
        <v>44834</v>
      </c>
      <c r="L136" s="45">
        <v>2145</v>
      </c>
      <c r="M136" s="45" t="s">
        <v>1514</v>
      </c>
      <c r="N136" s="45">
        <f t="shared" si="2"/>
        <v>55.8</v>
      </c>
    </row>
    <row r="137" spans="1:14" x14ac:dyDescent="0.25">
      <c r="A137" s="45" t="s">
        <v>1515</v>
      </c>
      <c r="B137" s="45" t="s">
        <v>1246</v>
      </c>
      <c r="C137" s="45">
        <v>245.15</v>
      </c>
      <c r="D137" s="45">
        <v>258</v>
      </c>
      <c r="E137" s="45">
        <v>245</v>
      </c>
      <c r="F137" s="45">
        <v>253.7</v>
      </c>
      <c r="G137" s="45">
        <v>254.95</v>
      </c>
      <c r="H137" s="45">
        <v>249.05</v>
      </c>
      <c r="I137" s="45">
        <v>5828</v>
      </c>
      <c r="J137" s="45">
        <v>1467572.4</v>
      </c>
      <c r="K137" s="46">
        <v>44834</v>
      </c>
      <c r="L137" s="45">
        <v>256</v>
      </c>
      <c r="M137" s="45" t="s">
        <v>1516</v>
      </c>
      <c r="N137" s="45">
        <f t="shared" si="2"/>
        <v>253.7</v>
      </c>
    </row>
    <row r="138" spans="1:14" x14ac:dyDescent="0.25">
      <c r="A138" s="45" t="s">
        <v>1517</v>
      </c>
      <c r="B138" s="45" t="s">
        <v>1246</v>
      </c>
      <c r="C138" s="45">
        <v>1828</v>
      </c>
      <c r="D138" s="45">
        <v>1866</v>
      </c>
      <c r="E138" s="45">
        <v>1805</v>
      </c>
      <c r="F138" s="45">
        <v>1852.35</v>
      </c>
      <c r="G138" s="45">
        <v>1866</v>
      </c>
      <c r="H138" s="45">
        <v>1838.7</v>
      </c>
      <c r="I138" s="45">
        <v>6781</v>
      </c>
      <c r="J138" s="45">
        <v>12474169.300000001</v>
      </c>
      <c r="K138" s="46">
        <v>44834</v>
      </c>
      <c r="L138" s="45">
        <v>1916</v>
      </c>
      <c r="M138" s="45" t="s">
        <v>1518</v>
      </c>
      <c r="N138" s="45">
        <f t="shared" si="2"/>
        <v>1852.35</v>
      </c>
    </row>
    <row r="139" spans="1:14" x14ac:dyDescent="0.25">
      <c r="A139" s="45" t="s">
        <v>1519</v>
      </c>
      <c r="B139" s="45" t="s">
        <v>1246</v>
      </c>
      <c r="C139" s="45">
        <v>252.5</v>
      </c>
      <c r="D139" s="45">
        <v>259.25</v>
      </c>
      <c r="E139" s="45">
        <v>250.1</v>
      </c>
      <c r="F139" s="45">
        <v>252.4</v>
      </c>
      <c r="G139" s="45">
        <v>251</v>
      </c>
      <c r="H139" s="45">
        <v>254.9</v>
      </c>
      <c r="I139" s="45">
        <v>599769</v>
      </c>
      <c r="J139" s="45">
        <v>152878041.30000001</v>
      </c>
      <c r="K139" s="46">
        <v>44834</v>
      </c>
      <c r="L139" s="45">
        <v>11550</v>
      </c>
      <c r="M139" s="45" t="s">
        <v>1520</v>
      </c>
      <c r="N139" s="45">
        <f t="shared" si="2"/>
        <v>252.4</v>
      </c>
    </row>
    <row r="140" spans="1:14" x14ac:dyDescent="0.25">
      <c r="A140" s="45" t="s">
        <v>1521</v>
      </c>
      <c r="B140" s="45" t="s">
        <v>1246</v>
      </c>
      <c r="C140" s="45">
        <v>2144</v>
      </c>
      <c r="D140" s="45">
        <v>2241.85</v>
      </c>
      <c r="E140" s="45">
        <v>2129</v>
      </c>
      <c r="F140" s="45">
        <v>2232.4499999999998</v>
      </c>
      <c r="G140" s="45">
        <v>2222</v>
      </c>
      <c r="H140" s="45">
        <v>2155.65</v>
      </c>
      <c r="I140" s="45">
        <v>489778</v>
      </c>
      <c r="J140" s="45">
        <v>1072268935.9</v>
      </c>
      <c r="K140" s="46">
        <v>44834</v>
      </c>
      <c r="L140" s="45">
        <v>41319</v>
      </c>
      <c r="M140" s="45" t="s">
        <v>1522</v>
      </c>
      <c r="N140" s="45">
        <f t="shared" si="2"/>
        <v>2232.4499999999998</v>
      </c>
    </row>
    <row r="141" spans="1:14" x14ac:dyDescent="0.25">
      <c r="A141" s="45" t="s">
        <v>1523</v>
      </c>
      <c r="B141" s="45" t="s">
        <v>1246</v>
      </c>
      <c r="C141" s="45">
        <v>304</v>
      </c>
      <c r="D141" s="45">
        <v>308</v>
      </c>
      <c r="E141" s="45">
        <v>297.35000000000002</v>
      </c>
      <c r="F141" s="45">
        <v>301.75</v>
      </c>
      <c r="G141" s="45">
        <v>302</v>
      </c>
      <c r="H141" s="45">
        <v>302.10000000000002</v>
      </c>
      <c r="I141" s="45">
        <v>328071</v>
      </c>
      <c r="J141" s="45">
        <v>98684802.950000003</v>
      </c>
      <c r="K141" s="46">
        <v>44834</v>
      </c>
      <c r="L141" s="45">
        <v>4576</v>
      </c>
      <c r="M141" s="45" t="s">
        <v>1524</v>
      </c>
      <c r="N141" s="45">
        <f t="shared" si="2"/>
        <v>301.75</v>
      </c>
    </row>
    <row r="142" spans="1:14" x14ac:dyDescent="0.25">
      <c r="A142" s="45" t="s">
        <v>1525</v>
      </c>
      <c r="B142" s="45" t="s">
        <v>1246</v>
      </c>
      <c r="C142" s="45">
        <v>3004.3</v>
      </c>
      <c r="D142" s="45">
        <v>3129</v>
      </c>
      <c r="E142" s="45">
        <v>2990.25</v>
      </c>
      <c r="F142" s="45">
        <v>3111.55</v>
      </c>
      <c r="G142" s="45">
        <v>3115</v>
      </c>
      <c r="H142" s="45">
        <v>3002.25</v>
      </c>
      <c r="I142" s="45">
        <v>7430</v>
      </c>
      <c r="J142" s="45">
        <v>22919481.350000001</v>
      </c>
      <c r="K142" s="46">
        <v>44834</v>
      </c>
      <c r="L142" s="45">
        <v>2444</v>
      </c>
      <c r="M142" s="45" t="s">
        <v>1526</v>
      </c>
      <c r="N142" s="45">
        <f t="shared" si="2"/>
        <v>3111.55</v>
      </c>
    </row>
    <row r="143" spans="1:14" x14ac:dyDescent="0.25">
      <c r="A143" s="45" t="s">
        <v>1527</v>
      </c>
      <c r="B143" s="45" t="s">
        <v>1246</v>
      </c>
      <c r="C143" s="45">
        <v>34.25</v>
      </c>
      <c r="D143" s="45">
        <v>35</v>
      </c>
      <c r="E143" s="45">
        <v>34</v>
      </c>
      <c r="F143" s="45">
        <v>34.4</v>
      </c>
      <c r="G143" s="45">
        <v>34.25</v>
      </c>
      <c r="H143" s="45">
        <v>34.25</v>
      </c>
      <c r="I143" s="45">
        <v>34321</v>
      </c>
      <c r="J143" s="45">
        <v>1187289.8</v>
      </c>
      <c r="K143" s="46">
        <v>44834</v>
      </c>
      <c r="L143" s="45">
        <v>348</v>
      </c>
      <c r="M143" s="45" t="s">
        <v>1528</v>
      </c>
      <c r="N143" s="45">
        <f t="shared" si="2"/>
        <v>34.4</v>
      </c>
    </row>
    <row r="144" spans="1:14" x14ac:dyDescent="0.25">
      <c r="A144" s="45" t="s">
        <v>1529</v>
      </c>
      <c r="B144" s="45" t="s">
        <v>1246</v>
      </c>
      <c r="C144" s="45">
        <v>743</v>
      </c>
      <c r="D144" s="45">
        <v>764.15</v>
      </c>
      <c r="E144" s="45">
        <v>737</v>
      </c>
      <c r="F144" s="45">
        <v>760.5</v>
      </c>
      <c r="G144" s="45">
        <v>761</v>
      </c>
      <c r="H144" s="45">
        <v>749.65</v>
      </c>
      <c r="I144" s="45">
        <v>35432</v>
      </c>
      <c r="J144" s="45">
        <v>26496700.149999999</v>
      </c>
      <c r="K144" s="46">
        <v>44834</v>
      </c>
      <c r="L144" s="45">
        <v>1287</v>
      </c>
      <c r="M144" s="45" t="s">
        <v>1530</v>
      </c>
      <c r="N144" s="45">
        <f t="shared" si="2"/>
        <v>760.5</v>
      </c>
    </row>
    <row r="145" spans="1:14" x14ac:dyDescent="0.25">
      <c r="A145" s="45" t="s">
        <v>1531</v>
      </c>
      <c r="B145" s="45" t="s">
        <v>1246</v>
      </c>
      <c r="C145" s="45">
        <v>3344</v>
      </c>
      <c r="D145" s="45">
        <v>3416.45</v>
      </c>
      <c r="E145" s="45">
        <v>3251.1</v>
      </c>
      <c r="F145" s="45">
        <v>3339.85</v>
      </c>
      <c r="G145" s="45">
        <v>3325</v>
      </c>
      <c r="H145" s="45">
        <v>3372.25</v>
      </c>
      <c r="I145" s="45">
        <v>527566</v>
      </c>
      <c r="J145" s="45">
        <v>1760579376.9000001</v>
      </c>
      <c r="K145" s="46">
        <v>44834</v>
      </c>
      <c r="L145" s="45">
        <v>47340</v>
      </c>
      <c r="M145" s="45" t="s">
        <v>1532</v>
      </c>
      <c r="N145" s="45">
        <f t="shared" si="2"/>
        <v>3339.85</v>
      </c>
    </row>
    <row r="146" spans="1:14" x14ac:dyDescent="0.25">
      <c r="A146" s="45" t="s">
        <v>1533</v>
      </c>
      <c r="B146" s="45" t="s">
        <v>1246</v>
      </c>
      <c r="C146" s="45">
        <v>16.649999999999999</v>
      </c>
      <c r="D146" s="45">
        <v>19.45</v>
      </c>
      <c r="E146" s="45">
        <v>16.05</v>
      </c>
      <c r="F146" s="45">
        <v>18.600000000000001</v>
      </c>
      <c r="G146" s="45">
        <v>18.5</v>
      </c>
      <c r="H146" s="45">
        <v>16.649999999999999</v>
      </c>
      <c r="I146" s="45">
        <v>394893</v>
      </c>
      <c r="J146" s="45">
        <v>7210057.0499999998</v>
      </c>
      <c r="K146" s="46">
        <v>44834</v>
      </c>
      <c r="L146" s="45">
        <v>1146</v>
      </c>
      <c r="M146" s="45" t="s">
        <v>1534</v>
      </c>
      <c r="N146" s="45">
        <f t="shared" si="2"/>
        <v>18.600000000000001</v>
      </c>
    </row>
    <row r="147" spans="1:14" x14ac:dyDescent="0.25">
      <c r="A147" s="45" t="s">
        <v>1535</v>
      </c>
      <c r="B147" s="45" t="s">
        <v>1246</v>
      </c>
      <c r="C147" s="45">
        <v>8855</v>
      </c>
      <c r="D147" s="45">
        <v>9069.9</v>
      </c>
      <c r="E147" s="45">
        <v>8847.65</v>
      </c>
      <c r="F147" s="45">
        <v>9023.9</v>
      </c>
      <c r="G147" s="45">
        <v>8983.35</v>
      </c>
      <c r="H147" s="45">
        <v>8923.65</v>
      </c>
      <c r="I147" s="45">
        <v>29564</v>
      </c>
      <c r="J147" s="45">
        <v>265915889.19999999</v>
      </c>
      <c r="K147" s="46">
        <v>44834</v>
      </c>
      <c r="L147" s="45">
        <v>5067</v>
      </c>
      <c r="M147" s="45" t="s">
        <v>1536</v>
      </c>
      <c r="N147" s="45">
        <f t="shared" si="2"/>
        <v>9023.9</v>
      </c>
    </row>
    <row r="148" spans="1:14" x14ac:dyDescent="0.25">
      <c r="A148" s="45" t="s">
        <v>1537</v>
      </c>
      <c r="B148" s="45" t="s">
        <v>1246</v>
      </c>
      <c r="C148" s="45">
        <v>186.3</v>
      </c>
      <c r="D148" s="45">
        <v>189.5</v>
      </c>
      <c r="E148" s="45">
        <v>183.7</v>
      </c>
      <c r="F148" s="45">
        <v>187.9</v>
      </c>
      <c r="G148" s="45">
        <v>187.5</v>
      </c>
      <c r="H148" s="45">
        <v>184.3</v>
      </c>
      <c r="I148" s="45">
        <v>54913</v>
      </c>
      <c r="J148" s="45">
        <v>10247410.85</v>
      </c>
      <c r="K148" s="46">
        <v>44834</v>
      </c>
      <c r="L148" s="45">
        <v>2701</v>
      </c>
      <c r="M148" s="45" t="s">
        <v>1538</v>
      </c>
      <c r="N148" s="45">
        <f t="shared" si="2"/>
        <v>187.9</v>
      </c>
    </row>
    <row r="149" spans="1:14" x14ac:dyDescent="0.25">
      <c r="A149" s="45" t="s">
        <v>1539</v>
      </c>
      <c r="B149" s="45" t="s">
        <v>1246</v>
      </c>
      <c r="C149" s="45">
        <v>602.79999999999995</v>
      </c>
      <c r="D149" s="45">
        <v>624.9</v>
      </c>
      <c r="E149" s="45">
        <v>588</v>
      </c>
      <c r="F149" s="45">
        <v>619.20000000000005</v>
      </c>
      <c r="G149" s="45">
        <v>616.95000000000005</v>
      </c>
      <c r="H149" s="45">
        <v>600.4</v>
      </c>
      <c r="I149" s="45">
        <v>2359873</v>
      </c>
      <c r="J149" s="45">
        <v>1439139076</v>
      </c>
      <c r="K149" s="46">
        <v>44834</v>
      </c>
      <c r="L149" s="45">
        <v>43024</v>
      </c>
      <c r="M149" s="45" t="s">
        <v>1540</v>
      </c>
      <c r="N149" s="45">
        <f t="shared" si="2"/>
        <v>619.20000000000005</v>
      </c>
    </row>
    <row r="150" spans="1:14" x14ac:dyDescent="0.25">
      <c r="A150" s="45" t="s">
        <v>1541</v>
      </c>
      <c r="B150" s="45" t="s">
        <v>1246</v>
      </c>
      <c r="C150" s="45">
        <v>459.8</v>
      </c>
      <c r="D150" s="45">
        <v>477.6</v>
      </c>
      <c r="E150" s="45">
        <v>439.75</v>
      </c>
      <c r="F150" s="45">
        <v>447.05</v>
      </c>
      <c r="G150" s="45">
        <v>441.2</v>
      </c>
      <c r="H150" s="45">
        <v>448.7</v>
      </c>
      <c r="I150" s="45">
        <v>325486</v>
      </c>
      <c r="J150" s="45">
        <v>149084373.65000001</v>
      </c>
      <c r="K150" s="46">
        <v>44834</v>
      </c>
      <c r="L150" s="45">
        <v>16826</v>
      </c>
      <c r="M150" s="45" t="s">
        <v>1542</v>
      </c>
      <c r="N150" s="45">
        <f t="shared" si="2"/>
        <v>447.05</v>
      </c>
    </row>
    <row r="151" spans="1:14" x14ac:dyDescent="0.25">
      <c r="A151" s="45" t="s">
        <v>1543</v>
      </c>
      <c r="B151" s="45" t="s">
        <v>1246</v>
      </c>
      <c r="C151" s="45">
        <v>512.25</v>
      </c>
      <c r="D151" s="45">
        <v>517.79999999999995</v>
      </c>
      <c r="E151" s="45">
        <v>505.3</v>
      </c>
      <c r="F151" s="45">
        <v>510.6</v>
      </c>
      <c r="G151" s="45">
        <v>509.8</v>
      </c>
      <c r="H151" s="45">
        <v>509.7</v>
      </c>
      <c r="I151" s="45">
        <v>2067693</v>
      </c>
      <c r="J151" s="45">
        <v>1058204967.6</v>
      </c>
      <c r="K151" s="46">
        <v>44834</v>
      </c>
      <c r="L151" s="45">
        <v>34354</v>
      </c>
      <c r="M151" s="45" t="s">
        <v>1544</v>
      </c>
      <c r="N151" s="45">
        <f t="shared" si="2"/>
        <v>510.6</v>
      </c>
    </row>
    <row r="152" spans="1:14" x14ac:dyDescent="0.25">
      <c r="A152" s="45" t="s">
        <v>1545</v>
      </c>
      <c r="B152" s="45" t="s">
        <v>1246</v>
      </c>
      <c r="C152" s="45">
        <v>72.849999999999994</v>
      </c>
      <c r="D152" s="45">
        <v>73</v>
      </c>
      <c r="E152" s="45">
        <v>71.8</v>
      </c>
      <c r="F152" s="45">
        <v>72</v>
      </c>
      <c r="G152" s="45">
        <v>71.95</v>
      </c>
      <c r="H152" s="45">
        <v>71.349999999999994</v>
      </c>
      <c r="I152" s="45">
        <v>2623</v>
      </c>
      <c r="J152" s="45">
        <v>189664.9</v>
      </c>
      <c r="K152" s="46">
        <v>44834</v>
      </c>
      <c r="L152" s="45">
        <v>58</v>
      </c>
      <c r="M152" s="45" t="s">
        <v>1546</v>
      </c>
      <c r="N152" s="45">
        <f t="shared" si="2"/>
        <v>72</v>
      </c>
    </row>
    <row r="153" spans="1:14" x14ac:dyDescent="0.25">
      <c r="A153" s="45" t="s">
        <v>1547</v>
      </c>
      <c r="B153" s="45" t="s">
        <v>1246</v>
      </c>
      <c r="C153" s="45">
        <v>1892.4</v>
      </c>
      <c r="D153" s="45">
        <v>1957</v>
      </c>
      <c r="E153" s="45">
        <v>1880.15</v>
      </c>
      <c r="F153" s="45">
        <v>1948.05</v>
      </c>
      <c r="G153" s="45">
        <v>1953.95</v>
      </c>
      <c r="H153" s="45">
        <v>1882.95</v>
      </c>
      <c r="I153" s="45">
        <v>8958</v>
      </c>
      <c r="J153" s="45">
        <v>17233778.149999999</v>
      </c>
      <c r="K153" s="46">
        <v>44834</v>
      </c>
      <c r="L153" s="45">
        <v>2552</v>
      </c>
      <c r="M153" s="45" t="s">
        <v>1548</v>
      </c>
      <c r="N153" s="45">
        <f t="shared" si="2"/>
        <v>1948.05</v>
      </c>
    </row>
    <row r="154" spans="1:14" x14ac:dyDescent="0.25">
      <c r="A154" s="45" t="s">
        <v>1549</v>
      </c>
      <c r="B154" s="45" t="s">
        <v>1246</v>
      </c>
      <c r="C154" s="45">
        <v>128.19</v>
      </c>
      <c r="D154" s="45">
        <v>128.80000000000001</v>
      </c>
      <c r="E154" s="45">
        <v>124.74</v>
      </c>
      <c r="F154" s="45">
        <v>128.36000000000001</v>
      </c>
      <c r="G154" s="45">
        <v>128.26</v>
      </c>
      <c r="H154" s="45">
        <v>126.26</v>
      </c>
      <c r="I154" s="45">
        <v>48382</v>
      </c>
      <c r="J154" s="45">
        <v>6136086.5099999998</v>
      </c>
      <c r="K154" s="46">
        <v>44834</v>
      </c>
      <c r="L154" s="45">
        <v>624</v>
      </c>
      <c r="M154" s="45" t="s">
        <v>1550</v>
      </c>
      <c r="N154" s="45">
        <f t="shared" si="2"/>
        <v>128.36000000000001</v>
      </c>
    </row>
    <row r="155" spans="1:14" x14ac:dyDescent="0.25">
      <c r="A155" s="45" t="s">
        <v>1551</v>
      </c>
      <c r="B155" s="45" t="s">
        <v>1246</v>
      </c>
      <c r="C155" s="45">
        <v>92.1</v>
      </c>
      <c r="D155" s="45">
        <v>99.95</v>
      </c>
      <c r="E155" s="45">
        <v>91.55</v>
      </c>
      <c r="F155" s="45">
        <v>98.8</v>
      </c>
      <c r="G155" s="45">
        <v>98.05</v>
      </c>
      <c r="H155" s="45">
        <v>92.15</v>
      </c>
      <c r="I155" s="45">
        <v>223934</v>
      </c>
      <c r="J155" s="45">
        <v>21819604.699999999</v>
      </c>
      <c r="K155" s="46">
        <v>44834</v>
      </c>
      <c r="L155" s="45">
        <v>5138</v>
      </c>
      <c r="M155" s="45" t="s">
        <v>1552</v>
      </c>
      <c r="N155" s="45">
        <f t="shared" si="2"/>
        <v>98.8</v>
      </c>
    </row>
    <row r="156" spans="1:14" x14ac:dyDescent="0.25">
      <c r="A156" s="45" t="s">
        <v>1553</v>
      </c>
      <c r="B156" s="45" t="s">
        <v>1246</v>
      </c>
      <c r="C156" s="45">
        <v>501.5</v>
      </c>
      <c r="D156" s="45">
        <v>510.85</v>
      </c>
      <c r="E156" s="45">
        <v>495.6</v>
      </c>
      <c r="F156" s="45">
        <v>499.95</v>
      </c>
      <c r="G156" s="45">
        <v>501.95</v>
      </c>
      <c r="H156" s="45">
        <v>499</v>
      </c>
      <c r="I156" s="45">
        <v>49117</v>
      </c>
      <c r="J156" s="45">
        <v>24747778.350000001</v>
      </c>
      <c r="K156" s="46">
        <v>44834</v>
      </c>
      <c r="L156" s="45">
        <v>2797</v>
      </c>
      <c r="M156" s="45" t="s">
        <v>1554</v>
      </c>
      <c r="N156" s="45">
        <f t="shared" si="2"/>
        <v>499.95</v>
      </c>
    </row>
    <row r="157" spans="1:14" x14ac:dyDescent="0.25">
      <c r="A157" s="45" t="s">
        <v>1555</v>
      </c>
      <c r="B157" s="45" t="s">
        <v>1246</v>
      </c>
      <c r="C157" s="45">
        <v>466.05</v>
      </c>
      <c r="D157" s="45">
        <v>472.85</v>
      </c>
      <c r="E157" s="45">
        <v>457.8</v>
      </c>
      <c r="F157" s="45">
        <v>468.35</v>
      </c>
      <c r="G157" s="45">
        <v>468.5</v>
      </c>
      <c r="H157" s="45">
        <v>466.05</v>
      </c>
      <c r="I157" s="45">
        <v>147454</v>
      </c>
      <c r="J157" s="45">
        <v>68449226.650000006</v>
      </c>
      <c r="K157" s="46">
        <v>44834</v>
      </c>
      <c r="L157" s="45">
        <v>6877</v>
      </c>
      <c r="M157" s="45" t="s">
        <v>1556</v>
      </c>
      <c r="N157" s="45">
        <f t="shared" si="2"/>
        <v>468.35</v>
      </c>
    </row>
    <row r="158" spans="1:14" x14ac:dyDescent="0.25">
      <c r="A158" s="45" t="s">
        <v>1557</v>
      </c>
      <c r="B158" s="45" t="s">
        <v>1246</v>
      </c>
      <c r="C158" s="45">
        <v>122</v>
      </c>
      <c r="D158" s="45">
        <v>125.95</v>
      </c>
      <c r="E158" s="45">
        <v>122</v>
      </c>
      <c r="F158" s="45">
        <v>123.25</v>
      </c>
      <c r="G158" s="45">
        <v>124</v>
      </c>
      <c r="H158" s="45">
        <v>124.1</v>
      </c>
      <c r="I158" s="45">
        <v>41197</v>
      </c>
      <c r="J158" s="45">
        <v>5093768.9000000004</v>
      </c>
      <c r="K158" s="46">
        <v>44834</v>
      </c>
      <c r="L158" s="45">
        <v>319</v>
      </c>
      <c r="M158" s="45" t="s">
        <v>1558</v>
      </c>
      <c r="N158" s="45">
        <f t="shared" ref="N158:N215" si="3">F158</f>
        <v>123.25</v>
      </c>
    </row>
    <row r="159" spans="1:14" x14ac:dyDescent="0.25">
      <c r="A159" s="45" t="s">
        <v>1559</v>
      </c>
      <c r="B159" s="45" t="s">
        <v>1246</v>
      </c>
      <c r="C159" s="45">
        <v>99.75</v>
      </c>
      <c r="D159" s="45">
        <v>100.8</v>
      </c>
      <c r="E159" s="45">
        <v>98.6</v>
      </c>
      <c r="F159" s="45">
        <v>99.45</v>
      </c>
      <c r="G159" s="45">
        <v>99.95</v>
      </c>
      <c r="H159" s="45">
        <v>99.75</v>
      </c>
      <c r="I159" s="45">
        <v>44890</v>
      </c>
      <c r="J159" s="45">
        <v>4471710.3499999996</v>
      </c>
      <c r="K159" s="46">
        <v>44834</v>
      </c>
      <c r="L159" s="45">
        <v>1319</v>
      </c>
      <c r="M159" s="45" t="s">
        <v>1560</v>
      </c>
      <c r="N159" s="45">
        <f t="shared" si="3"/>
        <v>99.45</v>
      </c>
    </row>
    <row r="160" spans="1:14" x14ac:dyDescent="0.25">
      <c r="A160" s="45" t="s">
        <v>1561</v>
      </c>
      <c r="B160" s="45" t="s">
        <v>1246</v>
      </c>
      <c r="C160" s="45">
        <v>290</v>
      </c>
      <c r="D160" s="45">
        <v>306.60000000000002</v>
      </c>
      <c r="E160" s="45">
        <v>290</v>
      </c>
      <c r="F160" s="45">
        <v>301.5</v>
      </c>
      <c r="G160" s="45">
        <v>300</v>
      </c>
      <c r="H160" s="45">
        <v>295.64999999999998</v>
      </c>
      <c r="I160" s="45">
        <v>68588</v>
      </c>
      <c r="J160" s="45">
        <v>20624382.350000001</v>
      </c>
      <c r="K160" s="46">
        <v>44834</v>
      </c>
      <c r="L160" s="45">
        <v>3271</v>
      </c>
      <c r="M160" s="45" t="s">
        <v>1562</v>
      </c>
      <c r="N160" s="45">
        <f t="shared" si="3"/>
        <v>301.5</v>
      </c>
    </row>
    <row r="161" spans="1:14" x14ac:dyDescent="0.25">
      <c r="A161" s="45" t="s">
        <v>1563</v>
      </c>
      <c r="B161" s="45" t="s">
        <v>1246</v>
      </c>
      <c r="C161" s="45">
        <v>748</v>
      </c>
      <c r="D161" s="45">
        <v>767.3</v>
      </c>
      <c r="E161" s="45">
        <v>735.05</v>
      </c>
      <c r="F161" s="45">
        <v>755.5</v>
      </c>
      <c r="G161" s="45">
        <v>755.5</v>
      </c>
      <c r="H161" s="45">
        <v>745.85</v>
      </c>
      <c r="I161" s="45">
        <v>3568857</v>
      </c>
      <c r="J161" s="45">
        <v>2688585921.5</v>
      </c>
      <c r="K161" s="46">
        <v>44834</v>
      </c>
      <c r="L161" s="45">
        <v>67545</v>
      </c>
      <c r="M161" s="45" t="s">
        <v>1564</v>
      </c>
      <c r="N161" s="45">
        <f t="shared" si="3"/>
        <v>755.5</v>
      </c>
    </row>
    <row r="162" spans="1:14" x14ac:dyDescent="0.25">
      <c r="A162" s="45" t="s">
        <v>1565</v>
      </c>
      <c r="B162" s="45" t="s">
        <v>1246</v>
      </c>
      <c r="C162" s="45">
        <v>720</v>
      </c>
      <c r="D162" s="45">
        <v>737.75</v>
      </c>
      <c r="E162" s="45">
        <v>714.4</v>
      </c>
      <c r="F162" s="45">
        <v>733.2</v>
      </c>
      <c r="G162" s="45">
        <v>736</v>
      </c>
      <c r="H162" s="45">
        <v>719</v>
      </c>
      <c r="I162" s="45">
        <v>9536017</v>
      </c>
      <c r="J162" s="45">
        <v>6943765913.1999998</v>
      </c>
      <c r="K162" s="46">
        <v>44834</v>
      </c>
      <c r="L162" s="45">
        <v>151675</v>
      </c>
      <c r="M162" s="45" t="s">
        <v>1566</v>
      </c>
      <c r="N162" s="45">
        <f t="shared" si="3"/>
        <v>733.2</v>
      </c>
    </row>
    <row r="163" spans="1:14" x14ac:dyDescent="0.25">
      <c r="A163" s="45" t="s">
        <v>1567</v>
      </c>
      <c r="B163" s="45" t="s">
        <v>1246</v>
      </c>
      <c r="C163" s="45">
        <v>378.38</v>
      </c>
      <c r="D163" s="45">
        <v>391.5</v>
      </c>
      <c r="E163" s="45">
        <v>378.38</v>
      </c>
      <c r="F163" s="45">
        <v>389.41</v>
      </c>
      <c r="G163" s="45">
        <v>389.16</v>
      </c>
      <c r="H163" s="45">
        <v>380.99</v>
      </c>
      <c r="I163" s="45">
        <v>699</v>
      </c>
      <c r="J163" s="45">
        <v>270544.98</v>
      </c>
      <c r="K163" s="46">
        <v>44834</v>
      </c>
      <c r="L163" s="45">
        <v>76</v>
      </c>
      <c r="M163" s="45" t="s">
        <v>1568</v>
      </c>
      <c r="N163" s="45">
        <f t="shared" si="3"/>
        <v>389.41</v>
      </c>
    </row>
    <row r="164" spans="1:14" x14ac:dyDescent="0.25">
      <c r="A164" s="45" t="s">
        <v>1569</v>
      </c>
      <c r="B164" s="45" t="s">
        <v>1246</v>
      </c>
      <c r="C164" s="45">
        <v>10.46</v>
      </c>
      <c r="D164" s="45">
        <v>10.46</v>
      </c>
      <c r="E164" s="45">
        <v>10.44</v>
      </c>
      <c r="F164" s="45">
        <v>10.45</v>
      </c>
      <c r="G164" s="45">
        <v>10.45</v>
      </c>
      <c r="H164" s="45">
        <v>10.44</v>
      </c>
      <c r="I164" s="45">
        <v>2902</v>
      </c>
      <c r="J164" s="45">
        <v>30318.47</v>
      </c>
      <c r="K164" s="46">
        <v>44834</v>
      </c>
      <c r="L164" s="45">
        <v>296</v>
      </c>
      <c r="M164" s="45" t="s">
        <v>1570</v>
      </c>
      <c r="N164" s="45">
        <f t="shared" si="3"/>
        <v>10.45</v>
      </c>
    </row>
    <row r="165" spans="1:14" x14ac:dyDescent="0.25">
      <c r="A165" s="45" t="s">
        <v>1571</v>
      </c>
      <c r="B165" s="45" t="s">
        <v>1246</v>
      </c>
      <c r="C165" s="45">
        <v>169.5</v>
      </c>
      <c r="D165" s="45">
        <v>174</v>
      </c>
      <c r="E165" s="45">
        <v>167.95</v>
      </c>
      <c r="F165" s="45">
        <v>171.9</v>
      </c>
      <c r="G165" s="45">
        <v>170.5</v>
      </c>
      <c r="H165" s="45">
        <v>166.65</v>
      </c>
      <c r="I165" s="45">
        <v>79243</v>
      </c>
      <c r="J165" s="45">
        <v>13564071.550000001</v>
      </c>
      <c r="K165" s="46">
        <v>44834</v>
      </c>
      <c r="L165" s="45">
        <v>1311</v>
      </c>
      <c r="M165" s="45" t="s">
        <v>1572</v>
      </c>
      <c r="N165" s="45">
        <f t="shared" si="3"/>
        <v>171.9</v>
      </c>
    </row>
    <row r="166" spans="1:14" x14ac:dyDescent="0.25">
      <c r="A166" s="45" t="s">
        <v>1573</v>
      </c>
      <c r="B166" s="45" t="s">
        <v>1246</v>
      </c>
      <c r="C166" s="45">
        <v>82.85</v>
      </c>
      <c r="D166" s="45">
        <v>82.85</v>
      </c>
      <c r="E166" s="45">
        <v>78.2</v>
      </c>
      <c r="F166" s="45">
        <v>79.8</v>
      </c>
      <c r="G166" s="45">
        <v>79.81</v>
      </c>
      <c r="H166" s="45">
        <v>78.56</v>
      </c>
      <c r="I166" s="45">
        <v>1692</v>
      </c>
      <c r="J166" s="45">
        <v>133879.24</v>
      </c>
      <c r="K166" s="46">
        <v>44834</v>
      </c>
      <c r="L166" s="45">
        <v>84</v>
      </c>
      <c r="M166" s="45" t="s">
        <v>1574</v>
      </c>
      <c r="N166" s="45">
        <f t="shared" si="3"/>
        <v>79.8</v>
      </c>
    </row>
    <row r="167" spans="1:14" x14ac:dyDescent="0.25">
      <c r="A167" s="45" t="s">
        <v>1575</v>
      </c>
      <c r="B167" s="45" t="s">
        <v>1246</v>
      </c>
      <c r="C167" s="45">
        <v>43.26</v>
      </c>
      <c r="D167" s="45">
        <v>43.44</v>
      </c>
      <c r="E167" s="45">
        <v>43.02</v>
      </c>
      <c r="F167" s="45">
        <v>43.21</v>
      </c>
      <c r="G167" s="45">
        <v>43.28</v>
      </c>
      <c r="H167" s="45">
        <v>42.92</v>
      </c>
      <c r="I167" s="45">
        <v>42865</v>
      </c>
      <c r="J167" s="45">
        <v>1852295.75</v>
      </c>
      <c r="K167" s="46">
        <v>44834</v>
      </c>
      <c r="L167" s="45">
        <v>975</v>
      </c>
      <c r="M167" s="45" t="s">
        <v>1576</v>
      </c>
      <c r="N167" s="45">
        <f t="shared" si="3"/>
        <v>43.21</v>
      </c>
    </row>
    <row r="168" spans="1:14" x14ac:dyDescent="0.25">
      <c r="A168" s="45" t="s">
        <v>1577</v>
      </c>
      <c r="B168" s="45" t="s">
        <v>1246</v>
      </c>
      <c r="C168" s="45">
        <v>83.25</v>
      </c>
      <c r="D168" s="45">
        <v>83.25</v>
      </c>
      <c r="E168" s="45">
        <v>77.290000000000006</v>
      </c>
      <c r="F168" s="45">
        <v>82.51</v>
      </c>
      <c r="G168" s="45">
        <v>81.95</v>
      </c>
      <c r="H168" s="45">
        <v>81.92</v>
      </c>
      <c r="I168" s="45">
        <v>5536</v>
      </c>
      <c r="J168" s="45">
        <v>455239.06</v>
      </c>
      <c r="K168" s="46">
        <v>44834</v>
      </c>
      <c r="L168" s="45">
        <v>103</v>
      </c>
      <c r="M168" s="45" t="s">
        <v>1578</v>
      </c>
      <c r="N168" s="45">
        <f t="shared" si="3"/>
        <v>82.51</v>
      </c>
    </row>
    <row r="169" spans="1:14" x14ac:dyDescent="0.25">
      <c r="A169" s="45" t="s">
        <v>1579</v>
      </c>
      <c r="B169" s="45" t="s">
        <v>1246</v>
      </c>
      <c r="C169" s="45">
        <v>56.99</v>
      </c>
      <c r="D169" s="45">
        <v>59.3</v>
      </c>
      <c r="E169" s="45">
        <v>56.99</v>
      </c>
      <c r="F169" s="45">
        <v>58.41</v>
      </c>
      <c r="G169" s="45">
        <v>58.45</v>
      </c>
      <c r="H169" s="45">
        <v>56.99</v>
      </c>
      <c r="I169" s="45">
        <v>45060</v>
      </c>
      <c r="J169" s="45">
        <v>2624252.2200000002</v>
      </c>
      <c r="K169" s="46">
        <v>44834</v>
      </c>
      <c r="L169" s="45">
        <v>102</v>
      </c>
      <c r="M169" s="45" t="s">
        <v>1580</v>
      </c>
      <c r="N169" s="45">
        <f t="shared" si="3"/>
        <v>58.41</v>
      </c>
    </row>
    <row r="170" spans="1:14" x14ac:dyDescent="0.25">
      <c r="A170" s="45" t="s">
        <v>1581</v>
      </c>
      <c r="B170" s="45" t="s">
        <v>1246</v>
      </c>
      <c r="C170" s="45">
        <v>178.6</v>
      </c>
      <c r="D170" s="45">
        <v>182.72</v>
      </c>
      <c r="E170" s="45">
        <v>178.31</v>
      </c>
      <c r="F170" s="45">
        <v>181.66</v>
      </c>
      <c r="G170" s="45">
        <v>181.75</v>
      </c>
      <c r="H170" s="45">
        <v>178.93</v>
      </c>
      <c r="I170" s="45">
        <v>6766</v>
      </c>
      <c r="J170" s="45">
        <v>1221606.97</v>
      </c>
      <c r="K170" s="46">
        <v>44834</v>
      </c>
      <c r="L170" s="45">
        <v>248</v>
      </c>
      <c r="M170" s="45" t="s">
        <v>1582</v>
      </c>
      <c r="N170" s="45">
        <f t="shared" si="3"/>
        <v>181.66</v>
      </c>
    </row>
    <row r="171" spans="1:14" x14ac:dyDescent="0.25">
      <c r="A171" s="45" t="s">
        <v>1583</v>
      </c>
      <c r="B171" s="45" t="s">
        <v>1246</v>
      </c>
      <c r="C171" s="45">
        <v>275.06</v>
      </c>
      <c r="D171" s="45">
        <v>278.95999999999998</v>
      </c>
      <c r="E171" s="45">
        <v>271.60000000000002</v>
      </c>
      <c r="F171" s="45">
        <v>277.60000000000002</v>
      </c>
      <c r="G171" s="45">
        <v>278</v>
      </c>
      <c r="H171" s="45">
        <v>275.58</v>
      </c>
      <c r="I171" s="45">
        <v>3199</v>
      </c>
      <c r="J171" s="45">
        <v>878162.03</v>
      </c>
      <c r="K171" s="46">
        <v>44834</v>
      </c>
      <c r="L171" s="45">
        <v>128</v>
      </c>
      <c r="M171" s="45" t="s">
        <v>1584</v>
      </c>
      <c r="N171" s="45">
        <f t="shared" si="3"/>
        <v>277.60000000000002</v>
      </c>
    </row>
    <row r="172" spans="1:14" x14ac:dyDescent="0.25">
      <c r="A172" s="45" t="s">
        <v>1585</v>
      </c>
      <c r="B172" s="45" t="s">
        <v>1246</v>
      </c>
      <c r="C172" s="45">
        <v>304.10000000000002</v>
      </c>
      <c r="D172" s="45">
        <v>304.10000000000002</v>
      </c>
      <c r="E172" s="45">
        <v>298.05</v>
      </c>
      <c r="F172" s="45">
        <v>302.14999999999998</v>
      </c>
      <c r="G172" s="45">
        <v>302.25</v>
      </c>
      <c r="H172" s="45">
        <v>303.39999999999998</v>
      </c>
      <c r="I172" s="45">
        <v>52298</v>
      </c>
      <c r="J172" s="45">
        <v>15762442.1</v>
      </c>
      <c r="K172" s="46">
        <v>44834</v>
      </c>
      <c r="L172" s="45">
        <v>3043</v>
      </c>
      <c r="M172" s="45" t="s">
        <v>1586</v>
      </c>
      <c r="N172" s="45">
        <f t="shared" si="3"/>
        <v>302.14999999999998</v>
      </c>
    </row>
    <row r="173" spans="1:14" x14ac:dyDescent="0.25">
      <c r="A173" s="45" t="s">
        <v>1587</v>
      </c>
      <c r="B173" s="45" t="s">
        <v>1246</v>
      </c>
      <c r="C173" s="45">
        <v>74.45</v>
      </c>
      <c r="D173" s="45">
        <v>78.900000000000006</v>
      </c>
      <c r="E173" s="45">
        <v>74.45</v>
      </c>
      <c r="F173" s="45">
        <v>78.05</v>
      </c>
      <c r="G173" s="45">
        <v>76.599999999999994</v>
      </c>
      <c r="H173" s="45">
        <v>75.2</v>
      </c>
      <c r="I173" s="45">
        <v>16033</v>
      </c>
      <c r="J173" s="45">
        <v>1228660.05</v>
      </c>
      <c r="K173" s="46">
        <v>44834</v>
      </c>
      <c r="L173" s="45">
        <v>887</v>
      </c>
      <c r="M173" s="45" t="s">
        <v>1588</v>
      </c>
      <c r="N173" s="45">
        <f t="shared" si="3"/>
        <v>78.05</v>
      </c>
    </row>
    <row r="174" spans="1:14" x14ac:dyDescent="0.25">
      <c r="A174" s="45" t="s">
        <v>1589</v>
      </c>
      <c r="B174" s="45" t="s">
        <v>1246</v>
      </c>
      <c r="C174" s="45">
        <v>3486.5</v>
      </c>
      <c r="D174" s="45">
        <v>3553.95</v>
      </c>
      <c r="E174" s="45">
        <v>3461.25</v>
      </c>
      <c r="F174" s="45">
        <v>3527.75</v>
      </c>
      <c r="G174" s="45">
        <v>3532</v>
      </c>
      <c r="H174" s="45">
        <v>3476.7</v>
      </c>
      <c r="I174" s="45">
        <v>276996</v>
      </c>
      <c r="J174" s="45">
        <v>974247794.04999995</v>
      </c>
      <c r="K174" s="46">
        <v>44834</v>
      </c>
      <c r="L174" s="45">
        <v>27028</v>
      </c>
      <c r="M174" s="45" t="s">
        <v>1590</v>
      </c>
      <c r="N174" s="45">
        <f t="shared" si="3"/>
        <v>3527.75</v>
      </c>
    </row>
    <row r="175" spans="1:14" x14ac:dyDescent="0.25">
      <c r="A175" s="45" t="s">
        <v>1591</v>
      </c>
      <c r="B175" s="45" t="s">
        <v>1246</v>
      </c>
      <c r="C175" s="45">
        <v>154</v>
      </c>
      <c r="D175" s="45">
        <v>156.55000000000001</v>
      </c>
      <c r="E175" s="45">
        <v>153.1</v>
      </c>
      <c r="F175" s="45">
        <v>156</v>
      </c>
      <c r="G175" s="45">
        <v>156</v>
      </c>
      <c r="H175" s="45">
        <v>154.4</v>
      </c>
      <c r="I175" s="45">
        <v>138194</v>
      </c>
      <c r="J175" s="45">
        <v>21423842</v>
      </c>
      <c r="K175" s="46">
        <v>44834</v>
      </c>
      <c r="L175" s="45">
        <v>3548</v>
      </c>
      <c r="M175" s="45" t="s">
        <v>1592</v>
      </c>
      <c r="N175" s="45">
        <f t="shared" si="3"/>
        <v>156</v>
      </c>
    </row>
    <row r="176" spans="1:14" x14ac:dyDescent="0.25">
      <c r="A176" s="45" t="s">
        <v>1593</v>
      </c>
      <c r="B176" s="45" t="s">
        <v>1246</v>
      </c>
      <c r="C176" s="45">
        <v>1153.8499999999999</v>
      </c>
      <c r="D176" s="45">
        <v>1216.9000000000001</v>
      </c>
      <c r="E176" s="45">
        <v>1124.55</v>
      </c>
      <c r="F176" s="45">
        <v>1202.2</v>
      </c>
      <c r="G176" s="45">
        <v>1191.5</v>
      </c>
      <c r="H176" s="45">
        <v>1136.3499999999999</v>
      </c>
      <c r="I176" s="45">
        <v>365305</v>
      </c>
      <c r="J176" s="45">
        <v>429606879.60000002</v>
      </c>
      <c r="K176" s="46">
        <v>44834</v>
      </c>
      <c r="L176" s="45">
        <v>24395</v>
      </c>
      <c r="M176" s="45" t="s">
        <v>1594</v>
      </c>
      <c r="N176" s="45">
        <f t="shared" si="3"/>
        <v>1202.2</v>
      </c>
    </row>
    <row r="177" spans="1:14" x14ac:dyDescent="0.25">
      <c r="A177" s="45" t="s">
        <v>778</v>
      </c>
      <c r="B177" s="45" t="s">
        <v>1246</v>
      </c>
      <c r="C177" s="45">
        <v>1625.75</v>
      </c>
      <c r="D177" s="45">
        <v>1699</v>
      </c>
      <c r="E177" s="45">
        <v>1621</v>
      </c>
      <c r="F177" s="45">
        <v>1678.35</v>
      </c>
      <c r="G177" s="45">
        <v>1689</v>
      </c>
      <c r="H177" s="45">
        <v>1635.9</v>
      </c>
      <c r="I177" s="45">
        <v>2788387</v>
      </c>
      <c r="J177" s="45">
        <v>4655532308.5</v>
      </c>
      <c r="K177" s="46">
        <v>44834</v>
      </c>
      <c r="L177" s="45">
        <v>105000</v>
      </c>
      <c r="M177" s="45" t="s">
        <v>780</v>
      </c>
      <c r="N177" s="45">
        <f t="shared" si="3"/>
        <v>1678.35</v>
      </c>
    </row>
    <row r="178" spans="1:14" x14ac:dyDescent="0.25">
      <c r="A178" s="45" t="s">
        <v>1595</v>
      </c>
      <c r="B178" s="45" t="s">
        <v>1246</v>
      </c>
      <c r="C178" s="45">
        <v>350</v>
      </c>
      <c r="D178" s="45">
        <v>356</v>
      </c>
      <c r="E178" s="45">
        <v>348.85</v>
      </c>
      <c r="F178" s="45">
        <v>353</v>
      </c>
      <c r="G178" s="45">
        <v>356</v>
      </c>
      <c r="H178" s="45">
        <v>351.25</v>
      </c>
      <c r="I178" s="45">
        <v>16570</v>
      </c>
      <c r="J178" s="45">
        <v>5836352.4000000004</v>
      </c>
      <c r="K178" s="46">
        <v>44834</v>
      </c>
      <c r="L178" s="45">
        <v>1236</v>
      </c>
      <c r="M178" s="45" t="s">
        <v>1596</v>
      </c>
      <c r="N178" s="45">
        <f t="shared" si="3"/>
        <v>353</v>
      </c>
    </row>
    <row r="179" spans="1:14" x14ac:dyDescent="0.25">
      <c r="A179" s="45" t="s">
        <v>1597</v>
      </c>
      <c r="B179" s="45" t="s">
        <v>1246</v>
      </c>
      <c r="C179" s="45">
        <v>10.35</v>
      </c>
      <c r="D179" s="45">
        <v>10.65</v>
      </c>
      <c r="E179" s="45">
        <v>10.199999999999999</v>
      </c>
      <c r="F179" s="45">
        <v>10.4</v>
      </c>
      <c r="G179" s="45">
        <v>10.45</v>
      </c>
      <c r="H179" s="45">
        <v>10.25</v>
      </c>
      <c r="I179" s="45">
        <v>4352618</v>
      </c>
      <c r="J179" s="45">
        <v>45358742.399999999</v>
      </c>
      <c r="K179" s="46">
        <v>44834</v>
      </c>
      <c r="L179" s="45">
        <v>7382</v>
      </c>
      <c r="M179" s="45" t="s">
        <v>1598</v>
      </c>
      <c r="N179" s="45">
        <f t="shared" si="3"/>
        <v>10.4</v>
      </c>
    </row>
    <row r="180" spans="1:14" x14ac:dyDescent="0.25">
      <c r="A180" s="45" t="s">
        <v>1599</v>
      </c>
      <c r="B180" s="45" t="s">
        <v>1246</v>
      </c>
      <c r="C180" s="45">
        <v>6341.6</v>
      </c>
      <c r="D180" s="45">
        <v>6596</v>
      </c>
      <c r="E180" s="45">
        <v>6181.15</v>
      </c>
      <c r="F180" s="45">
        <v>6390.75</v>
      </c>
      <c r="G180" s="45">
        <v>6501</v>
      </c>
      <c r="H180" s="45">
        <v>6302.45</v>
      </c>
      <c r="I180" s="45">
        <v>149659</v>
      </c>
      <c r="J180" s="45">
        <v>945200350.20000005</v>
      </c>
      <c r="K180" s="46">
        <v>44834</v>
      </c>
      <c r="L180" s="45">
        <v>27486</v>
      </c>
      <c r="M180" s="45" t="s">
        <v>1600</v>
      </c>
      <c r="N180" s="45">
        <f t="shared" si="3"/>
        <v>6390.75</v>
      </c>
    </row>
    <row r="181" spans="1:14" x14ac:dyDescent="0.25">
      <c r="A181" s="45" t="s">
        <v>683</v>
      </c>
      <c r="B181" s="45" t="s">
        <v>1246</v>
      </c>
      <c r="C181" s="45">
        <v>7081</v>
      </c>
      <c r="D181" s="45">
        <v>7362</v>
      </c>
      <c r="E181" s="45">
        <v>7026.8</v>
      </c>
      <c r="F181" s="45">
        <v>7335.75</v>
      </c>
      <c r="G181" s="45">
        <v>7340.1</v>
      </c>
      <c r="H181" s="45">
        <v>7104.75</v>
      </c>
      <c r="I181" s="45">
        <v>1618665</v>
      </c>
      <c r="J181" s="45">
        <v>11691688135.950001</v>
      </c>
      <c r="K181" s="46">
        <v>44834</v>
      </c>
      <c r="L181" s="45">
        <v>133436</v>
      </c>
      <c r="M181" s="45" t="s">
        <v>685</v>
      </c>
      <c r="N181" s="45">
        <f t="shared" si="3"/>
        <v>7335.75</v>
      </c>
    </row>
    <row r="182" spans="1:14" x14ac:dyDescent="0.25">
      <c r="A182" s="45" t="s">
        <v>1601</v>
      </c>
      <c r="B182" s="45" t="s">
        <v>1246</v>
      </c>
      <c r="C182" s="45">
        <v>49.75</v>
      </c>
      <c r="D182" s="45">
        <v>50.3</v>
      </c>
      <c r="E182" s="45">
        <v>43.4</v>
      </c>
      <c r="F182" s="45">
        <v>49.6</v>
      </c>
      <c r="G182" s="45">
        <v>49.55</v>
      </c>
      <c r="H182" s="45">
        <v>49.9</v>
      </c>
      <c r="I182" s="45">
        <v>101410</v>
      </c>
      <c r="J182" s="45">
        <v>4954256.1500000004</v>
      </c>
      <c r="K182" s="46">
        <v>44834</v>
      </c>
      <c r="L182" s="45">
        <v>1312</v>
      </c>
      <c r="M182" s="45" t="s">
        <v>1602</v>
      </c>
      <c r="N182" s="45">
        <f t="shared" si="3"/>
        <v>49.6</v>
      </c>
    </row>
    <row r="183" spans="1:14" x14ac:dyDescent="0.25">
      <c r="A183" s="45" t="s">
        <v>1603</v>
      </c>
      <c r="B183" s="45" t="s">
        <v>1246</v>
      </c>
      <c r="C183" s="45">
        <v>3225.4</v>
      </c>
      <c r="D183" s="45">
        <v>3225.4</v>
      </c>
      <c r="E183" s="45">
        <v>3113.9</v>
      </c>
      <c r="F183" s="45">
        <v>3167.5</v>
      </c>
      <c r="G183" s="45">
        <v>3160</v>
      </c>
      <c r="H183" s="45">
        <v>3214.25</v>
      </c>
      <c r="I183" s="45">
        <v>107571</v>
      </c>
      <c r="J183" s="45">
        <v>339650605.80000001</v>
      </c>
      <c r="K183" s="46">
        <v>44834</v>
      </c>
      <c r="L183" s="45">
        <v>14732</v>
      </c>
      <c r="M183" s="45" t="s">
        <v>1604</v>
      </c>
      <c r="N183" s="45">
        <f t="shared" si="3"/>
        <v>3167.5</v>
      </c>
    </row>
    <row r="184" spans="1:14" x14ac:dyDescent="0.25">
      <c r="A184" s="45" t="s">
        <v>1605</v>
      </c>
      <c r="B184" s="45" t="s">
        <v>1246</v>
      </c>
      <c r="C184" s="45">
        <v>34.15</v>
      </c>
      <c r="D184" s="45">
        <v>35.1</v>
      </c>
      <c r="E184" s="45">
        <v>33.299999999999997</v>
      </c>
      <c r="F184" s="45">
        <v>34.35</v>
      </c>
      <c r="G184" s="45">
        <v>34</v>
      </c>
      <c r="H184" s="45">
        <v>34.1</v>
      </c>
      <c r="I184" s="45">
        <v>15135</v>
      </c>
      <c r="J184" s="45">
        <v>520769.35</v>
      </c>
      <c r="K184" s="46">
        <v>44834</v>
      </c>
      <c r="L184" s="45">
        <v>309</v>
      </c>
      <c r="M184" s="45" t="s">
        <v>1606</v>
      </c>
      <c r="N184" s="45">
        <f t="shared" si="3"/>
        <v>34.35</v>
      </c>
    </row>
    <row r="185" spans="1:14" x14ac:dyDescent="0.25">
      <c r="A185" s="45" t="s">
        <v>1607</v>
      </c>
      <c r="B185" s="45" t="s">
        <v>1246</v>
      </c>
      <c r="C185" s="45">
        <v>1845</v>
      </c>
      <c r="D185" s="45">
        <v>1890</v>
      </c>
      <c r="E185" s="45">
        <v>1825</v>
      </c>
      <c r="F185" s="45">
        <v>1883.65</v>
      </c>
      <c r="G185" s="45">
        <v>1882.1</v>
      </c>
      <c r="H185" s="45">
        <v>1844.05</v>
      </c>
      <c r="I185" s="45">
        <v>249460</v>
      </c>
      <c r="J185" s="45">
        <v>464450914.25</v>
      </c>
      <c r="K185" s="46">
        <v>44834</v>
      </c>
      <c r="L185" s="45">
        <v>23244</v>
      </c>
      <c r="M185" s="45" t="s">
        <v>1608</v>
      </c>
      <c r="N185" s="45">
        <f t="shared" si="3"/>
        <v>1883.65</v>
      </c>
    </row>
    <row r="186" spans="1:14" x14ac:dyDescent="0.25">
      <c r="A186" s="45" t="s">
        <v>1609</v>
      </c>
      <c r="B186" s="45" t="s">
        <v>1246</v>
      </c>
      <c r="C186" s="45">
        <v>110.7</v>
      </c>
      <c r="D186" s="45">
        <v>112.75</v>
      </c>
      <c r="E186" s="45">
        <v>110.05</v>
      </c>
      <c r="F186" s="45">
        <v>112.2</v>
      </c>
      <c r="G186" s="45">
        <v>112.5</v>
      </c>
      <c r="H186" s="45">
        <v>110.8</v>
      </c>
      <c r="I186" s="45">
        <v>91798</v>
      </c>
      <c r="J186" s="45">
        <v>10238102.5</v>
      </c>
      <c r="K186" s="46">
        <v>44834</v>
      </c>
      <c r="L186" s="45">
        <v>1826</v>
      </c>
      <c r="M186" s="45" t="s">
        <v>1610</v>
      </c>
      <c r="N186" s="45">
        <f t="shared" si="3"/>
        <v>112.2</v>
      </c>
    </row>
    <row r="187" spans="1:14" x14ac:dyDescent="0.25">
      <c r="A187" s="45" t="s">
        <v>1611</v>
      </c>
      <c r="B187" s="45" t="s">
        <v>1246</v>
      </c>
      <c r="C187" s="45">
        <v>92.6</v>
      </c>
      <c r="D187" s="45">
        <v>96</v>
      </c>
      <c r="E187" s="45">
        <v>92.6</v>
      </c>
      <c r="F187" s="45">
        <v>93.9</v>
      </c>
      <c r="G187" s="45">
        <v>93.6</v>
      </c>
      <c r="H187" s="45">
        <v>92.5</v>
      </c>
      <c r="I187" s="45">
        <v>13854</v>
      </c>
      <c r="J187" s="45">
        <v>1304106.2</v>
      </c>
      <c r="K187" s="46">
        <v>44834</v>
      </c>
      <c r="L187" s="45">
        <v>325</v>
      </c>
      <c r="M187" s="45" t="s">
        <v>1612</v>
      </c>
      <c r="N187" s="45">
        <f t="shared" si="3"/>
        <v>93.9</v>
      </c>
    </row>
    <row r="188" spans="1:14" x14ac:dyDescent="0.25">
      <c r="A188" s="45" t="s">
        <v>1613</v>
      </c>
      <c r="B188" s="45" t="s">
        <v>1246</v>
      </c>
      <c r="C188" s="45">
        <v>342.5</v>
      </c>
      <c r="D188" s="45">
        <v>349.35</v>
      </c>
      <c r="E188" s="45">
        <v>340.1</v>
      </c>
      <c r="F188" s="45">
        <v>347.7</v>
      </c>
      <c r="G188" s="45">
        <v>348.5</v>
      </c>
      <c r="H188" s="45">
        <v>341.75</v>
      </c>
      <c r="I188" s="45">
        <v>904575</v>
      </c>
      <c r="J188" s="45">
        <v>312883680.75</v>
      </c>
      <c r="K188" s="46">
        <v>44834</v>
      </c>
      <c r="L188" s="45">
        <v>15930</v>
      </c>
      <c r="M188" s="45" t="s">
        <v>1614</v>
      </c>
      <c r="N188" s="45">
        <f t="shared" si="3"/>
        <v>347.7</v>
      </c>
    </row>
    <row r="189" spans="1:14" x14ac:dyDescent="0.25">
      <c r="A189" s="45" t="s">
        <v>1615</v>
      </c>
      <c r="B189" s="45" t="s">
        <v>1246</v>
      </c>
      <c r="C189" s="45">
        <v>79.2</v>
      </c>
      <c r="D189" s="45">
        <v>79.45</v>
      </c>
      <c r="E189" s="45">
        <v>76.3</v>
      </c>
      <c r="F189" s="45">
        <v>77.3</v>
      </c>
      <c r="G189" s="45">
        <v>77.400000000000006</v>
      </c>
      <c r="H189" s="45">
        <v>78.5</v>
      </c>
      <c r="I189" s="45">
        <v>13307</v>
      </c>
      <c r="J189" s="45">
        <v>1032269.35</v>
      </c>
      <c r="K189" s="46">
        <v>44834</v>
      </c>
      <c r="L189" s="45">
        <v>218</v>
      </c>
      <c r="M189" s="45" t="s">
        <v>1616</v>
      </c>
      <c r="N189" s="45">
        <f t="shared" si="3"/>
        <v>77.3</v>
      </c>
    </row>
    <row r="190" spans="1:14" x14ac:dyDescent="0.25">
      <c r="A190" s="45" t="s">
        <v>1617</v>
      </c>
      <c r="B190" s="45" t="s">
        <v>1246</v>
      </c>
      <c r="C190" s="45">
        <v>2855</v>
      </c>
      <c r="D190" s="45">
        <v>2869.95</v>
      </c>
      <c r="E190" s="45">
        <v>2802</v>
      </c>
      <c r="F190" s="45">
        <v>2839.7</v>
      </c>
      <c r="G190" s="45">
        <v>2833</v>
      </c>
      <c r="H190" s="45">
        <v>2815.45</v>
      </c>
      <c r="I190" s="45">
        <v>358</v>
      </c>
      <c r="J190" s="45">
        <v>1014111.85</v>
      </c>
      <c r="K190" s="46">
        <v>44834</v>
      </c>
      <c r="L190" s="45">
        <v>131</v>
      </c>
      <c r="M190" s="45" t="s">
        <v>1618</v>
      </c>
      <c r="N190" s="45">
        <f t="shared" si="3"/>
        <v>2839.7</v>
      </c>
    </row>
    <row r="191" spans="1:14" x14ac:dyDescent="0.25">
      <c r="A191" s="45" t="s">
        <v>1619</v>
      </c>
      <c r="B191" s="45" t="s">
        <v>1246</v>
      </c>
      <c r="C191" s="45">
        <v>184.7</v>
      </c>
      <c r="D191" s="45">
        <v>184.85</v>
      </c>
      <c r="E191" s="45">
        <v>181.95</v>
      </c>
      <c r="F191" s="45">
        <v>183.75</v>
      </c>
      <c r="G191" s="45">
        <v>183.95</v>
      </c>
      <c r="H191" s="45">
        <v>183.45</v>
      </c>
      <c r="I191" s="45">
        <v>82617</v>
      </c>
      <c r="J191" s="45">
        <v>15164423.1</v>
      </c>
      <c r="K191" s="46">
        <v>44834</v>
      </c>
      <c r="L191" s="45">
        <v>3319</v>
      </c>
      <c r="M191" s="45" t="s">
        <v>1620</v>
      </c>
      <c r="N191" s="45">
        <f t="shared" si="3"/>
        <v>183.75</v>
      </c>
    </row>
    <row r="192" spans="1:14" x14ac:dyDescent="0.25">
      <c r="A192" s="45" t="s">
        <v>1621</v>
      </c>
      <c r="B192" s="45" t="s">
        <v>1246</v>
      </c>
      <c r="C192" s="45">
        <v>260.75</v>
      </c>
      <c r="D192" s="45">
        <v>269.3</v>
      </c>
      <c r="E192" s="45">
        <v>256.75</v>
      </c>
      <c r="F192" s="45">
        <v>266.60000000000002</v>
      </c>
      <c r="G192" s="45">
        <v>266.14999999999998</v>
      </c>
      <c r="H192" s="45">
        <v>260.75</v>
      </c>
      <c r="I192" s="45">
        <v>6610457</v>
      </c>
      <c r="J192" s="45">
        <v>1746955664</v>
      </c>
      <c r="K192" s="46">
        <v>44834</v>
      </c>
      <c r="L192" s="45">
        <v>57583</v>
      </c>
      <c r="M192" s="45" t="s">
        <v>1622</v>
      </c>
      <c r="N192" s="45">
        <f t="shared" si="3"/>
        <v>266.60000000000002</v>
      </c>
    </row>
    <row r="193" spans="1:14" x14ac:dyDescent="0.25">
      <c r="A193" s="45" t="s">
        <v>1623</v>
      </c>
      <c r="B193" s="45" t="s">
        <v>1246</v>
      </c>
      <c r="C193" s="45">
        <v>41.7</v>
      </c>
      <c r="D193" s="45">
        <v>41.7</v>
      </c>
      <c r="E193" s="45">
        <v>40.15</v>
      </c>
      <c r="F193" s="45">
        <v>41</v>
      </c>
      <c r="G193" s="45">
        <v>41.6</v>
      </c>
      <c r="H193" s="45">
        <v>39.799999999999997</v>
      </c>
      <c r="I193" s="45">
        <v>8400</v>
      </c>
      <c r="J193" s="45">
        <v>343724.4</v>
      </c>
      <c r="K193" s="46">
        <v>44834</v>
      </c>
      <c r="L193" s="45">
        <v>166</v>
      </c>
      <c r="M193" s="45" t="s">
        <v>1624</v>
      </c>
      <c r="N193" s="45">
        <f t="shared" si="3"/>
        <v>41</v>
      </c>
    </row>
    <row r="194" spans="1:14" x14ac:dyDescent="0.25">
      <c r="A194" s="45" t="s">
        <v>1625</v>
      </c>
      <c r="B194" s="45" t="s">
        <v>1246</v>
      </c>
      <c r="C194" s="45">
        <v>69.849999999999994</v>
      </c>
      <c r="D194" s="45">
        <v>70.400000000000006</v>
      </c>
      <c r="E194" s="45">
        <v>66.05</v>
      </c>
      <c r="F194" s="45">
        <v>69.150000000000006</v>
      </c>
      <c r="G194" s="45">
        <v>68.7</v>
      </c>
      <c r="H194" s="45">
        <v>70.150000000000006</v>
      </c>
      <c r="I194" s="45">
        <v>8891</v>
      </c>
      <c r="J194" s="45">
        <v>604875.6</v>
      </c>
      <c r="K194" s="46">
        <v>44834</v>
      </c>
      <c r="L194" s="45">
        <v>199</v>
      </c>
      <c r="M194" s="45" t="s">
        <v>1626</v>
      </c>
      <c r="N194" s="45">
        <f t="shared" si="3"/>
        <v>69.150000000000006</v>
      </c>
    </row>
    <row r="195" spans="1:14" x14ac:dyDescent="0.25">
      <c r="A195" s="45" t="s">
        <v>1627</v>
      </c>
      <c r="B195" s="45" t="s">
        <v>1246</v>
      </c>
      <c r="C195" s="45">
        <v>127.6</v>
      </c>
      <c r="D195" s="45">
        <v>133.65</v>
      </c>
      <c r="E195" s="45">
        <v>126.35</v>
      </c>
      <c r="F195" s="45">
        <v>132.4</v>
      </c>
      <c r="G195" s="45">
        <v>132.75</v>
      </c>
      <c r="H195" s="45">
        <v>127.45</v>
      </c>
      <c r="I195" s="45">
        <v>32119561</v>
      </c>
      <c r="J195" s="45">
        <v>4211739431.4000001</v>
      </c>
      <c r="K195" s="46">
        <v>44834</v>
      </c>
      <c r="L195" s="45">
        <v>122972</v>
      </c>
      <c r="M195" s="45" t="s">
        <v>1628</v>
      </c>
      <c r="N195" s="45">
        <f t="shared" si="3"/>
        <v>132.4</v>
      </c>
    </row>
    <row r="196" spans="1:14" x14ac:dyDescent="0.25">
      <c r="A196" s="45" t="s">
        <v>1629</v>
      </c>
      <c r="B196" s="45" t="s">
        <v>1246</v>
      </c>
      <c r="C196" s="45">
        <v>379.01</v>
      </c>
      <c r="D196" s="45">
        <v>392.85</v>
      </c>
      <c r="E196" s="45">
        <v>377</v>
      </c>
      <c r="F196" s="45">
        <v>391.05</v>
      </c>
      <c r="G196" s="45">
        <v>391.62</v>
      </c>
      <c r="H196" s="45">
        <v>382.02</v>
      </c>
      <c r="I196" s="45">
        <v>851327</v>
      </c>
      <c r="J196" s="45">
        <v>330324618.69999999</v>
      </c>
      <c r="K196" s="46">
        <v>44834</v>
      </c>
      <c r="L196" s="45">
        <v>13345</v>
      </c>
      <c r="M196" s="45" t="s">
        <v>1630</v>
      </c>
      <c r="N196" s="45">
        <f t="shared" si="3"/>
        <v>391.05</v>
      </c>
    </row>
    <row r="197" spans="1:14" x14ac:dyDescent="0.25">
      <c r="A197" s="45" t="s">
        <v>1631</v>
      </c>
      <c r="B197" s="45" t="s">
        <v>1246</v>
      </c>
      <c r="C197" s="45">
        <v>47.65</v>
      </c>
      <c r="D197" s="45">
        <v>49.4</v>
      </c>
      <c r="E197" s="45">
        <v>47.2</v>
      </c>
      <c r="F197" s="45">
        <v>48.2</v>
      </c>
      <c r="G197" s="45">
        <v>48.2</v>
      </c>
      <c r="H197" s="45">
        <v>48.2</v>
      </c>
      <c r="I197" s="45">
        <v>4214203</v>
      </c>
      <c r="J197" s="45">
        <v>203800318.59999999</v>
      </c>
      <c r="K197" s="46">
        <v>44834</v>
      </c>
      <c r="L197" s="45">
        <v>11427</v>
      </c>
      <c r="M197" s="45" t="s">
        <v>1632</v>
      </c>
      <c r="N197" s="45">
        <f t="shared" si="3"/>
        <v>48.2</v>
      </c>
    </row>
    <row r="198" spans="1:14" x14ac:dyDescent="0.25">
      <c r="A198" s="45" t="s">
        <v>1633</v>
      </c>
      <c r="B198" s="45" t="s">
        <v>1246</v>
      </c>
      <c r="C198" s="45">
        <v>97</v>
      </c>
      <c r="D198" s="45">
        <v>103.85</v>
      </c>
      <c r="E198" s="45">
        <v>96.5</v>
      </c>
      <c r="F198" s="45">
        <v>98.5</v>
      </c>
      <c r="G198" s="45">
        <v>98.1</v>
      </c>
      <c r="H198" s="45">
        <v>97.95</v>
      </c>
      <c r="I198" s="45">
        <v>178328</v>
      </c>
      <c r="J198" s="45">
        <v>17658688.399999999</v>
      </c>
      <c r="K198" s="46">
        <v>44834</v>
      </c>
      <c r="L198" s="45">
        <v>818</v>
      </c>
      <c r="M198" s="45" t="s">
        <v>1634</v>
      </c>
      <c r="N198" s="45">
        <f t="shared" si="3"/>
        <v>98.5</v>
      </c>
    </row>
    <row r="199" spans="1:14" x14ac:dyDescent="0.25">
      <c r="A199" s="45" t="s">
        <v>1635</v>
      </c>
      <c r="B199" s="45" t="s">
        <v>1246</v>
      </c>
      <c r="C199" s="45">
        <v>1080</v>
      </c>
      <c r="D199" s="45">
        <v>1112.25</v>
      </c>
      <c r="E199" s="45">
        <v>1064.4000000000001</v>
      </c>
      <c r="F199" s="45">
        <v>1107.8</v>
      </c>
      <c r="G199" s="45">
        <v>1108</v>
      </c>
      <c r="H199" s="45">
        <v>1078.9000000000001</v>
      </c>
      <c r="I199" s="45">
        <v>49693</v>
      </c>
      <c r="J199" s="45">
        <v>54344005.149999999</v>
      </c>
      <c r="K199" s="46">
        <v>44834</v>
      </c>
      <c r="L199" s="45">
        <v>4725</v>
      </c>
      <c r="M199" s="45" t="s">
        <v>1636</v>
      </c>
      <c r="N199" s="45">
        <f t="shared" si="3"/>
        <v>1107.8</v>
      </c>
    </row>
    <row r="200" spans="1:14" x14ac:dyDescent="0.25">
      <c r="A200" s="45" t="s">
        <v>1637</v>
      </c>
      <c r="B200" s="45" t="s">
        <v>1246</v>
      </c>
      <c r="C200" s="45">
        <v>3019</v>
      </c>
      <c r="D200" s="45">
        <v>3019</v>
      </c>
      <c r="E200" s="45">
        <v>2957</v>
      </c>
      <c r="F200" s="45">
        <v>2980.75</v>
      </c>
      <c r="G200" s="45">
        <v>2975</v>
      </c>
      <c r="H200" s="45">
        <v>2990.35</v>
      </c>
      <c r="I200" s="45">
        <v>16806</v>
      </c>
      <c r="J200" s="45">
        <v>50074784.149999999</v>
      </c>
      <c r="K200" s="46">
        <v>44834</v>
      </c>
      <c r="L200" s="45">
        <v>2606</v>
      </c>
      <c r="M200" s="45" t="s">
        <v>1638</v>
      </c>
      <c r="N200" s="45">
        <f t="shared" si="3"/>
        <v>2980.75</v>
      </c>
    </row>
    <row r="201" spans="1:14" x14ac:dyDescent="0.25">
      <c r="A201" s="45" t="s">
        <v>1639</v>
      </c>
      <c r="B201" s="45" t="s">
        <v>1246</v>
      </c>
      <c r="C201" s="45">
        <v>50.25</v>
      </c>
      <c r="D201" s="45">
        <v>51</v>
      </c>
      <c r="E201" s="45">
        <v>49.55</v>
      </c>
      <c r="F201" s="45">
        <v>50.15</v>
      </c>
      <c r="G201" s="45">
        <v>50.15</v>
      </c>
      <c r="H201" s="45">
        <v>49.3</v>
      </c>
      <c r="I201" s="45">
        <v>128007</v>
      </c>
      <c r="J201" s="45">
        <v>6433931.6500000004</v>
      </c>
      <c r="K201" s="46">
        <v>44834</v>
      </c>
      <c r="L201" s="45">
        <v>1559</v>
      </c>
      <c r="M201" s="45" t="s">
        <v>1640</v>
      </c>
      <c r="N201" s="45">
        <f t="shared" si="3"/>
        <v>50.15</v>
      </c>
    </row>
    <row r="202" spans="1:14" x14ac:dyDescent="0.25">
      <c r="A202" s="45" t="s">
        <v>1641</v>
      </c>
      <c r="B202" s="45" t="s">
        <v>1246</v>
      </c>
      <c r="C202" s="45">
        <v>1787</v>
      </c>
      <c r="D202" s="45">
        <v>1827.95</v>
      </c>
      <c r="E202" s="45">
        <v>1772.5</v>
      </c>
      <c r="F202" s="45">
        <v>1821.5</v>
      </c>
      <c r="G202" s="45">
        <v>1820.5</v>
      </c>
      <c r="H202" s="45">
        <v>1787.1</v>
      </c>
      <c r="I202" s="45">
        <v>160766</v>
      </c>
      <c r="J202" s="45">
        <v>289943286.14999998</v>
      </c>
      <c r="K202" s="46">
        <v>44834</v>
      </c>
      <c r="L202" s="45">
        <v>14831</v>
      </c>
      <c r="M202" s="45" t="s">
        <v>1642</v>
      </c>
      <c r="N202" s="45">
        <f t="shared" si="3"/>
        <v>1821.5</v>
      </c>
    </row>
    <row r="203" spans="1:14" x14ac:dyDescent="0.25">
      <c r="A203" s="45" t="s">
        <v>1643</v>
      </c>
      <c r="B203" s="45" t="s">
        <v>1246</v>
      </c>
      <c r="C203" s="45">
        <v>4824.05</v>
      </c>
      <c r="D203" s="45">
        <v>4944</v>
      </c>
      <c r="E203" s="45">
        <v>4785.6000000000004</v>
      </c>
      <c r="F203" s="45">
        <v>4883.05</v>
      </c>
      <c r="G203" s="45">
        <v>4880</v>
      </c>
      <c r="H203" s="45">
        <v>4863.3999999999996</v>
      </c>
      <c r="I203" s="45">
        <v>19268</v>
      </c>
      <c r="J203" s="45">
        <v>93206410.5</v>
      </c>
      <c r="K203" s="46">
        <v>44834</v>
      </c>
      <c r="L203" s="45">
        <v>4713</v>
      </c>
      <c r="M203" s="45" t="s">
        <v>1644</v>
      </c>
      <c r="N203" s="45">
        <f t="shared" si="3"/>
        <v>4883.05</v>
      </c>
    </row>
    <row r="204" spans="1:14" x14ac:dyDescent="0.25">
      <c r="A204" s="45" t="s">
        <v>1645</v>
      </c>
      <c r="B204" s="45" t="s">
        <v>1246</v>
      </c>
      <c r="C204" s="45">
        <v>1008.49</v>
      </c>
      <c r="D204" s="45">
        <v>1009.99</v>
      </c>
      <c r="E204" s="45">
        <v>1005</v>
      </c>
      <c r="F204" s="45">
        <v>1005.12</v>
      </c>
      <c r="G204" s="45">
        <v>1005.01</v>
      </c>
      <c r="H204" s="45">
        <v>1007.41</v>
      </c>
      <c r="I204" s="45">
        <v>9378</v>
      </c>
      <c r="J204" s="45">
        <v>9438952.6400000006</v>
      </c>
      <c r="K204" s="46">
        <v>44834</v>
      </c>
      <c r="L204" s="45">
        <v>79</v>
      </c>
      <c r="M204" s="45" t="s">
        <v>1646</v>
      </c>
      <c r="N204" s="45">
        <f t="shared" si="3"/>
        <v>1005.12</v>
      </c>
    </row>
    <row r="205" spans="1:14" x14ac:dyDescent="0.25">
      <c r="A205" s="45" t="s">
        <v>1647</v>
      </c>
      <c r="B205" s="45" t="s">
        <v>1246</v>
      </c>
      <c r="C205" s="45">
        <v>1880.5</v>
      </c>
      <c r="D205" s="45">
        <v>1917.9</v>
      </c>
      <c r="E205" s="45">
        <v>1867</v>
      </c>
      <c r="F205" s="45">
        <v>1890.95</v>
      </c>
      <c r="G205" s="45">
        <v>1875</v>
      </c>
      <c r="H205" s="45">
        <v>1871.1</v>
      </c>
      <c r="I205" s="45">
        <v>15287</v>
      </c>
      <c r="J205" s="45">
        <v>28958979.449999999</v>
      </c>
      <c r="K205" s="46">
        <v>44834</v>
      </c>
      <c r="L205" s="45">
        <v>4956</v>
      </c>
      <c r="M205" s="45" t="s">
        <v>1648</v>
      </c>
      <c r="N205" s="45">
        <f t="shared" si="3"/>
        <v>1890.95</v>
      </c>
    </row>
    <row r="206" spans="1:14" x14ac:dyDescent="0.25">
      <c r="A206" s="45" t="s">
        <v>1649</v>
      </c>
      <c r="B206" s="45" t="s">
        <v>1246</v>
      </c>
      <c r="C206" s="45">
        <v>137.1</v>
      </c>
      <c r="D206" s="45">
        <v>142.05000000000001</v>
      </c>
      <c r="E206" s="45">
        <v>135.75</v>
      </c>
      <c r="F206" s="45">
        <v>139.30000000000001</v>
      </c>
      <c r="G206" s="45">
        <v>138</v>
      </c>
      <c r="H206" s="45">
        <v>137.9</v>
      </c>
      <c r="I206" s="45">
        <v>26247</v>
      </c>
      <c r="J206" s="45">
        <v>3664941.9</v>
      </c>
      <c r="K206" s="46">
        <v>44834</v>
      </c>
      <c r="L206" s="45">
        <v>927</v>
      </c>
      <c r="M206" s="45" t="s">
        <v>1650</v>
      </c>
      <c r="N206" s="45">
        <f t="shared" si="3"/>
        <v>139.30000000000001</v>
      </c>
    </row>
    <row r="207" spans="1:14" x14ac:dyDescent="0.25">
      <c r="A207" s="45" t="s">
        <v>1651</v>
      </c>
      <c r="B207" s="45" t="s">
        <v>1246</v>
      </c>
      <c r="C207" s="45">
        <v>912</v>
      </c>
      <c r="D207" s="45">
        <v>927</v>
      </c>
      <c r="E207" s="45">
        <v>910.55</v>
      </c>
      <c r="F207" s="45">
        <v>916.15</v>
      </c>
      <c r="G207" s="45">
        <v>917.6</v>
      </c>
      <c r="H207" s="45">
        <v>915.25</v>
      </c>
      <c r="I207" s="45">
        <v>22633</v>
      </c>
      <c r="J207" s="45">
        <v>20788732.199999999</v>
      </c>
      <c r="K207" s="46">
        <v>44834</v>
      </c>
      <c r="L207" s="45">
        <v>2662</v>
      </c>
      <c r="M207" s="45" t="s">
        <v>1652</v>
      </c>
      <c r="N207" s="45">
        <f t="shared" si="3"/>
        <v>916.15</v>
      </c>
    </row>
    <row r="208" spans="1:14" x14ac:dyDescent="0.25">
      <c r="A208" s="45" t="s">
        <v>1653</v>
      </c>
      <c r="B208" s="45" t="s">
        <v>1246</v>
      </c>
      <c r="C208" s="45">
        <v>32.5</v>
      </c>
      <c r="D208" s="45">
        <v>33.75</v>
      </c>
      <c r="E208" s="45">
        <v>31.45</v>
      </c>
      <c r="F208" s="45">
        <v>33.75</v>
      </c>
      <c r="G208" s="45">
        <v>33.700000000000003</v>
      </c>
      <c r="H208" s="45">
        <v>32.15</v>
      </c>
      <c r="I208" s="45">
        <v>13766013</v>
      </c>
      <c r="J208" s="45">
        <v>452768153.94999999</v>
      </c>
      <c r="K208" s="46">
        <v>44834</v>
      </c>
      <c r="L208" s="45">
        <v>18616</v>
      </c>
      <c r="M208" s="45" t="s">
        <v>1654</v>
      </c>
      <c r="N208" s="45">
        <f t="shared" si="3"/>
        <v>33.75</v>
      </c>
    </row>
    <row r="209" spans="1:14" x14ac:dyDescent="0.25">
      <c r="A209" s="45" t="s">
        <v>1655</v>
      </c>
      <c r="B209" s="45" t="s">
        <v>1246</v>
      </c>
      <c r="C209" s="45">
        <v>320</v>
      </c>
      <c r="D209" s="45">
        <v>334.1</v>
      </c>
      <c r="E209" s="45">
        <v>320</v>
      </c>
      <c r="F209" s="45">
        <v>332.15</v>
      </c>
      <c r="G209" s="45">
        <v>334</v>
      </c>
      <c r="H209" s="45">
        <v>318.2</v>
      </c>
      <c r="I209" s="45">
        <v>52284</v>
      </c>
      <c r="J209" s="45">
        <v>17218975.100000001</v>
      </c>
      <c r="K209" s="46">
        <v>44834</v>
      </c>
      <c r="L209" s="45">
        <v>1481</v>
      </c>
      <c r="M209" s="45" t="s">
        <v>1656</v>
      </c>
      <c r="N209" s="45">
        <f t="shared" si="3"/>
        <v>332.15</v>
      </c>
    </row>
    <row r="210" spans="1:14" x14ac:dyDescent="0.25">
      <c r="A210" s="45" t="s">
        <v>1657</v>
      </c>
      <c r="B210" s="45" t="s">
        <v>1246</v>
      </c>
      <c r="C210" s="45">
        <v>5</v>
      </c>
      <c r="D210" s="45">
        <v>5.0999999999999996</v>
      </c>
      <c r="E210" s="45">
        <v>4.8499999999999996</v>
      </c>
      <c r="F210" s="45">
        <v>5.05</v>
      </c>
      <c r="G210" s="45">
        <v>5.05</v>
      </c>
      <c r="H210" s="45">
        <v>4.95</v>
      </c>
      <c r="I210" s="45">
        <v>237633</v>
      </c>
      <c r="J210" s="45">
        <v>1178344.95</v>
      </c>
      <c r="K210" s="46">
        <v>44834</v>
      </c>
      <c r="L210" s="45">
        <v>432</v>
      </c>
      <c r="M210" s="45" t="s">
        <v>1658</v>
      </c>
      <c r="N210" s="45">
        <f t="shared" si="3"/>
        <v>5.05</v>
      </c>
    </row>
    <row r="211" spans="1:14" x14ac:dyDescent="0.25">
      <c r="A211" s="45" t="s">
        <v>1659</v>
      </c>
      <c r="B211" s="45" t="s">
        <v>1246</v>
      </c>
      <c r="C211" s="45">
        <v>867</v>
      </c>
      <c r="D211" s="45">
        <v>878.8</v>
      </c>
      <c r="E211" s="45">
        <v>850.6</v>
      </c>
      <c r="F211" s="45">
        <v>874.75</v>
      </c>
      <c r="G211" s="45">
        <v>874.7</v>
      </c>
      <c r="H211" s="45">
        <v>869.25</v>
      </c>
      <c r="I211" s="45">
        <v>978492</v>
      </c>
      <c r="J211" s="45">
        <v>849676481.29999995</v>
      </c>
      <c r="K211" s="46">
        <v>44834</v>
      </c>
      <c r="L211" s="45">
        <v>28932</v>
      </c>
      <c r="M211" s="45" t="s">
        <v>1660</v>
      </c>
      <c r="N211" s="45">
        <f t="shared" si="3"/>
        <v>874.75</v>
      </c>
    </row>
    <row r="212" spans="1:14" x14ac:dyDescent="0.25">
      <c r="A212" s="45" t="s">
        <v>1661</v>
      </c>
      <c r="B212" s="45" t="s">
        <v>1246</v>
      </c>
      <c r="C212" s="45">
        <v>22</v>
      </c>
      <c r="D212" s="45">
        <v>22</v>
      </c>
      <c r="E212" s="45">
        <v>20.85</v>
      </c>
      <c r="F212" s="45">
        <v>21.2</v>
      </c>
      <c r="G212" s="45">
        <v>21.1</v>
      </c>
      <c r="H212" s="45">
        <v>21.6</v>
      </c>
      <c r="I212" s="45">
        <v>30513</v>
      </c>
      <c r="J212" s="45">
        <v>645557.1</v>
      </c>
      <c r="K212" s="46">
        <v>44834</v>
      </c>
      <c r="L212" s="45">
        <v>187</v>
      </c>
      <c r="M212" s="45" t="s">
        <v>1662</v>
      </c>
      <c r="N212" s="45">
        <f t="shared" si="3"/>
        <v>21.2</v>
      </c>
    </row>
    <row r="213" spans="1:14" x14ac:dyDescent="0.25">
      <c r="A213" s="45" t="s">
        <v>1663</v>
      </c>
      <c r="B213" s="45" t="s">
        <v>1246</v>
      </c>
      <c r="C213" s="45">
        <v>360</v>
      </c>
      <c r="D213" s="45">
        <v>366.7</v>
      </c>
      <c r="E213" s="45">
        <v>352.05</v>
      </c>
      <c r="F213" s="45">
        <v>362.65</v>
      </c>
      <c r="G213" s="45">
        <v>361.5</v>
      </c>
      <c r="H213" s="45">
        <v>359.75</v>
      </c>
      <c r="I213" s="45">
        <v>58979</v>
      </c>
      <c r="J213" s="45">
        <v>21304019.199999999</v>
      </c>
      <c r="K213" s="46">
        <v>44834</v>
      </c>
      <c r="L213" s="45">
        <v>3595</v>
      </c>
      <c r="M213" s="45" t="s">
        <v>1664</v>
      </c>
      <c r="N213" s="45">
        <f t="shared" si="3"/>
        <v>362.65</v>
      </c>
    </row>
    <row r="214" spans="1:14" x14ac:dyDescent="0.25">
      <c r="A214" s="45" t="s">
        <v>1665</v>
      </c>
      <c r="B214" s="45" t="s">
        <v>1246</v>
      </c>
      <c r="C214" s="45">
        <v>66.5</v>
      </c>
      <c r="D214" s="45">
        <v>68.7</v>
      </c>
      <c r="E214" s="45">
        <v>66.45</v>
      </c>
      <c r="F214" s="45">
        <v>68.2</v>
      </c>
      <c r="G214" s="45">
        <v>68.5</v>
      </c>
      <c r="H214" s="45">
        <v>67.75</v>
      </c>
      <c r="I214" s="45">
        <v>9961</v>
      </c>
      <c r="J214" s="45">
        <v>673668.35</v>
      </c>
      <c r="K214" s="46">
        <v>44834</v>
      </c>
      <c r="L214" s="45">
        <v>587</v>
      </c>
      <c r="M214" s="45" t="s">
        <v>1666</v>
      </c>
      <c r="N214" s="45">
        <f t="shared" si="3"/>
        <v>68.2</v>
      </c>
    </row>
    <row r="215" spans="1:14" x14ac:dyDescent="0.25">
      <c r="A215" s="45" t="s">
        <v>858</v>
      </c>
      <c r="B215" s="45" t="s">
        <v>1246</v>
      </c>
      <c r="C215" s="45">
        <v>99.35</v>
      </c>
      <c r="D215" s="45">
        <v>101.35</v>
      </c>
      <c r="E215" s="45">
        <v>96.25</v>
      </c>
      <c r="F215" s="45">
        <v>100.95</v>
      </c>
      <c r="G215" s="45">
        <v>101.2</v>
      </c>
      <c r="H215" s="45">
        <v>99</v>
      </c>
      <c r="I215" s="45">
        <v>28502920</v>
      </c>
      <c r="J215" s="45">
        <v>2823358228.3000002</v>
      </c>
      <c r="K215" s="46">
        <v>44834</v>
      </c>
      <c r="L215" s="45">
        <v>76690</v>
      </c>
      <c r="M215" s="45" t="s">
        <v>860</v>
      </c>
      <c r="N215" s="45">
        <f t="shared" si="3"/>
        <v>100.95</v>
      </c>
    </row>
    <row r="216" spans="1:14" x14ac:dyDescent="0.25">
      <c r="A216" s="45" t="s">
        <v>1667</v>
      </c>
      <c r="B216" s="45" t="s">
        <v>1246</v>
      </c>
      <c r="C216" s="45">
        <v>1485</v>
      </c>
      <c r="D216" s="45">
        <v>1511</v>
      </c>
      <c r="E216" s="45">
        <v>1475</v>
      </c>
      <c r="F216" s="45">
        <v>1482.8</v>
      </c>
      <c r="G216" s="45">
        <v>1481</v>
      </c>
      <c r="H216" s="45">
        <v>1479.9</v>
      </c>
      <c r="I216" s="45">
        <v>37944</v>
      </c>
      <c r="J216" s="45">
        <v>56563410.649999999</v>
      </c>
      <c r="K216" s="46">
        <v>44834</v>
      </c>
      <c r="L216" s="45">
        <v>5299</v>
      </c>
      <c r="M216" s="45" t="s">
        <v>1668</v>
      </c>
      <c r="N216" s="45">
        <f t="shared" ref="N216:N268" si="4">F216</f>
        <v>1482.8</v>
      </c>
    </row>
    <row r="217" spans="1:14" x14ac:dyDescent="0.25">
      <c r="A217" s="45" t="s">
        <v>1669</v>
      </c>
      <c r="B217" s="45" t="s">
        <v>1246</v>
      </c>
      <c r="C217" s="45">
        <v>115.15</v>
      </c>
      <c r="D217" s="45">
        <v>117.85</v>
      </c>
      <c r="E217" s="45">
        <v>113.8</v>
      </c>
      <c r="F217" s="45">
        <v>116.65</v>
      </c>
      <c r="G217" s="45">
        <v>116.75</v>
      </c>
      <c r="H217" s="45">
        <v>114.65</v>
      </c>
      <c r="I217" s="45">
        <v>187994</v>
      </c>
      <c r="J217" s="45">
        <v>21850623.550000001</v>
      </c>
      <c r="K217" s="46">
        <v>44834</v>
      </c>
      <c r="L217" s="45">
        <v>3147</v>
      </c>
      <c r="M217" s="45" t="s">
        <v>1670</v>
      </c>
      <c r="N217" s="45">
        <f t="shared" si="4"/>
        <v>116.65</v>
      </c>
    </row>
    <row r="218" spans="1:14" x14ac:dyDescent="0.25">
      <c r="A218" s="45" t="s">
        <v>1671</v>
      </c>
      <c r="B218" s="45" t="s">
        <v>1246</v>
      </c>
      <c r="C218" s="45">
        <v>620</v>
      </c>
      <c r="D218" s="45">
        <v>621.9</v>
      </c>
      <c r="E218" s="45">
        <v>606.35</v>
      </c>
      <c r="F218" s="45">
        <v>617</v>
      </c>
      <c r="G218" s="45">
        <v>618</v>
      </c>
      <c r="H218" s="45">
        <v>620.29999999999995</v>
      </c>
      <c r="I218" s="45">
        <v>1158573</v>
      </c>
      <c r="J218" s="45">
        <v>711098711.60000002</v>
      </c>
      <c r="K218" s="46">
        <v>44834</v>
      </c>
      <c r="L218" s="45">
        <v>30760</v>
      </c>
      <c r="M218" s="45" t="s">
        <v>1672</v>
      </c>
      <c r="N218" s="45">
        <f t="shared" si="4"/>
        <v>617</v>
      </c>
    </row>
    <row r="219" spans="1:14" x14ac:dyDescent="0.25">
      <c r="A219" s="45" t="s">
        <v>1673</v>
      </c>
      <c r="B219" s="45" t="s">
        <v>1246</v>
      </c>
      <c r="C219" s="45">
        <v>1210</v>
      </c>
      <c r="D219" s="45">
        <v>1293.6500000000001</v>
      </c>
      <c r="E219" s="45">
        <v>1189.9000000000001</v>
      </c>
      <c r="F219" s="45">
        <v>1255.5</v>
      </c>
      <c r="G219" s="45">
        <v>1260</v>
      </c>
      <c r="H219" s="45">
        <v>1200</v>
      </c>
      <c r="I219" s="45">
        <v>221128</v>
      </c>
      <c r="J219" s="45">
        <v>279036022.14999998</v>
      </c>
      <c r="K219" s="46">
        <v>44834</v>
      </c>
      <c r="L219" s="45">
        <v>4812</v>
      </c>
      <c r="M219" s="45" t="s">
        <v>1674</v>
      </c>
      <c r="N219" s="45">
        <f t="shared" si="4"/>
        <v>1255.5</v>
      </c>
    </row>
    <row r="220" spans="1:14" x14ac:dyDescent="0.25">
      <c r="A220" s="45" t="s">
        <v>1675</v>
      </c>
      <c r="B220" s="45" t="s">
        <v>1246</v>
      </c>
      <c r="C220" s="45">
        <v>277.10000000000002</v>
      </c>
      <c r="D220" s="45">
        <v>288.95</v>
      </c>
      <c r="E220" s="45">
        <v>276.10000000000002</v>
      </c>
      <c r="F220" s="45">
        <v>285.85000000000002</v>
      </c>
      <c r="G220" s="45">
        <v>285.14999999999998</v>
      </c>
      <c r="H220" s="45">
        <v>279.5</v>
      </c>
      <c r="I220" s="45">
        <v>18768</v>
      </c>
      <c r="J220" s="45">
        <v>5332182.3</v>
      </c>
      <c r="K220" s="46">
        <v>44834</v>
      </c>
      <c r="L220" s="45">
        <v>1047</v>
      </c>
      <c r="M220" s="45" t="s">
        <v>1676</v>
      </c>
      <c r="N220" s="45">
        <f t="shared" si="4"/>
        <v>285.85000000000002</v>
      </c>
    </row>
    <row r="221" spans="1:14" x14ac:dyDescent="0.25">
      <c r="A221" s="45" t="s">
        <v>1677</v>
      </c>
      <c r="B221" s="45" t="s">
        <v>1246</v>
      </c>
      <c r="C221" s="45">
        <v>395.5</v>
      </c>
      <c r="D221" s="45">
        <v>411</v>
      </c>
      <c r="E221" s="45">
        <v>392.1</v>
      </c>
      <c r="F221" s="45">
        <v>406.15</v>
      </c>
      <c r="G221" s="45">
        <v>406.5</v>
      </c>
      <c r="H221" s="45">
        <v>394.2</v>
      </c>
      <c r="I221" s="45">
        <v>337541</v>
      </c>
      <c r="J221" s="45">
        <v>136017971.65000001</v>
      </c>
      <c r="K221" s="46">
        <v>44834</v>
      </c>
      <c r="L221" s="45">
        <v>9158</v>
      </c>
      <c r="M221" s="45" t="s">
        <v>1678</v>
      </c>
      <c r="N221" s="45">
        <f t="shared" si="4"/>
        <v>406.15</v>
      </c>
    </row>
    <row r="222" spans="1:14" x14ac:dyDescent="0.25">
      <c r="A222" s="45" t="s">
        <v>1679</v>
      </c>
      <c r="B222" s="45" t="s">
        <v>1246</v>
      </c>
      <c r="C222" s="45">
        <v>71</v>
      </c>
      <c r="D222" s="45">
        <v>71.900000000000006</v>
      </c>
      <c r="E222" s="45">
        <v>70.099999999999994</v>
      </c>
      <c r="F222" s="45">
        <v>71.650000000000006</v>
      </c>
      <c r="G222" s="45">
        <v>71.5</v>
      </c>
      <c r="H222" s="45">
        <v>70.099999999999994</v>
      </c>
      <c r="I222" s="45">
        <v>82567</v>
      </c>
      <c r="J222" s="45">
        <v>5889825.7000000002</v>
      </c>
      <c r="K222" s="46">
        <v>44834</v>
      </c>
      <c r="L222" s="45">
        <v>1145</v>
      </c>
      <c r="M222" s="45" t="s">
        <v>1680</v>
      </c>
      <c r="N222" s="45">
        <f t="shared" si="4"/>
        <v>71.650000000000006</v>
      </c>
    </row>
    <row r="223" spans="1:14" x14ac:dyDescent="0.25">
      <c r="A223" s="45" t="s">
        <v>1681</v>
      </c>
      <c r="B223" s="45" t="s">
        <v>1246</v>
      </c>
      <c r="C223" s="45">
        <v>1339.9</v>
      </c>
      <c r="D223" s="45">
        <v>1367.3</v>
      </c>
      <c r="E223" s="45">
        <v>1301.0999999999999</v>
      </c>
      <c r="F223" s="45">
        <v>1308.55</v>
      </c>
      <c r="G223" s="45">
        <v>1301.0999999999999</v>
      </c>
      <c r="H223" s="45">
        <v>1322.9</v>
      </c>
      <c r="I223" s="45">
        <v>13344</v>
      </c>
      <c r="J223" s="45">
        <v>17807357.350000001</v>
      </c>
      <c r="K223" s="46">
        <v>44834</v>
      </c>
      <c r="L223" s="45">
        <v>3465</v>
      </c>
      <c r="M223" s="45" t="s">
        <v>1682</v>
      </c>
      <c r="N223" s="45">
        <f t="shared" si="4"/>
        <v>1308.55</v>
      </c>
    </row>
    <row r="224" spans="1:14" x14ac:dyDescent="0.25">
      <c r="A224" s="45" t="s">
        <v>1683</v>
      </c>
      <c r="B224" s="45" t="s">
        <v>1246</v>
      </c>
      <c r="C224" s="45">
        <v>176.2</v>
      </c>
      <c r="D224" s="45">
        <v>178.75</v>
      </c>
      <c r="E224" s="45">
        <v>171.05</v>
      </c>
      <c r="F224" s="45">
        <v>175.6</v>
      </c>
      <c r="G224" s="45">
        <v>175.75</v>
      </c>
      <c r="H224" s="45">
        <v>175.3</v>
      </c>
      <c r="I224" s="45">
        <v>25162</v>
      </c>
      <c r="J224" s="45">
        <v>4405422.25</v>
      </c>
      <c r="K224" s="46">
        <v>44834</v>
      </c>
      <c r="L224" s="45">
        <v>1144</v>
      </c>
      <c r="M224" s="45" t="s">
        <v>1684</v>
      </c>
      <c r="N224" s="45">
        <f t="shared" si="4"/>
        <v>175.6</v>
      </c>
    </row>
    <row r="225" spans="1:14" x14ac:dyDescent="0.25">
      <c r="A225" s="45" t="s">
        <v>1685</v>
      </c>
      <c r="B225" s="45" t="s">
        <v>1246</v>
      </c>
      <c r="C225" s="45">
        <v>45.7</v>
      </c>
      <c r="D225" s="45">
        <v>45.7</v>
      </c>
      <c r="E225" s="45">
        <v>40.549999999999997</v>
      </c>
      <c r="F225" s="45">
        <v>44.85</v>
      </c>
      <c r="G225" s="45">
        <v>45</v>
      </c>
      <c r="H225" s="45">
        <v>45.15</v>
      </c>
      <c r="I225" s="45">
        <v>59595</v>
      </c>
      <c r="J225" s="45">
        <v>2629426.7999999998</v>
      </c>
      <c r="K225" s="46">
        <v>44834</v>
      </c>
      <c r="L225" s="45">
        <v>618</v>
      </c>
      <c r="M225" s="45" t="s">
        <v>1686</v>
      </c>
      <c r="N225" s="45">
        <f t="shared" si="4"/>
        <v>44.85</v>
      </c>
    </row>
    <row r="226" spans="1:14" x14ac:dyDescent="0.25">
      <c r="A226" s="45" t="s">
        <v>1687</v>
      </c>
      <c r="B226" s="45" t="s">
        <v>1246</v>
      </c>
      <c r="C226" s="45">
        <v>42.35</v>
      </c>
      <c r="D226" s="45">
        <v>42.35</v>
      </c>
      <c r="E226" s="45">
        <v>41.1</v>
      </c>
      <c r="F226" s="45">
        <v>41.45</v>
      </c>
      <c r="G226" s="45">
        <v>41.45</v>
      </c>
      <c r="H226" s="45">
        <v>41.75</v>
      </c>
      <c r="I226" s="45">
        <v>749</v>
      </c>
      <c r="J226" s="45">
        <v>31087.45</v>
      </c>
      <c r="K226" s="46">
        <v>44834</v>
      </c>
      <c r="L226" s="45">
        <v>16</v>
      </c>
      <c r="M226" s="45" t="s">
        <v>1688</v>
      </c>
      <c r="N226" s="45">
        <f t="shared" si="4"/>
        <v>41.45</v>
      </c>
    </row>
    <row r="227" spans="1:14" x14ac:dyDescent="0.25">
      <c r="A227" s="45" t="s">
        <v>1689</v>
      </c>
      <c r="B227" s="45" t="s">
        <v>1246</v>
      </c>
      <c r="C227" s="45">
        <v>5.6</v>
      </c>
      <c r="D227" s="45">
        <v>5.75</v>
      </c>
      <c r="E227" s="45">
        <v>5.45</v>
      </c>
      <c r="F227" s="45">
        <v>5.5</v>
      </c>
      <c r="G227" s="45">
        <v>5.55</v>
      </c>
      <c r="H227" s="45">
        <v>5.5</v>
      </c>
      <c r="I227" s="45">
        <v>228967</v>
      </c>
      <c r="J227" s="45">
        <v>1265786.1000000001</v>
      </c>
      <c r="K227" s="46">
        <v>44834</v>
      </c>
      <c r="L227" s="45">
        <v>558</v>
      </c>
      <c r="M227" s="45" t="s">
        <v>1690</v>
      </c>
      <c r="N227" s="45">
        <f t="shared" si="4"/>
        <v>5.5</v>
      </c>
    </row>
    <row r="228" spans="1:14" x14ac:dyDescent="0.25">
      <c r="A228" s="45" t="s">
        <v>1691</v>
      </c>
      <c r="B228" s="45" t="s">
        <v>1246</v>
      </c>
      <c r="C228" s="45">
        <v>685.15</v>
      </c>
      <c r="D228" s="45">
        <v>702.9</v>
      </c>
      <c r="E228" s="45">
        <v>680.4</v>
      </c>
      <c r="F228" s="45">
        <v>695.5</v>
      </c>
      <c r="G228" s="45">
        <v>694.9</v>
      </c>
      <c r="H228" s="45">
        <v>686.7</v>
      </c>
      <c r="I228" s="45">
        <v>1321666</v>
      </c>
      <c r="J228" s="45">
        <v>917750961.79999995</v>
      </c>
      <c r="K228" s="46">
        <v>44834</v>
      </c>
      <c r="L228" s="45">
        <v>37015</v>
      </c>
      <c r="M228" s="45" t="s">
        <v>1692</v>
      </c>
      <c r="N228" s="45">
        <f t="shared" si="4"/>
        <v>695.5</v>
      </c>
    </row>
    <row r="229" spans="1:14" x14ac:dyDescent="0.25">
      <c r="A229" s="45" t="s">
        <v>1693</v>
      </c>
      <c r="B229" s="45" t="s">
        <v>1246</v>
      </c>
      <c r="C229" s="45">
        <v>150.5</v>
      </c>
      <c r="D229" s="45">
        <v>152.1</v>
      </c>
      <c r="E229" s="45">
        <v>145.5</v>
      </c>
      <c r="F229" s="45">
        <v>147.44999999999999</v>
      </c>
      <c r="G229" s="45">
        <v>147.9</v>
      </c>
      <c r="H229" s="45">
        <v>150.1</v>
      </c>
      <c r="I229" s="45">
        <v>109251</v>
      </c>
      <c r="J229" s="45">
        <v>16227665</v>
      </c>
      <c r="K229" s="46">
        <v>44834</v>
      </c>
      <c r="L229" s="45">
        <v>3489</v>
      </c>
      <c r="M229" s="45" t="s">
        <v>1694</v>
      </c>
      <c r="N229" s="45">
        <f t="shared" si="4"/>
        <v>147.44999999999999</v>
      </c>
    </row>
    <row r="230" spans="1:14" x14ac:dyDescent="0.25">
      <c r="A230" s="45" t="s">
        <v>1695</v>
      </c>
      <c r="B230" s="45" t="s">
        <v>1246</v>
      </c>
      <c r="C230" s="45">
        <v>11624.4</v>
      </c>
      <c r="D230" s="45">
        <v>11665.9</v>
      </c>
      <c r="E230" s="45">
        <v>11313.05</v>
      </c>
      <c r="F230" s="45">
        <v>11428.95</v>
      </c>
      <c r="G230" s="45">
        <v>11469</v>
      </c>
      <c r="H230" s="45">
        <v>11624.4</v>
      </c>
      <c r="I230" s="45">
        <v>929</v>
      </c>
      <c r="J230" s="45">
        <v>10641325.199999999</v>
      </c>
      <c r="K230" s="46">
        <v>44834</v>
      </c>
      <c r="L230" s="45">
        <v>574</v>
      </c>
      <c r="M230" s="45" t="s">
        <v>1696</v>
      </c>
      <c r="N230" s="45">
        <f t="shared" si="4"/>
        <v>11428.95</v>
      </c>
    </row>
    <row r="231" spans="1:14" x14ac:dyDescent="0.25">
      <c r="A231" s="45" t="s">
        <v>1697</v>
      </c>
      <c r="B231" s="45" t="s">
        <v>1246</v>
      </c>
      <c r="C231" s="45">
        <v>107.05</v>
      </c>
      <c r="D231" s="45">
        <v>111.7</v>
      </c>
      <c r="E231" s="45">
        <v>106</v>
      </c>
      <c r="F231" s="45">
        <v>109.2</v>
      </c>
      <c r="G231" s="45">
        <v>109.9</v>
      </c>
      <c r="H231" s="45">
        <v>107.8</v>
      </c>
      <c r="I231" s="45">
        <v>199679</v>
      </c>
      <c r="J231" s="45">
        <v>21678468.550000001</v>
      </c>
      <c r="K231" s="46">
        <v>44834</v>
      </c>
      <c r="L231" s="45">
        <v>2877</v>
      </c>
      <c r="M231" s="45" t="s">
        <v>1698</v>
      </c>
      <c r="N231" s="45">
        <f t="shared" si="4"/>
        <v>109.2</v>
      </c>
    </row>
    <row r="232" spans="1:14" x14ac:dyDescent="0.25">
      <c r="A232" s="45" t="s">
        <v>696</v>
      </c>
      <c r="B232" s="45" t="s">
        <v>1246</v>
      </c>
      <c r="C232" s="45">
        <v>765.95</v>
      </c>
      <c r="D232" s="45">
        <v>809</v>
      </c>
      <c r="E232" s="45">
        <v>761.45</v>
      </c>
      <c r="F232" s="45">
        <v>799.9</v>
      </c>
      <c r="G232" s="45">
        <v>799.6</v>
      </c>
      <c r="H232" s="45">
        <v>764.65</v>
      </c>
      <c r="I232" s="45">
        <v>7469164</v>
      </c>
      <c r="J232" s="45">
        <v>5922107226.8500004</v>
      </c>
      <c r="K232" s="46">
        <v>44834</v>
      </c>
      <c r="L232" s="45">
        <v>178969</v>
      </c>
      <c r="M232" s="45" t="s">
        <v>698</v>
      </c>
      <c r="N232" s="45">
        <f t="shared" si="4"/>
        <v>799.9</v>
      </c>
    </row>
    <row r="233" spans="1:14" x14ac:dyDescent="0.25">
      <c r="A233" s="45" t="s">
        <v>1699</v>
      </c>
      <c r="B233" s="45" t="s">
        <v>1246</v>
      </c>
      <c r="C233" s="45">
        <v>58.45</v>
      </c>
      <c r="D233" s="45">
        <v>60.35</v>
      </c>
      <c r="E233" s="45">
        <v>58.15</v>
      </c>
      <c r="F233" s="45">
        <v>59.9</v>
      </c>
      <c r="G233" s="45">
        <v>60</v>
      </c>
      <c r="H233" s="45">
        <v>58.5</v>
      </c>
      <c r="I233" s="45">
        <v>19809915</v>
      </c>
      <c r="J233" s="45">
        <v>1176262010.8499999</v>
      </c>
      <c r="K233" s="46">
        <v>44834</v>
      </c>
      <c r="L233" s="45">
        <v>35265</v>
      </c>
      <c r="M233" s="45" t="s">
        <v>1700</v>
      </c>
      <c r="N233" s="45">
        <f t="shared" si="4"/>
        <v>59.9</v>
      </c>
    </row>
    <row r="234" spans="1:14" x14ac:dyDescent="0.25">
      <c r="A234" s="45" t="s">
        <v>1701</v>
      </c>
      <c r="B234" s="45" t="s">
        <v>1246</v>
      </c>
      <c r="C234" s="45">
        <v>218.95</v>
      </c>
      <c r="D234" s="45">
        <v>226</v>
      </c>
      <c r="E234" s="45">
        <v>210.15</v>
      </c>
      <c r="F234" s="45">
        <v>226</v>
      </c>
      <c r="G234" s="45">
        <v>226</v>
      </c>
      <c r="H234" s="45">
        <v>215.25</v>
      </c>
      <c r="I234" s="45">
        <v>50037</v>
      </c>
      <c r="J234" s="45">
        <v>11180750.85</v>
      </c>
      <c r="K234" s="46">
        <v>44834</v>
      </c>
      <c r="L234" s="45">
        <v>657</v>
      </c>
      <c r="M234" s="45" t="s">
        <v>1702</v>
      </c>
      <c r="N234" s="45">
        <f t="shared" si="4"/>
        <v>226</v>
      </c>
    </row>
    <row r="235" spans="1:14" x14ac:dyDescent="0.25">
      <c r="A235" s="45" t="s">
        <v>1703</v>
      </c>
      <c r="B235" s="45" t="s">
        <v>1246</v>
      </c>
      <c r="C235" s="45">
        <v>26.3</v>
      </c>
      <c r="D235" s="45">
        <v>26.75</v>
      </c>
      <c r="E235" s="45">
        <v>25.8</v>
      </c>
      <c r="F235" s="45">
        <v>26.15</v>
      </c>
      <c r="G235" s="45">
        <v>26.05</v>
      </c>
      <c r="H235" s="45">
        <v>25.95</v>
      </c>
      <c r="I235" s="45">
        <v>205659</v>
      </c>
      <c r="J235" s="45">
        <v>5409447.4000000004</v>
      </c>
      <c r="K235" s="46">
        <v>44834</v>
      </c>
      <c r="L235" s="45">
        <v>818</v>
      </c>
      <c r="M235" s="45" t="s">
        <v>1704</v>
      </c>
      <c r="N235" s="45">
        <f t="shared" si="4"/>
        <v>26.15</v>
      </c>
    </row>
    <row r="236" spans="1:14" x14ac:dyDescent="0.25">
      <c r="A236" s="45" t="s">
        <v>1705</v>
      </c>
      <c r="B236" s="45" t="s">
        <v>1246</v>
      </c>
      <c r="C236" s="45">
        <v>286.85000000000002</v>
      </c>
      <c r="D236" s="45">
        <v>292.35000000000002</v>
      </c>
      <c r="E236" s="45">
        <v>285.85000000000002</v>
      </c>
      <c r="F236" s="45">
        <v>290.95</v>
      </c>
      <c r="G236" s="45">
        <v>290.3</v>
      </c>
      <c r="H236" s="45">
        <v>286.85000000000002</v>
      </c>
      <c r="I236" s="45">
        <v>1858560</v>
      </c>
      <c r="J236" s="45">
        <v>539541266.39999998</v>
      </c>
      <c r="K236" s="46">
        <v>44834</v>
      </c>
      <c r="L236" s="45">
        <v>29520</v>
      </c>
      <c r="M236" s="45" t="s">
        <v>1706</v>
      </c>
      <c r="N236" s="45">
        <f t="shared" si="4"/>
        <v>290.95</v>
      </c>
    </row>
    <row r="237" spans="1:14" x14ac:dyDescent="0.25">
      <c r="A237" s="45" t="s">
        <v>1707</v>
      </c>
      <c r="B237" s="45" t="s">
        <v>1246</v>
      </c>
      <c r="C237" s="45">
        <v>47.9</v>
      </c>
      <c r="D237" s="45">
        <v>48.5</v>
      </c>
      <c r="E237" s="45">
        <v>47.6</v>
      </c>
      <c r="F237" s="45">
        <v>47.8</v>
      </c>
      <c r="G237" s="45">
        <v>47.7</v>
      </c>
      <c r="H237" s="45">
        <v>47.9</v>
      </c>
      <c r="I237" s="45">
        <v>7374</v>
      </c>
      <c r="J237" s="45">
        <v>353434.85</v>
      </c>
      <c r="K237" s="46">
        <v>44834</v>
      </c>
      <c r="L237" s="45">
        <v>202</v>
      </c>
      <c r="M237" s="45" t="s">
        <v>1708</v>
      </c>
      <c r="N237" s="45">
        <f t="shared" si="4"/>
        <v>47.8</v>
      </c>
    </row>
    <row r="238" spans="1:14" x14ac:dyDescent="0.25">
      <c r="A238" s="45" t="s">
        <v>1709</v>
      </c>
      <c r="B238" s="45" t="s">
        <v>1246</v>
      </c>
      <c r="C238" s="45">
        <v>128.25</v>
      </c>
      <c r="D238" s="45">
        <v>131.55000000000001</v>
      </c>
      <c r="E238" s="45">
        <v>126.85</v>
      </c>
      <c r="F238" s="45">
        <v>128</v>
      </c>
      <c r="G238" s="45">
        <v>128.25</v>
      </c>
      <c r="H238" s="45">
        <v>127.05</v>
      </c>
      <c r="I238" s="45">
        <v>50101</v>
      </c>
      <c r="J238" s="45">
        <v>6441188.75</v>
      </c>
      <c r="K238" s="46">
        <v>44834</v>
      </c>
      <c r="L238" s="45">
        <v>1615</v>
      </c>
      <c r="M238" s="45" t="s">
        <v>1710</v>
      </c>
      <c r="N238" s="45">
        <f t="shared" si="4"/>
        <v>128</v>
      </c>
    </row>
    <row r="239" spans="1:14" x14ac:dyDescent="0.25">
      <c r="A239" s="45" t="s">
        <v>1711</v>
      </c>
      <c r="B239" s="45" t="s">
        <v>1246</v>
      </c>
      <c r="C239" s="45">
        <v>975.1</v>
      </c>
      <c r="D239" s="45">
        <v>979</v>
      </c>
      <c r="E239" s="45">
        <v>948.35</v>
      </c>
      <c r="F239" s="45">
        <v>955.25</v>
      </c>
      <c r="G239" s="45">
        <v>955</v>
      </c>
      <c r="H239" s="45">
        <v>975.1</v>
      </c>
      <c r="I239" s="45">
        <v>185938</v>
      </c>
      <c r="J239" s="45">
        <v>179052467</v>
      </c>
      <c r="K239" s="46">
        <v>44834</v>
      </c>
      <c r="L239" s="45">
        <v>11184</v>
      </c>
      <c r="M239" s="45" t="s">
        <v>1712</v>
      </c>
      <c r="N239" s="45">
        <f t="shared" si="4"/>
        <v>955.25</v>
      </c>
    </row>
    <row r="240" spans="1:14" x14ac:dyDescent="0.25">
      <c r="A240" s="45" t="s">
        <v>1713</v>
      </c>
      <c r="B240" s="45" t="s">
        <v>1246</v>
      </c>
      <c r="C240" s="45">
        <v>55.95</v>
      </c>
      <c r="D240" s="45">
        <v>56.5</v>
      </c>
      <c r="E240" s="45">
        <v>55.25</v>
      </c>
      <c r="F240" s="45">
        <v>56.25</v>
      </c>
      <c r="G240" s="45">
        <v>56.35</v>
      </c>
      <c r="H240" s="45">
        <v>55.55</v>
      </c>
      <c r="I240" s="45">
        <v>27663</v>
      </c>
      <c r="J240" s="45">
        <v>1548958.1</v>
      </c>
      <c r="K240" s="46">
        <v>44834</v>
      </c>
      <c r="L240" s="45">
        <v>460</v>
      </c>
      <c r="M240" s="45" t="s">
        <v>1714</v>
      </c>
      <c r="N240" s="45">
        <f t="shared" si="4"/>
        <v>56.25</v>
      </c>
    </row>
    <row r="241" spans="1:14" x14ac:dyDescent="0.25">
      <c r="A241" s="45" t="s">
        <v>1715</v>
      </c>
      <c r="B241" s="45" t="s">
        <v>1246</v>
      </c>
      <c r="C241" s="45">
        <v>20.5</v>
      </c>
      <c r="D241" s="45">
        <v>21.4</v>
      </c>
      <c r="E241" s="45">
        <v>20</v>
      </c>
      <c r="F241" s="45">
        <v>21.25</v>
      </c>
      <c r="G241" s="45">
        <v>21.4</v>
      </c>
      <c r="H241" s="45">
        <v>20.5</v>
      </c>
      <c r="I241" s="45">
        <v>21228</v>
      </c>
      <c r="J241" s="45">
        <v>444270.2</v>
      </c>
      <c r="K241" s="46">
        <v>44834</v>
      </c>
      <c r="L241" s="45">
        <v>134</v>
      </c>
      <c r="M241" s="45" t="s">
        <v>1716</v>
      </c>
      <c r="N241" s="45">
        <f t="shared" si="4"/>
        <v>21.25</v>
      </c>
    </row>
    <row r="242" spans="1:14" x14ac:dyDescent="0.25">
      <c r="A242" s="45" t="s">
        <v>1717</v>
      </c>
      <c r="B242" s="45" t="s">
        <v>1246</v>
      </c>
      <c r="C242" s="45">
        <v>76</v>
      </c>
      <c r="D242" s="45">
        <v>77.5</v>
      </c>
      <c r="E242" s="45">
        <v>74.45</v>
      </c>
      <c r="F242" s="45">
        <v>76.849999999999994</v>
      </c>
      <c r="G242" s="45">
        <v>77.5</v>
      </c>
      <c r="H242" s="45">
        <v>75.95</v>
      </c>
      <c r="I242" s="45">
        <v>82008</v>
      </c>
      <c r="J242" s="45">
        <v>6216291.4000000004</v>
      </c>
      <c r="K242" s="46">
        <v>44834</v>
      </c>
      <c r="L242" s="45">
        <v>1353</v>
      </c>
      <c r="M242" s="45" t="s">
        <v>1718</v>
      </c>
      <c r="N242" s="45">
        <f t="shared" si="4"/>
        <v>76.849999999999994</v>
      </c>
    </row>
    <row r="243" spans="1:14" x14ac:dyDescent="0.25">
      <c r="A243" s="45" t="s">
        <v>1719</v>
      </c>
      <c r="B243" s="45" t="s">
        <v>1246</v>
      </c>
      <c r="C243" s="45">
        <v>23.2</v>
      </c>
      <c r="D243" s="45">
        <v>24.25</v>
      </c>
      <c r="E243" s="45">
        <v>22.75</v>
      </c>
      <c r="F243" s="45">
        <v>23.8</v>
      </c>
      <c r="G243" s="45">
        <v>23.75</v>
      </c>
      <c r="H243" s="45">
        <v>23.2</v>
      </c>
      <c r="I243" s="45">
        <v>277168</v>
      </c>
      <c r="J243" s="45">
        <v>6618955.7000000002</v>
      </c>
      <c r="K243" s="46">
        <v>44834</v>
      </c>
      <c r="L243" s="45">
        <v>437</v>
      </c>
      <c r="M243" s="45" t="s">
        <v>1720</v>
      </c>
      <c r="N243" s="45">
        <f t="shared" si="4"/>
        <v>23.8</v>
      </c>
    </row>
    <row r="244" spans="1:14" x14ac:dyDescent="0.25">
      <c r="A244" s="45" t="s">
        <v>1721</v>
      </c>
      <c r="B244" s="45" t="s">
        <v>1246</v>
      </c>
      <c r="C244" s="45">
        <v>272.39999999999998</v>
      </c>
      <c r="D244" s="45">
        <v>287.7</v>
      </c>
      <c r="E244" s="45">
        <v>270.5</v>
      </c>
      <c r="F244" s="45">
        <v>283.14999999999998</v>
      </c>
      <c r="G244" s="45">
        <v>281.75</v>
      </c>
      <c r="H244" s="45">
        <v>271.8</v>
      </c>
      <c r="I244" s="45">
        <v>2464488</v>
      </c>
      <c r="J244" s="45">
        <v>688874649.54999995</v>
      </c>
      <c r="K244" s="46">
        <v>44834</v>
      </c>
      <c r="L244" s="45">
        <v>144284</v>
      </c>
      <c r="M244" s="45" t="s">
        <v>1722</v>
      </c>
      <c r="N244" s="45">
        <f t="shared" si="4"/>
        <v>283.14999999999998</v>
      </c>
    </row>
    <row r="245" spans="1:14" x14ac:dyDescent="0.25">
      <c r="A245" s="45" t="s">
        <v>1723</v>
      </c>
      <c r="B245" s="45" t="s">
        <v>1246</v>
      </c>
      <c r="C245" s="45">
        <v>8765</v>
      </c>
      <c r="D245" s="45">
        <v>8925</v>
      </c>
      <c r="E245" s="45">
        <v>8710</v>
      </c>
      <c r="F245" s="45">
        <v>8851.35</v>
      </c>
      <c r="G245" s="45">
        <v>8837</v>
      </c>
      <c r="H245" s="45">
        <v>8710.9</v>
      </c>
      <c r="I245" s="45">
        <v>26725</v>
      </c>
      <c r="J245" s="45">
        <v>236547527</v>
      </c>
      <c r="K245" s="46">
        <v>44834</v>
      </c>
      <c r="L245" s="45">
        <v>8791</v>
      </c>
      <c r="M245" s="45" t="s">
        <v>1724</v>
      </c>
      <c r="N245" s="45">
        <f t="shared" si="4"/>
        <v>8851.35</v>
      </c>
    </row>
    <row r="246" spans="1:14" x14ac:dyDescent="0.25">
      <c r="A246" s="45" t="s">
        <v>1725</v>
      </c>
      <c r="B246" s="45" t="s">
        <v>1246</v>
      </c>
      <c r="C246" s="45">
        <v>1100</v>
      </c>
      <c r="D246" s="45">
        <v>1105</v>
      </c>
      <c r="E246" s="45">
        <v>1088.4000000000001</v>
      </c>
      <c r="F246" s="45">
        <v>1100.6500000000001</v>
      </c>
      <c r="G246" s="45">
        <v>1100</v>
      </c>
      <c r="H246" s="45">
        <v>1097.05</v>
      </c>
      <c r="I246" s="45">
        <v>87153</v>
      </c>
      <c r="J246" s="45">
        <v>95868952</v>
      </c>
      <c r="K246" s="46">
        <v>44834</v>
      </c>
      <c r="L246" s="45">
        <v>9329</v>
      </c>
      <c r="M246" s="45" t="s">
        <v>1726</v>
      </c>
      <c r="N246" s="45">
        <f t="shared" si="4"/>
        <v>1100.6500000000001</v>
      </c>
    </row>
    <row r="247" spans="1:14" x14ac:dyDescent="0.25">
      <c r="A247" s="45" t="s">
        <v>1727</v>
      </c>
      <c r="B247" s="45" t="s">
        <v>1246</v>
      </c>
      <c r="C247" s="45">
        <v>85.3</v>
      </c>
      <c r="D247" s="45">
        <v>86.8</v>
      </c>
      <c r="E247" s="45">
        <v>85.2</v>
      </c>
      <c r="F247" s="45">
        <v>86.2</v>
      </c>
      <c r="G247" s="45">
        <v>86.25</v>
      </c>
      <c r="H247" s="45">
        <v>85.3</v>
      </c>
      <c r="I247" s="45">
        <v>268603</v>
      </c>
      <c r="J247" s="45">
        <v>23136098.850000001</v>
      </c>
      <c r="K247" s="46">
        <v>44834</v>
      </c>
      <c r="L247" s="45">
        <v>3204</v>
      </c>
      <c r="M247" s="45" t="s">
        <v>1728</v>
      </c>
      <c r="N247" s="45">
        <f t="shared" si="4"/>
        <v>86.2</v>
      </c>
    </row>
    <row r="248" spans="1:14" x14ac:dyDescent="0.25">
      <c r="A248" s="45" t="s">
        <v>1729</v>
      </c>
      <c r="B248" s="45" t="s">
        <v>1246</v>
      </c>
      <c r="C248" s="45">
        <v>96.2</v>
      </c>
      <c r="D248" s="45">
        <v>97.15</v>
      </c>
      <c r="E248" s="45">
        <v>95</v>
      </c>
      <c r="F248" s="45">
        <v>96.3</v>
      </c>
      <c r="G248" s="45">
        <v>96.35</v>
      </c>
      <c r="H248" s="45">
        <v>95.95</v>
      </c>
      <c r="I248" s="45">
        <v>1303975</v>
      </c>
      <c r="J248" s="45">
        <v>125398771.75</v>
      </c>
      <c r="K248" s="46">
        <v>44834</v>
      </c>
      <c r="L248" s="45">
        <v>7408</v>
      </c>
      <c r="M248" s="45" t="s">
        <v>1730</v>
      </c>
      <c r="N248" s="45">
        <f t="shared" si="4"/>
        <v>96.3</v>
      </c>
    </row>
    <row r="249" spans="1:14" x14ac:dyDescent="0.25">
      <c r="A249" s="45" t="s">
        <v>1731</v>
      </c>
      <c r="B249" s="45" t="s">
        <v>1246</v>
      </c>
      <c r="C249" s="45">
        <v>385.9</v>
      </c>
      <c r="D249" s="45">
        <v>389</v>
      </c>
      <c r="E249" s="45">
        <v>380</v>
      </c>
      <c r="F249" s="45">
        <v>383.2</v>
      </c>
      <c r="G249" s="45">
        <v>382.25</v>
      </c>
      <c r="H249" s="45">
        <v>384.1</v>
      </c>
      <c r="I249" s="45">
        <v>128046</v>
      </c>
      <c r="J249" s="45">
        <v>49160855.25</v>
      </c>
      <c r="K249" s="46">
        <v>44834</v>
      </c>
      <c r="L249" s="45">
        <v>6242</v>
      </c>
      <c r="M249" s="45" t="s">
        <v>1732</v>
      </c>
      <c r="N249" s="45">
        <f t="shared" si="4"/>
        <v>383.2</v>
      </c>
    </row>
    <row r="250" spans="1:14" x14ac:dyDescent="0.25">
      <c r="A250" s="45" t="s">
        <v>1733</v>
      </c>
      <c r="B250" s="45" t="s">
        <v>1246</v>
      </c>
      <c r="C250" s="45">
        <v>578.65</v>
      </c>
      <c r="D250" s="45">
        <v>585</v>
      </c>
      <c r="E250" s="45">
        <v>573.5</v>
      </c>
      <c r="F250" s="45">
        <v>582.29999999999995</v>
      </c>
      <c r="G250" s="45">
        <v>582</v>
      </c>
      <c r="H250" s="45">
        <v>582.85</v>
      </c>
      <c r="I250" s="45">
        <v>155580</v>
      </c>
      <c r="J250" s="45">
        <v>90216024.150000006</v>
      </c>
      <c r="K250" s="46">
        <v>44834</v>
      </c>
      <c r="L250" s="45">
        <v>7596</v>
      </c>
      <c r="M250" s="45" t="s">
        <v>1734</v>
      </c>
      <c r="N250" s="45">
        <f t="shared" si="4"/>
        <v>582.29999999999995</v>
      </c>
    </row>
    <row r="251" spans="1:14" x14ac:dyDescent="0.25">
      <c r="A251" s="45" t="s">
        <v>1735</v>
      </c>
      <c r="B251" s="45" t="s">
        <v>1246</v>
      </c>
      <c r="C251" s="45">
        <v>15670.45</v>
      </c>
      <c r="D251" s="45">
        <v>15924.9</v>
      </c>
      <c r="E251" s="45">
        <v>15501</v>
      </c>
      <c r="F251" s="45">
        <v>15814.85</v>
      </c>
      <c r="G251" s="45">
        <v>15834</v>
      </c>
      <c r="H251" s="45">
        <v>15670.45</v>
      </c>
      <c r="I251" s="45">
        <v>18069</v>
      </c>
      <c r="J251" s="45">
        <v>285009305.60000002</v>
      </c>
      <c r="K251" s="46">
        <v>44834</v>
      </c>
      <c r="L251" s="45">
        <v>6116</v>
      </c>
      <c r="M251" s="45" t="s">
        <v>1736</v>
      </c>
      <c r="N251" s="45">
        <f t="shared" si="4"/>
        <v>15814.85</v>
      </c>
    </row>
    <row r="252" spans="1:14" x14ac:dyDescent="0.25">
      <c r="A252" s="45" t="s">
        <v>1737</v>
      </c>
      <c r="B252" s="45" t="s">
        <v>1246</v>
      </c>
      <c r="C252" s="45">
        <v>303.60000000000002</v>
      </c>
      <c r="D252" s="45">
        <v>308.89999999999998</v>
      </c>
      <c r="E252" s="45">
        <v>300.85000000000002</v>
      </c>
      <c r="F252" s="45">
        <v>304.8</v>
      </c>
      <c r="G252" s="45">
        <v>305</v>
      </c>
      <c r="H252" s="45">
        <v>303.25</v>
      </c>
      <c r="I252" s="45">
        <v>5591273</v>
      </c>
      <c r="J252" s="45">
        <v>1710438702.1500001</v>
      </c>
      <c r="K252" s="46">
        <v>44834</v>
      </c>
      <c r="L252" s="45">
        <v>64486</v>
      </c>
      <c r="M252" s="45" t="s">
        <v>1738</v>
      </c>
      <c r="N252" s="45">
        <f t="shared" si="4"/>
        <v>304.8</v>
      </c>
    </row>
    <row r="253" spans="1:14" x14ac:dyDescent="0.25">
      <c r="A253" s="45" t="s">
        <v>1739</v>
      </c>
      <c r="B253" s="45" t="s">
        <v>1246</v>
      </c>
      <c r="C253" s="45">
        <v>66.900000000000006</v>
      </c>
      <c r="D253" s="45">
        <v>68.5</v>
      </c>
      <c r="E253" s="45">
        <v>65.75</v>
      </c>
      <c r="F253" s="45">
        <v>68</v>
      </c>
      <c r="G253" s="45">
        <v>68.45</v>
      </c>
      <c r="H253" s="45">
        <v>66.900000000000006</v>
      </c>
      <c r="I253" s="45">
        <v>102423</v>
      </c>
      <c r="J253" s="45">
        <v>6892477.25</v>
      </c>
      <c r="K253" s="46">
        <v>44834</v>
      </c>
      <c r="L253" s="45">
        <v>1053</v>
      </c>
      <c r="M253" s="45" t="s">
        <v>1740</v>
      </c>
      <c r="N253" s="45">
        <f t="shared" si="4"/>
        <v>68</v>
      </c>
    </row>
    <row r="254" spans="1:14" x14ac:dyDescent="0.25">
      <c r="A254" s="45" t="s">
        <v>1741</v>
      </c>
      <c r="B254" s="45" t="s">
        <v>1246</v>
      </c>
      <c r="C254" s="45">
        <v>503</v>
      </c>
      <c r="D254" s="45">
        <v>514.9</v>
      </c>
      <c r="E254" s="45">
        <v>495.95</v>
      </c>
      <c r="F254" s="45">
        <v>508.7</v>
      </c>
      <c r="G254" s="45">
        <v>505.2</v>
      </c>
      <c r="H254" s="45">
        <v>504.4</v>
      </c>
      <c r="I254" s="45">
        <v>296791</v>
      </c>
      <c r="J254" s="45">
        <v>149951253.09999999</v>
      </c>
      <c r="K254" s="46">
        <v>44834</v>
      </c>
      <c r="L254" s="45">
        <v>19709</v>
      </c>
      <c r="M254" s="45" t="s">
        <v>1742</v>
      </c>
      <c r="N254" s="45">
        <f t="shared" si="4"/>
        <v>508.7</v>
      </c>
    </row>
    <row r="255" spans="1:14" x14ac:dyDescent="0.25">
      <c r="A255" s="45" t="s">
        <v>937</v>
      </c>
      <c r="B255" s="45" t="s">
        <v>1246</v>
      </c>
      <c r="C255" s="45">
        <v>3870</v>
      </c>
      <c r="D255" s="45">
        <v>3887.65</v>
      </c>
      <c r="E255" s="45">
        <v>3820.05</v>
      </c>
      <c r="F255" s="45">
        <v>3843.05</v>
      </c>
      <c r="G255" s="45">
        <v>3850</v>
      </c>
      <c r="H255" s="45">
        <v>3864.5</v>
      </c>
      <c r="I255" s="45">
        <v>309896</v>
      </c>
      <c r="J255" s="45">
        <v>1194283349.55</v>
      </c>
      <c r="K255" s="46">
        <v>44834</v>
      </c>
      <c r="L255" s="45">
        <v>31937</v>
      </c>
      <c r="M255" s="45" t="s">
        <v>939</v>
      </c>
      <c r="N255" s="45">
        <f t="shared" si="4"/>
        <v>3843.05</v>
      </c>
    </row>
    <row r="256" spans="1:14" x14ac:dyDescent="0.25">
      <c r="A256" s="45" t="s">
        <v>1743</v>
      </c>
      <c r="B256" s="45" t="s">
        <v>1246</v>
      </c>
      <c r="C256" s="45">
        <v>34.049999999999997</v>
      </c>
      <c r="D256" s="45">
        <v>34.65</v>
      </c>
      <c r="E256" s="45">
        <v>34</v>
      </c>
      <c r="F256" s="45">
        <v>34.35</v>
      </c>
      <c r="G256" s="45">
        <v>34.200000000000003</v>
      </c>
      <c r="H256" s="45">
        <v>34.049999999999997</v>
      </c>
      <c r="I256" s="45">
        <v>21091</v>
      </c>
      <c r="J256" s="45">
        <v>723772.45</v>
      </c>
      <c r="K256" s="46">
        <v>44834</v>
      </c>
      <c r="L256" s="45">
        <v>201</v>
      </c>
      <c r="M256" s="45" t="s">
        <v>1744</v>
      </c>
      <c r="N256" s="45">
        <f t="shared" si="4"/>
        <v>34.35</v>
      </c>
    </row>
    <row r="257" spans="1:14" x14ac:dyDescent="0.25">
      <c r="A257" s="45" t="s">
        <v>1745</v>
      </c>
      <c r="B257" s="45" t="s">
        <v>1246</v>
      </c>
      <c r="C257" s="45">
        <v>600.9</v>
      </c>
      <c r="D257" s="45">
        <v>617.35</v>
      </c>
      <c r="E257" s="45">
        <v>600.9</v>
      </c>
      <c r="F257" s="45">
        <v>605.9</v>
      </c>
      <c r="G257" s="45">
        <v>605.29999999999995</v>
      </c>
      <c r="H257" s="45">
        <v>600.9</v>
      </c>
      <c r="I257" s="45">
        <v>559500</v>
      </c>
      <c r="J257" s="45">
        <v>340828369.5</v>
      </c>
      <c r="K257" s="46">
        <v>44834</v>
      </c>
      <c r="L257" s="45">
        <v>21350</v>
      </c>
      <c r="M257" s="45" t="s">
        <v>1746</v>
      </c>
      <c r="N257" s="45">
        <f t="shared" si="4"/>
        <v>605.9</v>
      </c>
    </row>
    <row r="258" spans="1:14" x14ac:dyDescent="0.25">
      <c r="A258" s="45" t="s">
        <v>1747</v>
      </c>
      <c r="B258" s="45" t="s">
        <v>1246</v>
      </c>
      <c r="C258" s="45">
        <v>113.85</v>
      </c>
      <c r="D258" s="45">
        <v>113.85</v>
      </c>
      <c r="E258" s="45">
        <v>113.85</v>
      </c>
      <c r="F258" s="45">
        <v>113.85</v>
      </c>
      <c r="G258" s="45">
        <v>113.85</v>
      </c>
      <c r="H258" s="45">
        <v>108.45</v>
      </c>
      <c r="I258" s="45">
        <v>111422</v>
      </c>
      <c r="J258" s="45">
        <v>12685394.699999999</v>
      </c>
      <c r="K258" s="46">
        <v>44834</v>
      </c>
      <c r="L258" s="45">
        <v>631</v>
      </c>
      <c r="M258" s="45" t="s">
        <v>1748</v>
      </c>
      <c r="N258" s="45">
        <f t="shared" si="4"/>
        <v>113.85</v>
      </c>
    </row>
    <row r="259" spans="1:14" x14ac:dyDescent="0.25">
      <c r="A259" s="45" t="s">
        <v>1749</v>
      </c>
      <c r="B259" s="45" t="s">
        <v>1246</v>
      </c>
      <c r="C259" s="45">
        <v>117.65</v>
      </c>
      <c r="D259" s="45">
        <v>122.75</v>
      </c>
      <c r="E259" s="45">
        <v>111.2</v>
      </c>
      <c r="F259" s="45">
        <v>119.6</v>
      </c>
      <c r="G259" s="45">
        <v>122.75</v>
      </c>
      <c r="H259" s="45">
        <v>120.65</v>
      </c>
      <c r="I259" s="45">
        <v>39195</v>
      </c>
      <c r="J259" s="45">
        <v>4546632.75</v>
      </c>
      <c r="K259" s="46">
        <v>44834</v>
      </c>
      <c r="L259" s="45">
        <v>1154</v>
      </c>
      <c r="M259" s="45" t="s">
        <v>1750</v>
      </c>
      <c r="N259" s="45">
        <f t="shared" si="4"/>
        <v>119.6</v>
      </c>
    </row>
    <row r="260" spans="1:14" x14ac:dyDescent="0.25">
      <c r="A260" s="45" t="s">
        <v>1751</v>
      </c>
      <c r="B260" s="45" t="s">
        <v>1246</v>
      </c>
      <c r="C260" s="45">
        <v>45.02</v>
      </c>
      <c r="D260" s="45">
        <v>45.98</v>
      </c>
      <c r="E260" s="45">
        <v>45.02</v>
      </c>
      <c r="F260" s="45">
        <v>45.37</v>
      </c>
      <c r="G260" s="45">
        <v>45.98</v>
      </c>
      <c r="H260" s="45">
        <v>45.02</v>
      </c>
      <c r="I260" s="45">
        <v>11823</v>
      </c>
      <c r="J260" s="45">
        <v>536782.28</v>
      </c>
      <c r="K260" s="46">
        <v>44834</v>
      </c>
      <c r="L260" s="45">
        <v>166</v>
      </c>
      <c r="M260" s="45" t="s">
        <v>1752</v>
      </c>
      <c r="N260" s="45">
        <f t="shared" si="4"/>
        <v>45.37</v>
      </c>
    </row>
    <row r="261" spans="1:14" x14ac:dyDescent="0.25">
      <c r="A261" s="45" t="s">
        <v>1753</v>
      </c>
      <c r="B261" s="45" t="s">
        <v>1246</v>
      </c>
      <c r="C261" s="45">
        <v>19.670000000000002</v>
      </c>
      <c r="D261" s="45">
        <v>19.670000000000002</v>
      </c>
      <c r="E261" s="45">
        <v>18.55</v>
      </c>
      <c r="F261" s="45">
        <v>19.21</v>
      </c>
      <c r="G261" s="45">
        <v>19.239999999999998</v>
      </c>
      <c r="H261" s="45">
        <v>18.91</v>
      </c>
      <c r="I261" s="45">
        <v>35957</v>
      </c>
      <c r="J261" s="45">
        <v>683021.83</v>
      </c>
      <c r="K261" s="46">
        <v>44834</v>
      </c>
      <c r="L261" s="45">
        <v>505</v>
      </c>
      <c r="M261" s="45" t="s">
        <v>1754</v>
      </c>
      <c r="N261" s="45">
        <f t="shared" si="4"/>
        <v>19.21</v>
      </c>
    </row>
    <row r="262" spans="1:14" x14ac:dyDescent="0.25">
      <c r="A262" s="45" t="s">
        <v>1755</v>
      </c>
      <c r="B262" s="45" t="s">
        <v>1246</v>
      </c>
      <c r="C262" s="45">
        <v>53.5</v>
      </c>
      <c r="D262" s="45">
        <v>55.66</v>
      </c>
      <c r="E262" s="45">
        <v>53.5</v>
      </c>
      <c r="F262" s="45">
        <v>55.26</v>
      </c>
      <c r="G262" s="45">
        <v>55.25</v>
      </c>
      <c r="H262" s="45">
        <v>54.43</v>
      </c>
      <c r="I262" s="45">
        <v>1411</v>
      </c>
      <c r="J262" s="45">
        <v>77925.59</v>
      </c>
      <c r="K262" s="46">
        <v>44834</v>
      </c>
      <c r="L262" s="45">
        <v>106</v>
      </c>
      <c r="M262" s="45" t="s">
        <v>1756</v>
      </c>
      <c r="N262" s="45">
        <f t="shared" si="4"/>
        <v>55.26</v>
      </c>
    </row>
    <row r="263" spans="1:14" x14ac:dyDescent="0.25">
      <c r="A263" s="45" t="s">
        <v>1757</v>
      </c>
      <c r="B263" s="45" t="s">
        <v>1246</v>
      </c>
      <c r="C263" s="45">
        <v>281</v>
      </c>
      <c r="D263" s="45">
        <v>285.2</v>
      </c>
      <c r="E263" s="45">
        <v>277.85000000000002</v>
      </c>
      <c r="F263" s="45">
        <v>282.45</v>
      </c>
      <c r="G263" s="45">
        <v>282.95</v>
      </c>
      <c r="H263" s="45">
        <v>280.8</v>
      </c>
      <c r="I263" s="45">
        <v>1767526</v>
      </c>
      <c r="J263" s="45">
        <v>498011718.94999999</v>
      </c>
      <c r="K263" s="46">
        <v>44834</v>
      </c>
      <c r="L263" s="45">
        <v>25028</v>
      </c>
      <c r="M263" s="45" t="s">
        <v>1758</v>
      </c>
      <c r="N263" s="45">
        <f t="shared" si="4"/>
        <v>282.45</v>
      </c>
    </row>
    <row r="264" spans="1:14" x14ac:dyDescent="0.25">
      <c r="A264" s="45" t="s">
        <v>1759</v>
      </c>
      <c r="B264" s="45" t="s">
        <v>1246</v>
      </c>
      <c r="C264" s="45">
        <v>5.0999999999999996</v>
      </c>
      <c r="D264" s="45">
        <v>5.15</v>
      </c>
      <c r="E264" s="45">
        <v>4.9000000000000004</v>
      </c>
      <c r="F264" s="45">
        <v>5.05</v>
      </c>
      <c r="G264" s="45">
        <v>5.0999999999999996</v>
      </c>
      <c r="H264" s="45">
        <v>5</v>
      </c>
      <c r="I264" s="45">
        <v>101432</v>
      </c>
      <c r="J264" s="45">
        <v>511050.55</v>
      </c>
      <c r="K264" s="46">
        <v>44834</v>
      </c>
      <c r="L264" s="45">
        <v>345</v>
      </c>
      <c r="M264" s="45" t="s">
        <v>1760</v>
      </c>
      <c r="N264" s="45">
        <f t="shared" si="4"/>
        <v>5.05</v>
      </c>
    </row>
    <row r="265" spans="1:14" x14ac:dyDescent="0.25">
      <c r="A265" s="45" t="s">
        <v>1761</v>
      </c>
      <c r="B265" s="45" t="s">
        <v>1246</v>
      </c>
      <c r="C265" s="45">
        <v>1626.6</v>
      </c>
      <c r="D265" s="45">
        <v>1725</v>
      </c>
      <c r="E265" s="45">
        <v>1626.6</v>
      </c>
      <c r="F265" s="45">
        <v>1687.2</v>
      </c>
      <c r="G265" s="45">
        <v>1689.7</v>
      </c>
      <c r="H265" s="45">
        <v>1650.6</v>
      </c>
      <c r="I265" s="45">
        <v>10725</v>
      </c>
      <c r="J265" s="45">
        <v>18025578.75</v>
      </c>
      <c r="K265" s="46">
        <v>44834</v>
      </c>
      <c r="L265" s="45">
        <v>1379</v>
      </c>
      <c r="M265" s="45" t="s">
        <v>1762</v>
      </c>
      <c r="N265" s="45">
        <f t="shared" si="4"/>
        <v>1687.2</v>
      </c>
    </row>
    <row r="266" spans="1:14" x14ac:dyDescent="0.25">
      <c r="A266" s="45" t="s">
        <v>1763</v>
      </c>
      <c r="B266" s="45" t="s">
        <v>1246</v>
      </c>
      <c r="C266" s="45">
        <v>43</v>
      </c>
      <c r="D266" s="45">
        <v>43</v>
      </c>
      <c r="E266" s="45">
        <v>41.1</v>
      </c>
      <c r="F266" s="45">
        <v>42.5</v>
      </c>
      <c r="G266" s="45">
        <v>42.7</v>
      </c>
      <c r="H266" s="45">
        <v>42.5</v>
      </c>
      <c r="I266" s="45">
        <v>34975</v>
      </c>
      <c r="J266" s="45">
        <v>1467223</v>
      </c>
      <c r="K266" s="46">
        <v>44834</v>
      </c>
      <c r="L266" s="45">
        <v>247</v>
      </c>
      <c r="M266" s="45" t="s">
        <v>1764</v>
      </c>
      <c r="N266" s="45">
        <f t="shared" si="4"/>
        <v>42.5</v>
      </c>
    </row>
    <row r="267" spans="1:14" x14ac:dyDescent="0.25">
      <c r="A267" s="45" t="s">
        <v>1765</v>
      </c>
      <c r="B267" s="45" t="s">
        <v>1246</v>
      </c>
      <c r="C267" s="45">
        <v>20</v>
      </c>
      <c r="D267" s="45">
        <v>20.350000000000001</v>
      </c>
      <c r="E267" s="45">
        <v>18.95</v>
      </c>
      <c r="F267" s="45">
        <v>19.25</v>
      </c>
      <c r="G267" s="45">
        <v>19.25</v>
      </c>
      <c r="H267" s="45">
        <v>19.45</v>
      </c>
      <c r="I267" s="45">
        <v>69798</v>
      </c>
      <c r="J267" s="45">
        <v>1345291.9</v>
      </c>
      <c r="K267" s="46">
        <v>44834</v>
      </c>
      <c r="L267" s="45">
        <v>439</v>
      </c>
      <c r="M267" s="45" t="s">
        <v>1766</v>
      </c>
      <c r="N267" s="45">
        <f t="shared" si="4"/>
        <v>19.25</v>
      </c>
    </row>
    <row r="268" spans="1:14" x14ac:dyDescent="0.25">
      <c r="A268" s="45" t="s">
        <v>1767</v>
      </c>
      <c r="B268" s="45" t="s">
        <v>1246</v>
      </c>
      <c r="C268" s="45">
        <v>119.6</v>
      </c>
      <c r="D268" s="45">
        <v>120.4</v>
      </c>
      <c r="E268" s="45">
        <v>117.7</v>
      </c>
      <c r="F268" s="45">
        <v>117.95</v>
      </c>
      <c r="G268" s="45">
        <v>117.95</v>
      </c>
      <c r="H268" s="45">
        <v>118.8</v>
      </c>
      <c r="I268" s="45">
        <v>130650</v>
      </c>
      <c r="J268" s="45">
        <v>15533361.65</v>
      </c>
      <c r="K268" s="46">
        <v>44834</v>
      </c>
      <c r="L268" s="45">
        <v>4250</v>
      </c>
      <c r="M268" s="45" t="s">
        <v>1768</v>
      </c>
      <c r="N268" s="45">
        <f t="shared" si="4"/>
        <v>117.95</v>
      </c>
    </row>
    <row r="269" spans="1:14" x14ac:dyDescent="0.25">
      <c r="A269" s="45" t="s">
        <v>1769</v>
      </c>
      <c r="B269" s="45" t="s">
        <v>1246</v>
      </c>
      <c r="C269" s="45">
        <v>551.9</v>
      </c>
      <c r="D269" s="45">
        <v>600</v>
      </c>
      <c r="E269" s="45">
        <v>542.20000000000005</v>
      </c>
      <c r="F269" s="45">
        <v>571.5</v>
      </c>
      <c r="G269" s="45">
        <v>577.5</v>
      </c>
      <c r="H269" s="45">
        <v>551.75</v>
      </c>
      <c r="I269" s="45">
        <v>841615</v>
      </c>
      <c r="J269" s="45">
        <v>471056740.10000002</v>
      </c>
      <c r="K269" s="46">
        <v>44834</v>
      </c>
      <c r="L269" s="45">
        <v>22191</v>
      </c>
      <c r="M269" s="45" t="s">
        <v>1770</v>
      </c>
      <c r="N269" s="45">
        <f t="shared" ref="N269:N327" si="5">F269</f>
        <v>571.5</v>
      </c>
    </row>
    <row r="270" spans="1:14" x14ac:dyDescent="0.25">
      <c r="A270" s="45" t="s">
        <v>1771</v>
      </c>
      <c r="B270" s="45" t="s">
        <v>1246</v>
      </c>
      <c r="C270" s="45">
        <v>2498</v>
      </c>
      <c r="D270" s="45">
        <v>2545</v>
      </c>
      <c r="E270" s="45">
        <v>2470.4499999999998</v>
      </c>
      <c r="F270" s="45">
        <v>2527.4</v>
      </c>
      <c r="G270" s="45">
        <v>2527</v>
      </c>
      <c r="H270" s="45">
        <v>2498.1999999999998</v>
      </c>
      <c r="I270" s="45">
        <v>89652</v>
      </c>
      <c r="J270" s="45">
        <v>225431993</v>
      </c>
      <c r="K270" s="46">
        <v>44834</v>
      </c>
      <c r="L270" s="45">
        <v>14502</v>
      </c>
      <c r="M270" s="45" t="s">
        <v>1772</v>
      </c>
      <c r="N270" s="45">
        <f t="shared" si="5"/>
        <v>2527.4</v>
      </c>
    </row>
    <row r="271" spans="1:14" x14ac:dyDescent="0.25">
      <c r="A271" s="45" t="s">
        <v>1773</v>
      </c>
      <c r="B271" s="45" t="s">
        <v>1246</v>
      </c>
      <c r="C271" s="45">
        <v>216</v>
      </c>
      <c r="D271" s="45">
        <v>230.15</v>
      </c>
      <c r="E271" s="45">
        <v>214.4</v>
      </c>
      <c r="F271" s="45">
        <v>228.75</v>
      </c>
      <c r="G271" s="45">
        <v>229.6</v>
      </c>
      <c r="H271" s="45">
        <v>215.4</v>
      </c>
      <c r="I271" s="45">
        <v>20704585</v>
      </c>
      <c r="J271" s="45">
        <v>4654940121.75</v>
      </c>
      <c r="K271" s="46">
        <v>44834</v>
      </c>
      <c r="L271" s="45">
        <v>97224</v>
      </c>
      <c r="M271" s="45" t="s">
        <v>1774</v>
      </c>
      <c r="N271" s="45">
        <f t="shared" si="5"/>
        <v>228.75</v>
      </c>
    </row>
    <row r="272" spans="1:14" x14ac:dyDescent="0.25">
      <c r="A272" s="45" t="s">
        <v>1775</v>
      </c>
      <c r="B272" s="45" t="s">
        <v>1246</v>
      </c>
      <c r="C272" s="45">
        <v>472</v>
      </c>
      <c r="D272" s="45">
        <v>484.45</v>
      </c>
      <c r="E272" s="45">
        <v>468</v>
      </c>
      <c r="F272" s="45">
        <v>479.8</v>
      </c>
      <c r="G272" s="45">
        <v>481.9</v>
      </c>
      <c r="H272" s="45">
        <v>470.55</v>
      </c>
      <c r="I272" s="45">
        <v>2534348</v>
      </c>
      <c r="J272" s="45">
        <v>1210542892.8499999</v>
      </c>
      <c r="K272" s="46">
        <v>44834</v>
      </c>
      <c r="L272" s="45">
        <v>36334</v>
      </c>
      <c r="M272" s="45" t="s">
        <v>1776</v>
      </c>
      <c r="N272" s="45">
        <f t="shared" si="5"/>
        <v>479.8</v>
      </c>
    </row>
    <row r="273" spans="1:14" x14ac:dyDescent="0.25">
      <c r="A273" s="45" t="s">
        <v>1777</v>
      </c>
      <c r="B273" s="45" t="s">
        <v>1246</v>
      </c>
      <c r="C273" s="45">
        <v>1350</v>
      </c>
      <c r="D273" s="45">
        <v>1350</v>
      </c>
      <c r="E273" s="45">
        <v>1322</v>
      </c>
      <c r="F273" s="45">
        <v>1332.85</v>
      </c>
      <c r="G273" s="45">
        <v>1330.8</v>
      </c>
      <c r="H273" s="45">
        <v>1336.5</v>
      </c>
      <c r="I273" s="45">
        <v>15339</v>
      </c>
      <c r="J273" s="45">
        <v>20442035.050000001</v>
      </c>
      <c r="K273" s="46">
        <v>44834</v>
      </c>
      <c r="L273" s="45">
        <v>2537</v>
      </c>
      <c r="M273" s="45" t="s">
        <v>1778</v>
      </c>
      <c r="N273" s="45">
        <f t="shared" si="5"/>
        <v>1332.85</v>
      </c>
    </row>
    <row r="274" spans="1:14" x14ac:dyDescent="0.25">
      <c r="A274" s="45" t="s">
        <v>1779</v>
      </c>
      <c r="B274" s="45" t="s">
        <v>1246</v>
      </c>
      <c r="C274" s="45">
        <v>160.25</v>
      </c>
      <c r="D274" s="45">
        <v>163.9</v>
      </c>
      <c r="E274" s="45">
        <v>156.80000000000001</v>
      </c>
      <c r="F274" s="45">
        <v>159.9</v>
      </c>
      <c r="G274" s="45">
        <v>159.69999999999999</v>
      </c>
      <c r="H274" s="45">
        <v>159.6</v>
      </c>
      <c r="I274" s="45">
        <v>404897</v>
      </c>
      <c r="J274" s="45">
        <v>64578390.799999997</v>
      </c>
      <c r="K274" s="46">
        <v>44834</v>
      </c>
      <c r="L274" s="45">
        <v>7903</v>
      </c>
      <c r="M274" s="45" t="s">
        <v>1780</v>
      </c>
      <c r="N274" s="45">
        <f t="shared" si="5"/>
        <v>159.9</v>
      </c>
    </row>
    <row r="275" spans="1:14" x14ac:dyDescent="0.25">
      <c r="A275" s="45" t="s">
        <v>1781</v>
      </c>
      <c r="B275" s="45" t="s">
        <v>1246</v>
      </c>
      <c r="C275" s="45">
        <v>728.95</v>
      </c>
      <c r="D275" s="45">
        <v>749.5</v>
      </c>
      <c r="E275" s="45">
        <v>689.45</v>
      </c>
      <c r="F275" s="45">
        <v>744.4</v>
      </c>
      <c r="G275" s="45">
        <v>742</v>
      </c>
      <c r="H275" s="45">
        <v>728.95</v>
      </c>
      <c r="I275" s="45">
        <v>246366</v>
      </c>
      <c r="J275" s="45">
        <v>181158504.30000001</v>
      </c>
      <c r="K275" s="46">
        <v>44834</v>
      </c>
      <c r="L275" s="45">
        <v>12337</v>
      </c>
      <c r="M275" s="45" t="s">
        <v>1782</v>
      </c>
      <c r="N275" s="45">
        <f t="shared" si="5"/>
        <v>744.4</v>
      </c>
    </row>
    <row r="276" spans="1:14" x14ac:dyDescent="0.25">
      <c r="A276" s="45" t="s">
        <v>1783</v>
      </c>
      <c r="B276" s="45" t="s">
        <v>1246</v>
      </c>
      <c r="C276" s="45">
        <v>98.8</v>
      </c>
      <c r="D276" s="45">
        <v>101.8</v>
      </c>
      <c r="E276" s="45">
        <v>95</v>
      </c>
      <c r="F276" s="45">
        <v>97.15</v>
      </c>
      <c r="G276" s="45">
        <v>96.2</v>
      </c>
      <c r="H276" s="45">
        <v>94.65</v>
      </c>
      <c r="I276" s="45">
        <v>66245</v>
      </c>
      <c r="J276" s="45">
        <v>6582180.75</v>
      </c>
      <c r="K276" s="46">
        <v>44834</v>
      </c>
      <c r="L276" s="45">
        <v>822</v>
      </c>
      <c r="M276" s="45" t="s">
        <v>1784</v>
      </c>
      <c r="N276" s="45">
        <f t="shared" si="5"/>
        <v>97.15</v>
      </c>
    </row>
    <row r="277" spans="1:14" x14ac:dyDescent="0.25">
      <c r="A277" s="45" t="s">
        <v>1785</v>
      </c>
      <c r="B277" s="45" t="s">
        <v>1246</v>
      </c>
      <c r="C277" s="45">
        <v>850.45</v>
      </c>
      <c r="D277" s="45">
        <v>906</v>
      </c>
      <c r="E277" s="45">
        <v>840.5</v>
      </c>
      <c r="F277" s="45">
        <v>896.4</v>
      </c>
      <c r="G277" s="45">
        <v>897</v>
      </c>
      <c r="H277" s="45">
        <v>850.45</v>
      </c>
      <c r="I277" s="45">
        <v>172949</v>
      </c>
      <c r="J277" s="45">
        <v>152563517.59999999</v>
      </c>
      <c r="K277" s="46">
        <v>44834</v>
      </c>
      <c r="L277" s="45">
        <v>15753</v>
      </c>
      <c r="M277" s="45" t="s">
        <v>1786</v>
      </c>
      <c r="N277" s="45">
        <f t="shared" si="5"/>
        <v>896.4</v>
      </c>
    </row>
    <row r="278" spans="1:14" x14ac:dyDescent="0.25">
      <c r="A278" s="45" t="s">
        <v>1787</v>
      </c>
      <c r="B278" s="45" t="s">
        <v>1246</v>
      </c>
      <c r="C278" s="45">
        <v>123</v>
      </c>
      <c r="D278" s="45">
        <v>128.6</v>
      </c>
      <c r="E278" s="45">
        <v>123</v>
      </c>
      <c r="F278" s="45">
        <v>127.65</v>
      </c>
      <c r="G278" s="45">
        <v>127.1</v>
      </c>
      <c r="H278" s="45">
        <v>124.35</v>
      </c>
      <c r="I278" s="45">
        <v>22073</v>
      </c>
      <c r="J278" s="45">
        <v>2803007.55</v>
      </c>
      <c r="K278" s="46">
        <v>44834</v>
      </c>
      <c r="L278" s="45">
        <v>797</v>
      </c>
      <c r="M278" s="45" t="s">
        <v>1788</v>
      </c>
      <c r="N278" s="45">
        <f t="shared" si="5"/>
        <v>127.65</v>
      </c>
    </row>
    <row r="279" spans="1:14" x14ac:dyDescent="0.25">
      <c r="A279" s="45" t="s">
        <v>1789</v>
      </c>
      <c r="B279" s="45" t="s">
        <v>1246</v>
      </c>
      <c r="C279" s="45">
        <v>501</v>
      </c>
      <c r="D279" s="45">
        <v>515.35</v>
      </c>
      <c r="E279" s="45">
        <v>501</v>
      </c>
      <c r="F279" s="45">
        <v>505.8</v>
      </c>
      <c r="G279" s="45">
        <v>506</v>
      </c>
      <c r="H279" s="45">
        <v>504.25</v>
      </c>
      <c r="I279" s="45">
        <v>90640</v>
      </c>
      <c r="J279" s="45">
        <v>46063888</v>
      </c>
      <c r="K279" s="46">
        <v>44834</v>
      </c>
      <c r="L279" s="45">
        <v>6482</v>
      </c>
      <c r="M279" s="45" t="s">
        <v>1790</v>
      </c>
      <c r="N279" s="45">
        <f t="shared" si="5"/>
        <v>505.8</v>
      </c>
    </row>
    <row r="280" spans="1:14" x14ac:dyDescent="0.25">
      <c r="A280" s="45" t="s">
        <v>1791</v>
      </c>
      <c r="B280" s="45" t="s">
        <v>1246</v>
      </c>
      <c r="C280" s="45">
        <v>612.9</v>
      </c>
      <c r="D280" s="45">
        <v>620</v>
      </c>
      <c r="E280" s="45">
        <v>610</v>
      </c>
      <c r="F280" s="45">
        <v>613</v>
      </c>
      <c r="G280" s="45">
        <v>613</v>
      </c>
      <c r="H280" s="45">
        <v>610.45000000000005</v>
      </c>
      <c r="I280" s="45">
        <v>49801</v>
      </c>
      <c r="J280" s="45">
        <v>30643424.199999999</v>
      </c>
      <c r="K280" s="46">
        <v>44834</v>
      </c>
      <c r="L280" s="45">
        <v>9870</v>
      </c>
      <c r="M280" s="45" t="s">
        <v>1792</v>
      </c>
      <c r="N280" s="45">
        <f t="shared" si="5"/>
        <v>613</v>
      </c>
    </row>
    <row r="281" spans="1:14" x14ac:dyDescent="0.25">
      <c r="A281" s="45" t="s">
        <v>1793</v>
      </c>
      <c r="B281" s="45" t="s">
        <v>1246</v>
      </c>
      <c r="C281" s="45">
        <v>111.7</v>
      </c>
      <c r="D281" s="45">
        <v>113.8</v>
      </c>
      <c r="E281" s="45">
        <v>111.4</v>
      </c>
      <c r="F281" s="45">
        <v>112.7</v>
      </c>
      <c r="G281" s="45">
        <v>113.5</v>
      </c>
      <c r="H281" s="45">
        <v>111.35</v>
      </c>
      <c r="I281" s="45">
        <v>1555495</v>
      </c>
      <c r="J281" s="45">
        <v>174472989.40000001</v>
      </c>
      <c r="K281" s="46">
        <v>44834</v>
      </c>
      <c r="L281" s="45">
        <v>5149</v>
      </c>
      <c r="M281" s="45" t="s">
        <v>1794</v>
      </c>
      <c r="N281" s="45">
        <f t="shared" si="5"/>
        <v>112.7</v>
      </c>
    </row>
    <row r="282" spans="1:14" x14ac:dyDescent="0.25">
      <c r="A282" s="45" t="s">
        <v>1795</v>
      </c>
      <c r="B282" s="45" t="s">
        <v>1246</v>
      </c>
      <c r="C282" s="45">
        <v>500</v>
      </c>
      <c r="D282" s="45">
        <v>507.7</v>
      </c>
      <c r="E282" s="45">
        <v>493.5</v>
      </c>
      <c r="F282" s="45">
        <v>502.5</v>
      </c>
      <c r="G282" s="45">
        <v>501</v>
      </c>
      <c r="H282" s="45">
        <v>497.9</v>
      </c>
      <c r="I282" s="45">
        <v>120747</v>
      </c>
      <c r="J282" s="45">
        <v>60228425.100000001</v>
      </c>
      <c r="K282" s="46">
        <v>44834</v>
      </c>
      <c r="L282" s="45">
        <v>7123</v>
      </c>
      <c r="M282" s="45" t="s">
        <v>1796</v>
      </c>
      <c r="N282" s="45">
        <f t="shared" si="5"/>
        <v>502.5</v>
      </c>
    </row>
    <row r="283" spans="1:14" x14ac:dyDescent="0.25">
      <c r="A283" s="45" t="s">
        <v>1797</v>
      </c>
      <c r="B283" s="45" t="s">
        <v>1246</v>
      </c>
      <c r="C283" s="45">
        <v>1217.0999999999999</v>
      </c>
      <c r="D283" s="45">
        <v>1251.5</v>
      </c>
      <c r="E283" s="45">
        <v>1211.25</v>
      </c>
      <c r="F283" s="45">
        <v>1245.9000000000001</v>
      </c>
      <c r="G283" s="45">
        <v>1249</v>
      </c>
      <c r="H283" s="45">
        <v>1226.55</v>
      </c>
      <c r="I283" s="45">
        <v>408228</v>
      </c>
      <c r="J283" s="45">
        <v>505018915.55000001</v>
      </c>
      <c r="K283" s="46">
        <v>44834</v>
      </c>
      <c r="L283" s="45">
        <v>25472</v>
      </c>
      <c r="M283" s="45" t="s">
        <v>1798</v>
      </c>
      <c r="N283" s="45">
        <f t="shared" si="5"/>
        <v>1245.9000000000001</v>
      </c>
    </row>
    <row r="284" spans="1:14" x14ac:dyDescent="0.25">
      <c r="A284" s="45" t="s">
        <v>1799</v>
      </c>
      <c r="B284" s="45" t="s">
        <v>1246</v>
      </c>
      <c r="C284" s="45">
        <v>1523</v>
      </c>
      <c r="D284" s="45">
        <v>1590</v>
      </c>
      <c r="E284" s="45">
        <v>1512.95</v>
      </c>
      <c r="F284" s="45">
        <v>1573.6</v>
      </c>
      <c r="G284" s="45">
        <v>1572</v>
      </c>
      <c r="H284" s="45">
        <v>1521.2</v>
      </c>
      <c r="I284" s="45">
        <v>200456</v>
      </c>
      <c r="J284" s="45">
        <v>311378645.35000002</v>
      </c>
      <c r="K284" s="46">
        <v>44834</v>
      </c>
      <c r="L284" s="45">
        <v>13059</v>
      </c>
      <c r="M284" s="45" t="s">
        <v>1800</v>
      </c>
      <c r="N284" s="45">
        <f t="shared" si="5"/>
        <v>1573.6</v>
      </c>
    </row>
    <row r="285" spans="1:14" x14ac:dyDescent="0.25">
      <c r="A285" s="45" t="s">
        <v>1801</v>
      </c>
      <c r="B285" s="45" t="s">
        <v>1246</v>
      </c>
      <c r="C285" s="45">
        <v>20.7</v>
      </c>
      <c r="D285" s="45">
        <v>20.7</v>
      </c>
      <c r="E285" s="45">
        <v>19.5</v>
      </c>
      <c r="F285" s="45">
        <v>19.600000000000001</v>
      </c>
      <c r="G285" s="45">
        <v>19.7</v>
      </c>
      <c r="H285" s="45">
        <v>19.399999999999999</v>
      </c>
      <c r="I285" s="45">
        <v>81729</v>
      </c>
      <c r="J285" s="45">
        <v>1610258.7</v>
      </c>
      <c r="K285" s="46">
        <v>44834</v>
      </c>
      <c r="L285" s="45">
        <v>418</v>
      </c>
      <c r="M285" s="45" t="s">
        <v>1802</v>
      </c>
      <c r="N285" s="45">
        <f t="shared" si="5"/>
        <v>19.600000000000001</v>
      </c>
    </row>
    <row r="286" spans="1:14" x14ac:dyDescent="0.25">
      <c r="A286" s="45" t="s">
        <v>1803</v>
      </c>
      <c r="B286" s="45" t="s">
        <v>1246</v>
      </c>
      <c r="C286" s="45">
        <v>474.5</v>
      </c>
      <c r="D286" s="45">
        <v>490</v>
      </c>
      <c r="E286" s="45">
        <v>459.25</v>
      </c>
      <c r="F286" s="45">
        <v>474.35</v>
      </c>
      <c r="G286" s="45">
        <v>474</v>
      </c>
      <c r="H286" s="45">
        <v>474.5</v>
      </c>
      <c r="I286" s="45">
        <v>443847</v>
      </c>
      <c r="J286" s="45">
        <v>209400481.84999999</v>
      </c>
      <c r="K286" s="46">
        <v>44834</v>
      </c>
      <c r="L286" s="45">
        <v>18298</v>
      </c>
      <c r="M286" s="45" t="s">
        <v>1804</v>
      </c>
      <c r="N286" s="45">
        <f t="shared" si="5"/>
        <v>474.35</v>
      </c>
    </row>
    <row r="287" spans="1:14" x14ac:dyDescent="0.25">
      <c r="A287" s="45" t="s">
        <v>1805</v>
      </c>
      <c r="B287" s="45" t="s">
        <v>1246</v>
      </c>
      <c r="C287" s="45">
        <v>19.899999999999999</v>
      </c>
      <c r="D287" s="45">
        <v>20.3</v>
      </c>
      <c r="E287" s="45">
        <v>19.55</v>
      </c>
      <c r="F287" s="45">
        <v>20.100000000000001</v>
      </c>
      <c r="G287" s="45">
        <v>20.05</v>
      </c>
      <c r="H287" s="45">
        <v>19.75</v>
      </c>
      <c r="I287" s="45">
        <v>4702683</v>
      </c>
      <c r="J287" s="45">
        <v>93935820.700000003</v>
      </c>
      <c r="K287" s="46">
        <v>44834</v>
      </c>
      <c r="L287" s="45">
        <v>6647</v>
      </c>
      <c r="M287" s="45" t="s">
        <v>1806</v>
      </c>
      <c r="N287" s="45">
        <f t="shared" si="5"/>
        <v>20.100000000000001</v>
      </c>
    </row>
    <row r="288" spans="1:14" x14ac:dyDescent="0.25">
      <c r="A288" s="45" t="s">
        <v>1807</v>
      </c>
      <c r="B288" s="45" t="s">
        <v>1246</v>
      </c>
      <c r="C288" s="45">
        <v>24.5</v>
      </c>
      <c r="D288" s="45">
        <v>24.85</v>
      </c>
      <c r="E288" s="45">
        <v>24.1</v>
      </c>
      <c r="F288" s="45">
        <v>24.35</v>
      </c>
      <c r="G288" s="45">
        <v>24.35</v>
      </c>
      <c r="H288" s="45">
        <v>24.35</v>
      </c>
      <c r="I288" s="45">
        <v>128770</v>
      </c>
      <c r="J288" s="45">
        <v>3139157.2</v>
      </c>
      <c r="K288" s="46">
        <v>44834</v>
      </c>
      <c r="L288" s="45">
        <v>607</v>
      </c>
      <c r="M288" s="45" t="s">
        <v>1808</v>
      </c>
      <c r="N288" s="45">
        <f t="shared" si="5"/>
        <v>24.35</v>
      </c>
    </row>
    <row r="289" spans="1:14" x14ac:dyDescent="0.25">
      <c r="A289" s="45" t="s">
        <v>1809</v>
      </c>
      <c r="B289" s="45" t="s">
        <v>1246</v>
      </c>
      <c r="C289" s="45">
        <v>481.45</v>
      </c>
      <c r="D289" s="45">
        <v>487</v>
      </c>
      <c r="E289" s="45">
        <v>471.05</v>
      </c>
      <c r="F289" s="45">
        <v>486.25</v>
      </c>
      <c r="G289" s="45">
        <v>486.95</v>
      </c>
      <c r="H289" s="45">
        <v>476.95</v>
      </c>
      <c r="I289" s="45">
        <v>3011</v>
      </c>
      <c r="J289" s="45">
        <v>1454322.6</v>
      </c>
      <c r="K289" s="46">
        <v>44834</v>
      </c>
      <c r="L289" s="45">
        <v>340</v>
      </c>
      <c r="M289" s="45" t="s">
        <v>1810</v>
      </c>
      <c r="N289" s="45">
        <f t="shared" si="5"/>
        <v>486.25</v>
      </c>
    </row>
    <row r="290" spans="1:14" x14ac:dyDescent="0.25">
      <c r="A290" s="45" t="s">
        <v>1811</v>
      </c>
      <c r="B290" s="45" t="s">
        <v>1246</v>
      </c>
      <c r="C290" s="45">
        <v>647.70000000000005</v>
      </c>
      <c r="D290" s="45">
        <v>647.70000000000005</v>
      </c>
      <c r="E290" s="45">
        <v>625</v>
      </c>
      <c r="F290" s="45">
        <v>635.85</v>
      </c>
      <c r="G290" s="45">
        <v>638</v>
      </c>
      <c r="H290" s="45">
        <v>648.85</v>
      </c>
      <c r="I290" s="45">
        <v>203824</v>
      </c>
      <c r="J290" s="45">
        <v>129435119.5</v>
      </c>
      <c r="K290" s="46">
        <v>44834</v>
      </c>
      <c r="L290" s="45">
        <v>11012</v>
      </c>
      <c r="M290" s="45" t="s">
        <v>1812</v>
      </c>
      <c r="N290" s="45">
        <f t="shared" si="5"/>
        <v>635.85</v>
      </c>
    </row>
    <row r="291" spans="1:14" x14ac:dyDescent="0.25">
      <c r="A291" s="45" t="s">
        <v>1813</v>
      </c>
      <c r="B291" s="45" t="s">
        <v>1246</v>
      </c>
      <c r="C291" s="45">
        <v>823</v>
      </c>
      <c r="D291" s="45">
        <v>829.85</v>
      </c>
      <c r="E291" s="45">
        <v>800.1</v>
      </c>
      <c r="F291" s="45">
        <v>810.7</v>
      </c>
      <c r="G291" s="45">
        <v>811.9</v>
      </c>
      <c r="H291" s="45">
        <v>823</v>
      </c>
      <c r="I291" s="45">
        <v>105977</v>
      </c>
      <c r="J291" s="45">
        <v>86495294.099999994</v>
      </c>
      <c r="K291" s="46">
        <v>44834</v>
      </c>
      <c r="L291" s="45">
        <v>5616</v>
      </c>
      <c r="M291" s="45" t="s">
        <v>1814</v>
      </c>
      <c r="N291" s="45">
        <f t="shared" si="5"/>
        <v>810.7</v>
      </c>
    </row>
    <row r="292" spans="1:14" x14ac:dyDescent="0.25">
      <c r="A292" s="45" t="s">
        <v>1815</v>
      </c>
      <c r="B292" s="45" t="s">
        <v>1246</v>
      </c>
      <c r="C292" s="45">
        <v>5430.05</v>
      </c>
      <c r="D292" s="45">
        <v>5531.8</v>
      </c>
      <c r="E292" s="45">
        <v>5395</v>
      </c>
      <c r="F292" s="45">
        <v>5434.85</v>
      </c>
      <c r="G292" s="45">
        <v>5411.25</v>
      </c>
      <c r="H292" s="45">
        <v>5471.35</v>
      </c>
      <c r="I292" s="45">
        <v>13757</v>
      </c>
      <c r="J292" s="45">
        <v>75179516.099999994</v>
      </c>
      <c r="K292" s="46">
        <v>44834</v>
      </c>
      <c r="L292" s="45">
        <v>5750</v>
      </c>
      <c r="M292" s="45" t="s">
        <v>1816</v>
      </c>
      <c r="N292" s="45">
        <f t="shared" si="5"/>
        <v>5434.85</v>
      </c>
    </row>
    <row r="293" spans="1:14" x14ac:dyDescent="0.25">
      <c r="A293" s="45" t="s">
        <v>1817</v>
      </c>
      <c r="B293" s="45" t="s">
        <v>1246</v>
      </c>
      <c r="C293" s="45">
        <v>41.3</v>
      </c>
      <c r="D293" s="45">
        <v>41.95</v>
      </c>
      <c r="E293" s="45">
        <v>39.5</v>
      </c>
      <c r="F293" s="45">
        <v>39.950000000000003</v>
      </c>
      <c r="G293" s="45">
        <v>40</v>
      </c>
      <c r="H293" s="45">
        <v>41.3</v>
      </c>
      <c r="I293" s="45">
        <v>400917</v>
      </c>
      <c r="J293" s="45">
        <v>16143982.4</v>
      </c>
      <c r="K293" s="46">
        <v>44834</v>
      </c>
      <c r="L293" s="45">
        <v>2824</v>
      </c>
      <c r="M293" s="45" t="s">
        <v>1818</v>
      </c>
      <c r="N293" s="45">
        <f t="shared" si="5"/>
        <v>39.950000000000003</v>
      </c>
    </row>
    <row r="294" spans="1:14" x14ac:dyDescent="0.25">
      <c r="A294" s="45" t="s">
        <v>1819</v>
      </c>
      <c r="B294" s="45" t="s">
        <v>1246</v>
      </c>
      <c r="C294" s="45">
        <v>78.2</v>
      </c>
      <c r="D294" s="45">
        <v>78.5</v>
      </c>
      <c r="E294" s="45">
        <v>77.099999999999994</v>
      </c>
      <c r="F294" s="45">
        <v>77.3</v>
      </c>
      <c r="G294" s="45">
        <v>77.45</v>
      </c>
      <c r="H294" s="45">
        <v>78.05</v>
      </c>
      <c r="I294" s="45">
        <v>1662723</v>
      </c>
      <c r="J294" s="45">
        <v>129193831</v>
      </c>
      <c r="K294" s="46">
        <v>44834</v>
      </c>
      <c r="L294" s="45">
        <v>30129</v>
      </c>
      <c r="M294" s="45" t="s">
        <v>1820</v>
      </c>
      <c r="N294" s="45">
        <f t="shared" si="5"/>
        <v>77.3</v>
      </c>
    </row>
    <row r="295" spans="1:14" x14ac:dyDescent="0.25">
      <c r="A295" s="45" t="s">
        <v>1821</v>
      </c>
      <c r="B295" s="45" t="s">
        <v>1246</v>
      </c>
      <c r="C295" s="45">
        <v>734</v>
      </c>
      <c r="D295" s="45">
        <v>741.5</v>
      </c>
      <c r="E295" s="45">
        <v>727</v>
      </c>
      <c r="F295" s="45">
        <v>733.8</v>
      </c>
      <c r="G295" s="45">
        <v>734.1</v>
      </c>
      <c r="H295" s="45">
        <v>730.3</v>
      </c>
      <c r="I295" s="45">
        <v>157954</v>
      </c>
      <c r="J295" s="45">
        <v>115631735.09999999</v>
      </c>
      <c r="K295" s="46">
        <v>44834</v>
      </c>
      <c r="L295" s="45">
        <v>1955</v>
      </c>
      <c r="M295" s="45" t="s">
        <v>1822</v>
      </c>
      <c r="N295" s="45">
        <f t="shared" si="5"/>
        <v>733.8</v>
      </c>
    </row>
    <row r="296" spans="1:14" x14ac:dyDescent="0.25">
      <c r="A296" s="45" t="s">
        <v>1823</v>
      </c>
      <c r="B296" s="45" t="s">
        <v>1246</v>
      </c>
      <c r="C296" s="45">
        <v>235</v>
      </c>
      <c r="D296" s="45">
        <v>236.65</v>
      </c>
      <c r="E296" s="45">
        <v>231.5</v>
      </c>
      <c r="F296" s="45">
        <v>235.7</v>
      </c>
      <c r="G296" s="45">
        <v>234.45</v>
      </c>
      <c r="H296" s="45">
        <v>236.45</v>
      </c>
      <c r="I296" s="45">
        <v>4195972</v>
      </c>
      <c r="J296" s="45">
        <v>982298404.89999998</v>
      </c>
      <c r="K296" s="46">
        <v>44834</v>
      </c>
      <c r="L296" s="45">
        <v>21660</v>
      </c>
      <c r="M296" s="45" t="s">
        <v>1824</v>
      </c>
      <c r="N296" s="45">
        <f t="shared" si="5"/>
        <v>235.7</v>
      </c>
    </row>
    <row r="297" spans="1:14" x14ac:dyDescent="0.25">
      <c r="A297" s="45" t="s">
        <v>1825</v>
      </c>
      <c r="B297" s="45" t="s">
        <v>1246</v>
      </c>
      <c r="C297" s="45">
        <v>340</v>
      </c>
      <c r="D297" s="45">
        <v>357</v>
      </c>
      <c r="E297" s="45">
        <v>334.45</v>
      </c>
      <c r="F297" s="45">
        <v>353.35</v>
      </c>
      <c r="G297" s="45">
        <v>355.9</v>
      </c>
      <c r="H297" s="45">
        <v>340.1</v>
      </c>
      <c r="I297" s="45">
        <v>317105</v>
      </c>
      <c r="J297" s="45">
        <v>110944531.75</v>
      </c>
      <c r="K297" s="46">
        <v>44834</v>
      </c>
      <c r="L297" s="45">
        <v>8821</v>
      </c>
      <c r="M297" s="45" t="s">
        <v>1826</v>
      </c>
      <c r="N297" s="45">
        <f t="shared" si="5"/>
        <v>353.35</v>
      </c>
    </row>
    <row r="298" spans="1:14" x14ac:dyDescent="0.25">
      <c r="A298" s="45" t="s">
        <v>1827</v>
      </c>
      <c r="B298" s="45" t="s">
        <v>1246</v>
      </c>
      <c r="C298" s="45">
        <v>310</v>
      </c>
      <c r="D298" s="45">
        <v>321</v>
      </c>
      <c r="E298" s="45">
        <v>306.25</v>
      </c>
      <c r="F298" s="45">
        <v>319.45</v>
      </c>
      <c r="G298" s="45">
        <v>319.5</v>
      </c>
      <c r="H298" s="45">
        <v>309.35000000000002</v>
      </c>
      <c r="I298" s="45">
        <v>1460968</v>
      </c>
      <c r="J298" s="45">
        <v>459767075.35000002</v>
      </c>
      <c r="K298" s="46">
        <v>44834</v>
      </c>
      <c r="L298" s="45">
        <v>21922</v>
      </c>
      <c r="M298" s="45" t="s">
        <v>1828</v>
      </c>
      <c r="N298" s="45">
        <f t="shared" si="5"/>
        <v>319.45</v>
      </c>
    </row>
    <row r="299" spans="1:14" x14ac:dyDescent="0.25">
      <c r="A299" s="45" t="s">
        <v>1829</v>
      </c>
      <c r="B299" s="45" t="s">
        <v>1246</v>
      </c>
      <c r="C299" s="45">
        <v>180.05</v>
      </c>
      <c r="D299" s="45">
        <v>185</v>
      </c>
      <c r="E299" s="45">
        <v>180</v>
      </c>
      <c r="F299" s="45">
        <v>182.75</v>
      </c>
      <c r="G299" s="45">
        <v>184.3</v>
      </c>
      <c r="H299" s="45">
        <v>182.5</v>
      </c>
      <c r="I299" s="45">
        <v>6794</v>
      </c>
      <c r="J299" s="45">
        <v>1239458.5</v>
      </c>
      <c r="K299" s="46">
        <v>44834</v>
      </c>
      <c r="L299" s="45">
        <v>260</v>
      </c>
      <c r="M299" s="45" t="s">
        <v>1830</v>
      </c>
      <c r="N299" s="45">
        <f t="shared" si="5"/>
        <v>182.75</v>
      </c>
    </row>
    <row r="300" spans="1:14" x14ac:dyDescent="0.25">
      <c r="A300" s="45" t="s">
        <v>1831</v>
      </c>
      <c r="B300" s="45" t="s">
        <v>1246</v>
      </c>
      <c r="C300" s="45">
        <v>457.85</v>
      </c>
      <c r="D300" s="45">
        <v>463.8</v>
      </c>
      <c r="E300" s="45">
        <v>441.1</v>
      </c>
      <c r="F300" s="45">
        <v>449.5</v>
      </c>
      <c r="G300" s="45">
        <v>449</v>
      </c>
      <c r="H300" s="45">
        <v>453.2</v>
      </c>
      <c r="I300" s="45">
        <v>428630</v>
      </c>
      <c r="J300" s="45">
        <v>193255503.09999999</v>
      </c>
      <c r="K300" s="46">
        <v>44834</v>
      </c>
      <c r="L300" s="45">
        <v>14605</v>
      </c>
      <c r="M300" s="45" t="s">
        <v>1832</v>
      </c>
      <c r="N300" s="45">
        <f t="shared" si="5"/>
        <v>449.5</v>
      </c>
    </row>
    <row r="301" spans="1:14" x14ac:dyDescent="0.25">
      <c r="A301" s="45" t="s">
        <v>1833</v>
      </c>
      <c r="B301" s="45" t="s">
        <v>1246</v>
      </c>
      <c r="C301" s="45">
        <v>420</v>
      </c>
      <c r="D301" s="45">
        <v>426.95</v>
      </c>
      <c r="E301" s="45">
        <v>401.05</v>
      </c>
      <c r="F301" s="45">
        <v>410.2</v>
      </c>
      <c r="G301" s="45">
        <v>412</v>
      </c>
      <c r="H301" s="45">
        <v>416.1</v>
      </c>
      <c r="I301" s="45">
        <v>32897</v>
      </c>
      <c r="J301" s="45">
        <v>13558266.949999999</v>
      </c>
      <c r="K301" s="46">
        <v>44834</v>
      </c>
      <c r="L301" s="45">
        <v>1888</v>
      </c>
      <c r="M301" s="45" t="s">
        <v>1834</v>
      </c>
      <c r="N301" s="45">
        <f t="shared" si="5"/>
        <v>410.2</v>
      </c>
    </row>
    <row r="302" spans="1:14" x14ac:dyDescent="0.25">
      <c r="A302" s="45" t="s">
        <v>1835</v>
      </c>
      <c r="B302" s="45" t="s">
        <v>1246</v>
      </c>
      <c r="C302" s="45">
        <v>418</v>
      </c>
      <c r="D302" s="45">
        <v>422.5</v>
      </c>
      <c r="E302" s="45">
        <v>412.65</v>
      </c>
      <c r="F302" s="45">
        <v>419.2</v>
      </c>
      <c r="G302" s="45">
        <v>414.1</v>
      </c>
      <c r="H302" s="45">
        <v>415.65</v>
      </c>
      <c r="I302" s="45">
        <v>60821</v>
      </c>
      <c r="J302" s="45">
        <v>25442032.050000001</v>
      </c>
      <c r="K302" s="46">
        <v>44834</v>
      </c>
      <c r="L302" s="45">
        <v>3321</v>
      </c>
      <c r="M302" s="45" t="s">
        <v>1836</v>
      </c>
      <c r="N302" s="45">
        <f t="shared" si="5"/>
        <v>419.2</v>
      </c>
    </row>
    <row r="303" spans="1:14" x14ac:dyDescent="0.25">
      <c r="A303" s="45" t="s">
        <v>1837</v>
      </c>
      <c r="B303" s="45" t="s">
        <v>1246</v>
      </c>
      <c r="C303" s="45">
        <v>232</v>
      </c>
      <c r="D303" s="45">
        <v>238.9</v>
      </c>
      <c r="E303" s="45">
        <v>227.25</v>
      </c>
      <c r="F303" s="45">
        <v>234.9</v>
      </c>
      <c r="G303" s="45">
        <v>235</v>
      </c>
      <c r="H303" s="45">
        <v>230.85</v>
      </c>
      <c r="I303" s="45">
        <v>787639</v>
      </c>
      <c r="J303" s="45">
        <v>183428471.80000001</v>
      </c>
      <c r="K303" s="46">
        <v>44834</v>
      </c>
      <c r="L303" s="45">
        <v>13305</v>
      </c>
      <c r="M303" s="45" t="s">
        <v>1838</v>
      </c>
      <c r="N303" s="45">
        <f t="shared" si="5"/>
        <v>234.9</v>
      </c>
    </row>
    <row r="304" spans="1:14" x14ac:dyDescent="0.25">
      <c r="A304" s="45" t="s">
        <v>1839</v>
      </c>
      <c r="B304" s="45" t="s">
        <v>1246</v>
      </c>
      <c r="C304" s="45">
        <v>1129</v>
      </c>
      <c r="D304" s="45">
        <v>1148</v>
      </c>
      <c r="E304" s="45">
        <v>1118.9000000000001</v>
      </c>
      <c r="F304" s="45">
        <v>1130.6500000000001</v>
      </c>
      <c r="G304" s="45">
        <v>1146.7</v>
      </c>
      <c r="H304" s="45">
        <v>1140.8499999999999</v>
      </c>
      <c r="I304" s="45">
        <v>1480</v>
      </c>
      <c r="J304" s="45">
        <v>1679089.65</v>
      </c>
      <c r="K304" s="46">
        <v>44834</v>
      </c>
      <c r="L304" s="45">
        <v>324</v>
      </c>
      <c r="M304" s="45" t="s">
        <v>1840</v>
      </c>
      <c r="N304" s="45">
        <f t="shared" si="5"/>
        <v>1130.6500000000001</v>
      </c>
    </row>
    <row r="305" spans="1:14" x14ac:dyDescent="0.25">
      <c r="A305" s="45" t="s">
        <v>1841</v>
      </c>
      <c r="B305" s="45" t="s">
        <v>1246</v>
      </c>
      <c r="C305" s="45">
        <v>230.35</v>
      </c>
      <c r="D305" s="45">
        <v>233.75</v>
      </c>
      <c r="E305" s="45">
        <v>228</v>
      </c>
      <c r="F305" s="45">
        <v>229.15</v>
      </c>
      <c r="G305" s="45">
        <v>231</v>
      </c>
      <c r="H305" s="45">
        <v>229.5</v>
      </c>
      <c r="I305" s="45">
        <v>16698</v>
      </c>
      <c r="J305" s="45">
        <v>3849160.35</v>
      </c>
      <c r="K305" s="46">
        <v>44834</v>
      </c>
      <c r="L305" s="45">
        <v>310</v>
      </c>
      <c r="M305" s="45" t="s">
        <v>1842</v>
      </c>
      <c r="N305" s="45">
        <f t="shared" si="5"/>
        <v>229.15</v>
      </c>
    </row>
    <row r="306" spans="1:14" x14ac:dyDescent="0.25">
      <c r="A306" s="45" t="s">
        <v>1843</v>
      </c>
      <c r="B306" s="45" t="s">
        <v>1246</v>
      </c>
      <c r="C306" s="45">
        <v>727</v>
      </c>
      <c r="D306" s="45">
        <v>737.65</v>
      </c>
      <c r="E306" s="45">
        <v>721.2</v>
      </c>
      <c r="F306" s="45">
        <v>732.2</v>
      </c>
      <c r="G306" s="45">
        <v>730.25</v>
      </c>
      <c r="H306" s="45">
        <v>727.65</v>
      </c>
      <c r="I306" s="45">
        <v>1157270</v>
      </c>
      <c r="J306" s="45">
        <v>846199373.29999995</v>
      </c>
      <c r="K306" s="46">
        <v>44834</v>
      </c>
      <c r="L306" s="45">
        <v>36924</v>
      </c>
      <c r="M306" s="45" t="s">
        <v>1844</v>
      </c>
      <c r="N306" s="45">
        <f t="shared" si="5"/>
        <v>732.2</v>
      </c>
    </row>
    <row r="307" spans="1:14" x14ac:dyDescent="0.25">
      <c r="A307" s="45" t="s">
        <v>1845</v>
      </c>
      <c r="B307" s="45" t="s">
        <v>1246</v>
      </c>
      <c r="C307" s="45">
        <v>621</v>
      </c>
      <c r="D307" s="45">
        <v>661.25</v>
      </c>
      <c r="E307" s="45">
        <v>617.1</v>
      </c>
      <c r="F307" s="45">
        <v>653.6</v>
      </c>
      <c r="G307" s="45">
        <v>650</v>
      </c>
      <c r="H307" s="45">
        <v>629.54999999999995</v>
      </c>
      <c r="I307" s="45">
        <v>23521</v>
      </c>
      <c r="J307" s="45">
        <v>15166963</v>
      </c>
      <c r="K307" s="46">
        <v>44834</v>
      </c>
      <c r="L307" s="45">
        <v>2101</v>
      </c>
      <c r="M307" s="45" t="s">
        <v>1846</v>
      </c>
      <c r="N307" s="45">
        <f t="shared" si="5"/>
        <v>653.6</v>
      </c>
    </row>
    <row r="308" spans="1:14" x14ac:dyDescent="0.25">
      <c r="A308" s="45" t="s">
        <v>1847</v>
      </c>
      <c r="B308" s="45" t="s">
        <v>1246</v>
      </c>
      <c r="C308" s="45">
        <v>531.9</v>
      </c>
      <c r="D308" s="45">
        <v>558.79999999999995</v>
      </c>
      <c r="E308" s="45">
        <v>524.35</v>
      </c>
      <c r="F308" s="45">
        <v>552.95000000000005</v>
      </c>
      <c r="G308" s="45">
        <v>554</v>
      </c>
      <c r="H308" s="45">
        <v>540</v>
      </c>
      <c r="I308" s="45">
        <v>156599</v>
      </c>
      <c r="J308" s="45">
        <v>85966910.950000003</v>
      </c>
      <c r="K308" s="46">
        <v>44834</v>
      </c>
      <c r="L308" s="45">
        <v>2932</v>
      </c>
      <c r="M308" s="45" t="s">
        <v>1848</v>
      </c>
      <c r="N308" s="45">
        <f t="shared" si="5"/>
        <v>552.95000000000005</v>
      </c>
    </row>
    <row r="309" spans="1:14" x14ac:dyDescent="0.25">
      <c r="A309" s="45" t="s">
        <v>1849</v>
      </c>
      <c r="B309" s="45" t="s">
        <v>1246</v>
      </c>
      <c r="C309" s="45">
        <v>115.35</v>
      </c>
      <c r="D309" s="45">
        <v>117.7</v>
      </c>
      <c r="E309" s="45">
        <v>113.05</v>
      </c>
      <c r="F309" s="45">
        <v>116.9</v>
      </c>
      <c r="G309" s="45">
        <v>116.8</v>
      </c>
      <c r="H309" s="45">
        <v>115.35</v>
      </c>
      <c r="I309" s="45">
        <v>15718</v>
      </c>
      <c r="J309" s="45">
        <v>1828773.9</v>
      </c>
      <c r="K309" s="46">
        <v>44834</v>
      </c>
      <c r="L309" s="45">
        <v>249</v>
      </c>
      <c r="M309" s="45" t="s">
        <v>1850</v>
      </c>
      <c r="N309" s="45">
        <f t="shared" si="5"/>
        <v>116.9</v>
      </c>
    </row>
    <row r="310" spans="1:14" x14ac:dyDescent="0.25">
      <c r="A310" s="45" t="s">
        <v>1851</v>
      </c>
      <c r="B310" s="45" t="s">
        <v>1246</v>
      </c>
      <c r="C310" s="45">
        <v>13.4</v>
      </c>
      <c r="D310" s="45">
        <v>13.55</v>
      </c>
      <c r="E310" s="45">
        <v>12.85</v>
      </c>
      <c r="F310" s="45">
        <v>13.05</v>
      </c>
      <c r="G310" s="45">
        <v>12.9</v>
      </c>
      <c r="H310" s="45">
        <v>13.1</v>
      </c>
      <c r="I310" s="45">
        <v>20224</v>
      </c>
      <c r="J310" s="45">
        <v>265963.25</v>
      </c>
      <c r="K310" s="46">
        <v>44834</v>
      </c>
      <c r="L310" s="45">
        <v>100</v>
      </c>
      <c r="M310" s="45" t="s">
        <v>1852</v>
      </c>
      <c r="N310" s="45">
        <f t="shared" si="5"/>
        <v>13.05</v>
      </c>
    </row>
    <row r="311" spans="1:14" x14ac:dyDescent="0.25">
      <c r="A311" s="45" t="s">
        <v>881</v>
      </c>
      <c r="B311" s="45" t="s">
        <v>1246</v>
      </c>
      <c r="C311" s="45">
        <v>1119.75</v>
      </c>
      <c r="D311" s="45">
        <v>1128</v>
      </c>
      <c r="E311" s="45">
        <v>1105.05</v>
      </c>
      <c r="F311" s="45">
        <v>1114.95</v>
      </c>
      <c r="G311" s="45">
        <v>1110</v>
      </c>
      <c r="H311" s="45">
        <v>1115.8499999999999</v>
      </c>
      <c r="I311" s="45">
        <v>1834565</v>
      </c>
      <c r="J311" s="45">
        <v>2048875595.95</v>
      </c>
      <c r="K311" s="46">
        <v>44834</v>
      </c>
      <c r="L311" s="45">
        <v>72516</v>
      </c>
      <c r="M311" s="45" t="s">
        <v>883</v>
      </c>
      <c r="N311" s="45">
        <f t="shared" si="5"/>
        <v>1114.95</v>
      </c>
    </row>
    <row r="312" spans="1:14" x14ac:dyDescent="0.25">
      <c r="A312" s="45" t="s">
        <v>1853</v>
      </c>
      <c r="B312" s="45" t="s">
        <v>1246</v>
      </c>
      <c r="C312" s="45">
        <v>1715</v>
      </c>
      <c r="D312" s="45">
        <v>1767</v>
      </c>
      <c r="E312" s="45">
        <v>1702.15</v>
      </c>
      <c r="F312" s="45">
        <v>1759.15</v>
      </c>
      <c r="G312" s="45">
        <v>1750</v>
      </c>
      <c r="H312" s="45">
        <v>1722.1</v>
      </c>
      <c r="I312" s="45">
        <v>54260</v>
      </c>
      <c r="J312" s="45">
        <v>94525990.049999997</v>
      </c>
      <c r="K312" s="46">
        <v>44834</v>
      </c>
      <c r="L312" s="45">
        <v>5861</v>
      </c>
      <c r="M312" s="45" t="s">
        <v>1854</v>
      </c>
      <c r="N312" s="45">
        <f t="shared" si="5"/>
        <v>1759.15</v>
      </c>
    </row>
    <row r="313" spans="1:14" x14ac:dyDescent="0.25">
      <c r="A313" s="45" t="s">
        <v>1855</v>
      </c>
      <c r="B313" s="45" t="s">
        <v>1246</v>
      </c>
      <c r="C313" s="45">
        <v>148</v>
      </c>
      <c r="D313" s="45">
        <v>152</v>
      </c>
      <c r="E313" s="45">
        <v>145.35</v>
      </c>
      <c r="F313" s="45">
        <v>150.44999999999999</v>
      </c>
      <c r="G313" s="45">
        <v>151.80000000000001</v>
      </c>
      <c r="H313" s="45">
        <v>146.55000000000001</v>
      </c>
      <c r="I313" s="45">
        <v>17905</v>
      </c>
      <c r="J313" s="45">
        <v>2677299.5499999998</v>
      </c>
      <c r="K313" s="46">
        <v>44834</v>
      </c>
      <c r="L313" s="45">
        <v>533</v>
      </c>
      <c r="M313" s="45" t="s">
        <v>1856</v>
      </c>
      <c r="N313" s="45">
        <f t="shared" si="5"/>
        <v>150.44999999999999</v>
      </c>
    </row>
    <row r="314" spans="1:14" x14ac:dyDescent="0.25">
      <c r="A314" s="45" t="s">
        <v>1857</v>
      </c>
      <c r="B314" s="45" t="s">
        <v>1246</v>
      </c>
      <c r="C314" s="45">
        <v>414.55</v>
      </c>
      <c r="D314" s="45">
        <v>419.5</v>
      </c>
      <c r="E314" s="45">
        <v>411.7</v>
      </c>
      <c r="F314" s="45">
        <v>415.55</v>
      </c>
      <c r="G314" s="45">
        <v>415</v>
      </c>
      <c r="H314" s="45">
        <v>413.35</v>
      </c>
      <c r="I314" s="45">
        <v>6251</v>
      </c>
      <c r="J314" s="45">
        <v>2593322.7000000002</v>
      </c>
      <c r="K314" s="46">
        <v>44834</v>
      </c>
      <c r="L314" s="45">
        <v>612</v>
      </c>
      <c r="M314" s="45" t="s">
        <v>1858</v>
      </c>
      <c r="N314" s="45">
        <f t="shared" si="5"/>
        <v>415.55</v>
      </c>
    </row>
    <row r="315" spans="1:14" x14ac:dyDescent="0.25">
      <c r="A315" s="45" t="s">
        <v>1859</v>
      </c>
      <c r="B315" s="45" t="s">
        <v>1246</v>
      </c>
      <c r="C315" s="45">
        <v>107.45</v>
      </c>
      <c r="D315" s="45">
        <v>107.8</v>
      </c>
      <c r="E315" s="45">
        <v>105.5</v>
      </c>
      <c r="F315" s="45">
        <v>106.65</v>
      </c>
      <c r="G315" s="45">
        <v>107.5</v>
      </c>
      <c r="H315" s="45">
        <v>106.45</v>
      </c>
      <c r="I315" s="45">
        <v>56815</v>
      </c>
      <c r="J315" s="45">
        <v>6064263</v>
      </c>
      <c r="K315" s="46">
        <v>44834</v>
      </c>
      <c r="L315" s="45">
        <v>2821</v>
      </c>
      <c r="M315" s="45" t="s">
        <v>1860</v>
      </c>
      <c r="N315" s="45">
        <f t="shared" si="5"/>
        <v>106.65</v>
      </c>
    </row>
    <row r="316" spans="1:14" x14ac:dyDescent="0.25">
      <c r="A316" s="45" t="s">
        <v>1861</v>
      </c>
      <c r="B316" s="45" t="s">
        <v>1246</v>
      </c>
      <c r="C316" s="45">
        <v>18.350000000000001</v>
      </c>
      <c r="D316" s="45">
        <v>21.7</v>
      </c>
      <c r="E316" s="45">
        <v>18.05</v>
      </c>
      <c r="F316" s="45">
        <v>21.7</v>
      </c>
      <c r="G316" s="45">
        <v>21.7</v>
      </c>
      <c r="H316" s="45">
        <v>18.100000000000001</v>
      </c>
      <c r="I316" s="45">
        <v>388671</v>
      </c>
      <c r="J316" s="45">
        <v>8139439.4000000004</v>
      </c>
      <c r="K316" s="46">
        <v>44834</v>
      </c>
      <c r="L316" s="45">
        <v>2166</v>
      </c>
      <c r="M316" s="45" t="s">
        <v>1862</v>
      </c>
      <c r="N316" s="45">
        <f t="shared" si="5"/>
        <v>21.7</v>
      </c>
    </row>
    <row r="317" spans="1:14" x14ac:dyDescent="0.25">
      <c r="A317" s="45" t="s">
        <v>1863</v>
      </c>
      <c r="B317" s="45" t="s">
        <v>1246</v>
      </c>
      <c r="C317" s="45">
        <v>268</v>
      </c>
      <c r="D317" s="45">
        <v>273.60000000000002</v>
      </c>
      <c r="E317" s="45">
        <v>265.2</v>
      </c>
      <c r="F317" s="45">
        <v>271.5</v>
      </c>
      <c r="G317" s="45">
        <v>273</v>
      </c>
      <c r="H317" s="45">
        <v>269.85000000000002</v>
      </c>
      <c r="I317" s="45">
        <v>137202</v>
      </c>
      <c r="J317" s="45">
        <v>37143023.600000001</v>
      </c>
      <c r="K317" s="46">
        <v>44834</v>
      </c>
      <c r="L317" s="45">
        <v>6199</v>
      </c>
      <c r="M317" s="45" t="s">
        <v>1864</v>
      </c>
      <c r="N317" s="45">
        <f t="shared" si="5"/>
        <v>271.5</v>
      </c>
    </row>
    <row r="318" spans="1:14" x14ac:dyDescent="0.25">
      <c r="A318" s="45" t="s">
        <v>868</v>
      </c>
      <c r="B318" s="45" t="s">
        <v>1246</v>
      </c>
      <c r="C318" s="45">
        <v>213</v>
      </c>
      <c r="D318" s="45">
        <v>216</v>
      </c>
      <c r="E318" s="45">
        <v>207.85</v>
      </c>
      <c r="F318" s="45">
        <v>212.25</v>
      </c>
      <c r="G318" s="45">
        <v>212.85</v>
      </c>
      <c r="H318" s="45">
        <v>213.9</v>
      </c>
      <c r="I318" s="45">
        <v>12875386</v>
      </c>
      <c r="J318" s="45">
        <v>2725361158.1500001</v>
      </c>
      <c r="K318" s="46">
        <v>44834</v>
      </c>
      <c r="L318" s="45">
        <v>64100</v>
      </c>
      <c r="M318" s="45" t="s">
        <v>870</v>
      </c>
      <c r="N318" s="45">
        <f t="shared" si="5"/>
        <v>212.25</v>
      </c>
    </row>
    <row r="319" spans="1:14" x14ac:dyDescent="0.25">
      <c r="A319" s="45" t="s">
        <v>1865</v>
      </c>
      <c r="B319" s="45" t="s">
        <v>1246</v>
      </c>
      <c r="C319" s="45">
        <v>323</v>
      </c>
      <c r="D319" s="45">
        <v>328</v>
      </c>
      <c r="E319" s="45">
        <v>321.35000000000002</v>
      </c>
      <c r="F319" s="45">
        <v>323.25</v>
      </c>
      <c r="G319" s="45">
        <v>328</v>
      </c>
      <c r="H319" s="45">
        <v>328.9</v>
      </c>
      <c r="I319" s="45">
        <v>10999</v>
      </c>
      <c r="J319" s="45">
        <v>3567592.6</v>
      </c>
      <c r="K319" s="46">
        <v>44834</v>
      </c>
      <c r="L319" s="45">
        <v>650</v>
      </c>
      <c r="M319" s="45" t="s">
        <v>1866</v>
      </c>
      <c r="N319" s="45">
        <f t="shared" si="5"/>
        <v>323.25</v>
      </c>
    </row>
    <row r="320" spans="1:14" x14ac:dyDescent="0.25">
      <c r="A320" s="45" t="s">
        <v>1867</v>
      </c>
      <c r="B320" s="45" t="s">
        <v>1246</v>
      </c>
      <c r="C320" s="45">
        <v>435.55</v>
      </c>
      <c r="D320" s="45">
        <v>444.8</v>
      </c>
      <c r="E320" s="45">
        <v>420.15</v>
      </c>
      <c r="F320" s="45">
        <v>441</v>
      </c>
      <c r="G320" s="45">
        <v>439.55</v>
      </c>
      <c r="H320" s="45">
        <v>432.85</v>
      </c>
      <c r="I320" s="45">
        <v>1465958</v>
      </c>
      <c r="J320" s="45">
        <v>638748352.79999995</v>
      </c>
      <c r="K320" s="46">
        <v>44834</v>
      </c>
      <c r="L320" s="45">
        <v>34954</v>
      </c>
      <c r="M320" s="45" t="s">
        <v>1868</v>
      </c>
      <c r="N320" s="45">
        <f t="shared" si="5"/>
        <v>441</v>
      </c>
    </row>
    <row r="321" spans="1:14" x14ac:dyDescent="0.25">
      <c r="A321" s="45" t="s">
        <v>1869</v>
      </c>
      <c r="B321" s="45" t="s">
        <v>1246</v>
      </c>
      <c r="C321" s="45">
        <v>53.6</v>
      </c>
      <c r="D321" s="45">
        <v>56.2</v>
      </c>
      <c r="E321" s="45">
        <v>52.95</v>
      </c>
      <c r="F321" s="45">
        <v>54.75</v>
      </c>
      <c r="G321" s="45">
        <v>54.7</v>
      </c>
      <c r="H321" s="45">
        <v>53.4</v>
      </c>
      <c r="I321" s="45">
        <v>2890890</v>
      </c>
      <c r="J321" s="45">
        <v>157222449.84999999</v>
      </c>
      <c r="K321" s="46">
        <v>44834</v>
      </c>
      <c r="L321" s="45">
        <v>10146</v>
      </c>
      <c r="M321" s="45" t="s">
        <v>1870</v>
      </c>
      <c r="N321" s="45">
        <f t="shared" si="5"/>
        <v>54.75</v>
      </c>
    </row>
    <row r="322" spans="1:14" x14ac:dyDescent="0.25">
      <c r="A322" s="45" t="s">
        <v>1871</v>
      </c>
      <c r="B322" s="45" t="s">
        <v>1246</v>
      </c>
      <c r="C322" s="45">
        <v>3380.7</v>
      </c>
      <c r="D322" s="45">
        <v>3393.85</v>
      </c>
      <c r="E322" s="45">
        <v>3328.05</v>
      </c>
      <c r="F322" s="45">
        <v>3361.95</v>
      </c>
      <c r="G322" s="45">
        <v>3363</v>
      </c>
      <c r="H322" s="45">
        <v>3363.85</v>
      </c>
      <c r="I322" s="45">
        <v>238515</v>
      </c>
      <c r="J322" s="45">
        <v>803305449.89999998</v>
      </c>
      <c r="K322" s="46">
        <v>44834</v>
      </c>
      <c r="L322" s="45">
        <v>19344</v>
      </c>
      <c r="M322" s="45" t="s">
        <v>1872</v>
      </c>
      <c r="N322" s="45">
        <f t="shared" si="5"/>
        <v>3361.95</v>
      </c>
    </row>
    <row r="323" spans="1:14" x14ac:dyDescent="0.25">
      <c r="A323" s="45" t="s">
        <v>1873</v>
      </c>
      <c r="B323" s="45" t="s">
        <v>1246</v>
      </c>
      <c r="C323" s="45">
        <v>1601</v>
      </c>
      <c r="D323" s="45">
        <v>1636</v>
      </c>
      <c r="E323" s="45">
        <v>1593.65</v>
      </c>
      <c r="F323" s="45">
        <v>1629.4</v>
      </c>
      <c r="G323" s="45">
        <v>1627.2</v>
      </c>
      <c r="H323" s="45">
        <v>1604.9</v>
      </c>
      <c r="I323" s="45">
        <v>337416</v>
      </c>
      <c r="J323" s="45">
        <v>546417453.29999995</v>
      </c>
      <c r="K323" s="46">
        <v>44834</v>
      </c>
      <c r="L323" s="45">
        <v>38272</v>
      </c>
      <c r="M323" s="45" t="s">
        <v>1874</v>
      </c>
      <c r="N323" s="45">
        <f t="shared" si="5"/>
        <v>1629.4</v>
      </c>
    </row>
    <row r="324" spans="1:14" x14ac:dyDescent="0.25">
      <c r="A324" s="45" t="s">
        <v>1875</v>
      </c>
      <c r="B324" s="45" t="s">
        <v>1246</v>
      </c>
      <c r="C324" s="45">
        <v>23.15</v>
      </c>
      <c r="D324" s="45">
        <v>24.15</v>
      </c>
      <c r="E324" s="45">
        <v>23.15</v>
      </c>
      <c r="F324" s="45">
        <v>23.95</v>
      </c>
      <c r="G324" s="45">
        <v>24.05</v>
      </c>
      <c r="H324" s="45">
        <v>23.45</v>
      </c>
      <c r="I324" s="45">
        <v>73691</v>
      </c>
      <c r="J324" s="45">
        <v>1753728.6</v>
      </c>
      <c r="K324" s="46">
        <v>44834</v>
      </c>
      <c r="L324" s="45">
        <v>580</v>
      </c>
      <c r="M324" s="45" t="s">
        <v>1876</v>
      </c>
      <c r="N324" s="45">
        <f t="shared" si="5"/>
        <v>23.95</v>
      </c>
    </row>
    <row r="325" spans="1:14" x14ac:dyDescent="0.25">
      <c r="A325" s="45" t="s">
        <v>1877</v>
      </c>
      <c r="B325" s="45" t="s">
        <v>1246</v>
      </c>
      <c r="C325" s="45">
        <v>22.4</v>
      </c>
      <c r="D325" s="45">
        <v>23.6</v>
      </c>
      <c r="E325" s="45">
        <v>22.15</v>
      </c>
      <c r="F325" s="45">
        <v>22.4</v>
      </c>
      <c r="G325" s="45">
        <v>22.45</v>
      </c>
      <c r="H325" s="45">
        <v>22.55</v>
      </c>
      <c r="I325" s="45">
        <v>104599</v>
      </c>
      <c r="J325" s="45">
        <v>2353237.9500000002</v>
      </c>
      <c r="K325" s="46">
        <v>44834</v>
      </c>
      <c r="L325" s="45">
        <v>539</v>
      </c>
      <c r="M325" s="45" t="s">
        <v>1878</v>
      </c>
      <c r="N325" s="45">
        <f t="shared" si="5"/>
        <v>22.4</v>
      </c>
    </row>
    <row r="326" spans="1:14" x14ac:dyDescent="0.25">
      <c r="A326" s="45" t="s">
        <v>1879</v>
      </c>
      <c r="B326" s="45" t="s">
        <v>1246</v>
      </c>
      <c r="C326" s="45">
        <v>699</v>
      </c>
      <c r="D326" s="45">
        <v>717.75</v>
      </c>
      <c r="E326" s="45">
        <v>690.65</v>
      </c>
      <c r="F326" s="45">
        <v>711.65</v>
      </c>
      <c r="G326" s="45">
        <v>713.8</v>
      </c>
      <c r="H326" s="45">
        <v>695.8</v>
      </c>
      <c r="I326" s="45">
        <v>1607400</v>
      </c>
      <c r="J326" s="45">
        <v>1133011791.8</v>
      </c>
      <c r="K326" s="46">
        <v>44834</v>
      </c>
      <c r="L326" s="45">
        <v>41046</v>
      </c>
      <c r="M326" s="45" t="s">
        <v>1880</v>
      </c>
      <c r="N326" s="45">
        <f t="shared" si="5"/>
        <v>711.65</v>
      </c>
    </row>
    <row r="327" spans="1:14" x14ac:dyDescent="0.25">
      <c r="A327" s="45" t="s">
        <v>1881</v>
      </c>
      <c r="B327" s="45" t="s">
        <v>1246</v>
      </c>
      <c r="C327" s="45">
        <v>71</v>
      </c>
      <c r="D327" s="45">
        <v>72.099999999999994</v>
      </c>
      <c r="E327" s="45">
        <v>69.55</v>
      </c>
      <c r="F327" s="45">
        <v>71.7</v>
      </c>
      <c r="G327" s="45">
        <v>71.3</v>
      </c>
      <c r="H327" s="45">
        <v>71</v>
      </c>
      <c r="I327" s="45">
        <v>643703</v>
      </c>
      <c r="J327" s="45">
        <v>45523017.149999999</v>
      </c>
      <c r="K327" s="46">
        <v>44834</v>
      </c>
      <c r="L327" s="45">
        <v>3718</v>
      </c>
      <c r="M327" s="45" t="s">
        <v>1882</v>
      </c>
      <c r="N327" s="45">
        <f t="shared" si="5"/>
        <v>71.7</v>
      </c>
    </row>
    <row r="328" spans="1:14" x14ac:dyDescent="0.25">
      <c r="A328" s="45" t="s">
        <v>1883</v>
      </c>
      <c r="B328" s="45" t="s">
        <v>1246</v>
      </c>
      <c r="C328" s="45">
        <v>140.15</v>
      </c>
      <c r="D328" s="45">
        <v>143</v>
      </c>
      <c r="E328" s="45">
        <v>136.19999999999999</v>
      </c>
      <c r="F328" s="45">
        <v>140.9</v>
      </c>
      <c r="G328" s="45">
        <v>143</v>
      </c>
      <c r="H328" s="45">
        <v>141.25</v>
      </c>
      <c r="I328" s="45">
        <v>10462</v>
      </c>
      <c r="J328" s="45">
        <v>1468732.1</v>
      </c>
      <c r="K328" s="46">
        <v>44834</v>
      </c>
      <c r="L328" s="45">
        <v>192</v>
      </c>
      <c r="M328" s="45" t="s">
        <v>1884</v>
      </c>
      <c r="N328" s="45">
        <f t="shared" ref="N328:N387" si="6">F328</f>
        <v>140.9</v>
      </c>
    </row>
    <row r="329" spans="1:14" x14ac:dyDescent="0.25">
      <c r="A329" s="45" t="s">
        <v>1885</v>
      </c>
      <c r="B329" s="45" t="s">
        <v>1246</v>
      </c>
      <c r="C329" s="45">
        <v>85.01</v>
      </c>
      <c r="D329" s="45">
        <v>86.67</v>
      </c>
      <c r="E329" s="45">
        <v>84.4</v>
      </c>
      <c r="F329" s="45">
        <v>86.2</v>
      </c>
      <c r="G329" s="45">
        <v>86.49</v>
      </c>
      <c r="H329" s="45">
        <v>85.14</v>
      </c>
      <c r="I329" s="45">
        <v>5813</v>
      </c>
      <c r="J329" s="45">
        <v>495800.28</v>
      </c>
      <c r="K329" s="46">
        <v>44834</v>
      </c>
      <c r="L329" s="45">
        <v>199</v>
      </c>
      <c r="M329" s="45" t="s">
        <v>1886</v>
      </c>
      <c r="N329" s="45">
        <f t="shared" si="6"/>
        <v>86.2</v>
      </c>
    </row>
    <row r="330" spans="1:14" x14ac:dyDescent="0.25">
      <c r="A330" s="45" t="s">
        <v>1887</v>
      </c>
      <c r="B330" s="45" t="s">
        <v>1246</v>
      </c>
      <c r="C330" s="45">
        <v>430.1</v>
      </c>
      <c r="D330" s="45">
        <v>434.55</v>
      </c>
      <c r="E330" s="45">
        <v>416.2</v>
      </c>
      <c r="F330" s="45">
        <v>420.65</v>
      </c>
      <c r="G330" s="45">
        <v>421</v>
      </c>
      <c r="H330" s="45">
        <v>430.3</v>
      </c>
      <c r="I330" s="45">
        <v>34559</v>
      </c>
      <c r="J330" s="45">
        <v>14691568.800000001</v>
      </c>
      <c r="K330" s="46">
        <v>44834</v>
      </c>
      <c r="L330" s="45">
        <v>1609</v>
      </c>
      <c r="M330" s="45" t="s">
        <v>1888</v>
      </c>
      <c r="N330" s="45">
        <f t="shared" si="6"/>
        <v>420.65</v>
      </c>
    </row>
    <row r="331" spans="1:14" x14ac:dyDescent="0.25">
      <c r="A331" s="45" t="s">
        <v>1889</v>
      </c>
      <c r="B331" s="45" t="s">
        <v>1246</v>
      </c>
      <c r="C331" s="45">
        <v>35</v>
      </c>
      <c r="D331" s="45">
        <v>36</v>
      </c>
      <c r="E331" s="45">
        <v>35</v>
      </c>
      <c r="F331" s="45">
        <v>35.9</v>
      </c>
      <c r="G331" s="45">
        <v>35.9</v>
      </c>
      <c r="H331" s="45">
        <v>35</v>
      </c>
      <c r="I331" s="45">
        <v>7734</v>
      </c>
      <c r="J331" s="45">
        <v>276373.84999999998</v>
      </c>
      <c r="K331" s="46">
        <v>44834</v>
      </c>
      <c r="L331" s="45">
        <v>133</v>
      </c>
      <c r="M331" s="45" t="s">
        <v>1890</v>
      </c>
      <c r="N331" s="45">
        <f t="shared" si="6"/>
        <v>35.9</v>
      </c>
    </row>
    <row r="332" spans="1:14" x14ac:dyDescent="0.25">
      <c r="A332" s="45" t="s">
        <v>1891</v>
      </c>
      <c r="B332" s="45" t="s">
        <v>1246</v>
      </c>
      <c r="C332" s="45">
        <v>59.5</v>
      </c>
      <c r="D332" s="45">
        <v>60.45</v>
      </c>
      <c r="E332" s="45">
        <v>58.5</v>
      </c>
      <c r="F332" s="45">
        <v>59.25</v>
      </c>
      <c r="G332" s="45">
        <v>59.1</v>
      </c>
      <c r="H332" s="45">
        <v>59.5</v>
      </c>
      <c r="I332" s="45">
        <v>19123</v>
      </c>
      <c r="J332" s="45">
        <v>1130303.05</v>
      </c>
      <c r="K332" s="46">
        <v>44834</v>
      </c>
      <c r="L332" s="45">
        <v>327</v>
      </c>
      <c r="M332" s="45" t="s">
        <v>1892</v>
      </c>
      <c r="N332" s="45">
        <f t="shared" si="6"/>
        <v>59.25</v>
      </c>
    </row>
    <row r="333" spans="1:14" x14ac:dyDescent="0.25">
      <c r="A333" s="45" t="s">
        <v>1893</v>
      </c>
      <c r="B333" s="45" t="s">
        <v>1246</v>
      </c>
      <c r="C333" s="45">
        <v>985</v>
      </c>
      <c r="D333" s="45">
        <v>996</v>
      </c>
      <c r="E333" s="45">
        <v>977.75</v>
      </c>
      <c r="F333" s="45">
        <v>994.2</v>
      </c>
      <c r="G333" s="45">
        <v>992.9</v>
      </c>
      <c r="H333" s="45">
        <v>987.75</v>
      </c>
      <c r="I333" s="45">
        <v>361237</v>
      </c>
      <c r="J333" s="45">
        <v>357769840.5</v>
      </c>
      <c r="K333" s="46">
        <v>44834</v>
      </c>
      <c r="L333" s="45">
        <v>18554</v>
      </c>
      <c r="M333" s="45" t="s">
        <v>1894</v>
      </c>
      <c r="N333" s="45">
        <f t="shared" si="6"/>
        <v>994.2</v>
      </c>
    </row>
    <row r="334" spans="1:14" x14ac:dyDescent="0.25">
      <c r="A334" s="45" t="s">
        <v>1895</v>
      </c>
      <c r="B334" s="45" t="s">
        <v>1246</v>
      </c>
      <c r="C334" s="45">
        <v>872</v>
      </c>
      <c r="D334" s="45">
        <v>877.4</v>
      </c>
      <c r="E334" s="45">
        <v>864</v>
      </c>
      <c r="F334" s="45">
        <v>871.25</v>
      </c>
      <c r="G334" s="45">
        <v>875</v>
      </c>
      <c r="H334" s="45">
        <v>871.45</v>
      </c>
      <c r="I334" s="45">
        <v>41372</v>
      </c>
      <c r="J334" s="45">
        <v>36018609.350000001</v>
      </c>
      <c r="K334" s="46">
        <v>44834</v>
      </c>
      <c r="L334" s="45">
        <v>4391</v>
      </c>
      <c r="M334" s="45" t="s">
        <v>1896</v>
      </c>
      <c r="N334" s="45">
        <f t="shared" si="6"/>
        <v>871.25</v>
      </c>
    </row>
    <row r="335" spans="1:14" x14ac:dyDescent="0.25">
      <c r="A335" s="45" t="s">
        <v>1897</v>
      </c>
      <c r="B335" s="45" t="s">
        <v>1246</v>
      </c>
      <c r="C335" s="45">
        <v>4.05</v>
      </c>
      <c r="D335" s="45">
        <v>4.05</v>
      </c>
      <c r="E335" s="45">
        <v>3.9</v>
      </c>
      <c r="F335" s="45">
        <v>3.95</v>
      </c>
      <c r="G335" s="45">
        <v>4</v>
      </c>
      <c r="H335" s="45">
        <v>4</v>
      </c>
      <c r="I335" s="45">
        <v>24804</v>
      </c>
      <c r="J335" s="45">
        <v>97857.4</v>
      </c>
      <c r="K335" s="46">
        <v>44834</v>
      </c>
      <c r="L335" s="45">
        <v>208</v>
      </c>
      <c r="M335" s="45" t="s">
        <v>1898</v>
      </c>
      <c r="N335" s="45">
        <f t="shared" si="6"/>
        <v>3.95</v>
      </c>
    </row>
    <row r="336" spans="1:14" x14ac:dyDescent="0.25">
      <c r="A336" s="45" t="s">
        <v>1899</v>
      </c>
      <c r="B336" s="45" t="s">
        <v>1246</v>
      </c>
      <c r="C336" s="45">
        <v>34.75</v>
      </c>
      <c r="D336" s="45">
        <v>35.22</v>
      </c>
      <c r="E336" s="45">
        <v>34.450000000000003</v>
      </c>
      <c r="F336" s="45">
        <v>34.950000000000003</v>
      </c>
      <c r="G336" s="45">
        <v>35.119999999999997</v>
      </c>
      <c r="H336" s="45">
        <v>34.659999999999997</v>
      </c>
      <c r="I336" s="45">
        <v>428926</v>
      </c>
      <c r="J336" s="45">
        <v>15005216.99</v>
      </c>
      <c r="K336" s="46">
        <v>44834</v>
      </c>
      <c r="L336" s="45">
        <v>1960</v>
      </c>
      <c r="M336" s="45" t="s">
        <v>1900</v>
      </c>
      <c r="N336" s="45">
        <f t="shared" si="6"/>
        <v>34.950000000000003</v>
      </c>
    </row>
    <row r="337" spans="1:14" x14ac:dyDescent="0.25">
      <c r="A337" s="45" t="s">
        <v>1901</v>
      </c>
      <c r="B337" s="45" t="s">
        <v>1246</v>
      </c>
      <c r="C337" s="45">
        <v>2730.85</v>
      </c>
      <c r="D337" s="45">
        <v>2780</v>
      </c>
      <c r="E337" s="45">
        <v>2719.7</v>
      </c>
      <c r="F337" s="45">
        <v>2769.75</v>
      </c>
      <c r="G337" s="45">
        <v>2775</v>
      </c>
      <c r="H337" s="45">
        <v>2728.05</v>
      </c>
      <c r="I337" s="45">
        <v>42899</v>
      </c>
      <c r="J337" s="45">
        <v>117631597.5</v>
      </c>
      <c r="K337" s="46">
        <v>44834</v>
      </c>
      <c r="L337" s="45">
        <v>4078</v>
      </c>
      <c r="M337" s="45" t="s">
        <v>1902</v>
      </c>
      <c r="N337" s="45">
        <f t="shared" si="6"/>
        <v>2769.75</v>
      </c>
    </row>
    <row r="338" spans="1:14" x14ac:dyDescent="0.25">
      <c r="A338" s="45" t="s">
        <v>1903</v>
      </c>
      <c r="B338" s="45" t="s">
        <v>1246</v>
      </c>
      <c r="C338" s="45">
        <v>454.15</v>
      </c>
      <c r="D338" s="45">
        <v>459.35</v>
      </c>
      <c r="E338" s="45">
        <v>445.1</v>
      </c>
      <c r="F338" s="45">
        <v>447.9</v>
      </c>
      <c r="G338" s="45">
        <v>449</v>
      </c>
      <c r="H338" s="45">
        <v>447.75</v>
      </c>
      <c r="I338" s="45">
        <v>4052</v>
      </c>
      <c r="J338" s="45">
        <v>1827443.85</v>
      </c>
      <c r="K338" s="46">
        <v>44834</v>
      </c>
      <c r="L338" s="45">
        <v>230</v>
      </c>
      <c r="M338" s="45" t="s">
        <v>1904</v>
      </c>
      <c r="N338" s="45">
        <f t="shared" si="6"/>
        <v>447.9</v>
      </c>
    </row>
    <row r="339" spans="1:14" x14ac:dyDescent="0.25">
      <c r="A339" s="45" t="s">
        <v>1905</v>
      </c>
      <c r="B339" s="45" t="s">
        <v>1246</v>
      </c>
      <c r="C339" s="45">
        <v>4.5999999999999996</v>
      </c>
      <c r="D339" s="45">
        <v>4.5999999999999996</v>
      </c>
      <c r="E339" s="45">
        <v>4.5999999999999996</v>
      </c>
      <c r="F339" s="45">
        <v>4.5999999999999996</v>
      </c>
      <c r="G339" s="45">
        <v>4.5999999999999996</v>
      </c>
      <c r="H339" s="45">
        <v>4.4000000000000004</v>
      </c>
      <c r="I339" s="45">
        <v>99</v>
      </c>
      <c r="J339" s="45">
        <v>455.4</v>
      </c>
      <c r="K339" s="46">
        <v>44834</v>
      </c>
      <c r="L339" s="45">
        <v>1</v>
      </c>
      <c r="M339" s="45" t="s">
        <v>1906</v>
      </c>
      <c r="N339" s="45">
        <f t="shared" si="6"/>
        <v>4.5999999999999996</v>
      </c>
    </row>
    <row r="340" spans="1:14" x14ac:dyDescent="0.25">
      <c r="A340" s="45" t="s">
        <v>1907</v>
      </c>
      <c r="B340" s="45" t="s">
        <v>1246</v>
      </c>
      <c r="C340" s="45">
        <v>998</v>
      </c>
      <c r="D340" s="45">
        <v>1005.15</v>
      </c>
      <c r="E340" s="45">
        <v>990</v>
      </c>
      <c r="F340" s="45">
        <v>994.1</v>
      </c>
      <c r="G340" s="45">
        <v>990.35</v>
      </c>
      <c r="H340" s="45">
        <v>1000.5</v>
      </c>
      <c r="I340" s="45">
        <v>117437</v>
      </c>
      <c r="J340" s="45">
        <v>116894541.75</v>
      </c>
      <c r="K340" s="46">
        <v>44834</v>
      </c>
      <c r="L340" s="45">
        <v>8159</v>
      </c>
      <c r="M340" s="45" t="s">
        <v>1908</v>
      </c>
      <c r="N340" s="45">
        <f t="shared" si="6"/>
        <v>994.1</v>
      </c>
    </row>
    <row r="341" spans="1:14" x14ac:dyDescent="0.25">
      <c r="A341" s="45" t="s">
        <v>1909</v>
      </c>
      <c r="B341" s="45" t="s">
        <v>1246</v>
      </c>
      <c r="C341" s="45">
        <v>161.44999999999999</v>
      </c>
      <c r="D341" s="45">
        <v>165.95</v>
      </c>
      <c r="E341" s="45">
        <v>157</v>
      </c>
      <c r="F341" s="45">
        <v>161.25</v>
      </c>
      <c r="G341" s="45">
        <v>161.5</v>
      </c>
      <c r="H341" s="45">
        <v>161.44999999999999</v>
      </c>
      <c r="I341" s="45">
        <v>11015</v>
      </c>
      <c r="J341" s="45">
        <v>1791411.2</v>
      </c>
      <c r="K341" s="46">
        <v>44834</v>
      </c>
      <c r="L341" s="45">
        <v>398</v>
      </c>
      <c r="M341" s="45" t="s">
        <v>1910</v>
      </c>
      <c r="N341" s="45">
        <f t="shared" si="6"/>
        <v>161.25</v>
      </c>
    </row>
    <row r="342" spans="1:14" x14ac:dyDescent="0.25">
      <c r="A342" s="45" t="s">
        <v>1911</v>
      </c>
      <c r="B342" s="45" t="s">
        <v>1246</v>
      </c>
      <c r="C342" s="45">
        <v>3155.5</v>
      </c>
      <c r="D342" s="45">
        <v>3296</v>
      </c>
      <c r="E342" s="45">
        <v>3076</v>
      </c>
      <c r="F342" s="45">
        <v>3264.65</v>
      </c>
      <c r="G342" s="45">
        <v>3252.5</v>
      </c>
      <c r="H342" s="45">
        <v>3164.25</v>
      </c>
      <c r="I342" s="45">
        <v>57634</v>
      </c>
      <c r="J342" s="45">
        <v>184846317.09999999</v>
      </c>
      <c r="K342" s="46">
        <v>44834</v>
      </c>
      <c r="L342" s="45">
        <v>13650</v>
      </c>
      <c r="M342" s="45" t="s">
        <v>1912</v>
      </c>
      <c r="N342" s="45">
        <f t="shared" si="6"/>
        <v>3264.65</v>
      </c>
    </row>
    <row r="343" spans="1:14" x14ac:dyDescent="0.25">
      <c r="A343" s="45" t="s">
        <v>1913</v>
      </c>
      <c r="B343" s="45" t="s">
        <v>1246</v>
      </c>
      <c r="C343" s="45">
        <v>416.75</v>
      </c>
      <c r="D343" s="45">
        <v>416.75</v>
      </c>
      <c r="E343" s="45">
        <v>403</v>
      </c>
      <c r="F343" s="45">
        <v>411.9</v>
      </c>
      <c r="G343" s="45">
        <v>412.3</v>
      </c>
      <c r="H343" s="45">
        <v>414.15</v>
      </c>
      <c r="I343" s="45">
        <v>1495019</v>
      </c>
      <c r="J343" s="45">
        <v>613232267.5</v>
      </c>
      <c r="K343" s="46">
        <v>44834</v>
      </c>
      <c r="L343" s="45">
        <v>55950</v>
      </c>
      <c r="M343" s="45" t="s">
        <v>1914</v>
      </c>
      <c r="N343" s="45">
        <f t="shared" si="6"/>
        <v>411.9</v>
      </c>
    </row>
    <row r="344" spans="1:14" x14ac:dyDescent="0.25">
      <c r="A344" s="45" t="s">
        <v>1915</v>
      </c>
      <c r="B344" s="45" t="s">
        <v>1246</v>
      </c>
      <c r="C344" s="45">
        <v>37.450000000000003</v>
      </c>
      <c r="D344" s="45">
        <v>37.450000000000003</v>
      </c>
      <c r="E344" s="45">
        <v>35.75</v>
      </c>
      <c r="F344" s="45">
        <v>36.799999999999997</v>
      </c>
      <c r="G344" s="45">
        <v>37.450000000000003</v>
      </c>
      <c r="H344" s="45">
        <v>36.450000000000003</v>
      </c>
      <c r="I344" s="45">
        <v>209</v>
      </c>
      <c r="J344" s="45">
        <v>7713.5</v>
      </c>
      <c r="K344" s="46">
        <v>44834</v>
      </c>
      <c r="L344" s="45">
        <v>13</v>
      </c>
      <c r="M344" s="45" t="s">
        <v>1916</v>
      </c>
      <c r="N344" s="45">
        <f t="shared" si="6"/>
        <v>36.799999999999997</v>
      </c>
    </row>
    <row r="345" spans="1:14" x14ac:dyDescent="0.25">
      <c r="A345" s="45" t="s">
        <v>1917</v>
      </c>
      <c r="B345" s="45" t="s">
        <v>1246</v>
      </c>
      <c r="C345" s="45">
        <v>219.65</v>
      </c>
      <c r="D345" s="45">
        <v>223</v>
      </c>
      <c r="E345" s="45">
        <v>218.15</v>
      </c>
      <c r="F345" s="45">
        <v>222.65</v>
      </c>
      <c r="G345" s="45">
        <v>223</v>
      </c>
      <c r="H345" s="45">
        <v>220.5</v>
      </c>
      <c r="I345" s="45">
        <v>139753</v>
      </c>
      <c r="J345" s="45">
        <v>30956771</v>
      </c>
      <c r="K345" s="46">
        <v>44834</v>
      </c>
      <c r="L345" s="45">
        <v>6728</v>
      </c>
      <c r="M345" s="45" t="s">
        <v>1918</v>
      </c>
      <c r="N345" s="45">
        <f t="shared" si="6"/>
        <v>222.65</v>
      </c>
    </row>
    <row r="346" spans="1:14" x14ac:dyDescent="0.25">
      <c r="A346" s="45" t="s">
        <v>1919</v>
      </c>
      <c r="B346" s="45" t="s">
        <v>1246</v>
      </c>
      <c r="C346" s="45">
        <v>238.2</v>
      </c>
      <c r="D346" s="45">
        <v>251</v>
      </c>
      <c r="E346" s="45">
        <v>238.2</v>
      </c>
      <c r="F346" s="45">
        <v>249.25</v>
      </c>
      <c r="G346" s="45">
        <v>250</v>
      </c>
      <c r="H346" s="45">
        <v>242.75</v>
      </c>
      <c r="I346" s="45">
        <v>9717</v>
      </c>
      <c r="J346" s="45">
        <v>2396052.1</v>
      </c>
      <c r="K346" s="46">
        <v>44834</v>
      </c>
      <c r="L346" s="45">
        <v>246</v>
      </c>
      <c r="M346" s="45" t="s">
        <v>1920</v>
      </c>
      <c r="N346" s="45">
        <f t="shared" si="6"/>
        <v>249.25</v>
      </c>
    </row>
    <row r="347" spans="1:14" x14ac:dyDescent="0.25">
      <c r="A347" s="45" t="s">
        <v>1921</v>
      </c>
      <c r="B347" s="45" t="s">
        <v>1246</v>
      </c>
      <c r="C347" s="45">
        <v>68</v>
      </c>
      <c r="D347" s="45">
        <v>69</v>
      </c>
      <c r="E347" s="45">
        <v>66.95</v>
      </c>
      <c r="F347" s="45">
        <v>67.8</v>
      </c>
      <c r="G347" s="45">
        <v>67.8</v>
      </c>
      <c r="H347" s="45">
        <v>68.2</v>
      </c>
      <c r="I347" s="45">
        <v>15608</v>
      </c>
      <c r="J347" s="45">
        <v>1057112.3999999999</v>
      </c>
      <c r="K347" s="46">
        <v>44834</v>
      </c>
      <c r="L347" s="45">
        <v>476</v>
      </c>
      <c r="M347" s="45" t="s">
        <v>1922</v>
      </c>
      <c r="N347" s="45">
        <f t="shared" si="6"/>
        <v>67.8</v>
      </c>
    </row>
    <row r="348" spans="1:14" x14ac:dyDescent="0.25">
      <c r="A348" s="45" t="s">
        <v>1923</v>
      </c>
      <c r="B348" s="45" t="s">
        <v>1246</v>
      </c>
      <c r="C348" s="45">
        <v>172</v>
      </c>
      <c r="D348" s="45">
        <v>176.45</v>
      </c>
      <c r="E348" s="45">
        <v>169.45</v>
      </c>
      <c r="F348" s="45">
        <v>174.1</v>
      </c>
      <c r="G348" s="45">
        <v>173.7</v>
      </c>
      <c r="H348" s="45">
        <v>171.75</v>
      </c>
      <c r="I348" s="45">
        <v>1850818</v>
      </c>
      <c r="J348" s="45">
        <v>321866112.64999998</v>
      </c>
      <c r="K348" s="46">
        <v>44834</v>
      </c>
      <c r="L348" s="45">
        <v>14113</v>
      </c>
      <c r="M348" s="45" t="s">
        <v>1924</v>
      </c>
      <c r="N348" s="45">
        <f t="shared" si="6"/>
        <v>174.1</v>
      </c>
    </row>
    <row r="349" spans="1:14" x14ac:dyDescent="0.25">
      <c r="A349" s="45" t="s">
        <v>1925</v>
      </c>
      <c r="B349" s="45" t="s">
        <v>1246</v>
      </c>
      <c r="C349" s="45">
        <v>26.75</v>
      </c>
      <c r="D349" s="45">
        <v>27.9</v>
      </c>
      <c r="E349" s="45">
        <v>26.25</v>
      </c>
      <c r="F349" s="45">
        <v>27.15</v>
      </c>
      <c r="G349" s="45">
        <v>27</v>
      </c>
      <c r="H349" s="45">
        <v>26.35</v>
      </c>
      <c r="I349" s="45">
        <v>19563</v>
      </c>
      <c r="J349" s="45">
        <v>529991.80000000005</v>
      </c>
      <c r="K349" s="46">
        <v>44834</v>
      </c>
      <c r="L349" s="45">
        <v>170</v>
      </c>
      <c r="M349" s="45" t="s">
        <v>1926</v>
      </c>
      <c r="N349" s="45">
        <f t="shared" si="6"/>
        <v>27.15</v>
      </c>
    </row>
    <row r="350" spans="1:14" x14ac:dyDescent="0.25">
      <c r="A350" s="45" t="s">
        <v>626</v>
      </c>
      <c r="B350" s="45" t="s">
        <v>1246</v>
      </c>
      <c r="C350" s="45">
        <v>1170</v>
      </c>
      <c r="D350" s="45">
        <v>1199.95</v>
      </c>
      <c r="E350" s="45">
        <v>1150</v>
      </c>
      <c r="F350" s="45">
        <v>1195.8499999999999</v>
      </c>
      <c r="G350" s="45">
        <v>1199.95</v>
      </c>
      <c r="H350" s="45">
        <v>1181.25</v>
      </c>
      <c r="I350" s="45">
        <v>456403</v>
      </c>
      <c r="J350" s="45">
        <v>536649431.35000002</v>
      </c>
      <c r="K350" s="46">
        <v>44834</v>
      </c>
      <c r="L350" s="45">
        <v>21903</v>
      </c>
      <c r="M350" s="45" t="s">
        <v>628</v>
      </c>
      <c r="N350" s="45">
        <f t="shared" si="6"/>
        <v>1195.8499999999999</v>
      </c>
    </row>
    <row r="351" spans="1:14" x14ac:dyDescent="0.25">
      <c r="A351" s="45" t="s">
        <v>1927</v>
      </c>
      <c r="B351" s="45" t="s">
        <v>1246</v>
      </c>
      <c r="C351" s="45">
        <v>239.05</v>
      </c>
      <c r="D351" s="45">
        <v>243.95</v>
      </c>
      <c r="E351" s="45">
        <v>231</v>
      </c>
      <c r="F351" s="45">
        <v>234.3</v>
      </c>
      <c r="G351" s="45">
        <v>234.55</v>
      </c>
      <c r="H351" s="45">
        <v>244.2</v>
      </c>
      <c r="I351" s="45">
        <v>66288</v>
      </c>
      <c r="J351" s="45">
        <v>15588051.5</v>
      </c>
      <c r="K351" s="46">
        <v>44834</v>
      </c>
      <c r="L351" s="45">
        <v>3480</v>
      </c>
      <c r="M351" s="45" t="s">
        <v>1928</v>
      </c>
      <c r="N351" s="45">
        <f t="shared" si="6"/>
        <v>234.3</v>
      </c>
    </row>
    <row r="352" spans="1:14" x14ac:dyDescent="0.25">
      <c r="A352" s="45" t="s">
        <v>1929</v>
      </c>
      <c r="B352" s="45" t="s">
        <v>1246</v>
      </c>
      <c r="C352" s="45">
        <v>22.7</v>
      </c>
      <c r="D352" s="45">
        <v>22.7</v>
      </c>
      <c r="E352" s="45">
        <v>22.7</v>
      </c>
      <c r="F352" s="45">
        <v>22.7</v>
      </c>
      <c r="G352" s="45">
        <v>22.7</v>
      </c>
      <c r="H352" s="45">
        <v>23.85</v>
      </c>
      <c r="I352" s="45">
        <v>4721</v>
      </c>
      <c r="J352" s="45">
        <v>107166.7</v>
      </c>
      <c r="K352" s="46">
        <v>44834</v>
      </c>
      <c r="L352" s="45">
        <v>49</v>
      </c>
      <c r="M352" s="45" t="s">
        <v>1930</v>
      </c>
      <c r="N352" s="45">
        <f t="shared" si="6"/>
        <v>22.7</v>
      </c>
    </row>
    <row r="353" spans="1:14" x14ac:dyDescent="0.25">
      <c r="A353" s="45" t="s">
        <v>1931</v>
      </c>
      <c r="B353" s="45" t="s">
        <v>1246</v>
      </c>
      <c r="C353" s="45">
        <v>138.1</v>
      </c>
      <c r="D353" s="45">
        <v>141.19999999999999</v>
      </c>
      <c r="E353" s="45">
        <v>135.1</v>
      </c>
      <c r="F353" s="45">
        <v>139.75</v>
      </c>
      <c r="G353" s="45">
        <v>139.5</v>
      </c>
      <c r="H353" s="45">
        <v>138.4</v>
      </c>
      <c r="I353" s="45">
        <v>35749</v>
      </c>
      <c r="J353" s="45">
        <v>4960012.9000000004</v>
      </c>
      <c r="K353" s="46">
        <v>44834</v>
      </c>
      <c r="L353" s="45">
        <v>1225</v>
      </c>
      <c r="M353" s="45" t="s">
        <v>1932</v>
      </c>
      <c r="N353" s="45">
        <f t="shared" si="6"/>
        <v>139.75</v>
      </c>
    </row>
    <row r="354" spans="1:14" x14ac:dyDescent="0.25">
      <c r="A354" s="45" t="s">
        <v>1933</v>
      </c>
      <c r="B354" s="45" t="s">
        <v>1246</v>
      </c>
      <c r="C354" s="45">
        <v>776.1</v>
      </c>
      <c r="D354" s="45">
        <v>794.9</v>
      </c>
      <c r="E354" s="45">
        <v>767.6</v>
      </c>
      <c r="F354" s="45">
        <v>792.9</v>
      </c>
      <c r="G354" s="45">
        <v>794</v>
      </c>
      <c r="H354" s="45">
        <v>783.15</v>
      </c>
      <c r="I354" s="45">
        <v>48039</v>
      </c>
      <c r="J354" s="45">
        <v>37645771.450000003</v>
      </c>
      <c r="K354" s="46">
        <v>44834</v>
      </c>
      <c r="L354" s="45">
        <v>6917</v>
      </c>
      <c r="M354" s="45" t="s">
        <v>1934</v>
      </c>
      <c r="N354" s="45">
        <f t="shared" si="6"/>
        <v>792.9</v>
      </c>
    </row>
    <row r="355" spans="1:14" x14ac:dyDescent="0.25">
      <c r="A355" s="45" t="s">
        <v>1935</v>
      </c>
      <c r="B355" s="45" t="s">
        <v>1246</v>
      </c>
      <c r="C355" s="45">
        <v>115.7</v>
      </c>
      <c r="D355" s="45">
        <v>117</v>
      </c>
      <c r="E355" s="45">
        <v>113.55</v>
      </c>
      <c r="F355" s="45">
        <v>116.1</v>
      </c>
      <c r="G355" s="45">
        <v>115.5</v>
      </c>
      <c r="H355" s="45">
        <v>115.1</v>
      </c>
      <c r="I355" s="45">
        <v>2885855</v>
      </c>
      <c r="J355" s="45">
        <v>333912905.44999999</v>
      </c>
      <c r="K355" s="46">
        <v>44834</v>
      </c>
      <c r="L355" s="45">
        <v>17341</v>
      </c>
      <c r="M355" s="45" t="s">
        <v>1936</v>
      </c>
      <c r="N355" s="45">
        <f t="shared" si="6"/>
        <v>116.1</v>
      </c>
    </row>
    <row r="356" spans="1:14" x14ac:dyDescent="0.25">
      <c r="A356" s="45" t="s">
        <v>1937</v>
      </c>
      <c r="B356" s="45" t="s">
        <v>1246</v>
      </c>
      <c r="C356" s="45">
        <v>575.75</v>
      </c>
      <c r="D356" s="45">
        <v>575.75</v>
      </c>
      <c r="E356" s="45">
        <v>568.1</v>
      </c>
      <c r="F356" s="45">
        <v>572.95000000000005</v>
      </c>
      <c r="G356" s="45">
        <v>572.9</v>
      </c>
      <c r="H356" s="45">
        <v>575.75</v>
      </c>
      <c r="I356" s="45">
        <v>1598546</v>
      </c>
      <c r="J356" s="45">
        <v>915006378.79999995</v>
      </c>
      <c r="K356" s="46">
        <v>44834</v>
      </c>
      <c r="L356" s="45">
        <v>57796</v>
      </c>
      <c r="M356" s="45" t="s">
        <v>1938</v>
      </c>
      <c r="N356" s="45">
        <f t="shared" si="6"/>
        <v>572.95000000000005</v>
      </c>
    </row>
    <row r="357" spans="1:14" x14ac:dyDescent="0.25">
      <c r="A357" s="45" t="s">
        <v>1939</v>
      </c>
      <c r="B357" s="45" t="s">
        <v>1246</v>
      </c>
      <c r="C357" s="45">
        <v>1559.05</v>
      </c>
      <c r="D357" s="45">
        <v>1606.55</v>
      </c>
      <c r="E357" s="45">
        <v>1511.1</v>
      </c>
      <c r="F357" s="45">
        <v>1598</v>
      </c>
      <c r="G357" s="45">
        <v>1600</v>
      </c>
      <c r="H357" s="45">
        <v>1550.25</v>
      </c>
      <c r="I357" s="45">
        <v>153532</v>
      </c>
      <c r="J357" s="45">
        <v>242858152.09999999</v>
      </c>
      <c r="K357" s="46">
        <v>44834</v>
      </c>
      <c r="L357" s="45">
        <v>13523</v>
      </c>
      <c r="M357" s="45" t="s">
        <v>1940</v>
      </c>
      <c r="N357" s="45">
        <f t="shared" si="6"/>
        <v>1598</v>
      </c>
    </row>
    <row r="358" spans="1:14" x14ac:dyDescent="0.25">
      <c r="A358" s="45" t="s">
        <v>1941</v>
      </c>
      <c r="B358" s="45" t="s">
        <v>1246</v>
      </c>
      <c r="C358" s="45">
        <v>318</v>
      </c>
      <c r="D358" s="45">
        <v>325.64999999999998</v>
      </c>
      <c r="E358" s="45">
        <v>316.2</v>
      </c>
      <c r="F358" s="45">
        <v>324.64999999999998</v>
      </c>
      <c r="G358" s="45">
        <v>324</v>
      </c>
      <c r="H358" s="45">
        <v>320.10000000000002</v>
      </c>
      <c r="I358" s="45">
        <v>38487</v>
      </c>
      <c r="J358" s="45">
        <v>12395109.300000001</v>
      </c>
      <c r="K358" s="46">
        <v>44834</v>
      </c>
      <c r="L358" s="45">
        <v>3754</v>
      </c>
      <c r="M358" s="45" t="s">
        <v>1942</v>
      </c>
      <c r="N358" s="45">
        <f t="shared" si="6"/>
        <v>324.64999999999998</v>
      </c>
    </row>
    <row r="359" spans="1:14" x14ac:dyDescent="0.25">
      <c r="A359" s="45" t="s">
        <v>1943</v>
      </c>
      <c r="B359" s="45" t="s">
        <v>1246</v>
      </c>
      <c r="C359" s="45">
        <v>50.9</v>
      </c>
      <c r="D359" s="45">
        <v>51</v>
      </c>
      <c r="E359" s="45">
        <v>48.5</v>
      </c>
      <c r="F359" s="45">
        <v>50.1</v>
      </c>
      <c r="G359" s="45">
        <v>51</v>
      </c>
      <c r="H359" s="45">
        <v>48.65</v>
      </c>
      <c r="I359" s="45">
        <v>16368</v>
      </c>
      <c r="J359" s="45">
        <v>808539.85</v>
      </c>
      <c r="K359" s="46">
        <v>44834</v>
      </c>
      <c r="L359" s="45">
        <v>426</v>
      </c>
      <c r="M359" s="45" t="s">
        <v>1944</v>
      </c>
      <c r="N359" s="45">
        <f t="shared" si="6"/>
        <v>50.1</v>
      </c>
    </row>
    <row r="360" spans="1:14" x14ac:dyDescent="0.25">
      <c r="A360" s="45" t="s">
        <v>1945</v>
      </c>
      <c r="B360" s="45" t="s">
        <v>1246</v>
      </c>
      <c r="C360" s="45">
        <v>23.15</v>
      </c>
      <c r="D360" s="45">
        <v>23.5</v>
      </c>
      <c r="E360" s="45">
        <v>22.25</v>
      </c>
      <c r="F360" s="45">
        <v>22.75</v>
      </c>
      <c r="G360" s="45">
        <v>23</v>
      </c>
      <c r="H360" s="45">
        <v>23.15</v>
      </c>
      <c r="I360" s="45">
        <v>179818</v>
      </c>
      <c r="J360" s="45">
        <v>4137732.3</v>
      </c>
      <c r="K360" s="46">
        <v>44834</v>
      </c>
      <c r="L360" s="45">
        <v>738</v>
      </c>
      <c r="M360" s="45" t="s">
        <v>1946</v>
      </c>
      <c r="N360" s="45">
        <f t="shared" si="6"/>
        <v>22.75</v>
      </c>
    </row>
    <row r="361" spans="1:14" x14ac:dyDescent="0.25">
      <c r="A361" s="45" t="s">
        <v>1947</v>
      </c>
      <c r="B361" s="45" t="s">
        <v>1246</v>
      </c>
      <c r="C361" s="45">
        <v>301.39999999999998</v>
      </c>
      <c r="D361" s="45">
        <v>316</v>
      </c>
      <c r="E361" s="45">
        <v>299.39999999999998</v>
      </c>
      <c r="F361" s="45">
        <v>311.64999999999998</v>
      </c>
      <c r="G361" s="45">
        <v>315.05</v>
      </c>
      <c r="H361" s="45">
        <v>301.45</v>
      </c>
      <c r="I361" s="45">
        <v>172413</v>
      </c>
      <c r="J361" s="45">
        <v>53048357.450000003</v>
      </c>
      <c r="K361" s="46">
        <v>44834</v>
      </c>
      <c r="L361" s="45">
        <v>6524</v>
      </c>
      <c r="M361" s="45" t="s">
        <v>1948</v>
      </c>
      <c r="N361" s="45">
        <f t="shared" si="6"/>
        <v>311.64999999999998</v>
      </c>
    </row>
    <row r="362" spans="1:14" x14ac:dyDescent="0.25">
      <c r="A362" s="45" t="s">
        <v>1949</v>
      </c>
      <c r="B362" s="45" t="s">
        <v>1246</v>
      </c>
      <c r="C362" s="45">
        <v>1128</v>
      </c>
      <c r="D362" s="45">
        <v>1167.95</v>
      </c>
      <c r="E362" s="45">
        <v>1108.6500000000001</v>
      </c>
      <c r="F362" s="45">
        <v>1129.5999999999999</v>
      </c>
      <c r="G362" s="45">
        <v>1126</v>
      </c>
      <c r="H362" s="45">
        <v>1121.5</v>
      </c>
      <c r="I362" s="45">
        <v>271338</v>
      </c>
      <c r="J362" s="45">
        <v>308559102.80000001</v>
      </c>
      <c r="K362" s="46">
        <v>44834</v>
      </c>
      <c r="L362" s="45">
        <v>18359</v>
      </c>
      <c r="M362" s="45" t="s">
        <v>1950</v>
      </c>
      <c r="N362" s="45">
        <f t="shared" si="6"/>
        <v>1129.5999999999999</v>
      </c>
    </row>
    <row r="363" spans="1:14" x14ac:dyDescent="0.25">
      <c r="A363" s="45" t="s">
        <v>1951</v>
      </c>
      <c r="B363" s="45" t="s">
        <v>1246</v>
      </c>
      <c r="C363" s="45">
        <v>125.65</v>
      </c>
      <c r="D363" s="45">
        <v>127.75</v>
      </c>
      <c r="E363" s="45">
        <v>122.5</v>
      </c>
      <c r="F363" s="45">
        <v>122.85</v>
      </c>
      <c r="G363" s="45">
        <v>122.9</v>
      </c>
      <c r="H363" s="45">
        <v>124.4</v>
      </c>
      <c r="I363" s="45">
        <v>635914</v>
      </c>
      <c r="J363" s="45">
        <v>79251066.799999997</v>
      </c>
      <c r="K363" s="46">
        <v>44834</v>
      </c>
      <c r="L363" s="45">
        <v>7286</v>
      </c>
      <c r="M363" s="45" t="s">
        <v>1952</v>
      </c>
      <c r="N363" s="45">
        <f t="shared" si="6"/>
        <v>122.85</v>
      </c>
    </row>
    <row r="364" spans="1:14" x14ac:dyDescent="0.25">
      <c r="A364" s="45" t="s">
        <v>1953</v>
      </c>
      <c r="B364" s="45" t="s">
        <v>1246</v>
      </c>
      <c r="C364" s="45">
        <v>213.4</v>
      </c>
      <c r="D364" s="45">
        <v>228</v>
      </c>
      <c r="E364" s="45">
        <v>208.75</v>
      </c>
      <c r="F364" s="45">
        <v>220.8</v>
      </c>
      <c r="G364" s="45">
        <v>219.9</v>
      </c>
      <c r="H364" s="45">
        <v>212.45</v>
      </c>
      <c r="I364" s="45">
        <v>808326</v>
      </c>
      <c r="J364" s="45">
        <v>179008190.5</v>
      </c>
      <c r="K364" s="46">
        <v>44834</v>
      </c>
      <c r="L364" s="45">
        <v>17165</v>
      </c>
      <c r="M364" s="45" t="s">
        <v>1954</v>
      </c>
      <c r="N364" s="45">
        <f t="shared" si="6"/>
        <v>220.8</v>
      </c>
    </row>
    <row r="365" spans="1:14" x14ac:dyDescent="0.25">
      <c r="A365" s="45" t="s">
        <v>1955</v>
      </c>
      <c r="B365" s="45" t="s">
        <v>1246</v>
      </c>
      <c r="C365" s="45">
        <v>147.35</v>
      </c>
      <c r="D365" s="45">
        <v>153.80000000000001</v>
      </c>
      <c r="E365" s="45">
        <v>147.35</v>
      </c>
      <c r="F365" s="45">
        <v>150.44999999999999</v>
      </c>
      <c r="G365" s="45">
        <v>150.5</v>
      </c>
      <c r="H365" s="45">
        <v>150.30000000000001</v>
      </c>
      <c r="I365" s="45">
        <v>278214</v>
      </c>
      <c r="J365" s="45">
        <v>41506830.75</v>
      </c>
      <c r="K365" s="46">
        <v>44834</v>
      </c>
      <c r="L365" s="45">
        <v>6625</v>
      </c>
      <c r="M365" s="45" t="s">
        <v>1956</v>
      </c>
      <c r="N365" s="45">
        <f t="shared" si="6"/>
        <v>150.44999999999999</v>
      </c>
    </row>
    <row r="366" spans="1:14" x14ac:dyDescent="0.25">
      <c r="A366" s="45" t="s">
        <v>1957</v>
      </c>
      <c r="B366" s="45" t="s">
        <v>1246</v>
      </c>
      <c r="C366" s="45">
        <v>102.25</v>
      </c>
      <c r="D366" s="45">
        <v>108.2</v>
      </c>
      <c r="E366" s="45">
        <v>98.65</v>
      </c>
      <c r="F366" s="45">
        <v>108.2</v>
      </c>
      <c r="G366" s="45">
        <v>108.2</v>
      </c>
      <c r="H366" s="45">
        <v>103.05</v>
      </c>
      <c r="I366" s="45">
        <v>2513869</v>
      </c>
      <c r="J366" s="45">
        <v>262664086.09999999</v>
      </c>
      <c r="K366" s="46">
        <v>44834</v>
      </c>
      <c r="L366" s="45">
        <v>21539</v>
      </c>
      <c r="M366" s="45" t="s">
        <v>1958</v>
      </c>
      <c r="N366" s="45">
        <f t="shared" si="6"/>
        <v>108.2</v>
      </c>
    </row>
    <row r="367" spans="1:14" x14ac:dyDescent="0.25">
      <c r="A367" s="45" t="s">
        <v>1959</v>
      </c>
      <c r="B367" s="45" t="s">
        <v>1246</v>
      </c>
      <c r="C367" s="45">
        <v>26.6</v>
      </c>
      <c r="D367" s="45">
        <v>26.6</v>
      </c>
      <c r="E367" s="45">
        <v>24.6</v>
      </c>
      <c r="F367" s="45">
        <v>25.1</v>
      </c>
      <c r="G367" s="45">
        <v>25.45</v>
      </c>
      <c r="H367" s="45">
        <v>25.85</v>
      </c>
      <c r="I367" s="45">
        <v>8807</v>
      </c>
      <c r="J367" s="45">
        <v>220183.25</v>
      </c>
      <c r="K367" s="46">
        <v>44834</v>
      </c>
      <c r="L367" s="45">
        <v>142</v>
      </c>
      <c r="M367" s="45" t="s">
        <v>1960</v>
      </c>
      <c r="N367" s="45">
        <f t="shared" si="6"/>
        <v>25.1</v>
      </c>
    </row>
    <row r="368" spans="1:14" x14ac:dyDescent="0.25">
      <c r="A368" s="45" t="s">
        <v>1961</v>
      </c>
      <c r="B368" s="45" t="s">
        <v>1246</v>
      </c>
      <c r="C368" s="45">
        <v>95.3</v>
      </c>
      <c r="D368" s="45">
        <v>97.65</v>
      </c>
      <c r="E368" s="45">
        <v>93.6</v>
      </c>
      <c r="F368" s="45">
        <v>96.4</v>
      </c>
      <c r="G368" s="45">
        <v>96.2</v>
      </c>
      <c r="H368" s="45">
        <v>94.85</v>
      </c>
      <c r="I368" s="45">
        <v>300946</v>
      </c>
      <c r="J368" s="45">
        <v>28828881.199999999</v>
      </c>
      <c r="K368" s="46">
        <v>44834</v>
      </c>
      <c r="L368" s="45">
        <v>3836</v>
      </c>
      <c r="M368" s="45" t="s">
        <v>1962</v>
      </c>
      <c r="N368" s="45">
        <f t="shared" si="6"/>
        <v>96.4</v>
      </c>
    </row>
    <row r="369" spans="1:14" x14ac:dyDescent="0.25">
      <c r="A369" s="45" t="s">
        <v>1963</v>
      </c>
      <c r="B369" s="45" t="s">
        <v>1246</v>
      </c>
      <c r="C369" s="45">
        <v>101.3</v>
      </c>
      <c r="D369" s="45">
        <v>103.4</v>
      </c>
      <c r="E369" s="45">
        <v>99.65</v>
      </c>
      <c r="F369" s="45">
        <v>102.8</v>
      </c>
      <c r="G369" s="45">
        <v>102.75</v>
      </c>
      <c r="H369" s="45">
        <v>101.3</v>
      </c>
      <c r="I369" s="45">
        <v>1892437</v>
      </c>
      <c r="J369" s="45">
        <v>192995730.90000001</v>
      </c>
      <c r="K369" s="46">
        <v>44834</v>
      </c>
      <c r="L369" s="45">
        <v>14021</v>
      </c>
      <c r="M369" s="45" t="s">
        <v>1964</v>
      </c>
      <c r="N369" s="45">
        <f t="shared" si="6"/>
        <v>102.8</v>
      </c>
    </row>
    <row r="370" spans="1:14" x14ac:dyDescent="0.25">
      <c r="A370" s="45" t="s">
        <v>1965</v>
      </c>
      <c r="B370" s="45" t="s">
        <v>1246</v>
      </c>
      <c r="C370" s="45">
        <v>73.099999999999994</v>
      </c>
      <c r="D370" s="45">
        <v>76.95</v>
      </c>
      <c r="E370" s="45">
        <v>73.099999999999994</v>
      </c>
      <c r="F370" s="45">
        <v>75.75</v>
      </c>
      <c r="G370" s="45">
        <v>76.400000000000006</v>
      </c>
      <c r="H370" s="45">
        <v>74.849999999999994</v>
      </c>
      <c r="I370" s="45">
        <v>30248</v>
      </c>
      <c r="J370" s="45">
        <v>2289822.9500000002</v>
      </c>
      <c r="K370" s="46">
        <v>44834</v>
      </c>
      <c r="L370" s="45">
        <v>473</v>
      </c>
      <c r="M370" s="45" t="s">
        <v>1966</v>
      </c>
      <c r="N370" s="45">
        <f t="shared" si="6"/>
        <v>75.75</v>
      </c>
    </row>
    <row r="371" spans="1:14" x14ac:dyDescent="0.25">
      <c r="A371" s="45" t="s">
        <v>1967</v>
      </c>
      <c r="B371" s="45" t="s">
        <v>1246</v>
      </c>
      <c r="C371" s="45">
        <v>176.1</v>
      </c>
      <c r="D371" s="45">
        <v>179.9</v>
      </c>
      <c r="E371" s="45">
        <v>175</v>
      </c>
      <c r="F371" s="45">
        <v>178.5</v>
      </c>
      <c r="G371" s="45">
        <v>179.15</v>
      </c>
      <c r="H371" s="45">
        <v>177.65</v>
      </c>
      <c r="I371" s="45">
        <v>30605</v>
      </c>
      <c r="J371" s="45">
        <v>5454827.6500000004</v>
      </c>
      <c r="K371" s="46">
        <v>44834</v>
      </c>
      <c r="L371" s="45">
        <v>791</v>
      </c>
      <c r="M371" s="45" t="s">
        <v>1968</v>
      </c>
      <c r="N371" s="45">
        <f t="shared" si="6"/>
        <v>178.5</v>
      </c>
    </row>
    <row r="372" spans="1:14" x14ac:dyDescent="0.25">
      <c r="A372" s="45" t="s">
        <v>1969</v>
      </c>
      <c r="B372" s="45" t="s">
        <v>1246</v>
      </c>
      <c r="C372" s="45">
        <v>1004.95</v>
      </c>
      <c r="D372" s="45">
        <v>1018</v>
      </c>
      <c r="E372" s="45">
        <v>990.05</v>
      </c>
      <c r="F372" s="45">
        <v>998.6</v>
      </c>
      <c r="G372" s="45">
        <v>1011.6</v>
      </c>
      <c r="H372" s="45">
        <v>1003.35</v>
      </c>
      <c r="I372" s="45">
        <v>61217</v>
      </c>
      <c r="J372" s="45">
        <v>61401556.350000001</v>
      </c>
      <c r="K372" s="46">
        <v>44834</v>
      </c>
      <c r="L372" s="45">
        <v>4664</v>
      </c>
      <c r="M372" s="45" t="s">
        <v>1970</v>
      </c>
      <c r="N372" s="45">
        <f t="shared" si="6"/>
        <v>998.6</v>
      </c>
    </row>
    <row r="373" spans="1:14" x14ac:dyDescent="0.25">
      <c r="A373" s="45" t="s">
        <v>1971</v>
      </c>
      <c r="B373" s="45" t="s">
        <v>1246</v>
      </c>
      <c r="C373" s="45">
        <v>77.849999999999994</v>
      </c>
      <c r="D373" s="45">
        <v>78.95</v>
      </c>
      <c r="E373" s="45">
        <v>77</v>
      </c>
      <c r="F373" s="45">
        <v>78.55</v>
      </c>
      <c r="G373" s="45">
        <v>78.849999999999994</v>
      </c>
      <c r="H373" s="45">
        <v>77.150000000000006</v>
      </c>
      <c r="I373" s="45">
        <v>48415</v>
      </c>
      <c r="J373" s="45">
        <v>3772553.75</v>
      </c>
      <c r="K373" s="46">
        <v>44834</v>
      </c>
      <c r="L373" s="45">
        <v>632</v>
      </c>
      <c r="M373" s="45" t="s">
        <v>1972</v>
      </c>
      <c r="N373" s="45">
        <f t="shared" si="6"/>
        <v>78.55</v>
      </c>
    </row>
    <row r="374" spans="1:14" x14ac:dyDescent="0.25">
      <c r="A374" s="45" t="s">
        <v>1973</v>
      </c>
      <c r="B374" s="45" t="s">
        <v>1246</v>
      </c>
      <c r="C374" s="45">
        <v>50.5</v>
      </c>
      <c r="D374" s="45">
        <v>52.7</v>
      </c>
      <c r="E374" s="45">
        <v>50.4</v>
      </c>
      <c r="F374" s="45">
        <v>52.45</v>
      </c>
      <c r="G374" s="45">
        <v>52.3</v>
      </c>
      <c r="H374" s="45">
        <v>50.9</v>
      </c>
      <c r="I374" s="45">
        <v>2621294</v>
      </c>
      <c r="J374" s="45">
        <v>136014619.84999999</v>
      </c>
      <c r="K374" s="46">
        <v>44834</v>
      </c>
      <c r="L374" s="45">
        <v>8199</v>
      </c>
      <c r="M374" s="45" t="s">
        <v>1974</v>
      </c>
      <c r="N374" s="45">
        <f t="shared" si="6"/>
        <v>52.45</v>
      </c>
    </row>
    <row r="375" spans="1:14" x14ac:dyDescent="0.25">
      <c r="A375" s="45" t="s">
        <v>1975</v>
      </c>
      <c r="B375" s="45" t="s">
        <v>1246</v>
      </c>
      <c r="C375" s="45">
        <v>508.25</v>
      </c>
      <c r="D375" s="45">
        <v>536.70000000000005</v>
      </c>
      <c r="E375" s="45">
        <v>501.45</v>
      </c>
      <c r="F375" s="45">
        <v>526.6</v>
      </c>
      <c r="G375" s="45">
        <v>526</v>
      </c>
      <c r="H375" s="45">
        <v>511.45</v>
      </c>
      <c r="I375" s="45">
        <v>24331</v>
      </c>
      <c r="J375" s="45">
        <v>12811852.199999999</v>
      </c>
      <c r="K375" s="46">
        <v>44834</v>
      </c>
      <c r="L375" s="45">
        <v>1868</v>
      </c>
      <c r="M375" s="45" t="s">
        <v>1976</v>
      </c>
      <c r="N375" s="45">
        <f t="shared" si="6"/>
        <v>526.6</v>
      </c>
    </row>
    <row r="376" spans="1:14" x14ac:dyDescent="0.25">
      <c r="A376" s="45" t="s">
        <v>1977</v>
      </c>
      <c r="B376" s="45" t="s">
        <v>1246</v>
      </c>
      <c r="C376" s="45">
        <v>870</v>
      </c>
      <c r="D376" s="45">
        <v>895</v>
      </c>
      <c r="E376" s="45">
        <v>850</v>
      </c>
      <c r="F376" s="45">
        <v>878.85</v>
      </c>
      <c r="G376" s="45">
        <v>877.35</v>
      </c>
      <c r="H376" s="45">
        <v>862.5</v>
      </c>
      <c r="I376" s="45">
        <v>296288</v>
      </c>
      <c r="J376" s="45">
        <v>258377384.75</v>
      </c>
      <c r="K376" s="46">
        <v>44834</v>
      </c>
      <c r="L376" s="45">
        <v>13373</v>
      </c>
      <c r="M376" s="45" t="s">
        <v>1978</v>
      </c>
      <c r="N376" s="45">
        <f t="shared" si="6"/>
        <v>878.85</v>
      </c>
    </row>
    <row r="377" spans="1:14" x14ac:dyDescent="0.25">
      <c r="A377" s="45" t="s">
        <v>1979</v>
      </c>
      <c r="B377" s="45" t="s">
        <v>1246</v>
      </c>
      <c r="C377" s="45">
        <v>2008.5</v>
      </c>
      <c r="D377" s="45">
        <v>2051.8000000000002</v>
      </c>
      <c r="E377" s="45">
        <v>1975</v>
      </c>
      <c r="F377" s="45">
        <v>2036</v>
      </c>
      <c r="G377" s="45">
        <v>2040</v>
      </c>
      <c r="H377" s="45">
        <v>2010.3</v>
      </c>
      <c r="I377" s="45">
        <v>1075507</v>
      </c>
      <c r="J377" s="45">
        <v>2168311011.9499998</v>
      </c>
      <c r="K377" s="46">
        <v>44834</v>
      </c>
      <c r="L377" s="45">
        <v>53305</v>
      </c>
      <c r="M377" s="45" t="s">
        <v>1980</v>
      </c>
      <c r="N377" s="45">
        <f t="shared" si="6"/>
        <v>2036</v>
      </c>
    </row>
    <row r="378" spans="1:14" x14ac:dyDescent="0.25">
      <c r="A378" s="45" t="s">
        <v>1981</v>
      </c>
      <c r="B378" s="45" t="s">
        <v>1246</v>
      </c>
      <c r="C378" s="45">
        <v>112.05</v>
      </c>
      <c r="D378" s="45">
        <v>118.75</v>
      </c>
      <c r="E378" s="45">
        <v>112.05</v>
      </c>
      <c r="F378" s="45">
        <v>118.75</v>
      </c>
      <c r="G378" s="45">
        <v>118.75</v>
      </c>
      <c r="H378" s="45">
        <v>113.1</v>
      </c>
      <c r="I378" s="45">
        <v>56725</v>
      </c>
      <c r="J378" s="45">
        <v>6698766.1500000004</v>
      </c>
      <c r="K378" s="46">
        <v>44834</v>
      </c>
      <c r="L378" s="45">
        <v>610</v>
      </c>
      <c r="M378" s="45" t="s">
        <v>1982</v>
      </c>
      <c r="N378" s="45">
        <f t="shared" si="6"/>
        <v>118.75</v>
      </c>
    </row>
    <row r="379" spans="1:14" x14ac:dyDescent="0.25">
      <c r="A379" s="45" t="s">
        <v>1983</v>
      </c>
      <c r="B379" s="45" t="s">
        <v>1246</v>
      </c>
      <c r="C379" s="45">
        <v>246.9</v>
      </c>
      <c r="D379" s="45">
        <v>261</v>
      </c>
      <c r="E379" s="45">
        <v>239.65</v>
      </c>
      <c r="F379" s="45">
        <v>253.05</v>
      </c>
      <c r="G379" s="45">
        <v>257.89999999999998</v>
      </c>
      <c r="H379" s="45">
        <v>244.3</v>
      </c>
      <c r="I379" s="45">
        <v>111967</v>
      </c>
      <c r="J379" s="45">
        <v>27899415.5</v>
      </c>
      <c r="K379" s="46">
        <v>44834</v>
      </c>
      <c r="L379" s="45">
        <v>2867</v>
      </c>
      <c r="M379" s="45" t="s">
        <v>1984</v>
      </c>
      <c r="N379" s="45">
        <f t="shared" si="6"/>
        <v>253.05</v>
      </c>
    </row>
    <row r="380" spans="1:14" x14ac:dyDescent="0.25">
      <c r="A380" s="45" t="s">
        <v>1985</v>
      </c>
      <c r="B380" s="45" t="s">
        <v>1246</v>
      </c>
      <c r="C380" s="45">
        <v>582.45000000000005</v>
      </c>
      <c r="D380" s="45">
        <v>584.9</v>
      </c>
      <c r="E380" s="45">
        <v>576.45000000000005</v>
      </c>
      <c r="F380" s="45">
        <v>582.9</v>
      </c>
      <c r="G380" s="45">
        <v>582.85</v>
      </c>
      <c r="H380" s="45">
        <v>577.15</v>
      </c>
      <c r="I380" s="45">
        <v>91067</v>
      </c>
      <c r="J380" s="45">
        <v>52975647.100000001</v>
      </c>
      <c r="K380" s="46">
        <v>44834</v>
      </c>
      <c r="L380" s="45">
        <v>7732</v>
      </c>
      <c r="M380" s="45" t="s">
        <v>1986</v>
      </c>
      <c r="N380" s="45">
        <f t="shared" si="6"/>
        <v>582.9</v>
      </c>
    </row>
    <row r="381" spans="1:14" x14ac:dyDescent="0.25">
      <c r="A381" s="45" t="s">
        <v>1987</v>
      </c>
      <c r="B381" s="45" t="s">
        <v>1246</v>
      </c>
      <c r="C381" s="45">
        <v>402.4</v>
      </c>
      <c r="D381" s="45">
        <v>407.95</v>
      </c>
      <c r="E381" s="45">
        <v>395</v>
      </c>
      <c r="F381" s="45">
        <v>400.95</v>
      </c>
      <c r="G381" s="45">
        <v>402</v>
      </c>
      <c r="H381" s="45">
        <v>402.2</v>
      </c>
      <c r="I381" s="45">
        <v>683</v>
      </c>
      <c r="J381" s="45">
        <v>274373.84999999998</v>
      </c>
      <c r="K381" s="46">
        <v>44834</v>
      </c>
      <c r="L381" s="45">
        <v>66</v>
      </c>
      <c r="M381" s="45" t="s">
        <v>1988</v>
      </c>
      <c r="N381" s="45">
        <f t="shared" si="6"/>
        <v>400.95</v>
      </c>
    </row>
    <row r="382" spans="1:14" x14ac:dyDescent="0.25">
      <c r="A382" s="45" t="s">
        <v>1989</v>
      </c>
      <c r="B382" s="45" t="s">
        <v>1246</v>
      </c>
      <c r="C382" s="45">
        <v>194.8</v>
      </c>
      <c r="D382" s="45">
        <v>199.25</v>
      </c>
      <c r="E382" s="45">
        <v>192.05</v>
      </c>
      <c r="F382" s="45">
        <v>198.4</v>
      </c>
      <c r="G382" s="45">
        <v>198.9</v>
      </c>
      <c r="H382" s="45">
        <v>193.85</v>
      </c>
      <c r="I382" s="45">
        <v>2223310</v>
      </c>
      <c r="J382" s="45">
        <v>436521944.14999998</v>
      </c>
      <c r="K382" s="46">
        <v>44834</v>
      </c>
      <c r="L382" s="45">
        <v>23098</v>
      </c>
      <c r="M382" s="45" t="s">
        <v>1990</v>
      </c>
      <c r="N382" s="45">
        <f t="shared" si="6"/>
        <v>198.4</v>
      </c>
    </row>
    <row r="383" spans="1:14" x14ac:dyDescent="0.25">
      <c r="A383" s="45" t="s">
        <v>1991</v>
      </c>
      <c r="B383" s="45" t="s">
        <v>1246</v>
      </c>
      <c r="C383" s="45">
        <v>71.05</v>
      </c>
      <c r="D383" s="45">
        <v>74.5</v>
      </c>
      <c r="E383" s="45">
        <v>71.05</v>
      </c>
      <c r="F383" s="45">
        <v>74.150000000000006</v>
      </c>
      <c r="G383" s="45">
        <v>74.5</v>
      </c>
      <c r="H383" s="45">
        <v>71.650000000000006</v>
      </c>
      <c r="I383" s="45">
        <v>1451</v>
      </c>
      <c r="J383" s="45">
        <v>106709</v>
      </c>
      <c r="K383" s="46">
        <v>44834</v>
      </c>
      <c r="L383" s="45">
        <v>71</v>
      </c>
      <c r="M383" s="45" t="s">
        <v>1992</v>
      </c>
      <c r="N383" s="45">
        <f t="shared" si="6"/>
        <v>74.150000000000006</v>
      </c>
    </row>
    <row r="384" spans="1:14" x14ac:dyDescent="0.25">
      <c r="A384" s="45" t="s">
        <v>1993</v>
      </c>
      <c r="B384" s="45" t="s">
        <v>1246</v>
      </c>
      <c r="C384" s="45">
        <v>32.200000000000003</v>
      </c>
      <c r="D384" s="45">
        <v>32.6</v>
      </c>
      <c r="E384" s="45">
        <v>32</v>
      </c>
      <c r="F384" s="45">
        <v>32.5</v>
      </c>
      <c r="G384" s="45">
        <v>32.4</v>
      </c>
      <c r="H384" s="45">
        <v>32</v>
      </c>
      <c r="I384" s="45">
        <v>320972</v>
      </c>
      <c r="J384" s="45">
        <v>10381146.5</v>
      </c>
      <c r="K384" s="46">
        <v>44834</v>
      </c>
      <c r="L384" s="45">
        <v>2183</v>
      </c>
      <c r="M384" s="45" t="s">
        <v>1994</v>
      </c>
      <c r="N384" s="45">
        <f t="shared" si="6"/>
        <v>32.5</v>
      </c>
    </row>
    <row r="385" spans="1:14" x14ac:dyDescent="0.25">
      <c r="A385" s="45" t="s">
        <v>1995</v>
      </c>
      <c r="B385" s="45" t="s">
        <v>1246</v>
      </c>
      <c r="C385" s="45">
        <v>772</v>
      </c>
      <c r="D385" s="45">
        <v>772</v>
      </c>
      <c r="E385" s="45">
        <v>742.35</v>
      </c>
      <c r="F385" s="45">
        <v>759.25</v>
      </c>
      <c r="G385" s="45">
        <v>755.65</v>
      </c>
      <c r="H385" s="45">
        <v>749.1</v>
      </c>
      <c r="I385" s="45">
        <v>1900</v>
      </c>
      <c r="J385" s="45">
        <v>1443863.05</v>
      </c>
      <c r="K385" s="46">
        <v>44834</v>
      </c>
      <c r="L385" s="45">
        <v>292</v>
      </c>
      <c r="M385" s="45" t="s">
        <v>1996</v>
      </c>
      <c r="N385" s="45">
        <f t="shared" si="6"/>
        <v>759.25</v>
      </c>
    </row>
    <row r="386" spans="1:14" x14ac:dyDescent="0.25">
      <c r="A386" s="45" t="s">
        <v>1997</v>
      </c>
      <c r="B386" s="45" t="s">
        <v>1246</v>
      </c>
      <c r="C386" s="45">
        <v>215</v>
      </c>
      <c r="D386" s="45">
        <v>219.9</v>
      </c>
      <c r="E386" s="45">
        <v>210.55</v>
      </c>
      <c r="F386" s="45">
        <v>216.5</v>
      </c>
      <c r="G386" s="45">
        <v>217</v>
      </c>
      <c r="H386" s="45">
        <v>215.65</v>
      </c>
      <c r="I386" s="45">
        <v>44269</v>
      </c>
      <c r="J386" s="45">
        <v>9568549.75</v>
      </c>
      <c r="K386" s="46">
        <v>44834</v>
      </c>
      <c r="L386" s="45">
        <v>415</v>
      </c>
      <c r="M386" s="45" t="s">
        <v>1998</v>
      </c>
      <c r="N386" s="45">
        <f t="shared" si="6"/>
        <v>216.5</v>
      </c>
    </row>
    <row r="387" spans="1:14" x14ac:dyDescent="0.25">
      <c r="A387" s="45" t="s">
        <v>1999</v>
      </c>
      <c r="B387" s="45" t="s">
        <v>1246</v>
      </c>
      <c r="C387" s="45">
        <v>192.75</v>
      </c>
      <c r="D387" s="45">
        <v>195</v>
      </c>
      <c r="E387" s="45">
        <v>188.3</v>
      </c>
      <c r="F387" s="45">
        <v>194.7</v>
      </c>
      <c r="G387" s="45">
        <v>194.55</v>
      </c>
      <c r="H387" s="45">
        <v>192</v>
      </c>
      <c r="I387" s="45">
        <v>1721119</v>
      </c>
      <c r="J387" s="45">
        <v>331479005.5</v>
      </c>
      <c r="K387" s="46">
        <v>44834</v>
      </c>
      <c r="L387" s="45">
        <v>28742</v>
      </c>
      <c r="M387" s="45" t="s">
        <v>2000</v>
      </c>
      <c r="N387" s="45">
        <f t="shared" si="6"/>
        <v>194.7</v>
      </c>
    </row>
    <row r="388" spans="1:14" x14ac:dyDescent="0.25">
      <c r="A388" s="45" t="s">
        <v>2001</v>
      </c>
      <c r="B388" s="45" t="s">
        <v>1246</v>
      </c>
      <c r="C388" s="45">
        <v>373</v>
      </c>
      <c r="D388" s="45">
        <v>382</v>
      </c>
      <c r="E388" s="45">
        <v>370.95</v>
      </c>
      <c r="F388" s="45">
        <v>377.4</v>
      </c>
      <c r="G388" s="45">
        <v>377.5</v>
      </c>
      <c r="H388" s="45">
        <v>373.8</v>
      </c>
      <c r="I388" s="45">
        <v>151414</v>
      </c>
      <c r="J388" s="45">
        <v>57094395.75</v>
      </c>
      <c r="K388" s="46">
        <v>44834</v>
      </c>
      <c r="L388" s="45">
        <v>2612</v>
      </c>
      <c r="M388" s="45" t="s">
        <v>2002</v>
      </c>
      <c r="N388" s="45">
        <f t="shared" ref="N388:N437" si="7">F388</f>
        <v>377.4</v>
      </c>
    </row>
    <row r="389" spans="1:14" x14ac:dyDescent="0.25">
      <c r="A389" s="45" t="s">
        <v>2003</v>
      </c>
      <c r="B389" s="45" t="s">
        <v>1246</v>
      </c>
      <c r="C389" s="45">
        <v>15.5</v>
      </c>
      <c r="D389" s="45">
        <v>16.2</v>
      </c>
      <c r="E389" s="45">
        <v>15.3</v>
      </c>
      <c r="F389" s="45">
        <v>16</v>
      </c>
      <c r="G389" s="45">
        <v>15.8</v>
      </c>
      <c r="H389" s="45">
        <v>15.8</v>
      </c>
      <c r="I389" s="45">
        <v>12794</v>
      </c>
      <c r="J389" s="45">
        <v>199453.35</v>
      </c>
      <c r="K389" s="46">
        <v>44834</v>
      </c>
      <c r="L389" s="45">
        <v>84</v>
      </c>
      <c r="M389" s="45" t="s">
        <v>2004</v>
      </c>
      <c r="N389" s="45">
        <f t="shared" si="7"/>
        <v>16</v>
      </c>
    </row>
    <row r="390" spans="1:14" x14ac:dyDescent="0.25">
      <c r="A390" s="45" t="s">
        <v>2005</v>
      </c>
      <c r="B390" s="45" t="s">
        <v>1246</v>
      </c>
      <c r="C390" s="45">
        <v>211</v>
      </c>
      <c r="D390" s="45">
        <v>215.75</v>
      </c>
      <c r="E390" s="45">
        <v>208.05</v>
      </c>
      <c r="F390" s="45">
        <v>214.1</v>
      </c>
      <c r="G390" s="45">
        <v>215</v>
      </c>
      <c r="H390" s="45">
        <v>209.6</v>
      </c>
      <c r="I390" s="45">
        <v>271581</v>
      </c>
      <c r="J390" s="45">
        <v>57769666.399999999</v>
      </c>
      <c r="K390" s="46">
        <v>44834</v>
      </c>
      <c r="L390" s="45">
        <v>7273</v>
      </c>
      <c r="M390" s="45" t="s">
        <v>2006</v>
      </c>
      <c r="N390" s="45">
        <f t="shared" si="7"/>
        <v>214.1</v>
      </c>
    </row>
    <row r="391" spans="1:14" x14ac:dyDescent="0.25">
      <c r="A391" s="45" t="s">
        <v>2007</v>
      </c>
      <c r="B391" s="45" t="s">
        <v>1246</v>
      </c>
      <c r="C391" s="45">
        <v>12</v>
      </c>
      <c r="D391" s="45">
        <v>12.15</v>
      </c>
      <c r="E391" s="45">
        <v>11.9</v>
      </c>
      <c r="F391" s="45">
        <v>12.05</v>
      </c>
      <c r="G391" s="45">
        <v>12</v>
      </c>
      <c r="H391" s="45">
        <v>12</v>
      </c>
      <c r="I391" s="45">
        <v>183175</v>
      </c>
      <c r="J391" s="45">
        <v>2201608.7000000002</v>
      </c>
      <c r="K391" s="46">
        <v>44834</v>
      </c>
      <c r="L391" s="45">
        <v>427</v>
      </c>
      <c r="M391" s="45" t="s">
        <v>2008</v>
      </c>
      <c r="N391" s="45">
        <f t="shared" si="7"/>
        <v>12.05</v>
      </c>
    </row>
    <row r="392" spans="1:14" x14ac:dyDescent="0.25">
      <c r="A392" s="45" t="s">
        <v>2009</v>
      </c>
      <c r="B392" s="45" t="s">
        <v>1246</v>
      </c>
      <c r="C392" s="45">
        <v>47.7</v>
      </c>
      <c r="D392" s="45">
        <v>48.9</v>
      </c>
      <c r="E392" s="45">
        <v>46.65</v>
      </c>
      <c r="F392" s="45">
        <v>48</v>
      </c>
      <c r="G392" s="45">
        <v>47.95</v>
      </c>
      <c r="H392" s="45">
        <v>47.2</v>
      </c>
      <c r="I392" s="45">
        <v>851635</v>
      </c>
      <c r="J392" s="45">
        <v>40774637.049999997</v>
      </c>
      <c r="K392" s="46">
        <v>44834</v>
      </c>
      <c r="L392" s="45">
        <v>6054</v>
      </c>
      <c r="M392" s="45" t="s">
        <v>2010</v>
      </c>
      <c r="N392" s="45">
        <f t="shared" si="7"/>
        <v>48</v>
      </c>
    </row>
    <row r="393" spans="1:14" x14ac:dyDescent="0.25">
      <c r="A393" s="45" t="s">
        <v>2011</v>
      </c>
      <c r="B393" s="45" t="s">
        <v>1246</v>
      </c>
      <c r="C393" s="45">
        <v>637.85</v>
      </c>
      <c r="D393" s="45">
        <v>658.85</v>
      </c>
      <c r="E393" s="45">
        <v>633.04999999999995</v>
      </c>
      <c r="F393" s="45">
        <v>653.25</v>
      </c>
      <c r="G393" s="45">
        <v>657.9</v>
      </c>
      <c r="H393" s="45">
        <v>637.85</v>
      </c>
      <c r="I393" s="45">
        <v>22655</v>
      </c>
      <c r="J393" s="45">
        <v>14665427.75</v>
      </c>
      <c r="K393" s="46">
        <v>44834</v>
      </c>
      <c r="L393" s="45">
        <v>1890</v>
      </c>
      <c r="M393" s="45" t="s">
        <v>2012</v>
      </c>
      <c r="N393" s="45">
        <f t="shared" si="7"/>
        <v>653.25</v>
      </c>
    </row>
    <row r="394" spans="1:14" x14ac:dyDescent="0.25">
      <c r="A394" s="45" t="s">
        <v>2013</v>
      </c>
      <c r="B394" s="45" t="s">
        <v>1246</v>
      </c>
      <c r="C394" s="45">
        <v>396.9</v>
      </c>
      <c r="D394" s="45">
        <v>396.95</v>
      </c>
      <c r="E394" s="45">
        <v>383</v>
      </c>
      <c r="F394" s="45">
        <v>387.45</v>
      </c>
      <c r="G394" s="45">
        <v>389.9</v>
      </c>
      <c r="H394" s="45">
        <v>389.6</v>
      </c>
      <c r="I394" s="45">
        <v>12931</v>
      </c>
      <c r="J394" s="45">
        <v>5023483.45</v>
      </c>
      <c r="K394" s="46">
        <v>44834</v>
      </c>
      <c r="L394" s="45">
        <v>1642</v>
      </c>
      <c r="M394" s="45" t="s">
        <v>2014</v>
      </c>
      <c r="N394" s="45">
        <f t="shared" si="7"/>
        <v>387.45</v>
      </c>
    </row>
    <row r="395" spans="1:14" x14ac:dyDescent="0.25">
      <c r="A395" s="45" t="s">
        <v>2015</v>
      </c>
      <c r="B395" s="45" t="s">
        <v>1246</v>
      </c>
      <c r="C395" s="45">
        <v>57</v>
      </c>
      <c r="D395" s="45">
        <v>57.85</v>
      </c>
      <c r="E395" s="45">
        <v>54.6</v>
      </c>
      <c r="F395" s="45">
        <v>56.05</v>
      </c>
      <c r="G395" s="45">
        <v>55.65</v>
      </c>
      <c r="H395" s="45">
        <v>56.65</v>
      </c>
      <c r="I395" s="45">
        <v>17543</v>
      </c>
      <c r="J395" s="45">
        <v>981192.85</v>
      </c>
      <c r="K395" s="46">
        <v>44834</v>
      </c>
      <c r="L395" s="45">
        <v>324</v>
      </c>
      <c r="M395" s="45" t="s">
        <v>2016</v>
      </c>
      <c r="N395" s="45">
        <f t="shared" si="7"/>
        <v>56.05</v>
      </c>
    </row>
    <row r="396" spans="1:14" x14ac:dyDescent="0.25">
      <c r="A396" s="45" t="s">
        <v>2017</v>
      </c>
      <c r="B396" s="45" t="s">
        <v>1246</v>
      </c>
      <c r="C396" s="45">
        <v>647.4</v>
      </c>
      <c r="D396" s="45">
        <v>660</v>
      </c>
      <c r="E396" s="45">
        <v>631.54999999999995</v>
      </c>
      <c r="F396" s="45">
        <v>644.29999999999995</v>
      </c>
      <c r="G396" s="45">
        <v>645</v>
      </c>
      <c r="H396" s="45">
        <v>641.4</v>
      </c>
      <c r="I396" s="45">
        <v>1827</v>
      </c>
      <c r="J396" s="45">
        <v>1178192.8999999999</v>
      </c>
      <c r="K396" s="46">
        <v>44834</v>
      </c>
      <c r="L396" s="45">
        <v>289</v>
      </c>
      <c r="M396" s="45" t="s">
        <v>2018</v>
      </c>
      <c r="N396" s="45">
        <f t="shared" si="7"/>
        <v>644.29999999999995</v>
      </c>
    </row>
    <row r="397" spans="1:14" x14ac:dyDescent="0.25">
      <c r="A397" s="45" t="s">
        <v>2019</v>
      </c>
      <c r="B397" s="45" t="s">
        <v>1246</v>
      </c>
      <c r="C397" s="45">
        <v>885</v>
      </c>
      <c r="D397" s="45">
        <v>924</v>
      </c>
      <c r="E397" s="45">
        <v>872.05</v>
      </c>
      <c r="F397" s="45">
        <v>892.85</v>
      </c>
      <c r="G397" s="45">
        <v>891.5</v>
      </c>
      <c r="H397" s="45">
        <v>876.95</v>
      </c>
      <c r="I397" s="45">
        <v>90382</v>
      </c>
      <c r="J397" s="45">
        <v>81753304.400000006</v>
      </c>
      <c r="K397" s="46">
        <v>44834</v>
      </c>
      <c r="L397" s="45">
        <v>8467</v>
      </c>
      <c r="M397" s="45" t="s">
        <v>2020</v>
      </c>
      <c r="N397" s="45">
        <f t="shared" si="7"/>
        <v>892.85</v>
      </c>
    </row>
    <row r="398" spans="1:14" x14ac:dyDescent="0.25">
      <c r="A398" s="45" t="s">
        <v>2021</v>
      </c>
      <c r="B398" s="45" t="s">
        <v>1246</v>
      </c>
      <c r="C398" s="45">
        <v>380</v>
      </c>
      <c r="D398" s="45">
        <v>385.7</v>
      </c>
      <c r="E398" s="45">
        <v>376.1</v>
      </c>
      <c r="F398" s="45">
        <v>382.1</v>
      </c>
      <c r="G398" s="45">
        <v>381.85</v>
      </c>
      <c r="H398" s="45">
        <v>381.3</v>
      </c>
      <c r="I398" s="45">
        <v>352</v>
      </c>
      <c r="J398" s="45">
        <v>133797.20000000001</v>
      </c>
      <c r="K398" s="46">
        <v>44834</v>
      </c>
      <c r="L398" s="45">
        <v>34</v>
      </c>
      <c r="M398" s="45" t="s">
        <v>2022</v>
      </c>
      <c r="N398" s="45">
        <f t="shared" si="7"/>
        <v>382.1</v>
      </c>
    </row>
    <row r="399" spans="1:14" x14ac:dyDescent="0.25">
      <c r="A399" s="45" t="s">
        <v>2023</v>
      </c>
      <c r="B399" s="45" t="s">
        <v>1246</v>
      </c>
      <c r="C399" s="45">
        <v>27.4</v>
      </c>
      <c r="D399" s="45">
        <v>28.15</v>
      </c>
      <c r="E399" s="45">
        <v>27.2</v>
      </c>
      <c r="F399" s="45">
        <v>27.75</v>
      </c>
      <c r="G399" s="45">
        <v>27.8</v>
      </c>
      <c r="H399" s="45">
        <v>27.15</v>
      </c>
      <c r="I399" s="45">
        <v>35633</v>
      </c>
      <c r="J399" s="45">
        <v>988515.65</v>
      </c>
      <c r="K399" s="46">
        <v>44834</v>
      </c>
      <c r="L399" s="45">
        <v>391</v>
      </c>
      <c r="M399" s="45" t="s">
        <v>2024</v>
      </c>
      <c r="N399" s="45">
        <f t="shared" si="7"/>
        <v>27.75</v>
      </c>
    </row>
    <row r="400" spans="1:14" x14ac:dyDescent="0.25">
      <c r="A400" s="45" t="s">
        <v>2025</v>
      </c>
      <c r="B400" s="45" t="s">
        <v>1246</v>
      </c>
      <c r="C400" s="45">
        <v>32.950000000000003</v>
      </c>
      <c r="D400" s="45">
        <v>32.950000000000003</v>
      </c>
      <c r="E400" s="45">
        <v>32.950000000000003</v>
      </c>
      <c r="F400" s="45">
        <v>32.950000000000003</v>
      </c>
      <c r="G400" s="45">
        <v>32.950000000000003</v>
      </c>
      <c r="H400" s="45">
        <v>31.4</v>
      </c>
      <c r="I400" s="45">
        <v>41880</v>
      </c>
      <c r="J400" s="45">
        <v>1379946</v>
      </c>
      <c r="K400" s="46">
        <v>44834</v>
      </c>
      <c r="L400" s="45">
        <v>98</v>
      </c>
      <c r="M400" s="45" t="s">
        <v>2026</v>
      </c>
      <c r="N400" s="45">
        <f t="shared" si="7"/>
        <v>32.950000000000003</v>
      </c>
    </row>
    <row r="401" spans="1:14" x14ac:dyDescent="0.25">
      <c r="A401" s="45" t="s">
        <v>2027</v>
      </c>
      <c r="B401" s="45" t="s">
        <v>1246</v>
      </c>
      <c r="C401" s="45">
        <v>17.75</v>
      </c>
      <c r="D401" s="45">
        <v>18.3</v>
      </c>
      <c r="E401" s="45">
        <v>16.850000000000001</v>
      </c>
      <c r="F401" s="45">
        <v>17.600000000000001</v>
      </c>
      <c r="G401" s="45">
        <v>18.25</v>
      </c>
      <c r="H401" s="45">
        <v>18</v>
      </c>
      <c r="I401" s="45">
        <v>34466064</v>
      </c>
      <c r="J401" s="45">
        <v>599977161.10000002</v>
      </c>
      <c r="K401" s="46">
        <v>44834</v>
      </c>
      <c r="L401" s="45">
        <v>23085</v>
      </c>
      <c r="M401" s="45" t="s">
        <v>2028</v>
      </c>
      <c r="N401" s="45">
        <f t="shared" si="7"/>
        <v>17.600000000000001</v>
      </c>
    </row>
    <row r="402" spans="1:14" x14ac:dyDescent="0.25">
      <c r="A402" s="45" t="s">
        <v>2029</v>
      </c>
      <c r="B402" s="45" t="s">
        <v>1246</v>
      </c>
      <c r="C402" s="45">
        <v>3739.9</v>
      </c>
      <c r="D402" s="45">
        <v>3739.9</v>
      </c>
      <c r="E402" s="45">
        <v>3658</v>
      </c>
      <c r="F402" s="45">
        <v>3705.2</v>
      </c>
      <c r="G402" s="45">
        <v>3699</v>
      </c>
      <c r="H402" s="45">
        <v>3693.65</v>
      </c>
      <c r="I402" s="45">
        <v>433624</v>
      </c>
      <c r="J402" s="45">
        <v>1603173160.6500001</v>
      </c>
      <c r="K402" s="46">
        <v>44834</v>
      </c>
      <c r="L402" s="45">
        <v>53150</v>
      </c>
      <c r="M402" s="45" t="s">
        <v>2030</v>
      </c>
      <c r="N402" s="45">
        <f t="shared" si="7"/>
        <v>3705.2</v>
      </c>
    </row>
    <row r="403" spans="1:14" x14ac:dyDescent="0.25">
      <c r="A403" s="45" t="s">
        <v>2031</v>
      </c>
      <c r="B403" s="45" t="s">
        <v>1246</v>
      </c>
      <c r="C403" s="45">
        <v>46.4</v>
      </c>
      <c r="D403" s="45">
        <v>46.4</v>
      </c>
      <c r="E403" s="45">
        <v>44</v>
      </c>
      <c r="F403" s="45">
        <v>44.81</v>
      </c>
      <c r="G403" s="45">
        <v>44.4</v>
      </c>
      <c r="H403" s="45">
        <v>44.18</v>
      </c>
      <c r="I403" s="45">
        <v>2374</v>
      </c>
      <c r="J403" s="45">
        <v>105571.5</v>
      </c>
      <c r="K403" s="46">
        <v>44834</v>
      </c>
      <c r="L403" s="45">
        <v>119</v>
      </c>
      <c r="M403" s="45" t="s">
        <v>2032</v>
      </c>
      <c r="N403" s="45">
        <f t="shared" si="7"/>
        <v>44.81</v>
      </c>
    </row>
    <row r="404" spans="1:14" x14ac:dyDescent="0.25">
      <c r="A404" s="45" t="s">
        <v>2033</v>
      </c>
      <c r="B404" s="45" t="s">
        <v>1246</v>
      </c>
      <c r="C404" s="45">
        <v>4260</v>
      </c>
      <c r="D404" s="45">
        <v>4414</v>
      </c>
      <c r="E404" s="45">
        <v>4245</v>
      </c>
      <c r="F404" s="45">
        <v>4371.6000000000004</v>
      </c>
      <c r="G404" s="45">
        <v>4405</v>
      </c>
      <c r="H404" s="45">
        <v>4263.1499999999996</v>
      </c>
      <c r="I404" s="45">
        <v>294422</v>
      </c>
      <c r="J404" s="45">
        <v>1271441734.25</v>
      </c>
      <c r="K404" s="46">
        <v>44834</v>
      </c>
      <c r="L404" s="45">
        <v>40386</v>
      </c>
      <c r="M404" s="45" t="s">
        <v>2034</v>
      </c>
      <c r="N404" s="45">
        <f t="shared" si="7"/>
        <v>4371.6000000000004</v>
      </c>
    </row>
    <row r="405" spans="1:14" x14ac:dyDescent="0.25">
      <c r="A405" s="45" t="s">
        <v>2035</v>
      </c>
      <c r="B405" s="45" t="s">
        <v>1246</v>
      </c>
      <c r="C405" s="45">
        <v>348.7</v>
      </c>
      <c r="D405" s="45">
        <v>361.25</v>
      </c>
      <c r="E405" s="45">
        <v>346.9</v>
      </c>
      <c r="F405" s="45">
        <v>356.7</v>
      </c>
      <c r="G405" s="45">
        <v>357</v>
      </c>
      <c r="H405" s="45">
        <v>350.6</v>
      </c>
      <c r="I405" s="45">
        <v>7344112</v>
      </c>
      <c r="J405" s="45">
        <v>2613034342.5999999</v>
      </c>
      <c r="K405" s="46">
        <v>44834</v>
      </c>
      <c r="L405" s="45">
        <v>67748</v>
      </c>
      <c r="M405" s="45" t="s">
        <v>2036</v>
      </c>
      <c r="N405" s="45">
        <f t="shared" si="7"/>
        <v>356.7</v>
      </c>
    </row>
    <row r="406" spans="1:14" x14ac:dyDescent="0.25">
      <c r="A406" s="45" t="s">
        <v>2037</v>
      </c>
      <c r="B406" s="45" t="s">
        <v>1246</v>
      </c>
      <c r="C406" s="45">
        <v>171</v>
      </c>
      <c r="D406" s="45">
        <v>171.8</v>
      </c>
      <c r="E406" s="45">
        <v>167.45</v>
      </c>
      <c r="F406" s="45">
        <v>170.75</v>
      </c>
      <c r="G406" s="45">
        <v>169.4</v>
      </c>
      <c r="H406" s="45">
        <v>168.75</v>
      </c>
      <c r="I406" s="45">
        <v>85416</v>
      </c>
      <c r="J406" s="45">
        <v>14507668.699999999</v>
      </c>
      <c r="K406" s="46">
        <v>44834</v>
      </c>
      <c r="L406" s="45">
        <v>3125</v>
      </c>
      <c r="M406" s="45" t="s">
        <v>2038</v>
      </c>
      <c r="N406" s="45">
        <f t="shared" si="7"/>
        <v>170.75</v>
      </c>
    </row>
    <row r="407" spans="1:14" x14ac:dyDescent="0.25">
      <c r="A407" s="45" t="s">
        <v>2039</v>
      </c>
      <c r="B407" s="45" t="s">
        <v>1246</v>
      </c>
      <c r="C407" s="45">
        <v>4270</v>
      </c>
      <c r="D407" s="45">
        <v>4400</v>
      </c>
      <c r="E407" s="45">
        <v>4251.2</v>
      </c>
      <c r="F407" s="45">
        <v>4386.55</v>
      </c>
      <c r="G407" s="45">
        <v>4390.05</v>
      </c>
      <c r="H407" s="45">
        <v>4240.55</v>
      </c>
      <c r="I407" s="45">
        <v>352698</v>
      </c>
      <c r="J407" s="45">
        <v>1533194846.25</v>
      </c>
      <c r="K407" s="46">
        <v>44834</v>
      </c>
      <c r="L407" s="45">
        <v>41096</v>
      </c>
      <c r="M407" s="45" t="s">
        <v>1037</v>
      </c>
      <c r="N407" s="45">
        <f t="shared" si="7"/>
        <v>4386.55</v>
      </c>
    </row>
    <row r="408" spans="1:14" x14ac:dyDescent="0.25">
      <c r="A408" s="45" t="s">
        <v>2040</v>
      </c>
      <c r="B408" s="45" t="s">
        <v>1246</v>
      </c>
      <c r="C408" s="45">
        <v>4.3499999999999996</v>
      </c>
      <c r="D408" s="45">
        <v>4.3499999999999996</v>
      </c>
      <c r="E408" s="45">
        <v>4</v>
      </c>
      <c r="F408" s="45">
        <v>4</v>
      </c>
      <c r="G408" s="45">
        <v>4</v>
      </c>
      <c r="H408" s="45">
        <v>4.2</v>
      </c>
      <c r="I408" s="45">
        <v>157301</v>
      </c>
      <c r="J408" s="45">
        <v>631008.30000000005</v>
      </c>
      <c r="K408" s="46">
        <v>44834</v>
      </c>
      <c r="L408" s="45">
        <v>229</v>
      </c>
      <c r="M408" s="45" t="s">
        <v>2041</v>
      </c>
      <c r="N408" s="45">
        <f t="shared" si="7"/>
        <v>4</v>
      </c>
    </row>
    <row r="409" spans="1:14" x14ac:dyDescent="0.25">
      <c r="A409" s="45" t="s">
        <v>2042</v>
      </c>
      <c r="B409" s="45" t="s">
        <v>1246</v>
      </c>
      <c r="C409" s="45">
        <v>505.05</v>
      </c>
      <c r="D409" s="45">
        <v>520</v>
      </c>
      <c r="E409" s="45">
        <v>504.6</v>
      </c>
      <c r="F409" s="45">
        <v>513.4</v>
      </c>
      <c r="G409" s="45">
        <v>517.35</v>
      </c>
      <c r="H409" s="45">
        <v>511.1</v>
      </c>
      <c r="I409" s="45">
        <v>16967</v>
      </c>
      <c r="J409" s="45">
        <v>8674116.9499999993</v>
      </c>
      <c r="K409" s="46">
        <v>44834</v>
      </c>
      <c r="L409" s="45">
        <v>1491</v>
      </c>
      <c r="M409" s="45" t="s">
        <v>2043</v>
      </c>
      <c r="N409" s="45">
        <f t="shared" si="7"/>
        <v>513.4</v>
      </c>
    </row>
    <row r="410" spans="1:14" x14ac:dyDescent="0.25">
      <c r="A410" s="45" t="s">
        <v>2044</v>
      </c>
      <c r="B410" s="45" t="s">
        <v>1246</v>
      </c>
      <c r="C410" s="45">
        <v>71.5</v>
      </c>
      <c r="D410" s="45">
        <v>73</v>
      </c>
      <c r="E410" s="45">
        <v>71.2</v>
      </c>
      <c r="F410" s="45">
        <v>72.099999999999994</v>
      </c>
      <c r="G410" s="45">
        <v>72.400000000000006</v>
      </c>
      <c r="H410" s="45">
        <v>71.599999999999994</v>
      </c>
      <c r="I410" s="45">
        <v>71125</v>
      </c>
      <c r="J410" s="45">
        <v>5124673.45</v>
      </c>
      <c r="K410" s="46">
        <v>44834</v>
      </c>
      <c r="L410" s="45">
        <v>1471</v>
      </c>
      <c r="M410" s="45" t="s">
        <v>2045</v>
      </c>
      <c r="N410" s="45">
        <f t="shared" si="7"/>
        <v>72.099999999999994</v>
      </c>
    </row>
    <row r="411" spans="1:14" x14ac:dyDescent="0.25">
      <c r="A411" s="45" t="s">
        <v>2046</v>
      </c>
      <c r="B411" s="45" t="s">
        <v>1246</v>
      </c>
      <c r="C411" s="45">
        <v>487.3</v>
      </c>
      <c r="D411" s="45">
        <v>502</v>
      </c>
      <c r="E411" s="45">
        <v>487</v>
      </c>
      <c r="F411" s="45">
        <v>499.05</v>
      </c>
      <c r="G411" s="45">
        <v>501.7</v>
      </c>
      <c r="H411" s="45">
        <v>492.2</v>
      </c>
      <c r="I411" s="45">
        <v>37264</v>
      </c>
      <c r="J411" s="45">
        <v>18413021.050000001</v>
      </c>
      <c r="K411" s="46">
        <v>44834</v>
      </c>
      <c r="L411" s="45">
        <v>2729</v>
      </c>
      <c r="M411" s="45" t="s">
        <v>2047</v>
      </c>
      <c r="N411" s="45">
        <f t="shared" si="7"/>
        <v>499.05</v>
      </c>
    </row>
    <row r="412" spans="1:14" x14ac:dyDescent="0.25">
      <c r="A412" s="45" t="s">
        <v>2048</v>
      </c>
      <c r="B412" s="45" t="s">
        <v>1246</v>
      </c>
      <c r="C412" s="45">
        <v>56.15</v>
      </c>
      <c r="D412" s="45">
        <v>56.15</v>
      </c>
      <c r="E412" s="45">
        <v>54.75</v>
      </c>
      <c r="F412" s="45">
        <v>55.3</v>
      </c>
      <c r="G412" s="45">
        <v>55.8</v>
      </c>
      <c r="H412" s="45">
        <v>56.15</v>
      </c>
      <c r="I412" s="45">
        <v>17707</v>
      </c>
      <c r="J412" s="45">
        <v>977011.55</v>
      </c>
      <c r="K412" s="46">
        <v>44834</v>
      </c>
      <c r="L412" s="45">
        <v>245</v>
      </c>
      <c r="M412" s="45" t="s">
        <v>2049</v>
      </c>
      <c r="N412" s="45">
        <f t="shared" si="7"/>
        <v>55.3</v>
      </c>
    </row>
    <row r="413" spans="1:14" x14ac:dyDescent="0.25">
      <c r="A413" s="45" t="s">
        <v>2050</v>
      </c>
      <c r="B413" s="45" t="s">
        <v>1246</v>
      </c>
      <c r="C413" s="45">
        <v>400.6</v>
      </c>
      <c r="D413" s="45">
        <v>409.95</v>
      </c>
      <c r="E413" s="45">
        <v>400.6</v>
      </c>
      <c r="F413" s="45">
        <v>409</v>
      </c>
      <c r="G413" s="45">
        <v>407.8</v>
      </c>
      <c r="H413" s="45">
        <v>402.35</v>
      </c>
      <c r="I413" s="45">
        <v>6297</v>
      </c>
      <c r="J413" s="45">
        <v>2565874.2999999998</v>
      </c>
      <c r="K413" s="46">
        <v>44834</v>
      </c>
      <c r="L413" s="45">
        <v>316</v>
      </c>
      <c r="M413" s="45" t="s">
        <v>2051</v>
      </c>
      <c r="N413" s="45">
        <f t="shared" si="7"/>
        <v>409</v>
      </c>
    </row>
    <row r="414" spans="1:14" x14ac:dyDescent="0.25">
      <c r="A414" s="45" t="s">
        <v>2052</v>
      </c>
      <c r="B414" s="45" t="s">
        <v>1246</v>
      </c>
      <c r="C414" s="45">
        <v>13.45</v>
      </c>
      <c r="D414" s="45">
        <v>13.45</v>
      </c>
      <c r="E414" s="45">
        <v>12.7</v>
      </c>
      <c r="F414" s="45">
        <v>13.05</v>
      </c>
      <c r="G414" s="45">
        <v>13.1</v>
      </c>
      <c r="H414" s="45">
        <v>13.15</v>
      </c>
      <c r="I414" s="45">
        <v>88804</v>
      </c>
      <c r="J414" s="45">
        <v>1155171.6499999999</v>
      </c>
      <c r="K414" s="46">
        <v>44834</v>
      </c>
      <c r="L414" s="45">
        <v>496</v>
      </c>
      <c r="M414" s="45" t="s">
        <v>2053</v>
      </c>
      <c r="N414" s="45">
        <f t="shared" si="7"/>
        <v>13.05</v>
      </c>
    </row>
    <row r="415" spans="1:14" x14ac:dyDescent="0.25">
      <c r="A415" s="45" t="s">
        <v>2054</v>
      </c>
      <c r="B415" s="45" t="s">
        <v>1246</v>
      </c>
      <c r="C415" s="45">
        <v>433.35</v>
      </c>
      <c r="D415" s="45">
        <v>441.8</v>
      </c>
      <c r="E415" s="45">
        <v>430</v>
      </c>
      <c r="F415" s="45">
        <v>438.9</v>
      </c>
      <c r="G415" s="45">
        <v>439.05</v>
      </c>
      <c r="H415" s="45">
        <v>432.8</v>
      </c>
      <c r="I415" s="45">
        <v>8991</v>
      </c>
      <c r="J415" s="45">
        <v>3925689.7</v>
      </c>
      <c r="K415" s="46">
        <v>44834</v>
      </c>
      <c r="L415" s="45">
        <v>457</v>
      </c>
      <c r="M415" s="45" t="s">
        <v>2055</v>
      </c>
      <c r="N415" s="45">
        <f t="shared" si="7"/>
        <v>438.9</v>
      </c>
    </row>
    <row r="416" spans="1:14" x14ac:dyDescent="0.25">
      <c r="A416" s="45" t="s">
        <v>2056</v>
      </c>
      <c r="B416" s="45" t="s">
        <v>1246</v>
      </c>
      <c r="C416" s="45">
        <v>370</v>
      </c>
      <c r="D416" s="45">
        <v>380.85</v>
      </c>
      <c r="E416" s="45">
        <v>366.2</v>
      </c>
      <c r="F416" s="45">
        <v>372.6</v>
      </c>
      <c r="G416" s="45">
        <v>374</v>
      </c>
      <c r="H416" s="45">
        <v>369.4</v>
      </c>
      <c r="I416" s="45">
        <v>253218</v>
      </c>
      <c r="J416" s="45">
        <v>94722759.799999997</v>
      </c>
      <c r="K416" s="46">
        <v>44834</v>
      </c>
      <c r="L416" s="45">
        <v>8556</v>
      </c>
      <c r="M416" s="45" t="s">
        <v>2057</v>
      </c>
      <c r="N416" s="45">
        <f t="shared" si="7"/>
        <v>372.6</v>
      </c>
    </row>
    <row r="417" spans="1:14" x14ac:dyDescent="0.25">
      <c r="A417" s="45" t="s">
        <v>2058</v>
      </c>
      <c r="B417" s="45" t="s">
        <v>1246</v>
      </c>
      <c r="C417" s="45">
        <v>291.5</v>
      </c>
      <c r="D417" s="45">
        <v>294.89999999999998</v>
      </c>
      <c r="E417" s="45">
        <v>288.05</v>
      </c>
      <c r="F417" s="45">
        <v>291.35000000000002</v>
      </c>
      <c r="G417" s="45">
        <v>290.25</v>
      </c>
      <c r="H417" s="45">
        <v>288.55</v>
      </c>
      <c r="I417" s="45">
        <v>29532</v>
      </c>
      <c r="J417" s="45">
        <v>8606905.75</v>
      </c>
      <c r="K417" s="46">
        <v>44834</v>
      </c>
      <c r="L417" s="45">
        <v>2148</v>
      </c>
      <c r="M417" s="45" t="s">
        <v>2059</v>
      </c>
      <c r="N417" s="45">
        <f t="shared" si="7"/>
        <v>291.35000000000002</v>
      </c>
    </row>
    <row r="418" spans="1:14" x14ac:dyDescent="0.25">
      <c r="A418" s="45" t="s">
        <v>2060</v>
      </c>
      <c r="B418" s="45" t="s">
        <v>1246</v>
      </c>
      <c r="C418" s="45">
        <v>4382.55</v>
      </c>
      <c r="D418" s="45">
        <v>4405</v>
      </c>
      <c r="E418" s="45">
        <v>4272.05</v>
      </c>
      <c r="F418" s="45">
        <v>4335.7</v>
      </c>
      <c r="G418" s="45">
        <v>4324.8500000000004</v>
      </c>
      <c r="H418" s="45">
        <v>4360.7</v>
      </c>
      <c r="I418" s="45">
        <v>632913</v>
      </c>
      <c r="J418" s="45">
        <v>2745389281.8499999</v>
      </c>
      <c r="K418" s="46">
        <v>44834</v>
      </c>
      <c r="L418" s="45">
        <v>56889</v>
      </c>
      <c r="M418" s="45" t="s">
        <v>2061</v>
      </c>
      <c r="N418" s="45">
        <f t="shared" si="7"/>
        <v>4335.7</v>
      </c>
    </row>
    <row r="419" spans="1:14" x14ac:dyDescent="0.25">
      <c r="A419" s="45" t="s">
        <v>2062</v>
      </c>
      <c r="B419" s="45" t="s">
        <v>1246</v>
      </c>
      <c r="C419" s="45">
        <v>170.31</v>
      </c>
      <c r="D419" s="45">
        <v>172.99</v>
      </c>
      <c r="E419" s="45">
        <v>170.25</v>
      </c>
      <c r="F419" s="45">
        <v>171.98</v>
      </c>
      <c r="G419" s="45">
        <v>171.31</v>
      </c>
      <c r="H419" s="45">
        <v>170.32</v>
      </c>
      <c r="I419" s="45">
        <v>575</v>
      </c>
      <c r="J419" s="45">
        <v>98828.24</v>
      </c>
      <c r="K419" s="46">
        <v>44834</v>
      </c>
      <c r="L419" s="45">
        <v>68</v>
      </c>
      <c r="M419" s="45" t="s">
        <v>2063</v>
      </c>
      <c r="N419" s="45">
        <f t="shared" si="7"/>
        <v>171.98</v>
      </c>
    </row>
    <row r="420" spans="1:14" x14ac:dyDescent="0.25">
      <c r="A420" s="45" t="s">
        <v>2064</v>
      </c>
      <c r="B420" s="45" t="s">
        <v>1246</v>
      </c>
      <c r="C420" s="45">
        <v>198.1</v>
      </c>
      <c r="D420" s="45">
        <v>201</v>
      </c>
      <c r="E420" s="45">
        <v>197.8</v>
      </c>
      <c r="F420" s="45">
        <v>199.56</v>
      </c>
      <c r="G420" s="45">
        <v>199</v>
      </c>
      <c r="H420" s="45">
        <v>199.27</v>
      </c>
      <c r="I420" s="45">
        <v>15858</v>
      </c>
      <c r="J420" s="45">
        <v>3152022.58</v>
      </c>
      <c r="K420" s="46">
        <v>44834</v>
      </c>
      <c r="L420" s="45">
        <v>144</v>
      </c>
      <c r="M420" s="45" t="s">
        <v>2065</v>
      </c>
      <c r="N420" s="45">
        <f t="shared" si="7"/>
        <v>199.56</v>
      </c>
    </row>
    <row r="421" spans="1:14" x14ac:dyDescent="0.25">
      <c r="A421" s="45" t="s">
        <v>2066</v>
      </c>
      <c r="B421" s="45" t="s">
        <v>1246</v>
      </c>
      <c r="C421" s="45">
        <v>167.1</v>
      </c>
      <c r="D421" s="45">
        <v>168.94</v>
      </c>
      <c r="E421" s="45">
        <v>165.25</v>
      </c>
      <c r="F421" s="45">
        <v>168.31</v>
      </c>
      <c r="G421" s="45">
        <v>168.94</v>
      </c>
      <c r="H421" s="45">
        <v>166.92</v>
      </c>
      <c r="I421" s="45">
        <v>6877</v>
      </c>
      <c r="J421" s="45">
        <v>1144597.83</v>
      </c>
      <c r="K421" s="46">
        <v>44834</v>
      </c>
      <c r="L421" s="45">
        <v>168</v>
      </c>
      <c r="M421" s="45" t="s">
        <v>2067</v>
      </c>
      <c r="N421" s="45">
        <f t="shared" si="7"/>
        <v>168.31</v>
      </c>
    </row>
    <row r="422" spans="1:14" x14ac:dyDescent="0.25">
      <c r="A422" s="45" t="s">
        <v>2068</v>
      </c>
      <c r="B422" s="45" t="s">
        <v>1246</v>
      </c>
      <c r="C422" s="45">
        <v>55.5</v>
      </c>
      <c r="D422" s="45">
        <v>56.25</v>
      </c>
      <c r="E422" s="45">
        <v>55.5</v>
      </c>
      <c r="F422" s="45">
        <v>56</v>
      </c>
      <c r="G422" s="45">
        <v>56</v>
      </c>
      <c r="H422" s="45">
        <v>55.35</v>
      </c>
      <c r="I422" s="45">
        <v>1995</v>
      </c>
      <c r="J422" s="45">
        <v>111681.75</v>
      </c>
      <c r="K422" s="46">
        <v>44834</v>
      </c>
      <c r="L422" s="45">
        <v>17</v>
      </c>
      <c r="M422" s="45" t="s">
        <v>2069</v>
      </c>
      <c r="N422" s="45">
        <f t="shared" si="7"/>
        <v>56</v>
      </c>
    </row>
    <row r="423" spans="1:14" x14ac:dyDescent="0.25">
      <c r="A423" s="45" t="s">
        <v>2070</v>
      </c>
      <c r="B423" s="45" t="s">
        <v>1246</v>
      </c>
      <c r="C423" s="45">
        <v>271.55</v>
      </c>
      <c r="D423" s="45">
        <v>275</v>
      </c>
      <c r="E423" s="45">
        <v>262.10000000000002</v>
      </c>
      <c r="F423" s="45">
        <v>264.35000000000002</v>
      </c>
      <c r="G423" s="45">
        <v>265</v>
      </c>
      <c r="H423" s="45">
        <v>269.89999999999998</v>
      </c>
      <c r="I423" s="45">
        <v>19509</v>
      </c>
      <c r="J423" s="45">
        <v>5223051.5999999996</v>
      </c>
      <c r="K423" s="46">
        <v>44834</v>
      </c>
      <c r="L423" s="45">
        <v>742</v>
      </c>
      <c r="M423" s="45" t="s">
        <v>2071</v>
      </c>
      <c r="N423" s="45">
        <f t="shared" si="7"/>
        <v>264.35000000000002</v>
      </c>
    </row>
    <row r="424" spans="1:14" x14ac:dyDescent="0.25">
      <c r="A424" s="45" t="s">
        <v>2072</v>
      </c>
      <c r="B424" s="45" t="s">
        <v>1246</v>
      </c>
      <c r="C424" s="45">
        <v>207.95</v>
      </c>
      <c r="D424" s="45">
        <v>208</v>
      </c>
      <c r="E424" s="45">
        <v>203.75</v>
      </c>
      <c r="F424" s="45">
        <v>205</v>
      </c>
      <c r="G424" s="45">
        <v>206.95</v>
      </c>
      <c r="H424" s="45">
        <v>205.3</v>
      </c>
      <c r="I424" s="45">
        <v>1714</v>
      </c>
      <c r="J424" s="45">
        <v>352212.15</v>
      </c>
      <c r="K424" s="46">
        <v>44834</v>
      </c>
      <c r="L424" s="45">
        <v>225</v>
      </c>
      <c r="M424" s="45" t="s">
        <v>2073</v>
      </c>
      <c r="N424" s="45">
        <f t="shared" si="7"/>
        <v>205</v>
      </c>
    </row>
    <row r="425" spans="1:14" x14ac:dyDescent="0.25">
      <c r="A425" s="45" t="s">
        <v>2074</v>
      </c>
      <c r="B425" s="45" t="s">
        <v>1246</v>
      </c>
      <c r="C425" s="45">
        <v>13.55</v>
      </c>
      <c r="D425" s="45">
        <v>13.8</v>
      </c>
      <c r="E425" s="45">
        <v>13.1</v>
      </c>
      <c r="F425" s="45">
        <v>13.4</v>
      </c>
      <c r="G425" s="45">
        <v>13.6</v>
      </c>
      <c r="H425" s="45">
        <v>13.5</v>
      </c>
      <c r="I425" s="45">
        <v>139739</v>
      </c>
      <c r="J425" s="45">
        <v>1888397.45</v>
      </c>
      <c r="K425" s="46">
        <v>44834</v>
      </c>
      <c r="L425" s="45">
        <v>505</v>
      </c>
      <c r="M425" s="45" t="s">
        <v>2075</v>
      </c>
      <c r="N425" s="45">
        <f t="shared" si="7"/>
        <v>13.4</v>
      </c>
    </row>
    <row r="426" spans="1:14" x14ac:dyDescent="0.25">
      <c r="A426" s="45" t="s">
        <v>2076</v>
      </c>
      <c r="B426" s="45" t="s">
        <v>1246</v>
      </c>
      <c r="C426" s="45">
        <v>225.15</v>
      </c>
      <c r="D426" s="45">
        <v>229</v>
      </c>
      <c r="E426" s="45">
        <v>218.4</v>
      </c>
      <c r="F426" s="45">
        <v>220.95</v>
      </c>
      <c r="G426" s="45">
        <v>223</v>
      </c>
      <c r="H426" s="45">
        <v>220.75</v>
      </c>
      <c r="I426" s="45">
        <v>25126</v>
      </c>
      <c r="J426" s="45">
        <v>5618529.3499999996</v>
      </c>
      <c r="K426" s="46">
        <v>44834</v>
      </c>
      <c r="L426" s="45">
        <v>835</v>
      </c>
      <c r="M426" s="45" t="s">
        <v>2077</v>
      </c>
      <c r="N426" s="45">
        <f t="shared" si="7"/>
        <v>220.95</v>
      </c>
    </row>
    <row r="427" spans="1:14" x14ac:dyDescent="0.25">
      <c r="A427" s="45" t="s">
        <v>2078</v>
      </c>
      <c r="B427" s="45" t="s">
        <v>1246</v>
      </c>
      <c r="C427" s="45">
        <v>96.5</v>
      </c>
      <c r="D427" s="45">
        <v>97.8</v>
      </c>
      <c r="E427" s="45">
        <v>94.6</v>
      </c>
      <c r="F427" s="45">
        <v>96.1</v>
      </c>
      <c r="G427" s="45">
        <v>96.25</v>
      </c>
      <c r="H427" s="45">
        <v>96.2</v>
      </c>
      <c r="I427" s="45">
        <v>870292</v>
      </c>
      <c r="J427" s="45">
        <v>83800311.25</v>
      </c>
      <c r="K427" s="46">
        <v>44834</v>
      </c>
      <c r="L427" s="45">
        <v>9194</v>
      </c>
      <c r="M427" s="45" t="s">
        <v>2079</v>
      </c>
      <c r="N427" s="45">
        <f t="shared" si="7"/>
        <v>96.1</v>
      </c>
    </row>
    <row r="428" spans="1:14" x14ac:dyDescent="0.25">
      <c r="A428" s="45" t="s">
        <v>2080</v>
      </c>
      <c r="B428" s="45" t="s">
        <v>1246</v>
      </c>
      <c r="C428" s="45">
        <v>146.5</v>
      </c>
      <c r="D428" s="45">
        <v>146.69999999999999</v>
      </c>
      <c r="E428" s="45">
        <v>140</v>
      </c>
      <c r="F428" s="45">
        <v>146.69999999999999</v>
      </c>
      <c r="G428" s="45">
        <v>146.69999999999999</v>
      </c>
      <c r="H428" s="45">
        <v>139.75</v>
      </c>
      <c r="I428" s="45">
        <v>16354</v>
      </c>
      <c r="J428" s="45">
        <v>2367955.2999999998</v>
      </c>
      <c r="K428" s="46">
        <v>44834</v>
      </c>
      <c r="L428" s="45">
        <v>591</v>
      </c>
      <c r="M428" s="45" t="s">
        <v>2081</v>
      </c>
      <c r="N428" s="45">
        <f t="shared" si="7"/>
        <v>146.69999999999999</v>
      </c>
    </row>
    <row r="429" spans="1:14" x14ac:dyDescent="0.25">
      <c r="A429" s="45" t="s">
        <v>2082</v>
      </c>
      <c r="B429" s="45" t="s">
        <v>1246</v>
      </c>
      <c r="C429" s="45">
        <v>2199.4</v>
      </c>
      <c r="D429" s="45">
        <v>2309</v>
      </c>
      <c r="E429" s="45">
        <v>2161</v>
      </c>
      <c r="F429" s="45">
        <v>2282.1</v>
      </c>
      <c r="G429" s="45">
        <v>2308</v>
      </c>
      <c r="H429" s="45">
        <v>2192.25</v>
      </c>
      <c r="I429" s="45">
        <v>7015</v>
      </c>
      <c r="J429" s="45">
        <v>15785611.949999999</v>
      </c>
      <c r="K429" s="46">
        <v>44834</v>
      </c>
      <c r="L429" s="45">
        <v>1660</v>
      </c>
      <c r="M429" s="45" t="s">
        <v>2083</v>
      </c>
      <c r="N429" s="45">
        <f t="shared" si="7"/>
        <v>2282.1</v>
      </c>
    </row>
    <row r="430" spans="1:14" x14ac:dyDescent="0.25">
      <c r="A430" s="45" t="s">
        <v>2084</v>
      </c>
      <c r="B430" s="45" t="s">
        <v>1246</v>
      </c>
      <c r="C430" s="45">
        <v>318</v>
      </c>
      <c r="D430" s="45">
        <v>330.2</v>
      </c>
      <c r="E430" s="45">
        <v>300</v>
      </c>
      <c r="F430" s="45">
        <v>325.64999999999998</v>
      </c>
      <c r="G430" s="45">
        <v>328</v>
      </c>
      <c r="H430" s="45">
        <v>313.85000000000002</v>
      </c>
      <c r="I430" s="45">
        <v>74531</v>
      </c>
      <c r="J430" s="45">
        <v>23903576.449999999</v>
      </c>
      <c r="K430" s="46">
        <v>44834</v>
      </c>
      <c r="L430" s="45">
        <v>3923</v>
      </c>
      <c r="M430" s="45" t="s">
        <v>2085</v>
      </c>
      <c r="N430" s="45">
        <f t="shared" si="7"/>
        <v>325.64999999999998</v>
      </c>
    </row>
    <row r="431" spans="1:14" x14ac:dyDescent="0.25">
      <c r="A431" s="45" t="s">
        <v>2086</v>
      </c>
      <c r="B431" s="45" t="s">
        <v>1246</v>
      </c>
      <c r="C431" s="45">
        <v>373.5</v>
      </c>
      <c r="D431" s="45">
        <v>380.9</v>
      </c>
      <c r="E431" s="45">
        <v>371.05</v>
      </c>
      <c r="F431" s="45">
        <v>376.15</v>
      </c>
      <c r="G431" s="45">
        <v>376.95</v>
      </c>
      <c r="H431" s="45">
        <v>373.4</v>
      </c>
      <c r="I431" s="45">
        <v>1323151</v>
      </c>
      <c r="J431" s="45">
        <v>498472222.85000002</v>
      </c>
      <c r="K431" s="46">
        <v>44834</v>
      </c>
      <c r="L431" s="45">
        <v>22420</v>
      </c>
      <c r="M431" s="45" t="s">
        <v>2087</v>
      </c>
      <c r="N431" s="45">
        <f t="shared" si="7"/>
        <v>376.15</v>
      </c>
    </row>
    <row r="432" spans="1:14" x14ac:dyDescent="0.25">
      <c r="A432" s="45" t="s">
        <v>2088</v>
      </c>
      <c r="B432" s="45" t="s">
        <v>1246</v>
      </c>
      <c r="C432" s="45">
        <v>4238</v>
      </c>
      <c r="D432" s="45">
        <v>4238</v>
      </c>
      <c r="E432" s="45">
        <v>4238</v>
      </c>
      <c r="F432" s="45">
        <v>4238</v>
      </c>
      <c r="G432" s="45">
        <v>4238</v>
      </c>
      <c r="H432" s="45">
        <v>4300</v>
      </c>
      <c r="I432" s="45">
        <v>6</v>
      </c>
      <c r="J432" s="45">
        <v>25428</v>
      </c>
      <c r="K432" s="46">
        <v>44834</v>
      </c>
      <c r="L432" s="45">
        <v>2</v>
      </c>
      <c r="M432" s="45" t="s">
        <v>2089</v>
      </c>
      <c r="N432" s="45">
        <f t="shared" si="7"/>
        <v>4238</v>
      </c>
    </row>
    <row r="433" spans="1:14" x14ac:dyDescent="0.25">
      <c r="A433" s="45" t="s">
        <v>2090</v>
      </c>
      <c r="B433" s="45" t="s">
        <v>1246</v>
      </c>
      <c r="C433" s="45">
        <v>1185</v>
      </c>
      <c r="D433" s="45">
        <v>1189.5</v>
      </c>
      <c r="E433" s="45">
        <v>1185</v>
      </c>
      <c r="F433" s="45">
        <v>1189.2</v>
      </c>
      <c r="G433" s="45">
        <v>1189.5</v>
      </c>
      <c r="H433" s="45">
        <v>1188.56</v>
      </c>
      <c r="I433" s="45">
        <v>17268</v>
      </c>
      <c r="J433" s="45">
        <v>20522744.699999999</v>
      </c>
      <c r="K433" s="46">
        <v>44834</v>
      </c>
      <c r="L433" s="45">
        <v>2132</v>
      </c>
      <c r="M433" s="45" t="s">
        <v>2091</v>
      </c>
      <c r="N433" s="45">
        <f t="shared" si="7"/>
        <v>1189.2</v>
      </c>
    </row>
    <row r="434" spans="1:14" x14ac:dyDescent="0.25">
      <c r="A434" s="45" t="s">
        <v>2092</v>
      </c>
      <c r="B434" s="45" t="s">
        <v>1246</v>
      </c>
      <c r="C434" s="45">
        <v>1076.01</v>
      </c>
      <c r="D434" s="45">
        <v>1078.8900000000001</v>
      </c>
      <c r="E434" s="45">
        <v>1075.0899999999999</v>
      </c>
      <c r="F434" s="45">
        <v>1077.17</v>
      </c>
      <c r="G434" s="45">
        <v>1077.94</v>
      </c>
      <c r="H434" s="45">
        <v>1076.5</v>
      </c>
      <c r="I434" s="45">
        <v>8559</v>
      </c>
      <c r="J434" s="45">
        <v>9213952.5600000005</v>
      </c>
      <c r="K434" s="46">
        <v>44834</v>
      </c>
      <c r="L434" s="45">
        <v>105</v>
      </c>
      <c r="M434" s="45" t="s">
        <v>2093</v>
      </c>
      <c r="N434" s="45">
        <f t="shared" si="7"/>
        <v>1077.17</v>
      </c>
    </row>
    <row r="435" spans="1:14" x14ac:dyDescent="0.25">
      <c r="A435" s="45" t="s">
        <v>2094</v>
      </c>
      <c r="B435" s="45" t="s">
        <v>1246</v>
      </c>
      <c r="C435" s="45">
        <v>1209.4000000000001</v>
      </c>
      <c r="D435" s="45">
        <v>1209.4000000000001</v>
      </c>
      <c r="E435" s="45">
        <v>1202.07</v>
      </c>
      <c r="F435" s="45">
        <v>1207.1300000000001</v>
      </c>
      <c r="G435" s="45">
        <v>1209</v>
      </c>
      <c r="H435" s="45">
        <v>1201.93</v>
      </c>
      <c r="I435" s="45">
        <v>10710</v>
      </c>
      <c r="J435" s="45">
        <v>12907110.039999999</v>
      </c>
      <c r="K435" s="46">
        <v>44834</v>
      </c>
      <c r="L435" s="45">
        <v>181</v>
      </c>
      <c r="M435" s="45" t="s">
        <v>2095</v>
      </c>
      <c r="N435" s="45">
        <f t="shared" si="7"/>
        <v>1207.1300000000001</v>
      </c>
    </row>
    <row r="436" spans="1:14" x14ac:dyDescent="0.25">
      <c r="A436" s="45" t="s">
        <v>2096</v>
      </c>
      <c r="B436" s="45" t="s">
        <v>1246</v>
      </c>
      <c r="C436" s="45">
        <v>1075.95</v>
      </c>
      <c r="D436" s="45">
        <v>1076.49</v>
      </c>
      <c r="E436" s="45">
        <v>1071.01</v>
      </c>
      <c r="F436" s="45">
        <v>1075.23</v>
      </c>
      <c r="G436" s="45">
        <v>1072.7</v>
      </c>
      <c r="H436" s="45">
        <v>1072.3800000000001</v>
      </c>
      <c r="I436" s="45">
        <v>17664</v>
      </c>
      <c r="J436" s="45">
        <v>18963247.100000001</v>
      </c>
      <c r="K436" s="46">
        <v>44834</v>
      </c>
      <c r="L436" s="45">
        <v>177</v>
      </c>
      <c r="M436" s="45" t="s">
        <v>2097</v>
      </c>
      <c r="N436" s="45">
        <f t="shared" si="7"/>
        <v>1075.23</v>
      </c>
    </row>
    <row r="437" spans="1:14" x14ac:dyDescent="0.25">
      <c r="A437" s="45" t="s">
        <v>2098</v>
      </c>
      <c r="B437" s="45" t="s">
        <v>1246</v>
      </c>
      <c r="C437" s="45">
        <v>1450</v>
      </c>
      <c r="D437" s="45">
        <v>1454.3</v>
      </c>
      <c r="E437" s="45">
        <v>1420</v>
      </c>
      <c r="F437" s="45">
        <v>1424.75</v>
      </c>
      <c r="G437" s="45">
        <v>1424.15</v>
      </c>
      <c r="H437" s="45">
        <v>1453.95</v>
      </c>
      <c r="I437" s="45">
        <v>36077</v>
      </c>
      <c r="J437" s="45">
        <v>51500823.450000003</v>
      </c>
      <c r="K437" s="46">
        <v>44834</v>
      </c>
      <c r="L437" s="45">
        <v>7088</v>
      </c>
      <c r="M437" s="45" t="s">
        <v>2099</v>
      </c>
      <c r="N437" s="45">
        <f t="shared" si="7"/>
        <v>1424.75</v>
      </c>
    </row>
    <row r="438" spans="1:14" x14ac:dyDescent="0.25">
      <c r="A438" s="45" t="s">
        <v>2101</v>
      </c>
      <c r="B438" s="45" t="s">
        <v>1246</v>
      </c>
      <c r="C438" s="45">
        <v>58.6</v>
      </c>
      <c r="D438" s="45">
        <v>61.9</v>
      </c>
      <c r="E438" s="45">
        <v>58.25</v>
      </c>
      <c r="F438" s="45">
        <v>61.35</v>
      </c>
      <c r="G438" s="45">
        <v>61.5</v>
      </c>
      <c r="H438" s="45">
        <v>58.85</v>
      </c>
      <c r="I438" s="45">
        <v>1720854</v>
      </c>
      <c r="J438" s="45">
        <v>104014812.90000001</v>
      </c>
      <c r="K438" s="46">
        <v>44834</v>
      </c>
      <c r="L438" s="45">
        <v>7788</v>
      </c>
      <c r="M438" s="45" t="s">
        <v>2102</v>
      </c>
      <c r="N438" s="45">
        <f t="shared" ref="N438:N485" si="8">F438</f>
        <v>61.35</v>
      </c>
    </row>
    <row r="439" spans="1:14" x14ac:dyDescent="0.25">
      <c r="A439" s="45" t="s">
        <v>801</v>
      </c>
      <c r="B439" s="45" t="s">
        <v>1246</v>
      </c>
      <c r="C439" s="45">
        <v>3623.95</v>
      </c>
      <c r="D439" s="45">
        <v>3693.8</v>
      </c>
      <c r="E439" s="45">
        <v>3583.85</v>
      </c>
      <c r="F439" s="45">
        <v>3671.6</v>
      </c>
      <c r="G439" s="45">
        <v>3665</v>
      </c>
      <c r="H439" s="45">
        <v>3624.1</v>
      </c>
      <c r="I439" s="45">
        <v>517861</v>
      </c>
      <c r="J439" s="45">
        <v>1891130604.45</v>
      </c>
      <c r="K439" s="46">
        <v>44834</v>
      </c>
      <c r="L439" s="45">
        <v>48667</v>
      </c>
      <c r="M439" s="45" t="s">
        <v>803</v>
      </c>
      <c r="N439" s="45">
        <f t="shared" si="8"/>
        <v>3671.6</v>
      </c>
    </row>
    <row r="440" spans="1:14" x14ac:dyDescent="0.25">
      <c r="A440" s="45" t="s">
        <v>2103</v>
      </c>
      <c r="B440" s="45" t="s">
        <v>1246</v>
      </c>
      <c r="C440" s="45">
        <v>579.95000000000005</v>
      </c>
      <c r="D440" s="45">
        <v>599.95000000000005</v>
      </c>
      <c r="E440" s="45">
        <v>578.54999999999995</v>
      </c>
      <c r="F440" s="45">
        <v>597.75</v>
      </c>
      <c r="G440" s="45">
        <v>596.95000000000005</v>
      </c>
      <c r="H440" s="45">
        <v>578.29999999999995</v>
      </c>
      <c r="I440" s="45">
        <v>523132</v>
      </c>
      <c r="J440" s="45">
        <v>310355994.35000002</v>
      </c>
      <c r="K440" s="46">
        <v>44834</v>
      </c>
      <c r="L440" s="45">
        <v>19677</v>
      </c>
      <c r="M440" s="45" t="s">
        <v>2104</v>
      </c>
      <c r="N440" s="45">
        <f t="shared" si="8"/>
        <v>597.75</v>
      </c>
    </row>
    <row r="441" spans="1:14" x14ac:dyDescent="0.25">
      <c r="A441" s="45" t="s">
        <v>2105</v>
      </c>
      <c r="B441" s="45" t="s">
        <v>1246</v>
      </c>
      <c r="C441" s="45">
        <v>153.94999999999999</v>
      </c>
      <c r="D441" s="45">
        <v>157.44999999999999</v>
      </c>
      <c r="E441" s="45">
        <v>150.94999999999999</v>
      </c>
      <c r="F441" s="45">
        <v>153.35</v>
      </c>
      <c r="G441" s="45">
        <v>156.94999999999999</v>
      </c>
      <c r="H441" s="45">
        <v>152.1</v>
      </c>
      <c r="I441" s="45">
        <v>1577</v>
      </c>
      <c r="J441" s="45">
        <v>243146.1</v>
      </c>
      <c r="K441" s="46">
        <v>44834</v>
      </c>
      <c r="L441" s="45">
        <v>149</v>
      </c>
      <c r="M441" s="45" t="s">
        <v>2106</v>
      </c>
      <c r="N441" s="45">
        <f t="shared" si="8"/>
        <v>153.35</v>
      </c>
    </row>
    <row r="442" spans="1:14" x14ac:dyDescent="0.25">
      <c r="A442" s="45" t="s">
        <v>2107</v>
      </c>
      <c r="B442" s="45" t="s">
        <v>1246</v>
      </c>
      <c r="C442" s="45">
        <v>473.6</v>
      </c>
      <c r="D442" s="45">
        <v>473.6</v>
      </c>
      <c r="E442" s="45">
        <v>462.5</v>
      </c>
      <c r="F442" s="45">
        <v>467.2</v>
      </c>
      <c r="G442" s="45">
        <v>467.5</v>
      </c>
      <c r="H442" s="45">
        <v>471.45</v>
      </c>
      <c r="I442" s="45">
        <v>16453</v>
      </c>
      <c r="J442" s="45">
        <v>7694567.7999999998</v>
      </c>
      <c r="K442" s="46">
        <v>44834</v>
      </c>
      <c r="L442" s="45">
        <v>1166</v>
      </c>
      <c r="M442" s="45" t="s">
        <v>2108</v>
      </c>
      <c r="N442" s="45">
        <f t="shared" si="8"/>
        <v>467.2</v>
      </c>
    </row>
    <row r="443" spans="1:14" x14ac:dyDescent="0.25">
      <c r="A443" s="45" t="s">
        <v>2109</v>
      </c>
      <c r="B443" s="45" t="s">
        <v>1246</v>
      </c>
      <c r="C443" s="45">
        <v>186</v>
      </c>
      <c r="D443" s="45">
        <v>190</v>
      </c>
      <c r="E443" s="45">
        <v>182.05</v>
      </c>
      <c r="F443" s="45">
        <v>187.3</v>
      </c>
      <c r="G443" s="45">
        <v>187</v>
      </c>
      <c r="H443" s="45">
        <v>184.85</v>
      </c>
      <c r="I443" s="45">
        <v>599608</v>
      </c>
      <c r="J443" s="45">
        <v>112202954.09999999</v>
      </c>
      <c r="K443" s="46">
        <v>44834</v>
      </c>
      <c r="L443" s="45">
        <v>6803</v>
      </c>
      <c r="M443" s="45" t="s">
        <v>2110</v>
      </c>
      <c r="N443" s="45">
        <f t="shared" si="8"/>
        <v>187.3</v>
      </c>
    </row>
    <row r="444" spans="1:14" x14ac:dyDescent="0.25">
      <c r="A444" s="45" t="s">
        <v>2111</v>
      </c>
      <c r="B444" s="45" t="s">
        <v>1246</v>
      </c>
      <c r="C444" s="45">
        <v>369.75</v>
      </c>
      <c r="D444" s="45">
        <v>371.55</v>
      </c>
      <c r="E444" s="45">
        <v>366.65</v>
      </c>
      <c r="F444" s="45">
        <v>368.8</v>
      </c>
      <c r="G444" s="45">
        <v>367</v>
      </c>
      <c r="H444" s="45">
        <v>367.25</v>
      </c>
      <c r="I444" s="45">
        <v>1699</v>
      </c>
      <c r="J444" s="45">
        <v>627183.44999999995</v>
      </c>
      <c r="K444" s="46">
        <v>44834</v>
      </c>
      <c r="L444" s="45">
        <v>82</v>
      </c>
      <c r="M444" s="45" t="s">
        <v>2112</v>
      </c>
      <c r="N444" s="45">
        <f t="shared" si="8"/>
        <v>368.8</v>
      </c>
    </row>
    <row r="445" spans="1:14" x14ac:dyDescent="0.25">
      <c r="A445" s="45" t="s">
        <v>2113</v>
      </c>
      <c r="B445" s="45" t="s">
        <v>1246</v>
      </c>
      <c r="C445" s="45">
        <v>107.3</v>
      </c>
      <c r="D445" s="45">
        <v>109.9</v>
      </c>
      <c r="E445" s="45">
        <v>105.3</v>
      </c>
      <c r="F445" s="45">
        <v>108.65</v>
      </c>
      <c r="G445" s="45">
        <v>109.9</v>
      </c>
      <c r="H445" s="45">
        <v>107.3</v>
      </c>
      <c r="I445" s="45">
        <v>273960</v>
      </c>
      <c r="J445" s="45">
        <v>29364505.5</v>
      </c>
      <c r="K445" s="46">
        <v>44834</v>
      </c>
      <c r="L445" s="45">
        <v>3783</v>
      </c>
      <c r="M445" s="45" t="s">
        <v>2114</v>
      </c>
      <c r="N445" s="45">
        <f t="shared" si="8"/>
        <v>108.65</v>
      </c>
    </row>
    <row r="446" spans="1:14" x14ac:dyDescent="0.25">
      <c r="A446" s="45" t="s">
        <v>2115</v>
      </c>
      <c r="B446" s="45" t="s">
        <v>1246</v>
      </c>
      <c r="C446" s="45">
        <v>624.95000000000005</v>
      </c>
      <c r="D446" s="45">
        <v>624.95000000000005</v>
      </c>
      <c r="E446" s="45">
        <v>587.95000000000005</v>
      </c>
      <c r="F446" s="45">
        <v>595</v>
      </c>
      <c r="G446" s="45">
        <v>595</v>
      </c>
      <c r="H446" s="45">
        <v>596.75</v>
      </c>
      <c r="I446" s="45">
        <v>1663</v>
      </c>
      <c r="J446" s="45">
        <v>994631.05</v>
      </c>
      <c r="K446" s="46">
        <v>44834</v>
      </c>
      <c r="L446" s="45">
        <v>124</v>
      </c>
      <c r="M446" s="45" t="s">
        <v>2116</v>
      </c>
      <c r="N446" s="45">
        <f t="shared" si="8"/>
        <v>595</v>
      </c>
    </row>
    <row r="447" spans="1:14" x14ac:dyDescent="0.25">
      <c r="A447" s="45" t="s">
        <v>2117</v>
      </c>
      <c r="B447" s="45" t="s">
        <v>1246</v>
      </c>
      <c r="C447" s="45">
        <v>334.7</v>
      </c>
      <c r="D447" s="45">
        <v>344.5</v>
      </c>
      <c r="E447" s="45">
        <v>329.3</v>
      </c>
      <c r="F447" s="45">
        <v>341.9</v>
      </c>
      <c r="G447" s="45">
        <v>341.8</v>
      </c>
      <c r="H447" s="45">
        <v>333.7</v>
      </c>
      <c r="I447" s="45">
        <v>188847</v>
      </c>
      <c r="J447" s="45">
        <v>63905860.600000001</v>
      </c>
      <c r="K447" s="46">
        <v>44834</v>
      </c>
      <c r="L447" s="45">
        <v>6291</v>
      </c>
      <c r="M447" s="45" t="s">
        <v>2118</v>
      </c>
      <c r="N447" s="45">
        <f t="shared" si="8"/>
        <v>341.9</v>
      </c>
    </row>
    <row r="448" spans="1:14" x14ac:dyDescent="0.25">
      <c r="A448" s="45" t="s">
        <v>2119</v>
      </c>
      <c r="B448" s="45" t="s">
        <v>1246</v>
      </c>
      <c r="C448" s="45">
        <v>36.5</v>
      </c>
      <c r="D448" s="45">
        <v>36.700000000000003</v>
      </c>
      <c r="E448" s="45">
        <v>36.200000000000003</v>
      </c>
      <c r="F448" s="45">
        <v>36.450000000000003</v>
      </c>
      <c r="G448" s="45">
        <v>36.5</v>
      </c>
      <c r="H448" s="45">
        <v>36.15</v>
      </c>
      <c r="I448" s="45">
        <v>1123245</v>
      </c>
      <c r="J448" s="45">
        <v>40951476.200000003</v>
      </c>
      <c r="K448" s="46">
        <v>44834</v>
      </c>
      <c r="L448" s="45">
        <v>3444</v>
      </c>
      <c r="M448" s="45" t="s">
        <v>2120</v>
      </c>
      <c r="N448" s="45">
        <f t="shared" si="8"/>
        <v>36.450000000000003</v>
      </c>
    </row>
    <row r="449" spans="1:14" x14ac:dyDescent="0.25">
      <c r="A449" s="45" t="s">
        <v>2121</v>
      </c>
      <c r="B449" s="45" t="s">
        <v>1246</v>
      </c>
      <c r="C449" s="45">
        <v>78.400000000000006</v>
      </c>
      <c r="D449" s="45">
        <v>83.5</v>
      </c>
      <c r="E449" s="45">
        <v>78</v>
      </c>
      <c r="F449" s="45">
        <v>80</v>
      </c>
      <c r="G449" s="45">
        <v>79.349999999999994</v>
      </c>
      <c r="H449" s="45">
        <v>78.349999999999994</v>
      </c>
      <c r="I449" s="45">
        <v>43722</v>
      </c>
      <c r="J449" s="45">
        <v>3531714.55</v>
      </c>
      <c r="K449" s="46">
        <v>44834</v>
      </c>
      <c r="L449" s="45">
        <v>639</v>
      </c>
      <c r="M449" s="45" t="s">
        <v>2122</v>
      </c>
      <c r="N449" s="45">
        <f t="shared" si="8"/>
        <v>80</v>
      </c>
    </row>
    <row r="450" spans="1:14" x14ac:dyDescent="0.25">
      <c r="A450" s="45" t="s">
        <v>2123</v>
      </c>
      <c r="B450" s="45" t="s">
        <v>1246</v>
      </c>
      <c r="C450" s="45">
        <v>416.4</v>
      </c>
      <c r="D450" s="45">
        <v>426.9</v>
      </c>
      <c r="E450" s="45">
        <v>404</v>
      </c>
      <c r="F450" s="45">
        <v>422.45</v>
      </c>
      <c r="G450" s="45">
        <v>421.8</v>
      </c>
      <c r="H450" s="45">
        <v>416.4</v>
      </c>
      <c r="I450" s="45">
        <v>454185</v>
      </c>
      <c r="J450" s="45">
        <v>189000315.90000001</v>
      </c>
      <c r="K450" s="46">
        <v>44834</v>
      </c>
      <c r="L450" s="45">
        <v>14262</v>
      </c>
      <c r="M450" s="45" t="s">
        <v>2124</v>
      </c>
      <c r="N450" s="45">
        <f t="shared" si="8"/>
        <v>422.45</v>
      </c>
    </row>
    <row r="451" spans="1:14" x14ac:dyDescent="0.25">
      <c r="A451" s="45" t="s">
        <v>2125</v>
      </c>
      <c r="B451" s="45" t="s">
        <v>1246</v>
      </c>
      <c r="C451" s="45">
        <v>32.049999999999997</v>
      </c>
      <c r="D451" s="45">
        <v>32.450000000000003</v>
      </c>
      <c r="E451" s="45">
        <v>31.1</v>
      </c>
      <c r="F451" s="45">
        <v>31.85</v>
      </c>
      <c r="G451" s="45">
        <v>31.8</v>
      </c>
      <c r="H451" s="45">
        <v>31.35</v>
      </c>
      <c r="I451" s="45">
        <v>8488</v>
      </c>
      <c r="J451" s="45">
        <v>268708.5</v>
      </c>
      <c r="K451" s="46">
        <v>44834</v>
      </c>
      <c r="L451" s="45">
        <v>136</v>
      </c>
      <c r="M451" s="45" t="s">
        <v>2126</v>
      </c>
      <c r="N451" s="45">
        <f t="shared" si="8"/>
        <v>31.85</v>
      </c>
    </row>
    <row r="452" spans="1:14" x14ac:dyDescent="0.25">
      <c r="A452" s="45" t="s">
        <v>2127</v>
      </c>
      <c r="B452" s="45" t="s">
        <v>1246</v>
      </c>
      <c r="C452" s="45">
        <v>504.65</v>
      </c>
      <c r="D452" s="45">
        <v>517.75</v>
      </c>
      <c r="E452" s="45">
        <v>499.5</v>
      </c>
      <c r="F452" s="45">
        <v>504.3</v>
      </c>
      <c r="G452" s="45">
        <v>500.15</v>
      </c>
      <c r="H452" s="45">
        <v>504.4</v>
      </c>
      <c r="I452" s="45">
        <v>248792</v>
      </c>
      <c r="J452" s="45">
        <v>126890035.05</v>
      </c>
      <c r="K452" s="46">
        <v>44834</v>
      </c>
      <c r="L452" s="45">
        <v>13154</v>
      </c>
      <c r="M452" s="45" t="s">
        <v>2128</v>
      </c>
      <c r="N452" s="45">
        <f t="shared" si="8"/>
        <v>504.3</v>
      </c>
    </row>
    <row r="453" spans="1:14" x14ac:dyDescent="0.25">
      <c r="A453" s="45" t="s">
        <v>2129</v>
      </c>
      <c r="B453" s="45" t="s">
        <v>1246</v>
      </c>
      <c r="C453" s="45">
        <v>163</v>
      </c>
      <c r="D453" s="45">
        <v>167.55</v>
      </c>
      <c r="E453" s="45">
        <v>162.15</v>
      </c>
      <c r="F453" s="45">
        <v>164.8</v>
      </c>
      <c r="G453" s="45">
        <v>167</v>
      </c>
      <c r="H453" s="45">
        <v>164.7</v>
      </c>
      <c r="I453" s="45">
        <v>18839</v>
      </c>
      <c r="J453" s="45">
        <v>3111527.7</v>
      </c>
      <c r="K453" s="46">
        <v>44834</v>
      </c>
      <c r="L453" s="45">
        <v>956</v>
      </c>
      <c r="M453" s="45" t="s">
        <v>2130</v>
      </c>
      <c r="N453" s="45">
        <f t="shared" si="8"/>
        <v>164.8</v>
      </c>
    </row>
    <row r="454" spans="1:14" x14ac:dyDescent="0.25">
      <c r="A454" s="45" t="s">
        <v>2131</v>
      </c>
      <c r="B454" s="45" t="s">
        <v>1246</v>
      </c>
      <c r="C454" s="45">
        <v>77.05</v>
      </c>
      <c r="D454" s="45">
        <v>83.9</v>
      </c>
      <c r="E454" s="45">
        <v>76.75</v>
      </c>
      <c r="F454" s="45">
        <v>80.45</v>
      </c>
      <c r="G454" s="45">
        <v>80.900000000000006</v>
      </c>
      <c r="H454" s="45">
        <v>78.3</v>
      </c>
      <c r="I454" s="45">
        <v>134263</v>
      </c>
      <c r="J454" s="45">
        <v>10828247.65</v>
      </c>
      <c r="K454" s="46">
        <v>44834</v>
      </c>
      <c r="L454" s="45">
        <v>1991</v>
      </c>
      <c r="M454" s="45" t="s">
        <v>2132</v>
      </c>
      <c r="N454" s="45">
        <f t="shared" si="8"/>
        <v>80.45</v>
      </c>
    </row>
    <row r="455" spans="1:14" x14ac:dyDescent="0.25">
      <c r="A455" s="45" t="s">
        <v>2133</v>
      </c>
      <c r="B455" s="45" t="s">
        <v>1246</v>
      </c>
      <c r="C455" s="45">
        <v>81.55</v>
      </c>
      <c r="D455" s="45">
        <v>83.65</v>
      </c>
      <c r="E455" s="45">
        <v>81</v>
      </c>
      <c r="F455" s="45">
        <v>81.599999999999994</v>
      </c>
      <c r="G455" s="45">
        <v>81</v>
      </c>
      <c r="H455" s="45">
        <v>81.099999999999994</v>
      </c>
      <c r="I455" s="45">
        <v>15625</v>
      </c>
      <c r="J455" s="45">
        <v>1283718.75</v>
      </c>
      <c r="K455" s="46">
        <v>44834</v>
      </c>
      <c r="L455" s="45">
        <v>588</v>
      </c>
      <c r="M455" s="45" t="s">
        <v>2134</v>
      </c>
      <c r="N455" s="45">
        <f t="shared" si="8"/>
        <v>81.599999999999994</v>
      </c>
    </row>
    <row r="456" spans="1:14" x14ac:dyDescent="0.25">
      <c r="A456" s="45" t="s">
        <v>2135</v>
      </c>
      <c r="B456" s="45" t="s">
        <v>1246</v>
      </c>
      <c r="C456" s="45">
        <v>92.5</v>
      </c>
      <c r="D456" s="45">
        <v>98</v>
      </c>
      <c r="E456" s="45">
        <v>92.5</v>
      </c>
      <c r="F456" s="45">
        <v>96.1</v>
      </c>
      <c r="G456" s="45">
        <v>96.5</v>
      </c>
      <c r="H456" s="45">
        <v>92.6</v>
      </c>
      <c r="I456" s="45">
        <v>18977</v>
      </c>
      <c r="J456" s="45">
        <v>1820014.25</v>
      </c>
      <c r="K456" s="46">
        <v>44834</v>
      </c>
      <c r="L456" s="45">
        <v>549</v>
      </c>
      <c r="M456" s="45" t="s">
        <v>2136</v>
      </c>
      <c r="N456" s="45">
        <f t="shared" si="8"/>
        <v>96.1</v>
      </c>
    </row>
    <row r="457" spans="1:14" x14ac:dyDescent="0.25">
      <c r="A457" s="45" t="s">
        <v>2137</v>
      </c>
      <c r="B457" s="45" t="s">
        <v>1246</v>
      </c>
      <c r="C457" s="45">
        <v>305.5</v>
      </c>
      <c r="D457" s="45">
        <v>330.95</v>
      </c>
      <c r="E457" s="45">
        <v>305.5</v>
      </c>
      <c r="F457" s="45">
        <v>325</v>
      </c>
      <c r="G457" s="45">
        <v>326.3</v>
      </c>
      <c r="H457" s="45">
        <v>310.25</v>
      </c>
      <c r="I457" s="45">
        <v>269010</v>
      </c>
      <c r="J457" s="45">
        <v>86378630.200000003</v>
      </c>
      <c r="K457" s="46">
        <v>44834</v>
      </c>
      <c r="L457" s="45">
        <v>9170</v>
      </c>
      <c r="M457" s="45" t="s">
        <v>2138</v>
      </c>
      <c r="N457" s="45">
        <f t="shared" si="8"/>
        <v>325</v>
      </c>
    </row>
    <row r="458" spans="1:14" x14ac:dyDescent="0.25">
      <c r="A458" s="45" t="s">
        <v>2139</v>
      </c>
      <c r="B458" s="45" t="s">
        <v>1246</v>
      </c>
      <c r="C458" s="45">
        <v>1424.8</v>
      </c>
      <c r="D458" s="45">
        <v>1438.75</v>
      </c>
      <c r="E458" s="45">
        <v>1401</v>
      </c>
      <c r="F458" s="45">
        <v>1423.95</v>
      </c>
      <c r="G458" s="45">
        <v>1425</v>
      </c>
      <c r="H458" s="45">
        <v>1428.75</v>
      </c>
      <c r="I458" s="45">
        <v>81790</v>
      </c>
      <c r="J458" s="45">
        <v>116217556.05</v>
      </c>
      <c r="K458" s="46">
        <v>44834</v>
      </c>
      <c r="L458" s="45">
        <v>5214</v>
      </c>
      <c r="M458" s="45" t="s">
        <v>2140</v>
      </c>
      <c r="N458" s="45">
        <f t="shared" si="8"/>
        <v>1423.95</v>
      </c>
    </row>
    <row r="459" spans="1:14" x14ac:dyDescent="0.25">
      <c r="A459" s="45" t="s">
        <v>2141</v>
      </c>
      <c r="B459" s="45" t="s">
        <v>1246</v>
      </c>
      <c r="C459" s="45">
        <v>19</v>
      </c>
      <c r="D459" s="45">
        <v>19.649999999999999</v>
      </c>
      <c r="E459" s="45">
        <v>18.95</v>
      </c>
      <c r="F459" s="45">
        <v>19.649999999999999</v>
      </c>
      <c r="G459" s="45">
        <v>19.649999999999999</v>
      </c>
      <c r="H459" s="45">
        <v>18.75</v>
      </c>
      <c r="I459" s="45">
        <v>112656</v>
      </c>
      <c r="J459" s="45">
        <v>2195821.85</v>
      </c>
      <c r="K459" s="46">
        <v>44834</v>
      </c>
      <c r="L459" s="45">
        <v>533</v>
      </c>
      <c r="M459" s="45" t="s">
        <v>2142</v>
      </c>
      <c r="N459" s="45">
        <f t="shared" si="8"/>
        <v>19.649999999999999</v>
      </c>
    </row>
    <row r="460" spans="1:14" x14ac:dyDescent="0.25">
      <c r="A460" s="45" t="s">
        <v>2143</v>
      </c>
      <c r="B460" s="45" t="s">
        <v>1246</v>
      </c>
      <c r="C460" s="45">
        <v>63.5</v>
      </c>
      <c r="D460" s="45">
        <v>64.45</v>
      </c>
      <c r="E460" s="45">
        <v>62.9</v>
      </c>
      <c r="F460" s="45">
        <v>63.85</v>
      </c>
      <c r="G460" s="45">
        <v>64.099999999999994</v>
      </c>
      <c r="H460" s="45">
        <v>63.45</v>
      </c>
      <c r="I460" s="45">
        <v>1038701</v>
      </c>
      <c r="J460" s="45">
        <v>66361783.899999999</v>
      </c>
      <c r="K460" s="46">
        <v>44834</v>
      </c>
      <c r="L460" s="45">
        <v>4595</v>
      </c>
      <c r="M460" s="45" t="s">
        <v>2144</v>
      </c>
      <c r="N460" s="45">
        <f t="shared" si="8"/>
        <v>63.85</v>
      </c>
    </row>
    <row r="461" spans="1:14" x14ac:dyDescent="0.25">
      <c r="A461" s="45" t="s">
        <v>2145</v>
      </c>
      <c r="B461" s="45" t="s">
        <v>1246</v>
      </c>
      <c r="C461" s="45">
        <v>160.35</v>
      </c>
      <c r="D461" s="45">
        <v>169.3</v>
      </c>
      <c r="E461" s="45">
        <v>158.35</v>
      </c>
      <c r="F461" s="45">
        <v>166.25</v>
      </c>
      <c r="G461" s="45">
        <v>167</v>
      </c>
      <c r="H461" s="45">
        <v>159</v>
      </c>
      <c r="I461" s="45">
        <v>22727</v>
      </c>
      <c r="J461" s="45">
        <v>3735043.95</v>
      </c>
      <c r="K461" s="46">
        <v>44834</v>
      </c>
      <c r="L461" s="45">
        <v>469</v>
      </c>
      <c r="M461" s="45" t="s">
        <v>2146</v>
      </c>
      <c r="N461" s="45">
        <f t="shared" si="8"/>
        <v>166.25</v>
      </c>
    </row>
    <row r="462" spans="1:14" x14ac:dyDescent="0.25">
      <c r="A462" s="45" t="s">
        <v>2147</v>
      </c>
      <c r="B462" s="45" t="s">
        <v>1246</v>
      </c>
      <c r="C462" s="45">
        <v>168.5</v>
      </c>
      <c r="D462" s="45">
        <v>178.05</v>
      </c>
      <c r="E462" s="45">
        <v>167.45</v>
      </c>
      <c r="F462" s="45">
        <v>176.25</v>
      </c>
      <c r="G462" s="45">
        <v>175.4</v>
      </c>
      <c r="H462" s="45">
        <v>170.2</v>
      </c>
      <c r="I462" s="45">
        <v>639758</v>
      </c>
      <c r="J462" s="45">
        <v>111864990.84999999</v>
      </c>
      <c r="K462" s="46">
        <v>44834</v>
      </c>
      <c r="L462" s="45">
        <v>15232</v>
      </c>
      <c r="M462" s="45" t="s">
        <v>2148</v>
      </c>
      <c r="N462" s="45">
        <f t="shared" si="8"/>
        <v>176.25</v>
      </c>
    </row>
    <row r="463" spans="1:14" x14ac:dyDescent="0.25">
      <c r="A463" s="45" t="s">
        <v>2149</v>
      </c>
      <c r="B463" s="45" t="s">
        <v>1246</v>
      </c>
      <c r="C463" s="45">
        <v>98.8</v>
      </c>
      <c r="D463" s="45">
        <v>100.2</v>
      </c>
      <c r="E463" s="45">
        <v>93.6</v>
      </c>
      <c r="F463" s="45">
        <v>99.15</v>
      </c>
      <c r="G463" s="45">
        <v>100</v>
      </c>
      <c r="H463" s="45">
        <v>93.6</v>
      </c>
      <c r="I463" s="45">
        <v>1236018</v>
      </c>
      <c r="J463" s="45">
        <v>119711420.90000001</v>
      </c>
      <c r="K463" s="46">
        <v>44834</v>
      </c>
      <c r="L463" s="45">
        <v>9536</v>
      </c>
      <c r="M463" s="45" t="s">
        <v>2150</v>
      </c>
      <c r="N463" s="45">
        <f t="shared" si="8"/>
        <v>99.15</v>
      </c>
    </row>
    <row r="464" spans="1:14" x14ac:dyDescent="0.25">
      <c r="A464" s="45" t="s">
        <v>2151</v>
      </c>
      <c r="B464" s="45" t="s">
        <v>1246</v>
      </c>
      <c r="C464" s="45">
        <v>47</v>
      </c>
      <c r="D464" s="45">
        <v>50.65</v>
      </c>
      <c r="E464" s="45">
        <v>47</v>
      </c>
      <c r="F464" s="45">
        <v>50</v>
      </c>
      <c r="G464" s="45">
        <v>49.55</v>
      </c>
      <c r="H464" s="45">
        <v>47.7</v>
      </c>
      <c r="I464" s="45">
        <v>1931594</v>
      </c>
      <c r="J464" s="45">
        <v>96147750.849999994</v>
      </c>
      <c r="K464" s="46">
        <v>44834</v>
      </c>
      <c r="L464" s="45">
        <v>17821</v>
      </c>
      <c r="M464" s="45" t="s">
        <v>2152</v>
      </c>
      <c r="N464" s="45">
        <f t="shared" si="8"/>
        <v>50</v>
      </c>
    </row>
    <row r="465" spans="1:14" x14ac:dyDescent="0.25">
      <c r="A465" s="45" t="s">
        <v>2153</v>
      </c>
      <c r="B465" s="45" t="s">
        <v>1246</v>
      </c>
      <c r="C465" s="45">
        <v>695.35</v>
      </c>
      <c r="D465" s="45">
        <v>714.2</v>
      </c>
      <c r="E465" s="45">
        <v>695.35</v>
      </c>
      <c r="F465" s="45">
        <v>710.95</v>
      </c>
      <c r="G465" s="45">
        <v>711</v>
      </c>
      <c r="H465" s="45">
        <v>700</v>
      </c>
      <c r="I465" s="45">
        <v>21671</v>
      </c>
      <c r="J465" s="45">
        <v>15342050.65</v>
      </c>
      <c r="K465" s="46">
        <v>44834</v>
      </c>
      <c r="L465" s="45">
        <v>2236</v>
      </c>
      <c r="M465" s="45" t="s">
        <v>2154</v>
      </c>
      <c r="N465" s="45">
        <f t="shared" si="8"/>
        <v>710.95</v>
      </c>
    </row>
    <row r="466" spans="1:14" x14ac:dyDescent="0.25">
      <c r="A466" s="45" t="s">
        <v>2155</v>
      </c>
      <c r="B466" s="45" t="s">
        <v>1246</v>
      </c>
      <c r="C466" s="45">
        <v>3475.9</v>
      </c>
      <c r="D466" s="45">
        <v>3742.95</v>
      </c>
      <c r="E466" s="45">
        <v>3415</v>
      </c>
      <c r="F466" s="45">
        <v>3654</v>
      </c>
      <c r="G466" s="45">
        <v>3600.25</v>
      </c>
      <c r="H466" s="45">
        <v>3511</v>
      </c>
      <c r="I466" s="45">
        <v>14000</v>
      </c>
      <c r="J466" s="45">
        <v>49947820.149999999</v>
      </c>
      <c r="K466" s="46">
        <v>44834</v>
      </c>
      <c r="L466" s="45">
        <v>3370</v>
      </c>
      <c r="M466" s="45" t="s">
        <v>2156</v>
      </c>
      <c r="N466" s="45">
        <f t="shared" si="8"/>
        <v>3654</v>
      </c>
    </row>
    <row r="467" spans="1:14" x14ac:dyDescent="0.25">
      <c r="A467" s="45" t="s">
        <v>2157</v>
      </c>
      <c r="B467" s="45" t="s">
        <v>1246</v>
      </c>
      <c r="C467" s="45">
        <v>2100</v>
      </c>
      <c r="D467" s="45">
        <v>2145</v>
      </c>
      <c r="E467" s="45">
        <v>2051</v>
      </c>
      <c r="F467" s="45">
        <v>2127.8000000000002</v>
      </c>
      <c r="G467" s="45">
        <v>2121.85</v>
      </c>
      <c r="H467" s="45">
        <v>2092.9</v>
      </c>
      <c r="I467" s="45">
        <v>552747</v>
      </c>
      <c r="J467" s="45">
        <v>1164317771.5</v>
      </c>
      <c r="K467" s="46">
        <v>44834</v>
      </c>
      <c r="L467" s="45">
        <v>21537</v>
      </c>
      <c r="M467" s="45" t="s">
        <v>2158</v>
      </c>
      <c r="N467" s="45">
        <f t="shared" si="8"/>
        <v>2127.8000000000002</v>
      </c>
    </row>
    <row r="468" spans="1:14" x14ac:dyDescent="0.25">
      <c r="A468" s="45" t="s">
        <v>2159</v>
      </c>
      <c r="B468" s="45" t="s">
        <v>1246</v>
      </c>
      <c r="C468" s="45">
        <v>8.75</v>
      </c>
      <c r="D468" s="45">
        <v>9.1999999999999993</v>
      </c>
      <c r="E468" s="45">
        <v>8.75</v>
      </c>
      <c r="F468" s="45">
        <v>8.9499999999999993</v>
      </c>
      <c r="G468" s="45">
        <v>9</v>
      </c>
      <c r="H468" s="45">
        <v>8.8000000000000007</v>
      </c>
      <c r="I468" s="45">
        <v>261439</v>
      </c>
      <c r="J468" s="45">
        <v>2363348.0499999998</v>
      </c>
      <c r="K468" s="46">
        <v>44834</v>
      </c>
      <c r="L468" s="45">
        <v>566</v>
      </c>
      <c r="M468" s="45" t="s">
        <v>2160</v>
      </c>
      <c r="N468" s="45">
        <f t="shared" si="8"/>
        <v>8.9499999999999993</v>
      </c>
    </row>
    <row r="469" spans="1:14" x14ac:dyDescent="0.25">
      <c r="A469" s="45" t="s">
        <v>2161</v>
      </c>
      <c r="B469" s="45" t="s">
        <v>1246</v>
      </c>
      <c r="C469" s="45">
        <v>6.1</v>
      </c>
      <c r="D469" s="45">
        <v>6.2</v>
      </c>
      <c r="E469" s="45">
        <v>6</v>
      </c>
      <c r="F469" s="45">
        <v>6.1</v>
      </c>
      <c r="G469" s="45">
        <v>6.1</v>
      </c>
      <c r="H469" s="45">
        <v>6</v>
      </c>
      <c r="I469" s="45">
        <v>200223</v>
      </c>
      <c r="J469" s="45">
        <v>1217613.6000000001</v>
      </c>
      <c r="K469" s="46">
        <v>44834</v>
      </c>
      <c r="L469" s="45">
        <v>263</v>
      </c>
      <c r="M469" s="45" t="s">
        <v>2162</v>
      </c>
      <c r="N469" s="45">
        <f t="shared" si="8"/>
        <v>6.1</v>
      </c>
    </row>
    <row r="470" spans="1:14" x14ac:dyDescent="0.25">
      <c r="A470" s="45" t="s">
        <v>2163</v>
      </c>
      <c r="B470" s="45" t="s">
        <v>1246</v>
      </c>
      <c r="C470" s="45">
        <v>159.25</v>
      </c>
      <c r="D470" s="45">
        <v>165</v>
      </c>
      <c r="E470" s="45">
        <v>156.25</v>
      </c>
      <c r="F470" s="45">
        <v>163.6</v>
      </c>
      <c r="G470" s="45">
        <v>162.55000000000001</v>
      </c>
      <c r="H470" s="45">
        <v>158.44999999999999</v>
      </c>
      <c r="I470" s="45">
        <v>176377</v>
      </c>
      <c r="J470" s="45">
        <v>28472963</v>
      </c>
      <c r="K470" s="46">
        <v>44834</v>
      </c>
      <c r="L470" s="45">
        <v>3238</v>
      </c>
      <c r="M470" s="45" t="s">
        <v>2164</v>
      </c>
      <c r="N470" s="45">
        <f t="shared" si="8"/>
        <v>163.6</v>
      </c>
    </row>
    <row r="471" spans="1:14" x14ac:dyDescent="0.25">
      <c r="A471" s="45" t="s">
        <v>2165</v>
      </c>
      <c r="B471" s="45" t="s">
        <v>1246</v>
      </c>
      <c r="C471" s="45">
        <v>997.7</v>
      </c>
      <c r="D471" s="45">
        <v>997.7</v>
      </c>
      <c r="E471" s="45">
        <v>957.3</v>
      </c>
      <c r="F471" s="45">
        <v>974</v>
      </c>
      <c r="G471" s="45">
        <v>984.5</v>
      </c>
      <c r="H471" s="45">
        <v>977.45</v>
      </c>
      <c r="I471" s="45">
        <v>25993</v>
      </c>
      <c r="J471" s="45">
        <v>25385830</v>
      </c>
      <c r="K471" s="46">
        <v>44834</v>
      </c>
      <c r="L471" s="45">
        <v>2859</v>
      </c>
      <c r="M471" s="45" t="s">
        <v>2166</v>
      </c>
      <c r="N471" s="45">
        <f t="shared" si="8"/>
        <v>974</v>
      </c>
    </row>
    <row r="472" spans="1:14" x14ac:dyDescent="0.25">
      <c r="A472" s="45" t="s">
        <v>2167</v>
      </c>
      <c r="B472" s="45" t="s">
        <v>1246</v>
      </c>
      <c r="C472" s="45">
        <v>10.75</v>
      </c>
      <c r="D472" s="45">
        <v>11.25</v>
      </c>
      <c r="E472" s="45">
        <v>10.4</v>
      </c>
      <c r="F472" s="45">
        <v>10.95</v>
      </c>
      <c r="G472" s="45">
        <v>10.9</v>
      </c>
      <c r="H472" s="45">
        <v>10.8</v>
      </c>
      <c r="I472" s="45">
        <v>4981</v>
      </c>
      <c r="J472" s="45">
        <v>53955</v>
      </c>
      <c r="K472" s="46">
        <v>44834</v>
      </c>
      <c r="L472" s="45">
        <v>36</v>
      </c>
      <c r="M472" s="45" t="s">
        <v>2168</v>
      </c>
      <c r="N472" s="45">
        <f t="shared" si="8"/>
        <v>10.95</v>
      </c>
    </row>
    <row r="473" spans="1:14" x14ac:dyDescent="0.25">
      <c r="A473" s="45" t="s">
        <v>2169</v>
      </c>
      <c r="B473" s="45" t="s">
        <v>1246</v>
      </c>
      <c r="C473" s="45">
        <v>310.85000000000002</v>
      </c>
      <c r="D473" s="45">
        <v>323.10000000000002</v>
      </c>
      <c r="E473" s="45">
        <v>310.85000000000002</v>
      </c>
      <c r="F473" s="45">
        <v>319.14999999999998</v>
      </c>
      <c r="G473" s="45">
        <v>315.5</v>
      </c>
      <c r="H473" s="45">
        <v>310.89999999999998</v>
      </c>
      <c r="I473" s="45">
        <v>66681</v>
      </c>
      <c r="J473" s="45">
        <v>21124212.449999999</v>
      </c>
      <c r="K473" s="46">
        <v>44834</v>
      </c>
      <c r="L473" s="45">
        <v>2377</v>
      </c>
      <c r="M473" s="45" t="s">
        <v>2170</v>
      </c>
      <c r="N473" s="45">
        <f t="shared" si="8"/>
        <v>319.14999999999998</v>
      </c>
    </row>
    <row r="474" spans="1:14" x14ac:dyDescent="0.25">
      <c r="A474" s="45" t="s">
        <v>2171</v>
      </c>
      <c r="B474" s="45" t="s">
        <v>1246</v>
      </c>
      <c r="C474" s="45">
        <v>704</v>
      </c>
      <c r="D474" s="45">
        <v>724</v>
      </c>
      <c r="E474" s="45">
        <v>692</v>
      </c>
      <c r="F474" s="45">
        <v>707.1</v>
      </c>
      <c r="G474" s="45">
        <v>707</v>
      </c>
      <c r="H474" s="45">
        <v>700.3</v>
      </c>
      <c r="I474" s="45">
        <v>56449</v>
      </c>
      <c r="J474" s="45">
        <v>40095145.25</v>
      </c>
      <c r="K474" s="46">
        <v>44834</v>
      </c>
      <c r="L474" s="45">
        <v>4531</v>
      </c>
      <c r="M474" s="45" t="s">
        <v>2172</v>
      </c>
      <c r="N474" s="45">
        <f t="shared" si="8"/>
        <v>707.1</v>
      </c>
    </row>
    <row r="475" spans="1:14" x14ac:dyDescent="0.25">
      <c r="A475" s="45" t="s">
        <v>2173</v>
      </c>
      <c r="B475" s="45" t="s">
        <v>1246</v>
      </c>
      <c r="C475" s="45">
        <v>0.65</v>
      </c>
      <c r="D475" s="45">
        <v>0.65</v>
      </c>
      <c r="E475" s="45">
        <v>0.6</v>
      </c>
      <c r="F475" s="45">
        <v>0.65</v>
      </c>
      <c r="G475" s="45">
        <v>0.65</v>
      </c>
      <c r="H475" s="45">
        <v>0.65</v>
      </c>
      <c r="I475" s="45">
        <v>12934606</v>
      </c>
      <c r="J475" s="45">
        <v>7837857.7000000002</v>
      </c>
      <c r="K475" s="46">
        <v>44834</v>
      </c>
      <c r="L475" s="45">
        <v>4795</v>
      </c>
      <c r="M475" s="45" t="s">
        <v>2174</v>
      </c>
      <c r="N475" s="45">
        <f t="shared" si="8"/>
        <v>0.65</v>
      </c>
    </row>
    <row r="476" spans="1:14" x14ac:dyDescent="0.25">
      <c r="A476" s="45" t="s">
        <v>2175</v>
      </c>
      <c r="B476" s="45" t="s">
        <v>1246</v>
      </c>
      <c r="C476" s="45">
        <v>1233.95</v>
      </c>
      <c r="D476" s="45">
        <v>1274.95</v>
      </c>
      <c r="E476" s="45">
        <v>1233.95</v>
      </c>
      <c r="F476" s="45">
        <v>1255.2</v>
      </c>
      <c r="G476" s="45">
        <v>1245.25</v>
      </c>
      <c r="H476" s="45">
        <v>1243.95</v>
      </c>
      <c r="I476" s="45">
        <v>15819</v>
      </c>
      <c r="J476" s="45">
        <v>19880101.699999999</v>
      </c>
      <c r="K476" s="46">
        <v>44834</v>
      </c>
      <c r="L476" s="45">
        <v>4552</v>
      </c>
      <c r="M476" s="45" t="s">
        <v>2176</v>
      </c>
      <c r="N476" s="45">
        <f t="shared" si="8"/>
        <v>1255.2</v>
      </c>
    </row>
    <row r="477" spans="1:14" x14ac:dyDescent="0.25">
      <c r="A477" s="45" t="s">
        <v>2177</v>
      </c>
      <c r="B477" s="45" t="s">
        <v>1246</v>
      </c>
      <c r="C477" s="45">
        <v>154.05000000000001</v>
      </c>
      <c r="D477" s="45">
        <v>157.65</v>
      </c>
      <c r="E477" s="45">
        <v>154</v>
      </c>
      <c r="F477" s="45">
        <v>156.94999999999999</v>
      </c>
      <c r="G477" s="45">
        <v>156.69999999999999</v>
      </c>
      <c r="H477" s="45">
        <v>154.5</v>
      </c>
      <c r="I477" s="45">
        <v>1601745</v>
      </c>
      <c r="J477" s="45">
        <v>250006424</v>
      </c>
      <c r="K477" s="46">
        <v>44834</v>
      </c>
      <c r="L477" s="45">
        <v>14581</v>
      </c>
      <c r="M477" s="45" t="s">
        <v>2178</v>
      </c>
      <c r="N477" s="45">
        <f t="shared" si="8"/>
        <v>156.94999999999999</v>
      </c>
    </row>
    <row r="478" spans="1:14" x14ac:dyDescent="0.25">
      <c r="A478" s="45" t="s">
        <v>2179</v>
      </c>
      <c r="B478" s="45" t="s">
        <v>1246</v>
      </c>
      <c r="C478" s="45">
        <v>1249</v>
      </c>
      <c r="D478" s="45">
        <v>1270</v>
      </c>
      <c r="E478" s="45">
        <v>1222.95</v>
      </c>
      <c r="F478" s="45">
        <v>1232.1500000000001</v>
      </c>
      <c r="G478" s="45">
        <v>1230</v>
      </c>
      <c r="H478" s="45">
        <v>1258.3499999999999</v>
      </c>
      <c r="I478" s="45">
        <v>25339</v>
      </c>
      <c r="J478" s="45">
        <v>31325127.899999999</v>
      </c>
      <c r="K478" s="46">
        <v>44834</v>
      </c>
      <c r="L478" s="45">
        <v>4267</v>
      </c>
      <c r="M478" s="45" t="s">
        <v>2180</v>
      </c>
      <c r="N478" s="45">
        <f t="shared" si="8"/>
        <v>1232.1500000000001</v>
      </c>
    </row>
    <row r="479" spans="1:14" x14ac:dyDescent="0.25">
      <c r="A479" s="45" t="s">
        <v>2181</v>
      </c>
      <c r="B479" s="45" t="s">
        <v>1246</v>
      </c>
      <c r="C479" s="45">
        <v>103.65</v>
      </c>
      <c r="D479" s="45">
        <v>104.2</v>
      </c>
      <c r="E479" s="45">
        <v>102.25</v>
      </c>
      <c r="F479" s="45">
        <v>103.65</v>
      </c>
      <c r="G479" s="45">
        <v>104</v>
      </c>
      <c r="H479" s="45">
        <v>102.25</v>
      </c>
      <c r="I479" s="45">
        <v>13756</v>
      </c>
      <c r="J479" s="45">
        <v>1419437.6</v>
      </c>
      <c r="K479" s="46">
        <v>44834</v>
      </c>
      <c r="L479" s="45">
        <v>453</v>
      </c>
      <c r="M479" s="45" t="s">
        <v>2182</v>
      </c>
      <c r="N479" s="45">
        <f t="shared" si="8"/>
        <v>103.65</v>
      </c>
    </row>
    <row r="480" spans="1:14" x14ac:dyDescent="0.25">
      <c r="A480" s="45" t="s">
        <v>2183</v>
      </c>
      <c r="B480" s="45" t="s">
        <v>1246</v>
      </c>
      <c r="C480" s="45">
        <v>106.65</v>
      </c>
      <c r="D480" s="45">
        <v>111.25</v>
      </c>
      <c r="E480" s="45">
        <v>104.45</v>
      </c>
      <c r="F480" s="45">
        <v>108.85</v>
      </c>
      <c r="G480" s="45">
        <v>108.95</v>
      </c>
      <c r="H480" s="45">
        <v>106.55</v>
      </c>
      <c r="I480" s="45">
        <v>151663</v>
      </c>
      <c r="J480" s="45">
        <v>16349140.25</v>
      </c>
      <c r="K480" s="46">
        <v>44834</v>
      </c>
      <c r="L480" s="45">
        <v>3569</v>
      </c>
      <c r="M480" s="45" t="s">
        <v>2184</v>
      </c>
      <c r="N480" s="45">
        <f t="shared" si="8"/>
        <v>108.85</v>
      </c>
    </row>
    <row r="481" spans="1:14" x14ac:dyDescent="0.25">
      <c r="A481" s="45" t="s">
        <v>2185</v>
      </c>
      <c r="B481" s="45" t="s">
        <v>1246</v>
      </c>
      <c r="C481" s="45">
        <v>1922</v>
      </c>
      <c r="D481" s="45">
        <v>1977.9</v>
      </c>
      <c r="E481" s="45">
        <v>1922</v>
      </c>
      <c r="F481" s="45">
        <v>1962.5</v>
      </c>
      <c r="G481" s="45">
        <v>1952</v>
      </c>
      <c r="H481" s="45">
        <v>1939.25</v>
      </c>
      <c r="I481" s="45">
        <v>14391</v>
      </c>
      <c r="J481" s="45">
        <v>28130852.899999999</v>
      </c>
      <c r="K481" s="46">
        <v>44834</v>
      </c>
      <c r="L481" s="45">
        <v>3279</v>
      </c>
      <c r="M481" s="45" t="s">
        <v>2186</v>
      </c>
      <c r="N481" s="45">
        <f t="shared" si="8"/>
        <v>1962.5</v>
      </c>
    </row>
    <row r="482" spans="1:14" x14ac:dyDescent="0.25">
      <c r="A482" s="45" t="s">
        <v>2187</v>
      </c>
      <c r="B482" s="45" t="s">
        <v>1246</v>
      </c>
      <c r="C482" s="45">
        <v>342</v>
      </c>
      <c r="D482" s="45">
        <v>354</v>
      </c>
      <c r="E482" s="45">
        <v>333.95</v>
      </c>
      <c r="F482" s="45">
        <v>351.8</v>
      </c>
      <c r="G482" s="45">
        <v>352.8</v>
      </c>
      <c r="H482" s="45">
        <v>342.5</v>
      </c>
      <c r="I482" s="45">
        <v>532607</v>
      </c>
      <c r="J482" s="45">
        <v>185081368.69999999</v>
      </c>
      <c r="K482" s="46">
        <v>44834</v>
      </c>
      <c r="L482" s="45">
        <v>13480</v>
      </c>
      <c r="M482" s="45" t="s">
        <v>2188</v>
      </c>
      <c r="N482" s="45">
        <f t="shared" si="8"/>
        <v>351.8</v>
      </c>
    </row>
    <row r="483" spans="1:14" x14ac:dyDescent="0.25">
      <c r="A483" s="45" t="s">
        <v>2189</v>
      </c>
      <c r="B483" s="45" t="s">
        <v>1246</v>
      </c>
      <c r="C483" s="45">
        <v>2.85</v>
      </c>
      <c r="D483" s="45">
        <v>2.9</v>
      </c>
      <c r="E483" s="45">
        <v>2.75</v>
      </c>
      <c r="F483" s="45">
        <v>2.75</v>
      </c>
      <c r="G483" s="45">
        <v>2.75</v>
      </c>
      <c r="H483" s="45">
        <v>2.85</v>
      </c>
      <c r="I483" s="45">
        <v>7754125</v>
      </c>
      <c r="J483" s="45">
        <v>21632974.550000001</v>
      </c>
      <c r="K483" s="46">
        <v>44834</v>
      </c>
      <c r="L483" s="45">
        <v>4934</v>
      </c>
      <c r="M483" s="45" t="s">
        <v>2190</v>
      </c>
      <c r="N483" s="45">
        <f t="shared" si="8"/>
        <v>2.75</v>
      </c>
    </row>
    <row r="484" spans="1:14" x14ac:dyDescent="0.25">
      <c r="A484" s="45" t="s">
        <v>2191</v>
      </c>
      <c r="B484" s="45" t="s">
        <v>1246</v>
      </c>
      <c r="C484" s="45">
        <v>263.7</v>
      </c>
      <c r="D484" s="45">
        <v>267.89999999999998</v>
      </c>
      <c r="E484" s="45">
        <v>260</v>
      </c>
      <c r="F484" s="45">
        <v>263.89999999999998</v>
      </c>
      <c r="G484" s="45">
        <v>261.35000000000002</v>
      </c>
      <c r="H484" s="45">
        <v>262.35000000000002</v>
      </c>
      <c r="I484" s="45">
        <v>70243</v>
      </c>
      <c r="J484" s="45">
        <v>18545137.25</v>
      </c>
      <c r="K484" s="46">
        <v>44834</v>
      </c>
      <c r="L484" s="45">
        <v>3863</v>
      </c>
      <c r="M484" s="45" t="s">
        <v>2192</v>
      </c>
      <c r="N484" s="45">
        <f t="shared" si="8"/>
        <v>263.89999999999998</v>
      </c>
    </row>
    <row r="485" spans="1:14" x14ac:dyDescent="0.25">
      <c r="A485" s="45" t="s">
        <v>2193</v>
      </c>
      <c r="B485" s="45" t="s">
        <v>1246</v>
      </c>
      <c r="C485" s="45">
        <v>112.7</v>
      </c>
      <c r="D485" s="45">
        <v>119.5</v>
      </c>
      <c r="E485" s="45">
        <v>111.4</v>
      </c>
      <c r="F485" s="45">
        <v>118.75</v>
      </c>
      <c r="G485" s="45">
        <v>119.35</v>
      </c>
      <c r="H485" s="45">
        <v>113</v>
      </c>
      <c r="I485" s="45">
        <v>17967686</v>
      </c>
      <c r="J485" s="45">
        <v>2089726534.55</v>
      </c>
      <c r="K485" s="46">
        <v>44834</v>
      </c>
      <c r="L485" s="45">
        <v>54655</v>
      </c>
      <c r="M485" s="45" t="s">
        <v>2194</v>
      </c>
      <c r="N485" s="45">
        <f t="shared" si="8"/>
        <v>118.75</v>
      </c>
    </row>
    <row r="486" spans="1:14" x14ac:dyDescent="0.25">
      <c r="A486" s="45" t="s">
        <v>2195</v>
      </c>
      <c r="B486" s="45" t="s">
        <v>1246</v>
      </c>
      <c r="C486" s="45">
        <v>38.049999999999997</v>
      </c>
      <c r="D486" s="45">
        <v>38.049999999999997</v>
      </c>
      <c r="E486" s="45">
        <v>36.75</v>
      </c>
      <c r="F486" s="45">
        <v>37.049999999999997</v>
      </c>
      <c r="G486" s="45">
        <v>36.9</v>
      </c>
      <c r="H486" s="45">
        <v>37.4</v>
      </c>
      <c r="I486" s="45">
        <v>22512</v>
      </c>
      <c r="J486" s="45">
        <v>838830.45</v>
      </c>
      <c r="K486" s="46">
        <v>44834</v>
      </c>
      <c r="L486" s="45">
        <v>389</v>
      </c>
      <c r="M486" s="45" t="s">
        <v>2196</v>
      </c>
      <c r="N486" s="45">
        <f t="shared" ref="N486:N539" si="9">F486</f>
        <v>37.049999999999997</v>
      </c>
    </row>
    <row r="487" spans="1:14" x14ac:dyDescent="0.25">
      <c r="A487" s="45" t="s">
        <v>2197</v>
      </c>
      <c r="B487" s="45" t="s">
        <v>1246</v>
      </c>
      <c r="C487" s="45">
        <v>1416.3</v>
      </c>
      <c r="D487" s="45">
        <v>1457</v>
      </c>
      <c r="E487" s="45">
        <v>1396.05</v>
      </c>
      <c r="F487" s="45">
        <v>1449.3</v>
      </c>
      <c r="G487" s="45">
        <v>1449</v>
      </c>
      <c r="H487" s="45">
        <v>1430.65</v>
      </c>
      <c r="I487" s="45">
        <v>37496</v>
      </c>
      <c r="J487" s="45">
        <v>53601177.649999999</v>
      </c>
      <c r="K487" s="46">
        <v>44834</v>
      </c>
      <c r="L487" s="45">
        <v>5736</v>
      </c>
      <c r="M487" s="45" t="s">
        <v>2198</v>
      </c>
      <c r="N487" s="45">
        <f t="shared" si="9"/>
        <v>1449.3</v>
      </c>
    </row>
    <row r="488" spans="1:14" x14ac:dyDescent="0.25">
      <c r="A488" s="45" t="s">
        <v>2199</v>
      </c>
      <c r="B488" s="45" t="s">
        <v>1246</v>
      </c>
      <c r="C488" s="45">
        <v>101.45</v>
      </c>
      <c r="D488" s="45">
        <v>105</v>
      </c>
      <c r="E488" s="45">
        <v>100</v>
      </c>
      <c r="F488" s="45">
        <v>100.75</v>
      </c>
      <c r="G488" s="45">
        <v>100.15</v>
      </c>
      <c r="H488" s="45">
        <v>101</v>
      </c>
      <c r="I488" s="45">
        <v>744105</v>
      </c>
      <c r="J488" s="45">
        <v>76477257.200000003</v>
      </c>
      <c r="K488" s="46">
        <v>44834</v>
      </c>
      <c r="L488" s="45">
        <v>5375</v>
      </c>
      <c r="M488" s="45" t="s">
        <v>2200</v>
      </c>
      <c r="N488" s="45">
        <f t="shared" si="9"/>
        <v>100.75</v>
      </c>
    </row>
    <row r="489" spans="1:14" x14ac:dyDescent="0.25">
      <c r="A489" s="45" t="s">
        <v>2201</v>
      </c>
      <c r="B489" s="45" t="s">
        <v>1246</v>
      </c>
      <c r="C489" s="45">
        <v>470</v>
      </c>
      <c r="D489" s="45">
        <v>472</v>
      </c>
      <c r="E489" s="45">
        <v>460.55</v>
      </c>
      <c r="F489" s="45">
        <v>469.5</v>
      </c>
      <c r="G489" s="45">
        <v>470</v>
      </c>
      <c r="H489" s="45">
        <v>472.15</v>
      </c>
      <c r="I489" s="45">
        <v>138936</v>
      </c>
      <c r="J489" s="45">
        <v>64829577.149999999</v>
      </c>
      <c r="K489" s="46">
        <v>44834</v>
      </c>
      <c r="L489" s="45">
        <v>6658</v>
      </c>
      <c r="M489" s="45" t="s">
        <v>2202</v>
      </c>
      <c r="N489" s="45">
        <f t="shared" si="9"/>
        <v>469.5</v>
      </c>
    </row>
    <row r="490" spans="1:14" x14ac:dyDescent="0.25">
      <c r="A490" s="45" t="s">
        <v>2203</v>
      </c>
      <c r="B490" s="45" t="s">
        <v>1246</v>
      </c>
      <c r="C490" s="45">
        <v>6919</v>
      </c>
      <c r="D490" s="45">
        <v>7028.65</v>
      </c>
      <c r="E490" s="45">
        <v>6730.5</v>
      </c>
      <c r="F490" s="45">
        <v>6977.6</v>
      </c>
      <c r="G490" s="45">
        <v>6980</v>
      </c>
      <c r="H490" s="45">
        <v>6890.85</v>
      </c>
      <c r="I490" s="45">
        <v>57629</v>
      </c>
      <c r="J490" s="45">
        <v>395356153.69999999</v>
      </c>
      <c r="K490" s="46">
        <v>44834</v>
      </c>
      <c r="L490" s="45">
        <v>15258</v>
      </c>
      <c r="M490" s="45" t="s">
        <v>2204</v>
      </c>
      <c r="N490" s="45">
        <f t="shared" si="9"/>
        <v>6977.6</v>
      </c>
    </row>
    <row r="491" spans="1:14" x14ac:dyDescent="0.25">
      <c r="A491" s="45" t="s">
        <v>2205</v>
      </c>
      <c r="B491" s="45" t="s">
        <v>1246</v>
      </c>
      <c r="C491" s="45">
        <v>225.65</v>
      </c>
      <c r="D491" s="45">
        <v>231.75</v>
      </c>
      <c r="E491" s="45">
        <v>223</v>
      </c>
      <c r="F491" s="45">
        <v>225.35</v>
      </c>
      <c r="G491" s="45">
        <v>224</v>
      </c>
      <c r="H491" s="45">
        <v>223.45</v>
      </c>
      <c r="I491" s="45">
        <v>126803</v>
      </c>
      <c r="J491" s="45">
        <v>28924821.699999999</v>
      </c>
      <c r="K491" s="46">
        <v>44834</v>
      </c>
      <c r="L491" s="45">
        <v>5086</v>
      </c>
      <c r="M491" s="45" t="s">
        <v>2206</v>
      </c>
      <c r="N491" s="45">
        <f t="shared" si="9"/>
        <v>225.35</v>
      </c>
    </row>
    <row r="492" spans="1:14" x14ac:dyDescent="0.25">
      <c r="A492" s="45" t="s">
        <v>2207</v>
      </c>
      <c r="B492" s="45" t="s">
        <v>1246</v>
      </c>
      <c r="C492" s="45">
        <v>138.25</v>
      </c>
      <c r="D492" s="45">
        <v>138.69999999999999</v>
      </c>
      <c r="E492" s="45">
        <v>135.44999999999999</v>
      </c>
      <c r="F492" s="45">
        <v>136.6</v>
      </c>
      <c r="G492" s="45">
        <v>136.80000000000001</v>
      </c>
      <c r="H492" s="45">
        <v>138.1</v>
      </c>
      <c r="I492" s="45">
        <v>516145</v>
      </c>
      <c r="J492" s="45">
        <v>70443935.299999997</v>
      </c>
      <c r="K492" s="46">
        <v>44834</v>
      </c>
      <c r="L492" s="45">
        <v>8048</v>
      </c>
      <c r="M492" s="45" t="s">
        <v>2208</v>
      </c>
      <c r="N492" s="45">
        <f t="shared" si="9"/>
        <v>136.6</v>
      </c>
    </row>
    <row r="493" spans="1:14" x14ac:dyDescent="0.25">
      <c r="A493" s="45" t="s">
        <v>2209</v>
      </c>
      <c r="B493" s="45" t="s">
        <v>1246</v>
      </c>
      <c r="C493" s="45">
        <v>24.2</v>
      </c>
      <c r="D493" s="45">
        <v>26.45</v>
      </c>
      <c r="E493" s="45">
        <v>24.2</v>
      </c>
      <c r="F493" s="45">
        <v>25.35</v>
      </c>
      <c r="G493" s="45">
        <v>25.3</v>
      </c>
      <c r="H493" s="45">
        <v>25.6</v>
      </c>
      <c r="I493" s="45">
        <v>12756</v>
      </c>
      <c r="J493" s="45">
        <v>327210.5</v>
      </c>
      <c r="K493" s="46">
        <v>44834</v>
      </c>
      <c r="L493" s="45">
        <v>143</v>
      </c>
      <c r="M493" s="45" t="s">
        <v>2210</v>
      </c>
      <c r="N493" s="45">
        <f t="shared" si="9"/>
        <v>25.35</v>
      </c>
    </row>
    <row r="494" spans="1:14" x14ac:dyDescent="0.25">
      <c r="A494" s="45" t="s">
        <v>2211</v>
      </c>
      <c r="B494" s="45" t="s">
        <v>1246</v>
      </c>
      <c r="C494" s="45">
        <v>3912</v>
      </c>
      <c r="D494" s="45">
        <v>4024</v>
      </c>
      <c r="E494" s="45">
        <v>3885</v>
      </c>
      <c r="F494" s="45">
        <v>3945.3</v>
      </c>
      <c r="G494" s="45">
        <v>3949</v>
      </c>
      <c r="H494" s="45">
        <v>3912.35</v>
      </c>
      <c r="I494" s="45">
        <v>238331</v>
      </c>
      <c r="J494" s="45">
        <v>945174831.20000005</v>
      </c>
      <c r="K494" s="46">
        <v>44834</v>
      </c>
      <c r="L494" s="45">
        <v>26544</v>
      </c>
      <c r="M494" s="45" t="s">
        <v>2212</v>
      </c>
      <c r="N494" s="45">
        <f t="shared" si="9"/>
        <v>3945.3</v>
      </c>
    </row>
    <row r="495" spans="1:14" x14ac:dyDescent="0.25">
      <c r="A495" s="45" t="s">
        <v>2213</v>
      </c>
      <c r="B495" s="45" t="s">
        <v>1246</v>
      </c>
      <c r="C495" s="45">
        <v>315.85000000000002</v>
      </c>
      <c r="D495" s="45">
        <v>332.8</v>
      </c>
      <c r="E495" s="45">
        <v>315.85000000000002</v>
      </c>
      <c r="F495" s="45">
        <v>327.64999999999998</v>
      </c>
      <c r="G495" s="45">
        <v>327</v>
      </c>
      <c r="H495" s="45">
        <v>319.05</v>
      </c>
      <c r="I495" s="45">
        <v>173257</v>
      </c>
      <c r="J495" s="45">
        <v>56693685.100000001</v>
      </c>
      <c r="K495" s="46">
        <v>44834</v>
      </c>
      <c r="L495" s="45">
        <v>4914</v>
      </c>
      <c r="M495" s="45" t="s">
        <v>2214</v>
      </c>
      <c r="N495" s="45">
        <f t="shared" si="9"/>
        <v>327.64999999999998</v>
      </c>
    </row>
    <row r="496" spans="1:14" x14ac:dyDescent="0.25">
      <c r="A496" s="45" t="s">
        <v>2215</v>
      </c>
      <c r="B496" s="45" t="s">
        <v>1246</v>
      </c>
      <c r="C496" s="45">
        <v>4.8499999999999996</v>
      </c>
      <c r="D496" s="45">
        <v>4.9000000000000004</v>
      </c>
      <c r="E496" s="45">
        <v>4.7</v>
      </c>
      <c r="F496" s="45">
        <v>4.75</v>
      </c>
      <c r="G496" s="45">
        <v>4.7</v>
      </c>
      <c r="H496" s="45">
        <v>4.75</v>
      </c>
      <c r="I496" s="45">
        <v>32976</v>
      </c>
      <c r="J496" s="45">
        <v>158445.6</v>
      </c>
      <c r="K496" s="46">
        <v>44834</v>
      </c>
      <c r="L496" s="45">
        <v>152</v>
      </c>
      <c r="M496" s="45" t="s">
        <v>2216</v>
      </c>
      <c r="N496" s="45">
        <f t="shared" si="9"/>
        <v>4.75</v>
      </c>
    </row>
    <row r="497" spans="1:14" x14ac:dyDescent="0.25">
      <c r="A497" s="45" t="s">
        <v>2217</v>
      </c>
      <c r="B497" s="45" t="s">
        <v>1246</v>
      </c>
      <c r="C497" s="45">
        <v>147.4</v>
      </c>
      <c r="D497" s="45">
        <v>154.69999999999999</v>
      </c>
      <c r="E497" s="45">
        <v>147.4</v>
      </c>
      <c r="F497" s="45">
        <v>154.69999999999999</v>
      </c>
      <c r="G497" s="45">
        <v>154.69999999999999</v>
      </c>
      <c r="H497" s="45">
        <v>147.35</v>
      </c>
      <c r="I497" s="45">
        <v>72916</v>
      </c>
      <c r="J497" s="45">
        <v>11130474.449999999</v>
      </c>
      <c r="K497" s="46">
        <v>44834</v>
      </c>
      <c r="L497" s="45">
        <v>539</v>
      </c>
      <c r="M497" s="45" t="s">
        <v>2218</v>
      </c>
      <c r="N497" s="45">
        <f t="shared" si="9"/>
        <v>154.69999999999999</v>
      </c>
    </row>
    <row r="498" spans="1:14" x14ac:dyDescent="0.25">
      <c r="A498" s="45" t="s">
        <v>2219</v>
      </c>
      <c r="B498" s="45" t="s">
        <v>1246</v>
      </c>
      <c r="C498" s="45">
        <v>94.4</v>
      </c>
      <c r="D498" s="45">
        <v>99.75</v>
      </c>
      <c r="E498" s="45">
        <v>92.3</v>
      </c>
      <c r="F498" s="45">
        <v>94.95</v>
      </c>
      <c r="G498" s="45">
        <v>95.35</v>
      </c>
      <c r="H498" s="45">
        <v>92.75</v>
      </c>
      <c r="I498" s="45">
        <v>180791</v>
      </c>
      <c r="J498" s="45">
        <v>17303557.899999999</v>
      </c>
      <c r="K498" s="46">
        <v>44834</v>
      </c>
      <c r="L498" s="45">
        <v>3636</v>
      </c>
      <c r="M498" s="45" t="s">
        <v>2220</v>
      </c>
      <c r="N498" s="45">
        <f t="shared" si="9"/>
        <v>94.95</v>
      </c>
    </row>
    <row r="499" spans="1:14" x14ac:dyDescent="0.25">
      <c r="A499" s="45" t="s">
        <v>2221</v>
      </c>
      <c r="B499" s="45" t="s">
        <v>1246</v>
      </c>
      <c r="C499" s="45">
        <v>1231.8</v>
      </c>
      <c r="D499" s="45">
        <v>1253.5</v>
      </c>
      <c r="E499" s="45">
        <v>1217.8</v>
      </c>
      <c r="F499" s="45">
        <v>1245</v>
      </c>
      <c r="G499" s="45">
        <v>1251</v>
      </c>
      <c r="H499" s="45">
        <v>1228</v>
      </c>
      <c r="I499" s="45">
        <v>30638</v>
      </c>
      <c r="J499" s="45">
        <v>37955751.100000001</v>
      </c>
      <c r="K499" s="46">
        <v>44834</v>
      </c>
      <c r="L499" s="45">
        <v>3703</v>
      </c>
      <c r="M499" s="45" t="s">
        <v>2222</v>
      </c>
      <c r="N499" s="45">
        <f t="shared" si="9"/>
        <v>1245</v>
      </c>
    </row>
    <row r="500" spans="1:14" x14ac:dyDescent="0.25">
      <c r="A500" s="45" t="s">
        <v>2223</v>
      </c>
      <c r="B500" s="45" t="s">
        <v>1246</v>
      </c>
      <c r="C500" s="45">
        <v>262.89999999999998</v>
      </c>
      <c r="D500" s="45">
        <v>265</v>
      </c>
      <c r="E500" s="45">
        <v>260.3</v>
      </c>
      <c r="F500" s="45">
        <v>264.2</v>
      </c>
      <c r="G500" s="45">
        <v>264.75</v>
      </c>
      <c r="H500" s="45">
        <v>261.7</v>
      </c>
      <c r="I500" s="45">
        <v>668099</v>
      </c>
      <c r="J500" s="45">
        <v>175563887.44999999</v>
      </c>
      <c r="K500" s="46">
        <v>44834</v>
      </c>
      <c r="L500" s="45">
        <v>13879</v>
      </c>
      <c r="M500" s="45" t="s">
        <v>2224</v>
      </c>
      <c r="N500" s="45">
        <f t="shared" si="9"/>
        <v>264.2</v>
      </c>
    </row>
    <row r="501" spans="1:14" x14ac:dyDescent="0.25">
      <c r="A501" s="45" t="s">
        <v>2225</v>
      </c>
      <c r="B501" s="45" t="s">
        <v>1246</v>
      </c>
      <c r="C501" s="45">
        <v>1901.05</v>
      </c>
      <c r="D501" s="45">
        <v>1998</v>
      </c>
      <c r="E501" s="45">
        <v>1901.05</v>
      </c>
      <c r="F501" s="45">
        <v>1975.65</v>
      </c>
      <c r="G501" s="45">
        <v>1970</v>
      </c>
      <c r="H501" s="45">
        <v>1928.9</v>
      </c>
      <c r="I501" s="45">
        <v>4458</v>
      </c>
      <c r="J501" s="45">
        <v>8710434.0500000007</v>
      </c>
      <c r="K501" s="46">
        <v>44834</v>
      </c>
      <c r="L501" s="45">
        <v>1099</v>
      </c>
      <c r="M501" s="45" t="s">
        <v>2226</v>
      </c>
      <c r="N501" s="45">
        <f t="shared" si="9"/>
        <v>1975.65</v>
      </c>
    </row>
    <row r="502" spans="1:14" x14ac:dyDescent="0.25">
      <c r="A502" s="45" t="s">
        <v>2227</v>
      </c>
      <c r="B502" s="45" t="s">
        <v>1246</v>
      </c>
      <c r="C502" s="45">
        <v>26.95</v>
      </c>
      <c r="D502" s="45">
        <v>26.95</v>
      </c>
      <c r="E502" s="45">
        <v>25.45</v>
      </c>
      <c r="F502" s="45">
        <v>26.25</v>
      </c>
      <c r="G502" s="45">
        <v>26.7</v>
      </c>
      <c r="H502" s="45">
        <v>25.95</v>
      </c>
      <c r="I502" s="45">
        <v>38676</v>
      </c>
      <c r="J502" s="45">
        <v>1009329.1</v>
      </c>
      <c r="K502" s="46">
        <v>44834</v>
      </c>
      <c r="L502" s="45">
        <v>485</v>
      </c>
      <c r="M502" s="45" t="s">
        <v>2228</v>
      </c>
      <c r="N502" s="45">
        <f t="shared" si="9"/>
        <v>26.25</v>
      </c>
    </row>
    <row r="503" spans="1:14" x14ac:dyDescent="0.25">
      <c r="A503" s="45" t="s">
        <v>2229</v>
      </c>
      <c r="B503" s="45" t="s">
        <v>1246</v>
      </c>
      <c r="C503" s="45">
        <v>104</v>
      </c>
      <c r="D503" s="45">
        <v>105.5</v>
      </c>
      <c r="E503" s="45">
        <v>102.35</v>
      </c>
      <c r="F503" s="45">
        <v>104.8</v>
      </c>
      <c r="G503" s="45">
        <v>104.5</v>
      </c>
      <c r="H503" s="45">
        <v>103.85</v>
      </c>
      <c r="I503" s="45">
        <v>2220249</v>
      </c>
      <c r="J503" s="45">
        <v>231314956.44999999</v>
      </c>
      <c r="K503" s="46">
        <v>44834</v>
      </c>
      <c r="L503" s="45">
        <v>11752</v>
      </c>
      <c r="M503" s="45" t="s">
        <v>2230</v>
      </c>
      <c r="N503" s="45">
        <f t="shared" si="9"/>
        <v>104.8</v>
      </c>
    </row>
    <row r="504" spans="1:14" x14ac:dyDescent="0.25">
      <c r="A504" s="45" t="s">
        <v>2231</v>
      </c>
      <c r="B504" s="45" t="s">
        <v>1246</v>
      </c>
      <c r="C504" s="45">
        <v>148.69999999999999</v>
      </c>
      <c r="D504" s="45">
        <v>155</v>
      </c>
      <c r="E504" s="45">
        <v>147.15</v>
      </c>
      <c r="F504" s="45">
        <v>153.69999999999999</v>
      </c>
      <c r="G504" s="45">
        <v>154.94999999999999</v>
      </c>
      <c r="H504" s="45">
        <v>148.75</v>
      </c>
      <c r="I504" s="45">
        <v>246387</v>
      </c>
      <c r="J504" s="45">
        <v>37433303.149999999</v>
      </c>
      <c r="K504" s="46">
        <v>44834</v>
      </c>
      <c r="L504" s="45">
        <v>5363</v>
      </c>
      <c r="M504" s="45" t="s">
        <v>2232</v>
      </c>
      <c r="N504" s="45">
        <f t="shared" si="9"/>
        <v>153.69999999999999</v>
      </c>
    </row>
    <row r="505" spans="1:14" x14ac:dyDescent="0.25">
      <c r="A505" s="45" t="s">
        <v>2233</v>
      </c>
      <c r="B505" s="45" t="s">
        <v>1246</v>
      </c>
      <c r="C505" s="45">
        <v>282</v>
      </c>
      <c r="D505" s="45">
        <v>285.35000000000002</v>
      </c>
      <c r="E505" s="45">
        <v>277.25</v>
      </c>
      <c r="F505" s="45">
        <v>280.2</v>
      </c>
      <c r="G505" s="45">
        <v>280.39999999999998</v>
      </c>
      <c r="H505" s="45">
        <v>282</v>
      </c>
      <c r="I505" s="45">
        <v>277413</v>
      </c>
      <c r="J505" s="45">
        <v>78197470.450000003</v>
      </c>
      <c r="K505" s="46">
        <v>44834</v>
      </c>
      <c r="L505" s="45">
        <v>12352</v>
      </c>
      <c r="M505" s="45" t="s">
        <v>2234</v>
      </c>
      <c r="N505" s="45">
        <f t="shared" si="9"/>
        <v>280.2</v>
      </c>
    </row>
    <row r="506" spans="1:14" x14ac:dyDescent="0.25">
      <c r="A506" s="45" t="s">
        <v>2235</v>
      </c>
      <c r="B506" s="45" t="s">
        <v>1246</v>
      </c>
      <c r="C506" s="45">
        <v>85.25</v>
      </c>
      <c r="D506" s="45">
        <v>87.25</v>
      </c>
      <c r="E506" s="45">
        <v>85</v>
      </c>
      <c r="F506" s="45">
        <v>87.05</v>
      </c>
      <c r="G506" s="45">
        <v>87.15</v>
      </c>
      <c r="H506" s="45">
        <v>85.9</v>
      </c>
      <c r="I506" s="45">
        <v>11829278</v>
      </c>
      <c r="J506" s="45">
        <v>1023195450.05</v>
      </c>
      <c r="K506" s="46">
        <v>44834</v>
      </c>
      <c r="L506" s="45">
        <v>45731</v>
      </c>
      <c r="M506" s="45" t="s">
        <v>2236</v>
      </c>
      <c r="N506" s="45">
        <f t="shared" si="9"/>
        <v>87.05</v>
      </c>
    </row>
    <row r="507" spans="1:14" x14ac:dyDescent="0.25">
      <c r="A507" s="45" t="s">
        <v>2237</v>
      </c>
      <c r="B507" s="45" t="s">
        <v>1246</v>
      </c>
      <c r="C507" s="45">
        <v>2.85</v>
      </c>
      <c r="D507" s="45">
        <v>2.9</v>
      </c>
      <c r="E507" s="45">
        <v>2.75</v>
      </c>
      <c r="F507" s="45">
        <v>2.85</v>
      </c>
      <c r="G507" s="45">
        <v>2.85</v>
      </c>
      <c r="H507" s="45">
        <v>2.85</v>
      </c>
      <c r="I507" s="45">
        <v>279753</v>
      </c>
      <c r="J507" s="45">
        <v>785680.6</v>
      </c>
      <c r="K507" s="46">
        <v>44834</v>
      </c>
      <c r="L507" s="45">
        <v>307</v>
      </c>
      <c r="M507" s="45" t="s">
        <v>2238</v>
      </c>
      <c r="N507" s="45">
        <f t="shared" si="9"/>
        <v>2.85</v>
      </c>
    </row>
    <row r="508" spans="1:14" x14ac:dyDescent="0.25">
      <c r="A508" s="45" t="s">
        <v>2239</v>
      </c>
      <c r="B508" s="45" t="s">
        <v>1246</v>
      </c>
      <c r="C508" s="45">
        <v>2968</v>
      </c>
      <c r="D508" s="45">
        <v>3009.95</v>
      </c>
      <c r="E508" s="45">
        <v>2951.1</v>
      </c>
      <c r="F508" s="45">
        <v>3000.4</v>
      </c>
      <c r="G508" s="45">
        <v>3000</v>
      </c>
      <c r="H508" s="45">
        <v>2966.2</v>
      </c>
      <c r="I508" s="45">
        <v>25283</v>
      </c>
      <c r="J508" s="45">
        <v>75543401.450000003</v>
      </c>
      <c r="K508" s="46">
        <v>44834</v>
      </c>
      <c r="L508" s="45">
        <v>3387</v>
      </c>
      <c r="M508" s="45" t="s">
        <v>2240</v>
      </c>
      <c r="N508" s="45">
        <f t="shared" si="9"/>
        <v>3000.4</v>
      </c>
    </row>
    <row r="509" spans="1:14" x14ac:dyDescent="0.25">
      <c r="A509" s="45" t="s">
        <v>2241</v>
      </c>
      <c r="B509" s="45" t="s">
        <v>1246</v>
      </c>
      <c r="C509" s="45">
        <v>58</v>
      </c>
      <c r="D509" s="45">
        <v>59.4</v>
      </c>
      <c r="E509" s="45">
        <v>57.75</v>
      </c>
      <c r="F509" s="45">
        <v>58.05</v>
      </c>
      <c r="G509" s="45">
        <v>58.2</v>
      </c>
      <c r="H509" s="45">
        <v>57.9</v>
      </c>
      <c r="I509" s="45">
        <v>28640</v>
      </c>
      <c r="J509" s="45">
        <v>1672601.55</v>
      </c>
      <c r="K509" s="46">
        <v>44834</v>
      </c>
      <c r="L509" s="45">
        <v>419</v>
      </c>
      <c r="M509" s="45" t="s">
        <v>2242</v>
      </c>
      <c r="N509" s="45">
        <f t="shared" si="9"/>
        <v>58.05</v>
      </c>
    </row>
    <row r="510" spans="1:14" x14ac:dyDescent="0.25">
      <c r="A510" s="45" t="s">
        <v>2243</v>
      </c>
      <c r="B510" s="45" t="s">
        <v>1246</v>
      </c>
      <c r="C510" s="45">
        <v>428.75</v>
      </c>
      <c r="D510" s="45">
        <v>443</v>
      </c>
      <c r="E510" s="45">
        <v>420</v>
      </c>
      <c r="F510" s="45">
        <v>434.35</v>
      </c>
      <c r="G510" s="45">
        <v>440.55</v>
      </c>
      <c r="H510" s="45">
        <v>425.65</v>
      </c>
      <c r="I510" s="45">
        <v>4357</v>
      </c>
      <c r="J510" s="45">
        <v>1887947.4</v>
      </c>
      <c r="K510" s="46">
        <v>44834</v>
      </c>
      <c r="L510" s="45">
        <v>320</v>
      </c>
      <c r="M510" s="45" t="s">
        <v>2244</v>
      </c>
      <c r="N510" s="45">
        <f t="shared" si="9"/>
        <v>434.35</v>
      </c>
    </row>
    <row r="511" spans="1:14" x14ac:dyDescent="0.25">
      <c r="A511" s="45" t="s">
        <v>2245</v>
      </c>
      <c r="B511" s="45" t="s">
        <v>1246</v>
      </c>
      <c r="C511" s="45">
        <v>608.54999999999995</v>
      </c>
      <c r="D511" s="45">
        <v>639.04999999999995</v>
      </c>
      <c r="E511" s="45">
        <v>602.04999999999995</v>
      </c>
      <c r="F511" s="45">
        <v>627.6</v>
      </c>
      <c r="G511" s="45">
        <v>630.04999999999995</v>
      </c>
      <c r="H511" s="45">
        <v>605.5</v>
      </c>
      <c r="I511" s="45">
        <v>67740</v>
      </c>
      <c r="J511" s="45">
        <v>42161490</v>
      </c>
      <c r="K511" s="46">
        <v>44834</v>
      </c>
      <c r="L511" s="45">
        <v>3049</v>
      </c>
      <c r="M511" s="45" t="s">
        <v>2246</v>
      </c>
      <c r="N511" s="45">
        <f t="shared" si="9"/>
        <v>627.6</v>
      </c>
    </row>
    <row r="512" spans="1:14" x14ac:dyDescent="0.25">
      <c r="A512" s="45" t="s">
        <v>2247</v>
      </c>
      <c r="B512" s="45" t="s">
        <v>1246</v>
      </c>
      <c r="C512" s="45">
        <v>126</v>
      </c>
      <c r="D512" s="45">
        <v>127.95</v>
      </c>
      <c r="E512" s="45">
        <v>123.55</v>
      </c>
      <c r="F512" s="45">
        <v>127</v>
      </c>
      <c r="G512" s="45">
        <v>126.5</v>
      </c>
      <c r="H512" s="45">
        <v>124.9</v>
      </c>
      <c r="I512" s="45">
        <v>134603</v>
      </c>
      <c r="J512" s="45">
        <v>17021985.100000001</v>
      </c>
      <c r="K512" s="46">
        <v>44834</v>
      </c>
      <c r="L512" s="45">
        <v>1784</v>
      </c>
      <c r="M512" s="45" t="s">
        <v>2248</v>
      </c>
      <c r="N512" s="45">
        <f t="shared" si="9"/>
        <v>127</v>
      </c>
    </row>
    <row r="513" spans="1:14" x14ac:dyDescent="0.25">
      <c r="A513" s="45" t="s">
        <v>2249</v>
      </c>
      <c r="B513" s="45" t="s">
        <v>1246</v>
      </c>
      <c r="C513" s="45">
        <v>351</v>
      </c>
      <c r="D513" s="45">
        <v>364</v>
      </c>
      <c r="E513" s="45">
        <v>346.7</v>
      </c>
      <c r="F513" s="45">
        <v>360.6</v>
      </c>
      <c r="G513" s="45">
        <v>361</v>
      </c>
      <c r="H513" s="45">
        <v>351.65</v>
      </c>
      <c r="I513" s="45">
        <v>46670</v>
      </c>
      <c r="J513" s="45">
        <v>16652624.6</v>
      </c>
      <c r="K513" s="46">
        <v>44834</v>
      </c>
      <c r="L513" s="45">
        <v>1958</v>
      </c>
      <c r="M513" s="45" t="s">
        <v>2250</v>
      </c>
      <c r="N513" s="45">
        <f t="shared" si="9"/>
        <v>360.6</v>
      </c>
    </row>
    <row r="514" spans="1:14" x14ac:dyDescent="0.25">
      <c r="A514" s="45" t="s">
        <v>2251</v>
      </c>
      <c r="B514" s="45" t="s">
        <v>1246</v>
      </c>
      <c r="C514" s="45">
        <v>5.7</v>
      </c>
      <c r="D514" s="45">
        <v>5.8</v>
      </c>
      <c r="E514" s="45">
        <v>5.55</v>
      </c>
      <c r="F514" s="45">
        <v>5.6</v>
      </c>
      <c r="G514" s="45">
        <v>5.7</v>
      </c>
      <c r="H514" s="45">
        <v>5.7</v>
      </c>
      <c r="I514" s="45">
        <v>156206</v>
      </c>
      <c r="J514" s="45">
        <v>883553.6</v>
      </c>
      <c r="K514" s="46">
        <v>44834</v>
      </c>
      <c r="L514" s="45">
        <v>342</v>
      </c>
      <c r="M514" s="45" t="s">
        <v>2252</v>
      </c>
      <c r="N514" s="45">
        <f t="shared" si="9"/>
        <v>5.6</v>
      </c>
    </row>
    <row r="515" spans="1:14" x14ac:dyDescent="0.25">
      <c r="A515" s="45" t="s">
        <v>2253</v>
      </c>
      <c r="B515" s="45" t="s">
        <v>1246</v>
      </c>
      <c r="C515" s="45">
        <v>106.8</v>
      </c>
      <c r="D515" s="45">
        <v>111.9</v>
      </c>
      <c r="E515" s="45">
        <v>106.45</v>
      </c>
      <c r="F515" s="45">
        <v>109.75</v>
      </c>
      <c r="G515" s="45">
        <v>108.6</v>
      </c>
      <c r="H515" s="45">
        <v>107.5</v>
      </c>
      <c r="I515" s="45">
        <v>2388</v>
      </c>
      <c r="J515" s="45">
        <v>262174.5</v>
      </c>
      <c r="K515" s="46">
        <v>44834</v>
      </c>
      <c r="L515" s="45">
        <v>116</v>
      </c>
      <c r="M515" s="45" t="s">
        <v>2254</v>
      </c>
      <c r="N515" s="45">
        <f t="shared" si="9"/>
        <v>109.75</v>
      </c>
    </row>
    <row r="516" spans="1:14" x14ac:dyDescent="0.25">
      <c r="A516" s="45" t="s">
        <v>2255</v>
      </c>
      <c r="B516" s="45" t="s">
        <v>1246</v>
      </c>
      <c r="C516" s="45">
        <v>3379</v>
      </c>
      <c r="D516" s="45">
        <v>3479.9</v>
      </c>
      <c r="E516" s="45">
        <v>3345</v>
      </c>
      <c r="F516" s="45">
        <v>3442.55</v>
      </c>
      <c r="G516" s="45">
        <v>3425</v>
      </c>
      <c r="H516" s="45">
        <v>3379.9</v>
      </c>
      <c r="I516" s="45">
        <v>8903</v>
      </c>
      <c r="J516" s="45">
        <v>30622911.25</v>
      </c>
      <c r="K516" s="46">
        <v>44834</v>
      </c>
      <c r="L516" s="45">
        <v>3215</v>
      </c>
      <c r="M516" s="45" t="s">
        <v>2256</v>
      </c>
      <c r="N516" s="45">
        <f t="shared" si="9"/>
        <v>3442.55</v>
      </c>
    </row>
    <row r="517" spans="1:14" x14ac:dyDescent="0.25">
      <c r="A517" s="45" t="s">
        <v>2257</v>
      </c>
      <c r="B517" s="45" t="s">
        <v>1246</v>
      </c>
      <c r="C517" s="45">
        <v>67.150000000000006</v>
      </c>
      <c r="D517" s="45">
        <v>68.45</v>
      </c>
      <c r="E517" s="45">
        <v>66.599999999999994</v>
      </c>
      <c r="F517" s="45">
        <v>67.900000000000006</v>
      </c>
      <c r="G517" s="45">
        <v>67.55</v>
      </c>
      <c r="H517" s="45">
        <v>66.650000000000006</v>
      </c>
      <c r="I517" s="45">
        <v>259798</v>
      </c>
      <c r="J517" s="45">
        <v>17547586.899999999</v>
      </c>
      <c r="K517" s="46">
        <v>44834</v>
      </c>
      <c r="L517" s="45">
        <v>2166</v>
      </c>
      <c r="M517" s="45" t="s">
        <v>2258</v>
      </c>
      <c r="N517" s="45">
        <f t="shared" si="9"/>
        <v>67.900000000000006</v>
      </c>
    </row>
    <row r="518" spans="1:14" x14ac:dyDescent="0.25">
      <c r="A518" s="45" t="s">
        <v>2259</v>
      </c>
      <c r="B518" s="45" t="s">
        <v>1246</v>
      </c>
      <c r="C518" s="45">
        <v>157.80000000000001</v>
      </c>
      <c r="D518" s="45">
        <v>164.2</v>
      </c>
      <c r="E518" s="45">
        <v>156.6</v>
      </c>
      <c r="F518" s="45">
        <v>161.35</v>
      </c>
      <c r="G518" s="45">
        <v>161.44999999999999</v>
      </c>
      <c r="H518" s="45">
        <v>157.85</v>
      </c>
      <c r="I518" s="45">
        <v>438240</v>
      </c>
      <c r="J518" s="45">
        <v>70684312.299999997</v>
      </c>
      <c r="K518" s="46">
        <v>44834</v>
      </c>
      <c r="L518" s="45">
        <v>6571</v>
      </c>
      <c r="M518" s="45" t="s">
        <v>2260</v>
      </c>
      <c r="N518" s="45">
        <f t="shared" si="9"/>
        <v>161.35</v>
      </c>
    </row>
    <row r="519" spans="1:14" x14ac:dyDescent="0.25">
      <c r="A519" s="45" t="s">
        <v>2261</v>
      </c>
      <c r="B519" s="45" t="s">
        <v>1246</v>
      </c>
      <c r="C519" s="45">
        <v>8.9499999999999993</v>
      </c>
      <c r="D519" s="45">
        <v>9.1</v>
      </c>
      <c r="E519" s="45">
        <v>8.65</v>
      </c>
      <c r="F519" s="45">
        <v>8.6999999999999993</v>
      </c>
      <c r="G519" s="45">
        <v>8.75</v>
      </c>
      <c r="H519" s="45">
        <v>8.9</v>
      </c>
      <c r="I519" s="45">
        <v>2892097</v>
      </c>
      <c r="J519" s="45">
        <v>25554665.899999999</v>
      </c>
      <c r="K519" s="46">
        <v>44834</v>
      </c>
      <c r="L519" s="45">
        <v>4589</v>
      </c>
      <c r="M519" s="45" t="s">
        <v>2262</v>
      </c>
      <c r="N519" s="45">
        <f t="shared" si="9"/>
        <v>8.6999999999999993</v>
      </c>
    </row>
    <row r="520" spans="1:14" x14ac:dyDescent="0.25">
      <c r="A520" s="45" t="s">
        <v>2263</v>
      </c>
      <c r="B520" s="45" t="s">
        <v>1246</v>
      </c>
      <c r="C520" s="45">
        <v>140.55000000000001</v>
      </c>
      <c r="D520" s="45">
        <v>149.5</v>
      </c>
      <c r="E520" s="45">
        <v>140</v>
      </c>
      <c r="F520" s="45">
        <v>147.19999999999999</v>
      </c>
      <c r="G520" s="45">
        <v>147.05000000000001</v>
      </c>
      <c r="H520" s="45">
        <v>142.44999999999999</v>
      </c>
      <c r="I520" s="45">
        <v>14021</v>
      </c>
      <c r="J520" s="45">
        <v>2057410.5</v>
      </c>
      <c r="K520" s="46">
        <v>44834</v>
      </c>
      <c r="L520" s="45">
        <v>604</v>
      </c>
      <c r="M520" s="45" t="s">
        <v>2264</v>
      </c>
      <c r="N520" s="45">
        <f t="shared" si="9"/>
        <v>147.19999999999999</v>
      </c>
    </row>
    <row r="521" spans="1:14" x14ac:dyDescent="0.25">
      <c r="A521" s="45" t="s">
        <v>2265</v>
      </c>
      <c r="B521" s="45" t="s">
        <v>1246</v>
      </c>
      <c r="C521" s="45">
        <v>67.95</v>
      </c>
      <c r="D521" s="45">
        <v>68.7</v>
      </c>
      <c r="E521" s="45">
        <v>66.849999999999994</v>
      </c>
      <c r="F521" s="45">
        <v>67.5</v>
      </c>
      <c r="G521" s="45">
        <v>68</v>
      </c>
      <c r="H521" s="45">
        <v>66.95</v>
      </c>
      <c r="I521" s="45">
        <v>15364</v>
      </c>
      <c r="J521" s="45">
        <v>1040024.05</v>
      </c>
      <c r="K521" s="46">
        <v>44834</v>
      </c>
      <c r="L521" s="45">
        <v>162</v>
      </c>
      <c r="M521" s="45" t="s">
        <v>2266</v>
      </c>
      <c r="N521" s="45">
        <f t="shared" si="9"/>
        <v>67.5</v>
      </c>
    </row>
    <row r="522" spans="1:14" x14ac:dyDescent="0.25">
      <c r="A522" s="45" t="s">
        <v>2267</v>
      </c>
      <c r="B522" s="45" t="s">
        <v>1246</v>
      </c>
      <c r="C522" s="45">
        <v>30.45</v>
      </c>
      <c r="D522" s="45">
        <v>31.3</v>
      </c>
      <c r="E522" s="45">
        <v>30.15</v>
      </c>
      <c r="F522" s="45">
        <v>31.05</v>
      </c>
      <c r="G522" s="45">
        <v>31.25</v>
      </c>
      <c r="H522" s="45">
        <v>29.95</v>
      </c>
      <c r="I522" s="45">
        <v>5435</v>
      </c>
      <c r="J522" s="45">
        <v>167444.79999999999</v>
      </c>
      <c r="K522" s="46">
        <v>44834</v>
      </c>
      <c r="L522" s="45">
        <v>92</v>
      </c>
      <c r="M522" s="45" t="s">
        <v>2268</v>
      </c>
      <c r="N522" s="45">
        <f t="shared" si="9"/>
        <v>31.05</v>
      </c>
    </row>
    <row r="523" spans="1:14" x14ac:dyDescent="0.25">
      <c r="A523" s="45" t="s">
        <v>2269</v>
      </c>
      <c r="B523" s="45" t="s">
        <v>1246</v>
      </c>
      <c r="C523" s="45">
        <v>15.65</v>
      </c>
      <c r="D523" s="45">
        <v>15.95</v>
      </c>
      <c r="E523" s="45">
        <v>15.35</v>
      </c>
      <c r="F523" s="45">
        <v>15.7</v>
      </c>
      <c r="G523" s="45">
        <v>15.65</v>
      </c>
      <c r="H523" s="45">
        <v>15.55</v>
      </c>
      <c r="I523" s="45">
        <v>147952</v>
      </c>
      <c r="J523" s="45">
        <v>2310028.5499999998</v>
      </c>
      <c r="K523" s="46">
        <v>44834</v>
      </c>
      <c r="L523" s="45">
        <v>542</v>
      </c>
      <c r="M523" s="45" t="s">
        <v>2270</v>
      </c>
      <c r="N523" s="45">
        <f t="shared" si="9"/>
        <v>15.7</v>
      </c>
    </row>
    <row r="524" spans="1:14" x14ac:dyDescent="0.25">
      <c r="A524" s="45" t="s">
        <v>2271</v>
      </c>
      <c r="B524" s="45" t="s">
        <v>1246</v>
      </c>
      <c r="C524" s="45">
        <v>79.05</v>
      </c>
      <c r="D524" s="45">
        <v>80.900000000000006</v>
      </c>
      <c r="E524" s="45">
        <v>78.099999999999994</v>
      </c>
      <c r="F524" s="45">
        <v>80.349999999999994</v>
      </c>
      <c r="G524" s="45">
        <v>80.599999999999994</v>
      </c>
      <c r="H524" s="45">
        <v>78.849999999999994</v>
      </c>
      <c r="I524" s="45">
        <v>179513</v>
      </c>
      <c r="J524" s="45">
        <v>14359704.449999999</v>
      </c>
      <c r="K524" s="46">
        <v>44834</v>
      </c>
      <c r="L524" s="45">
        <v>2487</v>
      </c>
      <c r="M524" s="45" t="s">
        <v>2272</v>
      </c>
      <c r="N524" s="45">
        <f t="shared" si="9"/>
        <v>80.349999999999994</v>
      </c>
    </row>
    <row r="525" spans="1:14" x14ac:dyDescent="0.25">
      <c r="A525" s="45" t="s">
        <v>2273</v>
      </c>
      <c r="B525" s="45" t="s">
        <v>1246</v>
      </c>
      <c r="C525" s="45">
        <v>47.1</v>
      </c>
      <c r="D525" s="45">
        <v>48</v>
      </c>
      <c r="E525" s="45">
        <v>46.8</v>
      </c>
      <c r="F525" s="45">
        <v>47.1</v>
      </c>
      <c r="G525" s="45">
        <v>47.35</v>
      </c>
      <c r="H525" s="45">
        <v>47.1</v>
      </c>
      <c r="I525" s="45">
        <v>283372</v>
      </c>
      <c r="J525" s="45">
        <v>13424704.6</v>
      </c>
      <c r="K525" s="46">
        <v>44834</v>
      </c>
      <c r="L525" s="45">
        <v>2226</v>
      </c>
      <c r="M525" s="45" t="s">
        <v>2274</v>
      </c>
      <c r="N525" s="45">
        <f t="shared" si="9"/>
        <v>47.1</v>
      </c>
    </row>
    <row r="526" spans="1:14" x14ac:dyDescent="0.25">
      <c r="A526" s="45" t="s">
        <v>2275</v>
      </c>
      <c r="B526" s="45" t="s">
        <v>1246</v>
      </c>
      <c r="C526" s="45">
        <v>146.69999999999999</v>
      </c>
      <c r="D526" s="45">
        <v>148.30000000000001</v>
      </c>
      <c r="E526" s="45">
        <v>141</v>
      </c>
      <c r="F526" s="45">
        <v>145.4</v>
      </c>
      <c r="G526" s="45">
        <v>144.19999999999999</v>
      </c>
      <c r="H526" s="45">
        <v>147</v>
      </c>
      <c r="I526" s="45">
        <v>61125</v>
      </c>
      <c r="J526" s="45">
        <v>8930792.0500000007</v>
      </c>
      <c r="K526" s="46">
        <v>44834</v>
      </c>
      <c r="L526" s="45">
        <v>2098</v>
      </c>
      <c r="M526" s="45" t="s">
        <v>2276</v>
      </c>
      <c r="N526" s="45">
        <f t="shared" si="9"/>
        <v>145.4</v>
      </c>
    </row>
    <row r="527" spans="1:14" x14ac:dyDescent="0.25">
      <c r="A527" s="45" t="s">
        <v>2277</v>
      </c>
      <c r="B527" s="45" t="s">
        <v>1246</v>
      </c>
      <c r="C527" s="45">
        <v>520</v>
      </c>
      <c r="D527" s="45">
        <v>547.9</v>
      </c>
      <c r="E527" s="45">
        <v>518</v>
      </c>
      <c r="F527" s="45">
        <v>540.45000000000005</v>
      </c>
      <c r="G527" s="45">
        <v>533</v>
      </c>
      <c r="H527" s="45">
        <v>524.75</v>
      </c>
      <c r="I527" s="45">
        <v>501438</v>
      </c>
      <c r="J527" s="45">
        <v>269369086.44999999</v>
      </c>
      <c r="K527" s="46">
        <v>44834</v>
      </c>
      <c r="L527" s="45">
        <v>27052</v>
      </c>
      <c r="M527" s="45" t="s">
        <v>2278</v>
      </c>
      <c r="N527" s="45">
        <f t="shared" si="9"/>
        <v>540.45000000000005</v>
      </c>
    </row>
    <row r="528" spans="1:14" x14ac:dyDescent="0.25">
      <c r="A528" s="45" t="s">
        <v>2279</v>
      </c>
      <c r="B528" s="45" t="s">
        <v>1246</v>
      </c>
      <c r="C528" s="45">
        <v>125.45</v>
      </c>
      <c r="D528" s="45">
        <v>127.85</v>
      </c>
      <c r="E528" s="45">
        <v>121.7</v>
      </c>
      <c r="F528" s="45">
        <v>125</v>
      </c>
      <c r="G528" s="45">
        <v>124.95</v>
      </c>
      <c r="H528" s="45">
        <v>124.2</v>
      </c>
      <c r="I528" s="45">
        <v>40051</v>
      </c>
      <c r="J528" s="45">
        <v>5014797.5999999996</v>
      </c>
      <c r="K528" s="46">
        <v>44834</v>
      </c>
      <c r="L528" s="45">
        <v>1058</v>
      </c>
      <c r="M528" s="45" t="s">
        <v>2280</v>
      </c>
      <c r="N528" s="45">
        <f t="shared" si="9"/>
        <v>125</v>
      </c>
    </row>
    <row r="529" spans="1:14" x14ac:dyDescent="0.25">
      <c r="A529" s="45" t="s">
        <v>2281</v>
      </c>
      <c r="B529" s="45" t="s">
        <v>1246</v>
      </c>
      <c r="C529" s="45">
        <v>69.3</v>
      </c>
      <c r="D529" s="45">
        <v>70.7</v>
      </c>
      <c r="E529" s="45">
        <v>68.599999999999994</v>
      </c>
      <c r="F529" s="45">
        <v>69.95</v>
      </c>
      <c r="G529" s="45">
        <v>70.599999999999994</v>
      </c>
      <c r="H529" s="45">
        <v>69.05</v>
      </c>
      <c r="I529" s="45">
        <v>46926</v>
      </c>
      <c r="J529" s="45">
        <v>3276877.1</v>
      </c>
      <c r="K529" s="46">
        <v>44834</v>
      </c>
      <c r="L529" s="45">
        <v>599</v>
      </c>
      <c r="M529" s="45" t="s">
        <v>2282</v>
      </c>
      <c r="N529" s="45">
        <f t="shared" si="9"/>
        <v>69.95</v>
      </c>
    </row>
    <row r="530" spans="1:14" x14ac:dyDescent="0.25">
      <c r="A530" s="45" t="s">
        <v>2283</v>
      </c>
      <c r="B530" s="45" t="s">
        <v>1246</v>
      </c>
      <c r="C530" s="45">
        <v>643</v>
      </c>
      <c r="D530" s="45">
        <v>663</v>
      </c>
      <c r="E530" s="45">
        <v>643</v>
      </c>
      <c r="F530" s="45">
        <v>649.75</v>
      </c>
      <c r="G530" s="45">
        <v>648</v>
      </c>
      <c r="H530" s="45">
        <v>647.20000000000005</v>
      </c>
      <c r="I530" s="45">
        <v>355460</v>
      </c>
      <c r="J530" s="45">
        <v>232722558.55000001</v>
      </c>
      <c r="K530" s="46">
        <v>44834</v>
      </c>
      <c r="L530" s="45">
        <v>12579</v>
      </c>
      <c r="M530" s="45" t="s">
        <v>2284</v>
      </c>
      <c r="N530" s="45">
        <f t="shared" si="9"/>
        <v>649.75</v>
      </c>
    </row>
    <row r="531" spans="1:14" x14ac:dyDescent="0.25">
      <c r="A531" s="45" t="s">
        <v>2285</v>
      </c>
      <c r="B531" s="45" t="s">
        <v>1246</v>
      </c>
      <c r="C531" s="45">
        <v>130.80000000000001</v>
      </c>
      <c r="D531" s="45">
        <v>133</v>
      </c>
      <c r="E531" s="45">
        <v>128.1</v>
      </c>
      <c r="F531" s="45">
        <v>131.4</v>
      </c>
      <c r="G531" s="45">
        <v>131.05000000000001</v>
      </c>
      <c r="H531" s="45">
        <v>130.6</v>
      </c>
      <c r="I531" s="45">
        <v>73328</v>
      </c>
      <c r="J531" s="45">
        <v>9604196.1500000004</v>
      </c>
      <c r="K531" s="46">
        <v>44834</v>
      </c>
      <c r="L531" s="45">
        <v>1749</v>
      </c>
      <c r="M531" s="45" t="s">
        <v>2286</v>
      </c>
      <c r="N531" s="45">
        <f t="shared" si="9"/>
        <v>131.4</v>
      </c>
    </row>
    <row r="532" spans="1:14" x14ac:dyDescent="0.25">
      <c r="A532" s="45" t="s">
        <v>2287</v>
      </c>
      <c r="B532" s="45" t="s">
        <v>1246</v>
      </c>
      <c r="C532" s="45">
        <v>119.65</v>
      </c>
      <c r="D532" s="45">
        <v>124.35</v>
      </c>
      <c r="E532" s="45">
        <v>119.35</v>
      </c>
      <c r="F532" s="45">
        <v>122.95</v>
      </c>
      <c r="G532" s="45">
        <v>123.3</v>
      </c>
      <c r="H532" s="45">
        <v>121.45</v>
      </c>
      <c r="I532" s="45">
        <v>167204</v>
      </c>
      <c r="J532" s="45">
        <v>20455590</v>
      </c>
      <c r="K532" s="46">
        <v>44834</v>
      </c>
      <c r="L532" s="45">
        <v>4354</v>
      </c>
      <c r="M532" s="45" t="s">
        <v>2288</v>
      </c>
      <c r="N532" s="45">
        <f t="shared" si="9"/>
        <v>122.95</v>
      </c>
    </row>
    <row r="533" spans="1:14" x14ac:dyDescent="0.25">
      <c r="A533" s="45" t="s">
        <v>2289</v>
      </c>
      <c r="B533" s="45" t="s">
        <v>1246</v>
      </c>
      <c r="C533" s="45">
        <v>63.9</v>
      </c>
      <c r="D533" s="45">
        <v>65.2</v>
      </c>
      <c r="E533" s="45">
        <v>63.85</v>
      </c>
      <c r="F533" s="45">
        <v>64.150000000000006</v>
      </c>
      <c r="G533" s="45">
        <v>65</v>
      </c>
      <c r="H533" s="45">
        <v>64.400000000000006</v>
      </c>
      <c r="I533" s="45">
        <v>4585</v>
      </c>
      <c r="J533" s="45">
        <v>294712.05</v>
      </c>
      <c r="K533" s="46">
        <v>44834</v>
      </c>
      <c r="L533" s="45">
        <v>83</v>
      </c>
      <c r="M533" s="45" t="s">
        <v>2290</v>
      </c>
      <c r="N533" s="45">
        <f t="shared" si="9"/>
        <v>64.150000000000006</v>
      </c>
    </row>
    <row r="534" spans="1:14" x14ac:dyDescent="0.25">
      <c r="A534" s="45" t="s">
        <v>2291</v>
      </c>
      <c r="B534" s="45" t="s">
        <v>1246</v>
      </c>
      <c r="C534" s="45">
        <v>5190.8500000000004</v>
      </c>
      <c r="D534" s="45">
        <v>5218.95</v>
      </c>
      <c r="E534" s="45">
        <v>5160.5</v>
      </c>
      <c r="F534" s="45">
        <v>5174</v>
      </c>
      <c r="G534" s="45">
        <v>5195</v>
      </c>
      <c r="H534" s="45">
        <v>5175</v>
      </c>
      <c r="I534" s="45">
        <v>5943</v>
      </c>
      <c r="J534" s="45">
        <v>30837149.850000001</v>
      </c>
      <c r="K534" s="46">
        <v>44834</v>
      </c>
      <c r="L534" s="45">
        <v>1700</v>
      </c>
      <c r="M534" s="45" t="s">
        <v>2292</v>
      </c>
      <c r="N534" s="45">
        <f t="shared" si="9"/>
        <v>5174</v>
      </c>
    </row>
    <row r="535" spans="1:14" x14ac:dyDescent="0.25">
      <c r="A535" s="45" t="s">
        <v>2293</v>
      </c>
      <c r="B535" s="45" t="s">
        <v>1246</v>
      </c>
      <c r="C535" s="45">
        <v>49.3</v>
      </c>
      <c r="D535" s="45">
        <v>49.52</v>
      </c>
      <c r="E535" s="45">
        <v>47.45</v>
      </c>
      <c r="F535" s="45">
        <v>49.38</v>
      </c>
      <c r="G535" s="45">
        <v>49.41</v>
      </c>
      <c r="H535" s="45">
        <v>49.42</v>
      </c>
      <c r="I535" s="45">
        <v>96703</v>
      </c>
      <c r="J535" s="45">
        <v>4766180.5</v>
      </c>
      <c r="K535" s="46">
        <v>44834</v>
      </c>
      <c r="L535" s="45">
        <v>255</v>
      </c>
      <c r="M535" s="45" t="s">
        <v>2294</v>
      </c>
      <c r="N535" s="45">
        <f t="shared" si="9"/>
        <v>49.38</v>
      </c>
    </row>
    <row r="536" spans="1:14" x14ac:dyDescent="0.25">
      <c r="A536" s="45" t="s">
        <v>2295</v>
      </c>
      <c r="B536" s="45" t="s">
        <v>1246</v>
      </c>
      <c r="C536" s="45">
        <v>34.75</v>
      </c>
      <c r="D536" s="45">
        <v>35.1</v>
      </c>
      <c r="E536" s="45">
        <v>34.049999999999997</v>
      </c>
      <c r="F536" s="45">
        <v>34.75</v>
      </c>
      <c r="G536" s="45">
        <v>34.85</v>
      </c>
      <c r="H536" s="45">
        <v>34.1</v>
      </c>
      <c r="I536" s="45">
        <v>48412</v>
      </c>
      <c r="J536" s="45">
        <v>1672174.9</v>
      </c>
      <c r="K536" s="46">
        <v>44834</v>
      </c>
      <c r="L536" s="45">
        <v>413</v>
      </c>
      <c r="M536" s="45" t="s">
        <v>2296</v>
      </c>
      <c r="N536" s="45">
        <f t="shared" si="9"/>
        <v>34.75</v>
      </c>
    </row>
    <row r="537" spans="1:14" x14ac:dyDescent="0.25">
      <c r="A537" s="45" t="s">
        <v>2297</v>
      </c>
      <c r="B537" s="45" t="s">
        <v>1246</v>
      </c>
      <c r="C537" s="45">
        <v>86.95</v>
      </c>
      <c r="D537" s="45">
        <v>89.45</v>
      </c>
      <c r="E537" s="45">
        <v>85.4</v>
      </c>
      <c r="F537" s="45">
        <v>87.95</v>
      </c>
      <c r="G537" s="45">
        <v>87.4</v>
      </c>
      <c r="H537" s="45">
        <v>86.5</v>
      </c>
      <c r="I537" s="45">
        <v>347279</v>
      </c>
      <c r="J537" s="45">
        <v>30621321.949999999</v>
      </c>
      <c r="K537" s="46">
        <v>44834</v>
      </c>
      <c r="L537" s="45">
        <v>4278</v>
      </c>
      <c r="M537" s="45" t="s">
        <v>2298</v>
      </c>
      <c r="N537" s="45">
        <f t="shared" si="9"/>
        <v>87.95</v>
      </c>
    </row>
    <row r="538" spans="1:14" x14ac:dyDescent="0.25">
      <c r="A538" s="45" t="s">
        <v>2299</v>
      </c>
      <c r="B538" s="45" t="s">
        <v>1246</v>
      </c>
      <c r="C538" s="45">
        <v>602.4</v>
      </c>
      <c r="D538" s="45">
        <v>621</v>
      </c>
      <c r="E538" s="45">
        <v>601</v>
      </c>
      <c r="F538" s="45">
        <v>605.1</v>
      </c>
      <c r="G538" s="45">
        <v>605</v>
      </c>
      <c r="H538" s="45">
        <v>619.29999999999995</v>
      </c>
      <c r="I538" s="45">
        <v>362</v>
      </c>
      <c r="J538" s="45">
        <v>221647.45</v>
      </c>
      <c r="K538" s="46">
        <v>44834</v>
      </c>
      <c r="L538" s="45">
        <v>91</v>
      </c>
      <c r="M538" s="45" t="s">
        <v>2300</v>
      </c>
      <c r="N538" s="45">
        <f t="shared" si="9"/>
        <v>605.1</v>
      </c>
    </row>
    <row r="539" spans="1:14" x14ac:dyDescent="0.25">
      <c r="A539" s="45" t="s">
        <v>2301</v>
      </c>
      <c r="B539" s="45" t="s">
        <v>1246</v>
      </c>
      <c r="C539" s="45">
        <v>2080</v>
      </c>
      <c r="D539" s="45">
        <v>2118</v>
      </c>
      <c r="E539" s="45">
        <v>2064.3000000000002</v>
      </c>
      <c r="F539" s="45">
        <v>2092.85</v>
      </c>
      <c r="G539" s="45">
        <v>2094</v>
      </c>
      <c r="H539" s="45">
        <v>2087.85</v>
      </c>
      <c r="I539" s="45">
        <v>147147</v>
      </c>
      <c r="J539" s="45">
        <v>308572810.19999999</v>
      </c>
      <c r="K539" s="46">
        <v>44834</v>
      </c>
      <c r="L539" s="45">
        <v>16128</v>
      </c>
      <c r="M539" s="45" t="s">
        <v>2302</v>
      </c>
      <c r="N539" s="45">
        <f t="shared" si="9"/>
        <v>2092.85</v>
      </c>
    </row>
    <row r="540" spans="1:14" x14ac:dyDescent="0.25">
      <c r="A540" s="45" t="s">
        <v>2303</v>
      </c>
      <c r="B540" s="45" t="s">
        <v>1246</v>
      </c>
      <c r="C540" s="45">
        <v>1460</v>
      </c>
      <c r="D540" s="45">
        <v>1461.7</v>
      </c>
      <c r="E540" s="45">
        <v>1411.1</v>
      </c>
      <c r="F540" s="45">
        <v>1424.4</v>
      </c>
      <c r="G540" s="45">
        <v>1420</v>
      </c>
      <c r="H540" s="45">
        <v>1446.8</v>
      </c>
      <c r="I540" s="45">
        <v>100728</v>
      </c>
      <c r="J540" s="45">
        <v>143572765.25</v>
      </c>
      <c r="K540" s="46">
        <v>44834</v>
      </c>
      <c r="L540" s="45">
        <v>5092</v>
      </c>
      <c r="M540" s="45" t="s">
        <v>2304</v>
      </c>
      <c r="N540" s="45">
        <f t="shared" ref="N540:N598" si="10">F540</f>
        <v>1424.4</v>
      </c>
    </row>
    <row r="541" spans="1:14" x14ac:dyDescent="0.25">
      <c r="A541" s="45" t="s">
        <v>2305</v>
      </c>
      <c r="B541" s="45" t="s">
        <v>1246</v>
      </c>
      <c r="C541" s="45">
        <v>387</v>
      </c>
      <c r="D541" s="45">
        <v>395</v>
      </c>
      <c r="E541" s="45">
        <v>384.2</v>
      </c>
      <c r="F541" s="45">
        <v>388.65</v>
      </c>
      <c r="G541" s="45">
        <v>389.55</v>
      </c>
      <c r="H541" s="45">
        <v>387</v>
      </c>
      <c r="I541" s="45">
        <v>1570317</v>
      </c>
      <c r="J541" s="45">
        <v>611673922.10000002</v>
      </c>
      <c r="K541" s="46">
        <v>44834</v>
      </c>
      <c r="L541" s="45">
        <v>24805</v>
      </c>
      <c r="M541" s="45" t="s">
        <v>2306</v>
      </c>
      <c r="N541" s="45">
        <f t="shared" si="10"/>
        <v>388.65</v>
      </c>
    </row>
    <row r="542" spans="1:14" x14ac:dyDescent="0.25">
      <c r="A542" s="45" t="s">
        <v>2307</v>
      </c>
      <c r="B542" s="45" t="s">
        <v>1246</v>
      </c>
      <c r="C542" s="45">
        <v>360.6</v>
      </c>
      <c r="D542" s="45">
        <v>360.6</v>
      </c>
      <c r="E542" s="45">
        <v>326.3</v>
      </c>
      <c r="F542" s="45">
        <v>360.6</v>
      </c>
      <c r="G542" s="45">
        <v>360.6</v>
      </c>
      <c r="H542" s="45">
        <v>343.45</v>
      </c>
      <c r="I542" s="45">
        <v>33116</v>
      </c>
      <c r="J542" s="45">
        <v>11777101.4</v>
      </c>
      <c r="K542" s="46">
        <v>44834</v>
      </c>
      <c r="L542" s="45">
        <v>744</v>
      </c>
      <c r="M542" s="45" t="s">
        <v>2308</v>
      </c>
      <c r="N542" s="45">
        <f t="shared" si="10"/>
        <v>360.6</v>
      </c>
    </row>
    <row r="543" spans="1:14" x14ac:dyDescent="0.25">
      <c r="A543" s="45" t="s">
        <v>2309</v>
      </c>
      <c r="B543" s="45" t="s">
        <v>1246</v>
      </c>
      <c r="C543" s="45">
        <v>60.75</v>
      </c>
      <c r="D543" s="45">
        <v>63</v>
      </c>
      <c r="E543" s="45">
        <v>58.5</v>
      </c>
      <c r="F543" s="45">
        <v>61.25</v>
      </c>
      <c r="G543" s="45">
        <v>61.7</v>
      </c>
      <c r="H543" s="45">
        <v>60.75</v>
      </c>
      <c r="I543" s="45">
        <v>21119</v>
      </c>
      <c r="J543" s="45">
        <v>1279421.3500000001</v>
      </c>
      <c r="K543" s="46">
        <v>44834</v>
      </c>
      <c r="L543" s="45">
        <v>309</v>
      </c>
      <c r="M543" s="45" t="s">
        <v>2310</v>
      </c>
      <c r="N543" s="45">
        <f t="shared" si="10"/>
        <v>61.25</v>
      </c>
    </row>
    <row r="544" spans="1:14" x14ac:dyDescent="0.25">
      <c r="A544" s="45" t="s">
        <v>2311</v>
      </c>
      <c r="B544" s="45" t="s">
        <v>1246</v>
      </c>
      <c r="C544" s="45">
        <v>6</v>
      </c>
      <c r="D544" s="45">
        <v>6</v>
      </c>
      <c r="E544" s="45">
        <v>5.7</v>
      </c>
      <c r="F544" s="45">
        <v>5.75</v>
      </c>
      <c r="G544" s="45">
        <v>5.75</v>
      </c>
      <c r="H544" s="45">
        <v>5.85</v>
      </c>
      <c r="I544" s="45">
        <v>1082977</v>
      </c>
      <c r="J544" s="45">
        <v>6262345.1500000004</v>
      </c>
      <c r="K544" s="46">
        <v>44834</v>
      </c>
      <c r="L544" s="45">
        <v>1302</v>
      </c>
      <c r="M544" s="45" t="s">
        <v>2312</v>
      </c>
      <c r="N544" s="45">
        <f t="shared" si="10"/>
        <v>5.75</v>
      </c>
    </row>
    <row r="545" spans="1:14" x14ac:dyDescent="0.25">
      <c r="A545" s="45" t="s">
        <v>2313</v>
      </c>
      <c r="B545" s="45" t="s">
        <v>1246</v>
      </c>
      <c r="C545" s="45">
        <v>853.25</v>
      </c>
      <c r="D545" s="45">
        <v>861.3</v>
      </c>
      <c r="E545" s="45">
        <v>841.3</v>
      </c>
      <c r="F545" s="45">
        <v>855.05</v>
      </c>
      <c r="G545" s="45">
        <v>856.7</v>
      </c>
      <c r="H545" s="45">
        <v>853.65</v>
      </c>
      <c r="I545" s="45">
        <v>61070</v>
      </c>
      <c r="J545" s="45">
        <v>52111637.450000003</v>
      </c>
      <c r="K545" s="46">
        <v>44834</v>
      </c>
      <c r="L545" s="45">
        <v>5561</v>
      </c>
      <c r="M545" s="45" t="s">
        <v>2314</v>
      </c>
      <c r="N545" s="45">
        <f t="shared" si="10"/>
        <v>855.05</v>
      </c>
    </row>
    <row r="546" spans="1:14" x14ac:dyDescent="0.25">
      <c r="A546" s="45" t="s">
        <v>2315</v>
      </c>
      <c r="B546" s="45" t="s">
        <v>1246</v>
      </c>
      <c r="C546" s="45">
        <v>383.95</v>
      </c>
      <c r="D546" s="45">
        <v>388.5</v>
      </c>
      <c r="E546" s="45">
        <v>375.55</v>
      </c>
      <c r="F546" s="45">
        <v>385.8</v>
      </c>
      <c r="G546" s="45">
        <v>383.05</v>
      </c>
      <c r="H546" s="45">
        <v>380.4</v>
      </c>
      <c r="I546" s="45">
        <v>93119</v>
      </c>
      <c r="J546" s="45">
        <v>35597249.799999997</v>
      </c>
      <c r="K546" s="46">
        <v>44834</v>
      </c>
      <c r="L546" s="45">
        <v>4875</v>
      </c>
      <c r="M546" s="45" t="s">
        <v>2316</v>
      </c>
      <c r="N546" s="45">
        <f t="shared" si="10"/>
        <v>385.8</v>
      </c>
    </row>
    <row r="547" spans="1:14" x14ac:dyDescent="0.25">
      <c r="A547" s="45" t="s">
        <v>2317</v>
      </c>
      <c r="B547" s="45" t="s">
        <v>1246</v>
      </c>
      <c r="C547" s="45">
        <v>610</v>
      </c>
      <c r="D547" s="45">
        <v>619</v>
      </c>
      <c r="E547" s="45">
        <v>606.1</v>
      </c>
      <c r="F547" s="45">
        <v>615.45000000000005</v>
      </c>
      <c r="G547" s="45">
        <v>615</v>
      </c>
      <c r="H547" s="45">
        <v>609</v>
      </c>
      <c r="I547" s="45">
        <v>35628</v>
      </c>
      <c r="J547" s="45">
        <v>21824751.699999999</v>
      </c>
      <c r="K547" s="46">
        <v>44834</v>
      </c>
      <c r="L547" s="45">
        <v>3662</v>
      </c>
      <c r="M547" s="45" t="s">
        <v>2318</v>
      </c>
      <c r="N547" s="45">
        <f t="shared" si="10"/>
        <v>615.45000000000005</v>
      </c>
    </row>
    <row r="548" spans="1:14" x14ac:dyDescent="0.25">
      <c r="A548" s="45" t="s">
        <v>2319</v>
      </c>
      <c r="B548" s="45" t="s">
        <v>1246</v>
      </c>
      <c r="C548" s="45">
        <v>134</v>
      </c>
      <c r="D548" s="45">
        <v>137.44999999999999</v>
      </c>
      <c r="E548" s="45">
        <v>130.65</v>
      </c>
      <c r="F548" s="45">
        <v>135.75</v>
      </c>
      <c r="G548" s="45">
        <v>136</v>
      </c>
      <c r="H548" s="45">
        <v>133.19999999999999</v>
      </c>
      <c r="I548" s="45">
        <v>1366204</v>
      </c>
      <c r="J548" s="45">
        <v>183755331.69999999</v>
      </c>
      <c r="K548" s="46">
        <v>44834</v>
      </c>
      <c r="L548" s="45">
        <v>13116</v>
      </c>
      <c r="M548" s="45" t="s">
        <v>2320</v>
      </c>
      <c r="N548" s="45">
        <f t="shared" si="10"/>
        <v>135.75</v>
      </c>
    </row>
    <row r="549" spans="1:14" x14ac:dyDescent="0.25">
      <c r="A549" s="45" t="s">
        <v>2321</v>
      </c>
      <c r="B549" s="45" t="s">
        <v>1246</v>
      </c>
      <c r="C549" s="45">
        <v>1880</v>
      </c>
      <c r="D549" s="45">
        <v>1939.6</v>
      </c>
      <c r="E549" s="45">
        <v>1880</v>
      </c>
      <c r="F549" s="45">
        <v>1929.6</v>
      </c>
      <c r="G549" s="45">
        <v>1925</v>
      </c>
      <c r="H549" s="45">
        <v>1880.3</v>
      </c>
      <c r="I549" s="45">
        <v>109072</v>
      </c>
      <c r="J549" s="45">
        <v>208913262.09999999</v>
      </c>
      <c r="K549" s="46">
        <v>44834</v>
      </c>
      <c r="L549" s="45">
        <v>14430</v>
      </c>
      <c r="M549" s="45" t="s">
        <v>2322</v>
      </c>
      <c r="N549" s="45">
        <f t="shared" si="10"/>
        <v>1929.6</v>
      </c>
    </row>
    <row r="550" spans="1:14" x14ac:dyDescent="0.25">
      <c r="A550" s="45" t="s">
        <v>2323</v>
      </c>
      <c r="B550" s="45" t="s">
        <v>1246</v>
      </c>
      <c r="C550" s="45">
        <v>35.15</v>
      </c>
      <c r="D550" s="45">
        <v>35.9</v>
      </c>
      <c r="E550" s="45">
        <v>34.5</v>
      </c>
      <c r="F550" s="45">
        <v>35.549999999999997</v>
      </c>
      <c r="G550" s="45">
        <v>35.549999999999997</v>
      </c>
      <c r="H550" s="45">
        <v>35.450000000000003</v>
      </c>
      <c r="I550" s="45">
        <v>16282366</v>
      </c>
      <c r="J550" s="45">
        <v>575207550.75</v>
      </c>
      <c r="K550" s="46">
        <v>44834</v>
      </c>
      <c r="L550" s="45">
        <v>31637</v>
      </c>
      <c r="M550" s="45" t="s">
        <v>2324</v>
      </c>
      <c r="N550" s="45">
        <f t="shared" si="10"/>
        <v>35.549999999999997</v>
      </c>
    </row>
    <row r="551" spans="1:14" x14ac:dyDescent="0.25">
      <c r="A551" s="45" t="s">
        <v>2325</v>
      </c>
      <c r="B551" s="45" t="s">
        <v>1246</v>
      </c>
      <c r="C551" s="45">
        <v>28.4</v>
      </c>
      <c r="D551" s="45">
        <v>28.4</v>
      </c>
      <c r="E551" s="45">
        <v>26.8</v>
      </c>
      <c r="F551" s="45">
        <v>27.15</v>
      </c>
      <c r="G551" s="45">
        <v>27.4</v>
      </c>
      <c r="H551" s="45">
        <v>27.65</v>
      </c>
      <c r="I551" s="45">
        <v>1310798</v>
      </c>
      <c r="J551" s="45">
        <v>35751920.549999997</v>
      </c>
      <c r="K551" s="46">
        <v>44834</v>
      </c>
      <c r="L551" s="45">
        <v>1733</v>
      </c>
      <c r="M551" s="45" t="s">
        <v>2326</v>
      </c>
      <c r="N551" s="45">
        <f t="shared" si="10"/>
        <v>27.15</v>
      </c>
    </row>
    <row r="552" spans="1:14" x14ac:dyDescent="0.25">
      <c r="A552" s="45" t="s">
        <v>2327</v>
      </c>
      <c r="B552" s="45" t="s">
        <v>1246</v>
      </c>
      <c r="C552" s="45">
        <v>633</v>
      </c>
      <c r="D552" s="45">
        <v>644.79999999999995</v>
      </c>
      <c r="E552" s="45">
        <v>626.5</v>
      </c>
      <c r="F552" s="45">
        <v>637.65</v>
      </c>
      <c r="G552" s="45">
        <v>633.29999999999995</v>
      </c>
      <c r="H552" s="45">
        <v>632.85</v>
      </c>
      <c r="I552" s="45">
        <v>30200</v>
      </c>
      <c r="J552" s="45">
        <v>19136503.649999999</v>
      </c>
      <c r="K552" s="46">
        <v>44834</v>
      </c>
      <c r="L552" s="45">
        <v>1994</v>
      </c>
      <c r="M552" s="45" t="s">
        <v>2328</v>
      </c>
      <c r="N552" s="45">
        <f t="shared" si="10"/>
        <v>637.65</v>
      </c>
    </row>
    <row r="553" spans="1:14" x14ac:dyDescent="0.25">
      <c r="A553" s="45" t="s">
        <v>2329</v>
      </c>
      <c r="B553" s="45" t="s">
        <v>1246</v>
      </c>
      <c r="C553" s="45">
        <v>627.54999999999995</v>
      </c>
      <c r="D553" s="45">
        <v>646.95000000000005</v>
      </c>
      <c r="E553" s="45">
        <v>620.29999999999995</v>
      </c>
      <c r="F553" s="45">
        <v>641.65</v>
      </c>
      <c r="G553" s="45">
        <v>641.35</v>
      </c>
      <c r="H553" s="45">
        <v>624.4</v>
      </c>
      <c r="I553" s="45">
        <v>1260010</v>
      </c>
      <c r="J553" s="45">
        <v>799160764.35000002</v>
      </c>
      <c r="K553" s="46">
        <v>44834</v>
      </c>
      <c r="L553" s="45">
        <v>27938</v>
      </c>
      <c r="M553" s="45" t="s">
        <v>2330</v>
      </c>
      <c r="N553" s="45">
        <f t="shared" si="10"/>
        <v>641.65</v>
      </c>
    </row>
    <row r="554" spans="1:14" x14ac:dyDescent="0.25">
      <c r="A554" s="45" t="s">
        <v>2331</v>
      </c>
      <c r="B554" s="45" t="s">
        <v>1246</v>
      </c>
      <c r="C554" s="45">
        <v>430</v>
      </c>
      <c r="D554" s="45">
        <v>431</v>
      </c>
      <c r="E554" s="45">
        <v>423.7</v>
      </c>
      <c r="F554" s="45">
        <v>428.35</v>
      </c>
      <c r="G554" s="45">
        <v>429.8</v>
      </c>
      <c r="H554" s="45">
        <v>422</v>
      </c>
      <c r="I554" s="45">
        <v>14520</v>
      </c>
      <c r="J554" s="45">
        <v>6202056.7999999998</v>
      </c>
      <c r="K554" s="46">
        <v>44834</v>
      </c>
      <c r="L554" s="45">
        <v>1179</v>
      </c>
      <c r="M554" s="45" t="s">
        <v>2332</v>
      </c>
      <c r="N554" s="45">
        <f t="shared" si="10"/>
        <v>428.35</v>
      </c>
    </row>
    <row r="555" spans="1:14" x14ac:dyDescent="0.25">
      <c r="A555" s="45" t="s">
        <v>2333</v>
      </c>
      <c r="B555" s="45" t="s">
        <v>1246</v>
      </c>
      <c r="C555" s="45">
        <v>267.10000000000002</v>
      </c>
      <c r="D555" s="45">
        <v>281.95</v>
      </c>
      <c r="E555" s="45">
        <v>253.8</v>
      </c>
      <c r="F555" s="45">
        <v>278.95</v>
      </c>
      <c r="G555" s="45">
        <v>281.39999999999998</v>
      </c>
      <c r="H555" s="45">
        <v>268.89999999999998</v>
      </c>
      <c r="I555" s="45">
        <v>28667</v>
      </c>
      <c r="J555" s="45">
        <v>7856910.25</v>
      </c>
      <c r="K555" s="46">
        <v>44834</v>
      </c>
      <c r="L555" s="45">
        <v>992</v>
      </c>
      <c r="M555" s="45" t="s">
        <v>2334</v>
      </c>
      <c r="N555" s="45">
        <f t="shared" si="10"/>
        <v>278.95</v>
      </c>
    </row>
    <row r="556" spans="1:14" x14ac:dyDescent="0.25">
      <c r="A556" s="45" t="s">
        <v>2335</v>
      </c>
      <c r="B556" s="45" t="s">
        <v>1246</v>
      </c>
      <c r="C556" s="45">
        <v>1337</v>
      </c>
      <c r="D556" s="45">
        <v>1370</v>
      </c>
      <c r="E556" s="45">
        <v>1310</v>
      </c>
      <c r="F556" s="45">
        <v>1318.15</v>
      </c>
      <c r="G556" s="45">
        <v>1314</v>
      </c>
      <c r="H556" s="45">
        <v>1336.65</v>
      </c>
      <c r="I556" s="45">
        <v>55601</v>
      </c>
      <c r="J556" s="45">
        <v>73773073.099999994</v>
      </c>
      <c r="K556" s="46">
        <v>44834</v>
      </c>
      <c r="L556" s="45">
        <v>7537</v>
      </c>
      <c r="M556" s="45" t="s">
        <v>2336</v>
      </c>
      <c r="N556" s="45">
        <f t="shared" si="10"/>
        <v>1318.15</v>
      </c>
    </row>
    <row r="557" spans="1:14" x14ac:dyDescent="0.25">
      <c r="A557" s="45" t="s">
        <v>2337</v>
      </c>
      <c r="B557" s="45" t="s">
        <v>1246</v>
      </c>
      <c r="C557" s="45">
        <v>1130</v>
      </c>
      <c r="D557" s="45">
        <v>1158</v>
      </c>
      <c r="E557" s="45">
        <v>1121.45</v>
      </c>
      <c r="F557" s="45">
        <v>1147.9000000000001</v>
      </c>
      <c r="G557" s="45">
        <v>1149</v>
      </c>
      <c r="H557" s="45">
        <v>1133.5</v>
      </c>
      <c r="I557" s="45">
        <v>30374</v>
      </c>
      <c r="J557" s="45">
        <v>34763707.049999997</v>
      </c>
      <c r="K557" s="46">
        <v>44834</v>
      </c>
      <c r="L557" s="45">
        <v>3846</v>
      </c>
      <c r="M557" s="45" t="s">
        <v>2338</v>
      </c>
      <c r="N557" s="45">
        <f t="shared" si="10"/>
        <v>1147.9000000000001</v>
      </c>
    </row>
    <row r="558" spans="1:14" x14ac:dyDescent="0.25">
      <c r="A558" s="45" t="s">
        <v>2339</v>
      </c>
      <c r="B558" s="45" t="s">
        <v>1246</v>
      </c>
      <c r="C558" s="45">
        <v>2.95</v>
      </c>
      <c r="D558" s="45">
        <v>3</v>
      </c>
      <c r="E558" s="45">
        <v>2.85</v>
      </c>
      <c r="F558" s="45">
        <v>2.85</v>
      </c>
      <c r="G558" s="45">
        <v>2.85</v>
      </c>
      <c r="H558" s="45">
        <v>3</v>
      </c>
      <c r="I558" s="45">
        <v>3687876</v>
      </c>
      <c r="J558" s="45">
        <v>10637013.5</v>
      </c>
      <c r="K558" s="46">
        <v>44834</v>
      </c>
      <c r="L558" s="45">
        <v>2687</v>
      </c>
      <c r="M558" s="45" t="s">
        <v>2340</v>
      </c>
      <c r="N558" s="45">
        <f t="shared" si="10"/>
        <v>2.85</v>
      </c>
    </row>
    <row r="559" spans="1:14" x14ac:dyDescent="0.25">
      <c r="A559" s="45" t="s">
        <v>2341</v>
      </c>
      <c r="B559" s="45" t="s">
        <v>1246</v>
      </c>
      <c r="C559" s="45">
        <v>507</v>
      </c>
      <c r="D559" s="45">
        <v>516</v>
      </c>
      <c r="E559" s="45">
        <v>503.45</v>
      </c>
      <c r="F559" s="45">
        <v>513.70000000000005</v>
      </c>
      <c r="G559" s="45">
        <v>515</v>
      </c>
      <c r="H559" s="45">
        <v>509.5</v>
      </c>
      <c r="I559" s="45">
        <v>52569</v>
      </c>
      <c r="J559" s="45">
        <v>26885326.5</v>
      </c>
      <c r="K559" s="46">
        <v>44834</v>
      </c>
      <c r="L559" s="45">
        <v>4328</v>
      </c>
      <c r="M559" s="45" t="s">
        <v>2342</v>
      </c>
      <c r="N559" s="45">
        <f t="shared" si="10"/>
        <v>513.70000000000005</v>
      </c>
    </row>
    <row r="560" spans="1:14" x14ac:dyDescent="0.25">
      <c r="A560" s="45" t="s">
        <v>2343</v>
      </c>
      <c r="B560" s="45" t="s">
        <v>1246</v>
      </c>
      <c r="C560" s="45">
        <v>909.4</v>
      </c>
      <c r="D560" s="45">
        <v>914</v>
      </c>
      <c r="E560" s="45">
        <v>897.15</v>
      </c>
      <c r="F560" s="45">
        <v>910.45</v>
      </c>
      <c r="G560" s="45">
        <v>907.8</v>
      </c>
      <c r="H560" s="45">
        <v>907.6</v>
      </c>
      <c r="I560" s="45">
        <v>667448</v>
      </c>
      <c r="J560" s="45">
        <v>606217664</v>
      </c>
      <c r="K560" s="46">
        <v>44834</v>
      </c>
      <c r="L560" s="45">
        <v>45623</v>
      </c>
      <c r="M560" s="45" t="s">
        <v>916</v>
      </c>
      <c r="N560" s="45">
        <f t="shared" si="10"/>
        <v>910.45</v>
      </c>
    </row>
    <row r="561" spans="1:14" x14ac:dyDescent="0.25">
      <c r="A561" s="45" t="s">
        <v>2344</v>
      </c>
      <c r="B561" s="45" t="s">
        <v>1246</v>
      </c>
      <c r="C561" s="45">
        <v>441.35</v>
      </c>
      <c r="D561" s="45">
        <v>442.45</v>
      </c>
      <c r="E561" s="45">
        <v>435.45</v>
      </c>
      <c r="F561" s="45">
        <v>439</v>
      </c>
      <c r="G561" s="45">
        <v>438.95</v>
      </c>
      <c r="H561" s="45">
        <v>441.9</v>
      </c>
      <c r="I561" s="45">
        <v>123984</v>
      </c>
      <c r="J561" s="45">
        <v>54459469.100000001</v>
      </c>
      <c r="K561" s="46">
        <v>44834</v>
      </c>
      <c r="L561" s="45">
        <v>5139</v>
      </c>
      <c r="M561" s="45" t="s">
        <v>2345</v>
      </c>
      <c r="N561" s="45">
        <f t="shared" si="10"/>
        <v>439</v>
      </c>
    </row>
    <row r="562" spans="1:14" x14ac:dyDescent="0.25">
      <c r="A562" s="45" t="s">
        <v>2346</v>
      </c>
      <c r="B562" s="45" t="s">
        <v>1246</v>
      </c>
      <c r="C562" s="45">
        <v>1160</v>
      </c>
      <c r="D562" s="45">
        <v>1206.4000000000001</v>
      </c>
      <c r="E562" s="45">
        <v>1149.05</v>
      </c>
      <c r="F562" s="45">
        <v>1193.9000000000001</v>
      </c>
      <c r="G562" s="45">
        <v>1196.8499999999999</v>
      </c>
      <c r="H562" s="45">
        <v>1162</v>
      </c>
      <c r="I562" s="45">
        <v>727351</v>
      </c>
      <c r="J562" s="45">
        <v>861591804.20000005</v>
      </c>
      <c r="K562" s="46">
        <v>44834</v>
      </c>
      <c r="L562" s="45">
        <v>41698</v>
      </c>
      <c r="M562" s="45" t="s">
        <v>2347</v>
      </c>
      <c r="N562" s="45">
        <f t="shared" si="10"/>
        <v>1193.9000000000001</v>
      </c>
    </row>
    <row r="563" spans="1:14" x14ac:dyDescent="0.25">
      <c r="A563" s="45" t="s">
        <v>2348</v>
      </c>
      <c r="B563" s="45" t="s">
        <v>1246</v>
      </c>
      <c r="C563" s="45">
        <v>348</v>
      </c>
      <c r="D563" s="45">
        <v>353.15</v>
      </c>
      <c r="E563" s="45">
        <v>339.85</v>
      </c>
      <c r="F563" s="45">
        <v>348.1</v>
      </c>
      <c r="G563" s="45">
        <v>348</v>
      </c>
      <c r="H563" s="45">
        <v>346.3</v>
      </c>
      <c r="I563" s="45">
        <v>463061</v>
      </c>
      <c r="J563" s="45">
        <v>161205431.75</v>
      </c>
      <c r="K563" s="46">
        <v>44834</v>
      </c>
      <c r="L563" s="45">
        <v>6323</v>
      </c>
      <c r="M563" s="45" t="s">
        <v>2349</v>
      </c>
      <c r="N563" s="45">
        <f t="shared" si="10"/>
        <v>348.1</v>
      </c>
    </row>
    <row r="564" spans="1:14" x14ac:dyDescent="0.25">
      <c r="A564" s="45" t="s">
        <v>2350</v>
      </c>
      <c r="B564" s="45" t="s">
        <v>1246</v>
      </c>
      <c r="C564" s="45">
        <v>31.35</v>
      </c>
      <c r="D564" s="45">
        <v>32</v>
      </c>
      <c r="E564" s="45">
        <v>30.8</v>
      </c>
      <c r="F564" s="45">
        <v>31.7</v>
      </c>
      <c r="G564" s="45">
        <v>31.95</v>
      </c>
      <c r="H564" s="45">
        <v>31.15</v>
      </c>
      <c r="I564" s="45">
        <v>225626</v>
      </c>
      <c r="J564" s="45">
        <v>7142556.2999999998</v>
      </c>
      <c r="K564" s="46">
        <v>44834</v>
      </c>
      <c r="L564" s="45">
        <v>2176</v>
      </c>
      <c r="M564" s="45" t="s">
        <v>2351</v>
      </c>
      <c r="N564" s="45">
        <f t="shared" si="10"/>
        <v>31.7</v>
      </c>
    </row>
    <row r="565" spans="1:14" x14ac:dyDescent="0.25">
      <c r="A565" s="45" t="s">
        <v>2352</v>
      </c>
      <c r="B565" s="45" t="s">
        <v>1246</v>
      </c>
      <c r="C565" s="45">
        <v>82.25</v>
      </c>
      <c r="D565" s="45">
        <v>86.35</v>
      </c>
      <c r="E565" s="45">
        <v>81.599999999999994</v>
      </c>
      <c r="F565" s="45">
        <v>85.95</v>
      </c>
      <c r="G565" s="45">
        <v>86.35</v>
      </c>
      <c r="H565" s="45">
        <v>82.25</v>
      </c>
      <c r="I565" s="45">
        <v>62458</v>
      </c>
      <c r="J565" s="45">
        <v>5279605.1500000004</v>
      </c>
      <c r="K565" s="46">
        <v>44834</v>
      </c>
      <c r="L565" s="45">
        <v>1153</v>
      </c>
      <c r="M565" s="45" t="s">
        <v>2353</v>
      </c>
      <c r="N565" s="45">
        <f t="shared" si="10"/>
        <v>85.95</v>
      </c>
    </row>
    <row r="566" spans="1:14" x14ac:dyDescent="0.25">
      <c r="A566" s="45" t="s">
        <v>2354</v>
      </c>
      <c r="B566" s="45" t="s">
        <v>1246</v>
      </c>
      <c r="C566" s="45">
        <v>43.28</v>
      </c>
      <c r="D566" s="45">
        <v>43.35</v>
      </c>
      <c r="E566" s="45">
        <v>42.74</v>
      </c>
      <c r="F566" s="45">
        <v>43.16</v>
      </c>
      <c r="G566" s="45">
        <v>43.15</v>
      </c>
      <c r="H566" s="45">
        <v>42.9</v>
      </c>
      <c r="I566" s="45">
        <v>2654545</v>
      </c>
      <c r="J566" s="45">
        <v>114616549.38</v>
      </c>
      <c r="K566" s="46">
        <v>44834</v>
      </c>
      <c r="L566" s="45">
        <v>10297</v>
      </c>
      <c r="M566" s="45" t="s">
        <v>2355</v>
      </c>
      <c r="N566" s="45">
        <f t="shared" si="10"/>
        <v>43.16</v>
      </c>
    </row>
    <row r="567" spans="1:14" x14ac:dyDescent="0.25">
      <c r="A567" s="45" t="s">
        <v>2356</v>
      </c>
      <c r="B567" s="45" t="s">
        <v>1246</v>
      </c>
      <c r="C567" s="45">
        <v>127.05</v>
      </c>
      <c r="D567" s="45">
        <v>127.05</v>
      </c>
      <c r="E567" s="45">
        <v>123.5</v>
      </c>
      <c r="F567" s="45">
        <v>124</v>
      </c>
      <c r="G567" s="45">
        <v>124.8</v>
      </c>
      <c r="H567" s="45">
        <v>125.15</v>
      </c>
      <c r="I567" s="45">
        <v>104235</v>
      </c>
      <c r="J567" s="45">
        <v>12978461.4</v>
      </c>
      <c r="K567" s="46">
        <v>44834</v>
      </c>
      <c r="L567" s="45">
        <v>2541</v>
      </c>
      <c r="M567" s="45" t="s">
        <v>2357</v>
      </c>
      <c r="N567" s="45">
        <f t="shared" si="10"/>
        <v>124</v>
      </c>
    </row>
    <row r="568" spans="1:14" x14ac:dyDescent="0.25">
      <c r="A568" s="45" t="s">
        <v>2358</v>
      </c>
      <c r="B568" s="45" t="s">
        <v>1246</v>
      </c>
      <c r="C568" s="45">
        <v>42.55</v>
      </c>
      <c r="D568" s="45">
        <v>43.25</v>
      </c>
      <c r="E568" s="45">
        <v>42.55</v>
      </c>
      <c r="F568" s="45">
        <v>43</v>
      </c>
      <c r="G568" s="45">
        <v>43.1</v>
      </c>
      <c r="H568" s="45">
        <v>42.9</v>
      </c>
      <c r="I568" s="45">
        <v>150717</v>
      </c>
      <c r="J568" s="45">
        <v>6475674.25</v>
      </c>
      <c r="K568" s="46">
        <v>44834</v>
      </c>
      <c r="L568" s="45">
        <v>346</v>
      </c>
      <c r="M568" s="45" t="s">
        <v>2359</v>
      </c>
      <c r="N568" s="45">
        <f t="shared" si="10"/>
        <v>43</v>
      </c>
    </row>
    <row r="569" spans="1:14" x14ac:dyDescent="0.25">
      <c r="A569" s="45" t="s">
        <v>2360</v>
      </c>
      <c r="B569" s="45" t="s">
        <v>1246</v>
      </c>
      <c r="C569" s="45">
        <v>49.3</v>
      </c>
      <c r="D569" s="45">
        <v>51</v>
      </c>
      <c r="E569" s="45">
        <v>49.05</v>
      </c>
      <c r="F569" s="45">
        <v>49.95</v>
      </c>
      <c r="G569" s="45">
        <v>49.8</v>
      </c>
      <c r="H569" s="45">
        <v>50.25</v>
      </c>
      <c r="I569" s="45">
        <v>28256</v>
      </c>
      <c r="J569" s="45">
        <v>1414892.55</v>
      </c>
      <c r="K569" s="46">
        <v>44834</v>
      </c>
      <c r="L569" s="45">
        <v>344</v>
      </c>
      <c r="M569" s="45" t="s">
        <v>2361</v>
      </c>
      <c r="N569" s="45">
        <f t="shared" si="10"/>
        <v>49.95</v>
      </c>
    </row>
    <row r="570" spans="1:14" x14ac:dyDescent="0.25">
      <c r="A570" s="45" t="s">
        <v>2362</v>
      </c>
      <c r="B570" s="45" t="s">
        <v>1246</v>
      </c>
      <c r="C570" s="45">
        <v>465</v>
      </c>
      <c r="D570" s="45">
        <v>478.7</v>
      </c>
      <c r="E570" s="45">
        <v>458.1</v>
      </c>
      <c r="F570" s="45">
        <v>472.65</v>
      </c>
      <c r="G570" s="45">
        <v>474.75</v>
      </c>
      <c r="H570" s="45">
        <v>465.2</v>
      </c>
      <c r="I570" s="45">
        <v>117753</v>
      </c>
      <c r="J570" s="45">
        <v>55458138.600000001</v>
      </c>
      <c r="K570" s="46">
        <v>44834</v>
      </c>
      <c r="L570" s="45">
        <v>4804</v>
      </c>
      <c r="M570" s="45" t="s">
        <v>2363</v>
      </c>
      <c r="N570" s="45">
        <f t="shared" si="10"/>
        <v>472.65</v>
      </c>
    </row>
    <row r="571" spans="1:14" x14ac:dyDescent="0.25">
      <c r="A571" s="45" t="s">
        <v>2364</v>
      </c>
      <c r="B571" s="45" t="s">
        <v>1246</v>
      </c>
      <c r="C571" s="45">
        <v>1029</v>
      </c>
      <c r="D571" s="45">
        <v>1043.3</v>
      </c>
      <c r="E571" s="45">
        <v>1002.25</v>
      </c>
      <c r="F571" s="45">
        <v>1031.5</v>
      </c>
      <c r="G571" s="45">
        <v>1030</v>
      </c>
      <c r="H571" s="45">
        <v>1022.05</v>
      </c>
      <c r="I571" s="45">
        <v>10820</v>
      </c>
      <c r="J571" s="45">
        <v>11090245.5</v>
      </c>
      <c r="K571" s="46">
        <v>44834</v>
      </c>
      <c r="L571" s="45">
        <v>1345</v>
      </c>
      <c r="M571" s="45" t="s">
        <v>2365</v>
      </c>
      <c r="N571" s="45">
        <f t="shared" si="10"/>
        <v>1031.5</v>
      </c>
    </row>
    <row r="572" spans="1:14" x14ac:dyDescent="0.25">
      <c r="A572" s="45" t="s">
        <v>2366</v>
      </c>
      <c r="B572" s="45" t="s">
        <v>1246</v>
      </c>
      <c r="C572" s="45">
        <v>277.45</v>
      </c>
      <c r="D572" s="45">
        <v>282.64999999999998</v>
      </c>
      <c r="E572" s="45">
        <v>273</v>
      </c>
      <c r="F572" s="45">
        <v>278.7</v>
      </c>
      <c r="G572" s="45">
        <v>278.60000000000002</v>
      </c>
      <c r="H572" s="45">
        <v>274.75</v>
      </c>
      <c r="I572" s="45">
        <v>170236</v>
      </c>
      <c r="J572" s="45">
        <v>47425335.450000003</v>
      </c>
      <c r="K572" s="46">
        <v>44834</v>
      </c>
      <c r="L572" s="45">
        <v>3404</v>
      </c>
      <c r="M572" s="45" t="s">
        <v>2367</v>
      </c>
      <c r="N572" s="45">
        <f t="shared" si="10"/>
        <v>278.7</v>
      </c>
    </row>
    <row r="573" spans="1:14" x14ac:dyDescent="0.25">
      <c r="A573" s="45" t="s">
        <v>2368</v>
      </c>
      <c r="B573" s="45" t="s">
        <v>1246</v>
      </c>
      <c r="C573" s="45">
        <v>92.65</v>
      </c>
      <c r="D573" s="45">
        <v>92.65</v>
      </c>
      <c r="E573" s="45">
        <v>86.65</v>
      </c>
      <c r="F573" s="45">
        <v>87.15</v>
      </c>
      <c r="G573" s="45">
        <v>87.05</v>
      </c>
      <c r="H573" s="45">
        <v>92.15</v>
      </c>
      <c r="I573" s="45">
        <v>2987354</v>
      </c>
      <c r="J573" s="45">
        <v>262950292.80000001</v>
      </c>
      <c r="K573" s="46">
        <v>44834</v>
      </c>
      <c r="L573" s="45">
        <v>16791</v>
      </c>
      <c r="M573" s="45" t="s">
        <v>2369</v>
      </c>
      <c r="N573" s="45">
        <f t="shared" si="10"/>
        <v>87.15</v>
      </c>
    </row>
    <row r="574" spans="1:14" x14ac:dyDescent="0.25">
      <c r="A574" s="45" t="s">
        <v>2370</v>
      </c>
      <c r="B574" s="45" t="s">
        <v>1246</v>
      </c>
      <c r="C574" s="45">
        <v>118.65</v>
      </c>
      <c r="D574" s="45">
        <v>140.85</v>
      </c>
      <c r="E574" s="45">
        <v>117.8</v>
      </c>
      <c r="F574" s="45">
        <v>139.75</v>
      </c>
      <c r="G574" s="45">
        <v>140.85</v>
      </c>
      <c r="H574" s="45">
        <v>117.4</v>
      </c>
      <c r="I574" s="45">
        <v>819975</v>
      </c>
      <c r="J574" s="45">
        <v>109138707.95</v>
      </c>
      <c r="K574" s="46">
        <v>44834</v>
      </c>
      <c r="L574" s="45">
        <v>11816</v>
      </c>
      <c r="M574" s="45" t="s">
        <v>2371</v>
      </c>
      <c r="N574" s="45">
        <f t="shared" si="10"/>
        <v>139.75</v>
      </c>
    </row>
    <row r="575" spans="1:14" x14ac:dyDescent="0.25">
      <c r="A575" s="45" t="s">
        <v>2372</v>
      </c>
      <c r="B575" s="45" t="s">
        <v>1246</v>
      </c>
      <c r="C575" s="45">
        <v>331.95</v>
      </c>
      <c r="D575" s="45">
        <v>347</v>
      </c>
      <c r="E575" s="45">
        <v>325.05</v>
      </c>
      <c r="F575" s="45">
        <v>345.35</v>
      </c>
      <c r="G575" s="45">
        <v>346.3</v>
      </c>
      <c r="H575" s="45">
        <v>324.3</v>
      </c>
      <c r="I575" s="45">
        <v>9384379</v>
      </c>
      <c r="J575" s="45">
        <v>3178527443.4000001</v>
      </c>
      <c r="K575" s="46">
        <v>44834</v>
      </c>
      <c r="L575" s="45">
        <v>98537</v>
      </c>
      <c r="M575" s="45" t="s">
        <v>2373</v>
      </c>
      <c r="N575" s="45">
        <f t="shared" si="10"/>
        <v>345.35</v>
      </c>
    </row>
    <row r="576" spans="1:14" x14ac:dyDescent="0.25">
      <c r="A576" s="45" t="s">
        <v>2374</v>
      </c>
      <c r="B576" s="45" t="s">
        <v>1246</v>
      </c>
      <c r="C576" s="45">
        <v>357.05</v>
      </c>
      <c r="D576" s="45">
        <v>363.5</v>
      </c>
      <c r="E576" s="45">
        <v>354.05</v>
      </c>
      <c r="F576" s="45">
        <v>356.1</v>
      </c>
      <c r="G576" s="45">
        <v>359.1</v>
      </c>
      <c r="H576" s="45">
        <v>357.05</v>
      </c>
      <c r="I576" s="45">
        <v>560414</v>
      </c>
      <c r="J576" s="45">
        <v>200475620.75</v>
      </c>
      <c r="K576" s="46">
        <v>44834</v>
      </c>
      <c r="L576" s="45">
        <v>14719</v>
      </c>
      <c r="M576" s="45" t="s">
        <v>2375</v>
      </c>
      <c r="N576" s="45">
        <f t="shared" si="10"/>
        <v>356.1</v>
      </c>
    </row>
    <row r="577" spans="1:14" x14ac:dyDescent="0.25">
      <c r="A577" s="45" t="s">
        <v>891</v>
      </c>
      <c r="B577" s="45" t="s">
        <v>1246</v>
      </c>
      <c r="C577" s="45">
        <v>1683</v>
      </c>
      <c r="D577" s="45">
        <v>1697</v>
      </c>
      <c r="E577" s="45">
        <v>1653.95</v>
      </c>
      <c r="F577" s="45">
        <v>1674.85</v>
      </c>
      <c r="G577" s="45">
        <v>1675.05</v>
      </c>
      <c r="H577" s="45">
        <v>1655.8</v>
      </c>
      <c r="I577" s="45">
        <v>812035</v>
      </c>
      <c r="J577" s="45">
        <v>1361390380.2</v>
      </c>
      <c r="K577" s="46">
        <v>44834</v>
      </c>
      <c r="L577" s="45">
        <v>36121</v>
      </c>
      <c r="M577" s="45" t="s">
        <v>893</v>
      </c>
      <c r="N577" s="45">
        <f t="shared" si="10"/>
        <v>1674.85</v>
      </c>
    </row>
    <row r="578" spans="1:14" x14ac:dyDescent="0.25">
      <c r="A578" s="45" t="s">
        <v>2376</v>
      </c>
      <c r="B578" s="45" t="s">
        <v>1246</v>
      </c>
      <c r="C578" s="45">
        <v>67.45</v>
      </c>
      <c r="D578" s="45">
        <v>68.2</v>
      </c>
      <c r="E578" s="45">
        <v>66.150000000000006</v>
      </c>
      <c r="F578" s="45">
        <v>67.2</v>
      </c>
      <c r="G578" s="45">
        <v>67</v>
      </c>
      <c r="H578" s="45">
        <v>67.3</v>
      </c>
      <c r="I578" s="45">
        <v>357132</v>
      </c>
      <c r="J578" s="45">
        <v>24022458.300000001</v>
      </c>
      <c r="K578" s="46">
        <v>44834</v>
      </c>
      <c r="L578" s="45">
        <v>3257</v>
      </c>
      <c r="M578" s="45" t="s">
        <v>2377</v>
      </c>
      <c r="N578" s="45">
        <f t="shared" si="10"/>
        <v>67.2</v>
      </c>
    </row>
    <row r="579" spans="1:14" x14ac:dyDescent="0.25">
      <c r="A579" s="45" t="s">
        <v>2378</v>
      </c>
      <c r="B579" s="45" t="s">
        <v>1246</v>
      </c>
      <c r="C579" s="45">
        <v>316.3</v>
      </c>
      <c r="D579" s="45">
        <v>321.5</v>
      </c>
      <c r="E579" s="45">
        <v>310</v>
      </c>
      <c r="F579" s="45">
        <v>319.3</v>
      </c>
      <c r="G579" s="45">
        <v>319</v>
      </c>
      <c r="H579" s="45">
        <v>315.5</v>
      </c>
      <c r="I579" s="45">
        <v>170286</v>
      </c>
      <c r="J579" s="45">
        <v>54137252.5</v>
      </c>
      <c r="K579" s="46">
        <v>44834</v>
      </c>
      <c r="L579" s="45">
        <v>6217</v>
      </c>
      <c r="M579" s="45" t="s">
        <v>2379</v>
      </c>
      <c r="N579" s="45">
        <f t="shared" si="10"/>
        <v>319.3</v>
      </c>
    </row>
    <row r="580" spans="1:14" x14ac:dyDescent="0.25">
      <c r="A580" s="45" t="s">
        <v>2380</v>
      </c>
      <c r="B580" s="45" t="s">
        <v>1246</v>
      </c>
      <c r="C580" s="45">
        <v>146.9</v>
      </c>
      <c r="D580" s="45">
        <v>151</v>
      </c>
      <c r="E580" s="45">
        <v>146.25</v>
      </c>
      <c r="F580" s="45">
        <v>149.65</v>
      </c>
      <c r="G580" s="45">
        <v>150.30000000000001</v>
      </c>
      <c r="H580" s="45">
        <v>146.69999999999999</v>
      </c>
      <c r="I580" s="45">
        <v>698981</v>
      </c>
      <c r="J580" s="45">
        <v>103874089.8</v>
      </c>
      <c r="K580" s="46">
        <v>44834</v>
      </c>
      <c r="L580" s="45">
        <v>7050</v>
      </c>
      <c r="M580" s="45" t="s">
        <v>2381</v>
      </c>
      <c r="N580" s="45">
        <f t="shared" si="10"/>
        <v>149.65</v>
      </c>
    </row>
    <row r="581" spans="1:14" x14ac:dyDescent="0.25">
      <c r="A581" s="45" t="s">
        <v>2382</v>
      </c>
      <c r="B581" s="45" t="s">
        <v>1246</v>
      </c>
      <c r="C581" s="45">
        <v>294.3</v>
      </c>
      <c r="D581" s="45">
        <v>295.85000000000002</v>
      </c>
      <c r="E581" s="45">
        <v>285.35000000000002</v>
      </c>
      <c r="F581" s="45">
        <v>289.55</v>
      </c>
      <c r="G581" s="45">
        <v>289.39999999999998</v>
      </c>
      <c r="H581" s="45">
        <v>291.60000000000002</v>
      </c>
      <c r="I581" s="45">
        <v>38076</v>
      </c>
      <c r="J581" s="45">
        <v>11025062.65</v>
      </c>
      <c r="K581" s="46">
        <v>44834</v>
      </c>
      <c r="L581" s="45">
        <v>3390</v>
      </c>
      <c r="M581" s="45" t="s">
        <v>2383</v>
      </c>
      <c r="N581" s="45">
        <f t="shared" si="10"/>
        <v>289.55</v>
      </c>
    </row>
    <row r="582" spans="1:14" x14ac:dyDescent="0.25">
      <c r="A582" s="45" t="s">
        <v>2384</v>
      </c>
      <c r="B582" s="45" t="s">
        <v>1246</v>
      </c>
      <c r="C582" s="45">
        <v>418</v>
      </c>
      <c r="D582" s="45">
        <v>426.9</v>
      </c>
      <c r="E582" s="45">
        <v>411.55</v>
      </c>
      <c r="F582" s="45">
        <v>425.85</v>
      </c>
      <c r="G582" s="45">
        <v>423.5</v>
      </c>
      <c r="H582" s="45">
        <v>418.45</v>
      </c>
      <c r="I582" s="45">
        <v>136963</v>
      </c>
      <c r="J582" s="45">
        <v>57744778.600000001</v>
      </c>
      <c r="K582" s="46">
        <v>44834</v>
      </c>
      <c r="L582" s="45">
        <v>9707</v>
      </c>
      <c r="M582" s="45" t="s">
        <v>2385</v>
      </c>
      <c r="N582" s="45">
        <f t="shared" si="10"/>
        <v>425.85</v>
      </c>
    </row>
    <row r="583" spans="1:14" x14ac:dyDescent="0.25">
      <c r="A583" s="45" t="s">
        <v>2386</v>
      </c>
      <c r="B583" s="45" t="s">
        <v>1246</v>
      </c>
      <c r="C583" s="45">
        <v>177.95</v>
      </c>
      <c r="D583" s="45">
        <v>182.95</v>
      </c>
      <c r="E583" s="45">
        <v>176.65</v>
      </c>
      <c r="F583" s="45">
        <v>179.8</v>
      </c>
      <c r="G583" s="45">
        <v>181</v>
      </c>
      <c r="H583" s="45">
        <v>177.95</v>
      </c>
      <c r="I583" s="45">
        <v>168606</v>
      </c>
      <c r="J583" s="45">
        <v>30282198.149999999</v>
      </c>
      <c r="K583" s="46">
        <v>44834</v>
      </c>
      <c r="L583" s="45">
        <v>5074</v>
      </c>
      <c r="M583" s="45" t="s">
        <v>2387</v>
      </c>
      <c r="N583" s="45">
        <f t="shared" si="10"/>
        <v>179.8</v>
      </c>
    </row>
    <row r="584" spans="1:14" x14ac:dyDescent="0.25">
      <c r="A584" s="45" t="s">
        <v>2388</v>
      </c>
      <c r="B584" s="45" t="s">
        <v>1246</v>
      </c>
      <c r="C584" s="45">
        <v>8.3000000000000007</v>
      </c>
      <c r="D584" s="45">
        <v>8.5</v>
      </c>
      <c r="E584" s="45">
        <v>8.1</v>
      </c>
      <c r="F584" s="45">
        <v>8.35</v>
      </c>
      <c r="G584" s="45">
        <v>8.4</v>
      </c>
      <c r="H584" s="45">
        <v>8.3000000000000007</v>
      </c>
      <c r="I584" s="45">
        <v>1737331</v>
      </c>
      <c r="J584" s="45">
        <v>14499481.6</v>
      </c>
      <c r="K584" s="46">
        <v>44834</v>
      </c>
      <c r="L584" s="45">
        <v>3335</v>
      </c>
      <c r="M584" s="45" t="s">
        <v>2389</v>
      </c>
      <c r="N584" s="45">
        <f t="shared" si="10"/>
        <v>8.35</v>
      </c>
    </row>
    <row r="585" spans="1:14" x14ac:dyDescent="0.25">
      <c r="A585" s="45" t="s">
        <v>2390</v>
      </c>
      <c r="B585" s="45" t="s">
        <v>1246</v>
      </c>
      <c r="C585" s="45">
        <v>2070</v>
      </c>
      <c r="D585" s="45">
        <v>2130</v>
      </c>
      <c r="E585" s="45">
        <v>2039.8</v>
      </c>
      <c r="F585" s="45">
        <v>2064.15</v>
      </c>
      <c r="G585" s="45">
        <v>2070</v>
      </c>
      <c r="H585" s="45">
        <v>2051.6999999999998</v>
      </c>
      <c r="I585" s="45">
        <v>58261</v>
      </c>
      <c r="J585" s="45">
        <v>120801530.59999999</v>
      </c>
      <c r="K585" s="46">
        <v>44834</v>
      </c>
      <c r="L585" s="45">
        <v>12727</v>
      </c>
      <c r="M585" s="45" t="s">
        <v>2391</v>
      </c>
      <c r="N585" s="45">
        <f t="shared" si="10"/>
        <v>2064.15</v>
      </c>
    </row>
    <row r="586" spans="1:14" x14ac:dyDescent="0.25">
      <c r="A586" s="45" t="s">
        <v>2392</v>
      </c>
      <c r="B586" s="45" t="s">
        <v>1246</v>
      </c>
      <c r="C586" s="45">
        <v>1230</v>
      </c>
      <c r="D586" s="45">
        <v>1231.5</v>
      </c>
      <c r="E586" s="45">
        <v>1206.25</v>
      </c>
      <c r="F586" s="45">
        <v>1225.1500000000001</v>
      </c>
      <c r="G586" s="45">
        <v>1229.95</v>
      </c>
      <c r="H586" s="45">
        <v>1224.8</v>
      </c>
      <c r="I586" s="45">
        <v>11373</v>
      </c>
      <c r="J586" s="45">
        <v>13877629.4</v>
      </c>
      <c r="K586" s="46">
        <v>44834</v>
      </c>
      <c r="L586" s="45">
        <v>2159</v>
      </c>
      <c r="M586" s="45" t="s">
        <v>2393</v>
      </c>
      <c r="N586" s="45">
        <f t="shared" si="10"/>
        <v>1225.1500000000001</v>
      </c>
    </row>
    <row r="587" spans="1:14" x14ac:dyDescent="0.25">
      <c r="A587" s="45" t="s">
        <v>2394</v>
      </c>
      <c r="B587" s="45" t="s">
        <v>1246</v>
      </c>
      <c r="C587" s="45">
        <v>370</v>
      </c>
      <c r="D587" s="45">
        <v>421.8</v>
      </c>
      <c r="E587" s="45">
        <v>370</v>
      </c>
      <c r="F587" s="45">
        <v>394.75</v>
      </c>
      <c r="G587" s="45">
        <v>420.2</v>
      </c>
      <c r="H587" s="45">
        <v>373.2</v>
      </c>
      <c r="I587" s="45">
        <v>33815</v>
      </c>
      <c r="J587" s="45">
        <v>13049422.050000001</v>
      </c>
      <c r="K587" s="46">
        <v>44834</v>
      </c>
      <c r="L587" s="45">
        <v>4968</v>
      </c>
      <c r="M587" s="45" t="s">
        <v>2395</v>
      </c>
      <c r="N587" s="45">
        <f t="shared" si="10"/>
        <v>394.75</v>
      </c>
    </row>
    <row r="588" spans="1:14" x14ac:dyDescent="0.25">
      <c r="A588" s="45" t="s">
        <v>2396</v>
      </c>
      <c r="B588" s="45" t="s">
        <v>1246</v>
      </c>
      <c r="C588" s="45">
        <v>934.45</v>
      </c>
      <c r="D588" s="45">
        <v>987</v>
      </c>
      <c r="E588" s="45">
        <v>919.55</v>
      </c>
      <c r="F588" s="45">
        <v>947.7</v>
      </c>
      <c r="G588" s="45">
        <v>925</v>
      </c>
      <c r="H588" s="45">
        <v>904.15</v>
      </c>
      <c r="I588" s="45">
        <v>3043</v>
      </c>
      <c r="J588" s="45">
        <v>2911380.1</v>
      </c>
      <c r="K588" s="46">
        <v>44834</v>
      </c>
      <c r="L588" s="45">
        <v>569</v>
      </c>
      <c r="M588" s="45" t="s">
        <v>2397</v>
      </c>
      <c r="N588" s="45">
        <f t="shared" si="10"/>
        <v>947.7</v>
      </c>
    </row>
    <row r="589" spans="1:14" x14ac:dyDescent="0.25">
      <c r="A589" s="45" t="s">
        <v>2398</v>
      </c>
      <c r="B589" s="45" t="s">
        <v>1246</v>
      </c>
      <c r="C589" s="45">
        <v>1740</v>
      </c>
      <c r="D589" s="45">
        <v>1924.85</v>
      </c>
      <c r="E589" s="45">
        <v>1740</v>
      </c>
      <c r="F589" s="45">
        <v>1817.4</v>
      </c>
      <c r="G589" s="45">
        <v>1810</v>
      </c>
      <c r="H589" s="45">
        <v>1748.8</v>
      </c>
      <c r="I589" s="45">
        <v>5836</v>
      </c>
      <c r="J589" s="45">
        <v>10780610</v>
      </c>
      <c r="K589" s="46">
        <v>44834</v>
      </c>
      <c r="L589" s="45">
        <v>1948</v>
      </c>
      <c r="M589" s="45" t="s">
        <v>2399</v>
      </c>
      <c r="N589" s="45">
        <f t="shared" si="10"/>
        <v>1817.4</v>
      </c>
    </row>
    <row r="590" spans="1:14" x14ac:dyDescent="0.25">
      <c r="A590" s="45" t="s">
        <v>2400</v>
      </c>
      <c r="B590" s="45" t="s">
        <v>1246</v>
      </c>
      <c r="C590" s="45">
        <v>336.5</v>
      </c>
      <c r="D590" s="45">
        <v>353</v>
      </c>
      <c r="E590" s="45">
        <v>331</v>
      </c>
      <c r="F590" s="45">
        <v>348.7</v>
      </c>
      <c r="G590" s="45">
        <v>352</v>
      </c>
      <c r="H590" s="45">
        <v>337.05</v>
      </c>
      <c r="I590" s="45">
        <v>634981</v>
      </c>
      <c r="J590" s="45">
        <v>217768997.19999999</v>
      </c>
      <c r="K590" s="46">
        <v>44834</v>
      </c>
      <c r="L590" s="45">
        <v>12344</v>
      </c>
      <c r="M590" s="45" t="s">
        <v>2401</v>
      </c>
      <c r="N590" s="45">
        <f t="shared" si="10"/>
        <v>348.7</v>
      </c>
    </row>
    <row r="591" spans="1:14" x14ac:dyDescent="0.25">
      <c r="A591" s="45" t="s">
        <v>2402</v>
      </c>
      <c r="B591" s="45" t="s">
        <v>1246</v>
      </c>
      <c r="C591" s="45">
        <v>725</v>
      </c>
      <c r="D591" s="45">
        <v>774.9</v>
      </c>
      <c r="E591" s="45">
        <v>720.25</v>
      </c>
      <c r="F591" s="45">
        <v>759.8</v>
      </c>
      <c r="G591" s="45">
        <v>756</v>
      </c>
      <c r="H591" s="45">
        <v>733.55</v>
      </c>
      <c r="I591" s="45">
        <v>100815</v>
      </c>
      <c r="J591" s="45">
        <v>75522466.900000006</v>
      </c>
      <c r="K591" s="46">
        <v>44834</v>
      </c>
      <c r="L591" s="45">
        <v>5739</v>
      </c>
      <c r="M591" s="45" t="s">
        <v>2403</v>
      </c>
      <c r="N591" s="45">
        <f t="shared" si="10"/>
        <v>759.8</v>
      </c>
    </row>
    <row r="592" spans="1:14" x14ac:dyDescent="0.25">
      <c r="A592" s="45" t="s">
        <v>2404</v>
      </c>
      <c r="B592" s="45" t="s">
        <v>1246</v>
      </c>
      <c r="C592" s="45">
        <v>39.6</v>
      </c>
      <c r="D592" s="45">
        <v>41.55</v>
      </c>
      <c r="E592" s="45">
        <v>39.35</v>
      </c>
      <c r="F592" s="45">
        <v>41.15</v>
      </c>
      <c r="G592" s="45">
        <v>41.1</v>
      </c>
      <c r="H592" s="45">
        <v>39.65</v>
      </c>
      <c r="I592" s="45">
        <v>147705</v>
      </c>
      <c r="J592" s="45">
        <v>6033399.25</v>
      </c>
      <c r="K592" s="46">
        <v>44834</v>
      </c>
      <c r="L592" s="45">
        <v>1439</v>
      </c>
      <c r="M592" s="45" t="s">
        <v>2405</v>
      </c>
      <c r="N592" s="45">
        <f t="shared" si="10"/>
        <v>41.15</v>
      </c>
    </row>
    <row r="593" spans="1:14" x14ac:dyDescent="0.25">
      <c r="A593" s="45" t="s">
        <v>2406</v>
      </c>
      <c r="B593" s="45" t="s">
        <v>1246</v>
      </c>
      <c r="C593" s="45">
        <v>130</v>
      </c>
      <c r="D593" s="45">
        <v>133.4</v>
      </c>
      <c r="E593" s="45">
        <v>129.30000000000001</v>
      </c>
      <c r="F593" s="45">
        <v>130.9</v>
      </c>
      <c r="G593" s="45">
        <v>130.9</v>
      </c>
      <c r="H593" s="45">
        <v>130.65</v>
      </c>
      <c r="I593" s="45">
        <v>1393670</v>
      </c>
      <c r="J593" s="45">
        <v>182924655.5</v>
      </c>
      <c r="K593" s="46">
        <v>44834</v>
      </c>
      <c r="L593" s="45">
        <v>14290</v>
      </c>
      <c r="M593" s="45" t="s">
        <v>2407</v>
      </c>
      <c r="N593" s="45">
        <f t="shared" si="10"/>
        <v>130.9</v>
      </c>
    </row>
    <row r="594" spans="1:14" x14ac:dyDescent="0.25">
      <c r="A594" s="45" t="s">
        <v>2408</v>
      </c>
      <c r="B594" s="45" t="s">
        <v>1246</v>
      </c>
      <c r="C594" s="45">
        <v>230.6</v>
      </c>
      <c r="D594" s="45">
        <v>232.8</v>
      </c>
      <c r="E594" s="45">
        <v>227.15</v>
      </c>
      <c r="F594" s="45">
        <v>230.95</v>
      </c>
      <c r="G594" s="45">
        <v>231.45</v>
      </c>
      <c r="H594" s="45">
        <v>229.55</v>
      </c>
      <c r="I594" s="45">
        <v>386336</v>
      </c>
      <c r="J594" s="45">
        <v>89039057</v>
      </c>
      <c r="K594" s="46">
        <v>44834</v>
      </c>
      <c r="L594" s="45">
        <v>6445</v>
      </c>
      <c r="M594" s="45" t="s">
        <v>2409</v>
      </c>
      <c r="N594" s="45">
        <f t="shared" si="10"/>
        <v>230.95</v>
      </c>
    </row>
    <row r="595" spans="1:14" x14ac:dyDescent="0.25">
      <c r="A595" s="45" t="s">
        <v>2410</v>
      </c>
      <c r="B595" s="45" t="s">
        <v>1246</v>
      </c>
      <c r="C595" s="45">
        <v>222</v>
      </c>
      <c r="D595" s="45">
        <v>228.25</v>
      </c>
      <c r="E595" s="45">
        <v>221.05</v>
      </c>
      <c r="F595" s="45">
        <v>224.2</v>
      </c>
      <c r="G595" s="45">
        <v>223.85</v>
      </c>
      <c r="H595" s="45">
        <v>224.4</v>
      </c>
      <c r="I595" s="45">
        <v>23775</v>
      </c>
      <c r="J595" s="45">
        <v>5359685.8</v>
      </c>
      <c r="K595" s="46">
        <v>44834</v>
      </c>
      <c r="L595" s="45">
        <v>460</v>
      </c>
      <c r="M595" s="45" t="s">
        <v>2411</v>
      </c>
      <c r="N595" s="45">
        <f t="shared" si="10"/>
        <v>224.2</v>
      </c>
    </row>
    <row r="596" spans="1:14" x14ac:dyDescent="0.25">
      <c r="A596" s="45" t="s">
        <v>2412</v>
      </c>
      <c r="B596" s="45" t="s">
        <v>1246</v>
      </c>
      <c r="C596" s="45">
        <v>8.4</v>
      </c>
      <c r="D596" s="45">
        <v>8.65</v>
      </c>
      <c r="E596" s="45">
        <v>8.4</v>
      </c>
      <c r="F596" s="45">
        <v>8.4</v>
      </c>
      <c r="G596" s="45">
        <v>8.4</v>
      </c>
      <c r="H596" s="45">
        <v>8.4</v>
      </c>
      <c r="I596" s="45">
        <v>268577</v>
      </c>
      <c r="J596" s="45">
        <v>2263971.9500000002</v>
      </c>
      <c r="K596" s="46">
        <v>44834</v>
      </c>
      <c r="L596" s="45">
        <v>633</v>
      </c>
      <c r="M596" s="45" t="s">
        <v>2413</v>
      </c>
      <c r="N596" s="45">
        <f t="shared" si="10"/>
        <v>8.4</v>
      </c>
    </row>
    <row r="597" spans="1:14" x14ac:dyDescent="0.25">
      <c r="A597" s="45" t="s">
        <v>2414</v>
      </c>
      <c r="B597" s="45" t="s">
        <v>1246</v>
      </c>
      <c r="C597" s="45">
        <v>1.3</v>
      </c>
      <c r="D597" s="45">
        <v>1.4</v>
      </c>
      <c r="E597" s="45">
        <v>1.3</v>
      </c>
      <c r="F597" s="45">
        <v>1.4</v>
      </c>
      <c r="G597" s="45">
        <v>1.4</v>
      </c>
      <c r="H597" s="45">
        <v>1.35</v>
      </c>
      <c r="I597" s="45">
        <v>37335368</v>
      </c>
      <c r="J597" s="45">
        <v>50320050.649999999</v>
      </c>
      <c r="K597" s="46">
        <v>44834</v>
      </c>
      <c r="L597" s="45">
        <v>14177</v>
      </c>
      <c r="M597" s="45" t="s">
        <v>2415</v>
      </c>
      <c r="N597" s="45">
        <f t="shared" si="10"/>
        <v>1.4</v>
      </c>
    </row>
    <row r="598" spans="1:14" x14ac:dyDescent="0.25">
      <c r="A598" s="45" t="s">
        <v>2416</v>
      </c>
      <c r="B598" s="45" t="s">
        <v>1246</v>
      </c>
      <c r="C598" s="45">
        <v>150</v>
      </c>
      <c r="D598" s="45">
        <v>154.69999999999999</v>
      </c>
      <c r="E598" s="45">
        <v>150</v>
      </c>
      <c r="F598" s="45">
        <v>152.35</v>
      </c>
      <c r="G598" s="45">
        <v>153.4</v>
      </c>
      <c r="H598" s="45">
        <v>151.1</v>
      </c>
      <c r="I598" s="45">
        <v>32649</v>
      </c>
      <c r="J598" s="45">
        <v>4988077.8499999996</v>
      </c>
      <c r="K598" s="46">
        <v>44834</v>
      </c>
      <c r="L598" s="45">
        <v>896</v>
      </c>
      <c r="M598" s="45" t="s">
        <v>2417</v>
      </c>
      <c r="N598" s="45">
        <f t="shared" si="10"/>
        <v>152.35</v>
      </c>
    </row>
    <row r="599" spans="1:14" x14ac:dyDescent="0.25">
      <c r="A599" s="45" t="s">
        <v>2418</v>
      </c>
      <c r="B599" s="45" t="s">
        <v>1246</v>
      </c>
      <c r="C599" s="45">
        <v>215</v>
      </c>
      <c r="D599" s="45">
        <v>219.5</v>
      </c>
      <c r="E599" s="45">
        <v>213.1</v>
      </c>
      <c r="F599" s="45">
        <v>217.25</v>
      </c>
      <c r="G599" s="45">
        <v>218.5</v>
      </c>
      <c r="H599" s="45">
        <v>216.25</v>
      </c>
      <c r="I599" s="45">
        <v>70764</v>
      </c>
      <c r="J599" s="45">
        <v>15314281.1</v>
      </c>
      <c r="K599" s="46">
        <v>44834</v>
      </c>
      <c r="L599" s="45">
        <v>3651</v>
      </c>
      <c r="M599" s="45" t="s">
        <v>2419</v>
      </c>
      <c r="N599" s="45">
        <f t="shared" ref="N599:N657" si="11">F599</f>
        <v>217.25</v>
      </c>
    </row>
    <row r="600" spans="1:14" x14ac:dyDescent="0.25">
      <c r="A600" s="45" t="s">
        <v>2420</v>
      </c>
      <c r="B600" s="45" t="s">
        <v>1246</v>
      </c>
      <c r="C600" s="45">
        <v>831.8</v>
      </c>
      <c r="D600" s="45">
        <v>856.2</v>
      </c>
      <c r="E600" s="45">
        <v>822</v>
      </c>
      <c r="F600" s="45">
        <v>848.65</v>
      </c>
      <c r="G600" s="45">
        <v>845.6</v>
      </c>
      <c r="H600" s="45">
        <v>832.65</v>
      </c>
      <c r="I600" s="45">
        <v>219090</v>
      </c>
      <c r="J600" s="45">
        <v>184554465.69999999</v>
      </c>
      <c r="K600" s="46">
        <v>44834</v>
      </c>
      <c r="L600" s="45">
        <v>8775</v>
      </c>
      <c r="M600" s="45" t="s">
        <v>2421</v>
      </c>
      <c r="N600" s="45">
        <f t="shared" si="11"/>
        <v>848.65</v>
      </c>
    </row>
    <row r="601" spans="1:14" x14ac:dyDescent="0.25">
      <c r="A601" s="45" t="s">
        <v>2422</v>
      </c>
      <c r="B601" s="45" t="s">
        <v>1246</v>
      </c>
      <c r="C601" s="45">
        <v>215.5</v>
      </c>
      <c r="D601" s="45">
        <v>215.5</v>
      </c>
      <c r="E601" s="45">
        <v>209.5</v>
      </c>
      <c r="F601" s="45">
        <v>212.7</v>
      </c>
      <c r="G601" s="45">
        <v>212</v>
      </c>
      <c r="H601" s="45">
        <v>214.85</v>
      </c>
      <c r="I601" s="45">
        <v>13232</v>
      </c>
      <c r="J601" s="45">
        <v>2809154.25</v>
      </c>
      <c r="K601" s="46">
        <v>44834</v>
      </c>
      <c r="L601" s="45">
        <v>1058</v>
      </c>
      <c r="M601" s="45" t="s">
        <v>2423</v>
      </c>
      <c r="N601" s="45">
        <f t="shared" si="11"/>
        <v>212.7</v>
      </c>
    </row>
    <row r="602" spans="1:14" x14ac:dyDescent="0.25">
      <c r="A602" s="45" t="s">
        <v>2424</v>
      </c>
      <c r="B602" s="45" t="s">
        <v>1246</v>
      </c>
      <c r="C602" s="45">
        <v>513</v>
      </c>
      <c r="D602" s="45">
        <v>515</v>
      </c>
      <c r="E602" s="45">
        <v>493</v>
      </c>
      <c r="F602" s="45">
        <v>503.25</v>
      </c>
      <c r="G602" s="45">
        <v>506</v>
      </c>
      <c r="H602" s="45">
        <v>516.29999999999995</v>
      </c>
      <c r="I602" s="45">
        <v>1468595</v>
      </c>
      <c r="J602" s="45">
        <v>735465622.89999998</v>
      </c>
      <c r="K602" s="46">
        <v>44834</v>
      </c>
      <c r="L602" s="45">
        <v>24620</v>
      </c>
      <c r="M602" s="45" t="s">
        <v>2425</v>
      </c>
      <c r="N602" s="45">
        <f t="shared" si="11"/>
        <v>503.25</v>
      </c>
    </row>
    <row r="603" spans="1:14" x14ac:dyDescent="0.25">
      <c r="A603" s="45" t="s">
        <v>2426</v>
      </c>
      <c r="B603" s="45" t="s">
        <v>1246</v>
      </c>
      <c r="C603" s="45">
        <v>432.45</v>
      </c>
      <c r="D603" s="45">
        <v>436.95</v>
      </c>
      <c r="E603" s="45">
        <v>423.4</v>
      </c>
      <c r="F603" s="45">
        <v>428.8</v>
      </c>
      <c r="G603" s="45">
        <v>425.5</v>
      </c>
      <c r="H603" s="45">
        <v>430.25</v>
      </c>
      <c r="I603" s="45">
        <v>20401</v>
      </c>
      <c r="J603" s="45">
        <v>8802076.75</v>
      </c>
      <c r="K603" s="46">
        <v>44834</v>
      </c>
      <c r="L603" s="45">
        <v>1885</v>
      </c>
      <c r="M603" s="45" t="s">
        <v>2427</v>
      </c>
      <c r="N603" s="45">
        <f t="shared" si="11"/>
        <v>428.8</v>
      </c>
    </row>
    <row r="604" spans="1:14" x14ac:dyDescent="0.25">
      <c r="A604" s="45" t="s">
        <v>2428</v>
      </c>
      <c r="B604" s="45" t="s">
        <v>1246</v>
      </c>
      <c r="C604" s="45">
        <v>56</v>
      </c>
      <c r="D604" s="45">
        <v>56</v>
      </c>
      <c r="E604" s="45">
        <v>52.45</v>
      </c>
      <c r="F604" s="45">
        <v>53.7</v>
      </c>
      <c r="G604" s="45">
        <v>55</v>
      </c>
      <c r="H604" s="45">
        <v>55.55</v>
      </c>
      <c r="I604" s="45">
        <v>510958</v>
      </c>
      <c r="J604" s="45">
        <v>27960000.550000001</v>
      </c>
      <c r="K604" s="46">
        <v>44834</v>
      </c>
      <c r="L604" s="45">
        <v>1843</v>
      </c>
      <c r="M604" s="45" t="s">
        <v>2429</v>
      </c>
      <c r="N604" s="45">
        <f t="shared" si="11"/>
        <v>53.7</v>
      </c>
    </row>
    <row r="605" spans="1:14" x14ac:dyDescent="0.25">
      <c r="A605" s="45" t="s">
        <v>2430</v>
      </c>
      <c r="B605" s="45" t="s">
        <v>1246</v>
      </c>
      <c r="C605" s="45">
        <v>248.8</v>
      </c>
      <c r="D605" s="45">
        <v>255.7</v>
      </c>
      <c r="E605" s="45">
        <v>245</v>
      </c>
      <c r="F605" s="45">
        <v>251</v>
      </c>
      <c r="G605" s="45">
        <v>251.7</v>
      </c>
      <c r="H605" s="45">
        <v>248.75</v>
      </c>
      <c r="I605" s="45">
        <v>30152</v>
      </c>
      <c r="J605" s="45">
        <v>7525743.0999999996</v>
      </c>
      <c r="K605" s="46">
        <v>44834</v>
      </c>
      <c r="L605" s="45">
        <v>1510</v>
      </c>
      <c r="M605" s="45" t="s">
        <v>2431</v>
      </c>
      <c r="N605" s="45">
        <f t="shared" si="11"/>
        <v>251</v>
      </c>
    </row>
    <row r="606" spans="1:14" x14ac:dyDescent="0.25">
      <c r="A606" s="45" t="s">
        <v>924</v>
      </c>
      <c r="B606" s="45" t="s">
        <v>1246</v>
      </c>
      <c r="C606" s="45">
        <v>2314</v>
      </c>
      <c r="D606" s="45">
        <v>2357.5</v>
      </c>
      <c r="E606" s="45">
        <v>2290</v>
      </c>
      <c r="F606" s="45">
        <v>2344.85</v>
      </c>
      <c r="G606" s="45">
        <v>2355</v>
      </c>
      <c r="H606" s="45">
        <v>2314.8000000000002</v>
      </c>
      <c r="I606" s="45">
        <v>768634</v>
      </c>
      <c r="J606" s="45">
        <v>1789787440.5</v>
      </c>
      <c r="K606" s="46">
        <v>44834</v>
      </c>
      <c r="L606" s="45">
        <v>35394</v>
      </c>
      <c r="M606" s="45" t="s">
        <v>926</v>
      </c>
      <c r="N606" s="45">
        <f t="shared" si="11"/>
        <v>2344.85</v>
      </c>
    </row>
    <row r="607" spans="1:14" x14ac:dyDescent="0.25">
      <c r="A607" s="45" t="s">
        <v>2432</v>
      </c>
      <c r="B607" s="45" t="s">
        <v>1246</v>
      </c>
      <c r="C607" s="45">
        <v>986.25</v>
      </c>
      <c r="D607" s="45">
        <v>1004</v>
      </c>
      <c r="E607" s="45">
        <v>977</v>
      </c>
      <c r="F607" s="45">
        <v>993.95</v>
      </c>
      <c r="G607" s="45">
        <v>997</v>
      </c>
      <c r="H607" s="45">
        <v>990.8</v>
      </c>
      <c r="I607" s="45">
        <v>241566</v>
      </c>
      <c r="J607" s="45">
        <v>239168933.59999999</v>
      </c>
      <c r="K607" s="46">
        <v>44834</v>
      </c>
      <c r="L607" s="45">
        <v>16314</v>
      </c>
      <c r="M607" s="45" t="s">
        <v>2433</v>
      </c>
      <c r="N607" s="45">
        <f t="shared" si="11"/>
        <v>993.95</v>
      </c>
    </row>
    <row r="608" spans="1:14" x14ac:dyDescent="0.25">
      <c r="A608" s="45" t="s">
        <v>2434</v>
      </c>
      <c r="B608" s="45" t="s">
        <v>1246</v>
      </c>
      <c r="C608" s="45">
        <v>279.2</v>
      </c>
      <c r="D608" s="45">
        <v>279.2</v>
      </c>
      <c r="E608" s="45">
        <v>258.5</v>
      </c>
      <c r="F608" s="45">
        <v>272.3</v>
      </c>
      <c r="G608" s="45">
        <v>271.5</v>
      </c>
      <c r="H608" s="45">
        <v>270.35000000000002</v>
      </c>
      <c r="I608" s="45">
        <v>12874</v>
      </c>
      <c r="J608" s="45">
        <v>3426091.9</v>
      </c>
      <c r="K608" s="46">
        <v>44834</v>
      </c>
      <c r="L608" s="45">
        <v>432</v>
      </c>
      <c r="M608" s="45" t="s">
        <v>2435</v>
      </c>
      <c r="N608" s="45">
        <f t="shared" si="11"/>
        <v>272.3</v>
      </c>
    </row>
    <row r="609" spans="1:14" x14ac:dyDescent="0.25">
      <c r="A609" s="45" t="s">
        <v>2436</v>
      </c>
      <c r="B609" s="45" t="s">
        <v>1246</v>
      </c>
      <c r="C609" s="45">
        <v>256.64999999999998</v>
      </c>
      <c r="D609" s="45">
        <v>260</v>
      </c>
      <c r="E609" s="45">
        <v>251.5</v>
      </c>
      <c r="F609" s="45">
        <v>257.3</v>
      </c>
      <c r="G609" s="45">
        <v>257.5</v>
      </c>
      <c r="H609" s="45">
        <v>256.64999999999998</v>
      </c>
      <c r="I609" s="45">
        <v>91679</v>
      </c>
      <c r="J609" s="45">
        <v>23638206.149999999</v>
      </c>
      <c r="K609" s="46">
        <v>44834</v>
      </c>
      <c r="L609" s="45">
        <v>3835</v>
      </c>
      <c r="M609" s="45" t="s">
        <v>2437</v>
      </c>
      <c r="N609" s="45">
        <f t="shared" si="11"/>
        <v>257.3</v>
      </c>
    </row>
    <row r="610" spans="1:14" x14ac:dyDescent="0.25">
      <c r="A610" s="45" t="s">
        <v>2438</v>
      </c>
      <c r="B610" s="45" t="s">
        <v>1246</v>
      </c>
      <c r="C610" s="45">
        <v>145.30000000000001</v>
      </c>
      <c r="D610" s="45">
        <v>146.69999999999999</v>
      </c>
      <c r="E610" s="45">
        <v>142.9</v>
      </c>
      <c r="F610" s="45">
        <v>145</v>
      </c>
      <c r="G610" s="45">
        <v>144.55000000000001</v>
      </c>
      <c r="H610" s="45">
        <v>145.6</v>
      </c>
      <c r="I610" s="45">
        <v>27560</v>
      </c>
      <c r="J610" s="45">
        <v>3986289.25</v>
      </c>
      <c r="K610" s="46">
        <v>44834</v>
      </c>
      <c r="L610" s="45">
        <v>983</v>
      </c>
      <c r="M610" s="45" t="s">
        <v>2439</v>
      </c>
      <c r="N610" s="45">
        <f t="shared" si="11"/>
        <v>145</v>
      </c>
    </row>
    <row r="611" spans="1:14" x14ac:dyDescent="0.25">
      <c r="A611" s="45" t="s">
        <v>2440</v>
      </c>
      <c r="B611" s="45" t="s">
        <v>1246</v>
      </c>
      <c r="C611" s="45">
        <v>466.15</v>
      </c>
      <c r="D611" s="45">
        <v>469.95</v>
      </c>
      <c r="E611" s="45">
        <v>460.05</v>
      </c>
      <c r="F611" s="45">
        <v>461.75</v>
      </c>
      <c r="G611" s="45">
        <v>462</v>
      </c>
      <c r="H611" s="45">
        <v>470.8</v>
      </c>
      <c r="I611" s="45">
        <v>1486480</v>
      </c>
      <c r="J611" s="45">
        <v>689519351.54999995</v>
      </c>
      <c r="K611" s="46">
        <v>44834</v>
      </c>
      <c r="L611" s="45">
        <v>27997</v>
      </c>
      <c r="M611" s="45" t="s">
        <v>2441</v>
      </c>
      <c r="N611" s="45">
        <f t="shared" si="11"/>
        <v>461.75</v>
      </c>
    </row>
    <row r="612" spans="1:14" x14ac:dyDescent="0.25">
      <c r="A612" s="45" t="s">
        <v>2442</v>
      </c>
      <c r="B612" s="45" t="s">
        <v>1246</v>
      </c>
      <c r="C612" s="45">
        <v>15.85</v>
      </c>
      <c r="D612" s="45">
        <v>16.3</v>
      </c>
      <c r="E612" s="45">
        <v>15.75</v>
      </c>
      <c r="F612" s="45">
        <v>16.149999999999999</v>
      </c>
      <c r="G612" s="45">
        <v>16.2</v>
      </c>
      <c r="H612" s="45">
        <v>15.75</v>
      </c>
      <c r="I612" s="45">
        <v>1635272</v>
      </c>
      <c r="J612" s="45">
        <v>26219612.649999999</v>
      </c>
      <c r="K612" s="46">
        <v>44834</v>
      </c>
      <c r="L612" s="45">
        <v>2819</v>
      </c>
      <c r="M612" s="45" t="s">
        <v>2443</v>
      </c>
      <c r="N612" s="45">
        <f t="shared" si="11"/>
        <v>16.149999999999999</v>
      </c>
    </row>
    <row r="613" spans="1:14" x14ac:dyDescent="0.25">
      <c r="A613" s="45" t="s">
        <v>2444</v>
      </c>
      <c r="B613" s="45" t="s">
        <v>1246</v>
      </c>
      <c r="C613" s="45">
        <v>1045.9000000000001</v>
      </c>
      <c r="D613" s="45">
        <v>1060.75</v>
      </c>
      <c r="E613" s="45">
        <v>1032.2</v>
      </c>
      <c r="F613" s="45">
        <v>1048.3</v>
      </c>
      <c r="G613" s="45">
        <v>1045.2</v>
      </c>
      <c r="H613" s="45">
        <v>1055.5</v>
      </c>
      <c r="I613" s="45">
        <v>15547</v>
      </c>
      <c r="J613" s="45">
        <v>16256697.699999999</v>
      </c>
      <c r="K613" s="46">
        <v>44834</v>
      </c>
      <c r="L613" s="45">
        <v>2797</v>
      </c>
      <c r="M613" s="45" t="s">
        <v>2445</v>
      </c>
      <c r="N613" s="45">
        <f t="shared" si="11"/>
        <v>1048.3</v>
      </c>
    </row>
    <row r="614" spans="1:14" x14ac:dyDescent="0.25">
      <c r="A614" s="45" t="s">
        <v>2446</v>
      </c>
      <c r="B614" s="45" t="s">
        <v>1246</v>
      </c>
      <c r="C614" s="45">
        <v>1332.2</v>
      </c>
      <c r="D614" s="45">
        <v>1352.85</v>
      </c>
      <c r="E614" s="45">
        <v>1308.6500000000001</v>
      </c>
      <c r="F614" s="45">
        <v>1348.55</v>
      </c>
      <c r="G614" s="45">
        <v>1344.9</v>
      </c>
      <c r="H614" s="45">
        <v>1333.5</v>
      </c>
      <c r="I614" s="45">
        <v>617890</v>
      </c>
      <c r="J614" s="45">
        <v>826057057.5</v>
      </c>
      <c r="K614" s="46">
        <v>44834</v>
      </c>
      <c r="L614" s="45">
        <v>28979</v>
      </c>
      <c r="M614" s="45" t="s">
        <v>2447</v>
      </c>
      <c r="N614" s="45">
        <f t="shared" si="11"/>
        <v>1348.55</v>
      </c>
    </row>
    <row r="615" spans="1:14" x14ac:dyDescent="0.25">
      <c r="A615" s="45" t="s">
        <v>2448</v>
      </c>
      <c r="B615" s="45" t="s">
        <v>1246</v>
      </c>
      <c r="C615" s="45">
        <v>371.04</v>
      </c>
      <c r="D615" s="45">
        <v>389.5</v>
      </c>
      <c r="E615" s="45">
        <v>371.04</v>
      </c>
      <c r="F615" s="45">
        <v>388.37</v>
      </c>
      <c r="G615" s="45">
        <v>388</v>
      </c>
      <c r="H615" s="45">
        <v>380.55</v>
      </c>
      <c r="I615" s="45">
        <v>2689</v>
      </c>
      <c r="J615" s="45">
        <v>1032650.13</v>
      </c>
      <c r="K615" s="46">
        <v>44834</v>
      </c>
      <c r="L615" s="45">
        <v>231</v>
      </c>
      <c r="M615" s="45" t="s">
        <v>2449</v>
      </c>
      <c r="N615" s="45">
        <f t="shared" si="11"/>
        <v>388.37</v>
      </c>
    </row>
    <row r="616" spans="1:14" x14ac:dyDescent="0.25">
      <c r="A616" s="45" t="s">
        <v>2450</v>
      </c>
      <c r="B616" s="45" t="s">
        <v>1246</v>
      </c>
      <c r="C616" s="45">
        <v>90.35</v>
      </c>
      <c r="D616" s="45">
        <v>94.75</v>
      </c>
      <c r="E616" s="45">
        <v>89.1</v>
      </c>
      <c r="F616" s="45">
        <v>93.35</v>
      </c>
      <c r="G616" s="45">
        <v>93.6</v>
      </c>
      <c r="H616" s="45">
        <v>90.05</v>
      </c>
      <c r="I616" s="45">
        <v>3485848</v>
      </c>
      <c r="J616" s="45">
        <v>322047977.85000002</v>
      </c>
      <c r="K616" s="46">
        <v>44834</v>
      </c>
      <c r="L616" s="45">
        <v>13282</v>
      </c>
      <c r="M616" s="45" t="s">
        <v>2451</v>
      </c>
      <c r="N616" s="45">
        <f t="shared" si="11"/>
        <v>93.35</v>
      </c>
    </row>
    <row r="617" spans="1:14" x14ac:dyDescent="0.25">
      <c r="A617" s="45" t="s">
        <v>2452</v>
      </c>
      <c r="B617" s="45" t="s">
        <v>1246</v>
      </c>
      <c r="C617" s="45">
        <v>50</v>
      </c>
      <c r="D617" s="45">
        <v>51.05</v>
      </c>
      <c r="E617" s="45">
        <v>48.55</v>
      </c>
      <c r="F617" s="45">
        <v>49.4</v>
      </c>
      <c r="G617" s="45">
        <v>49.8</v>
      </c>
      <c r="H617" s="45">
        <v>49</v>
      </c>
      <c r="I617" s="45">
        <v>5510</v>
      </c>
      <c r="J617" s="45">
        <v>273103.84999999998</v>
      </c>
      <c r="K617" s="46">
        <v>44834</v>
      </c>
      <c r="L617" s="45">
        <v>145</v>
      </c>
      <c r="M617" s="45" t="s">
        <v>2453</v>
      </c>
      <c r="N617" s="45">
        <f t="shared" si="11"/>
        <v>49.4</v>
      </c>
    </row>
    <row r="618" spans="1:14" x14ac:dyDescent="0.25">
      <c r="A618" s="45" t="s">
        <v>2454</v>
      </c>
      <c r="B618" s="45" t="s">
        <v>1246</v>
      </c>
      <c r="C618" s="45">
        <v>13.55</v>
      </c>
      <c r="D618" s="45">
        <v>13.95</v>
      </c>
      <c r="E618" s="45">
        <v>13.2</v>
      </c>
      <c r="F618" s="45">
        <v>13.75</v>
      </c>
      <c r="G618" s="45">
        <v>13.75</v>
      </c>
      <c r="H618" s="45">
        <v>13.5</v>
      </c>
      <c r="I618" s="45">
        <v>11358457</v>
      </c>
      <c r="J618" s="45">
        <v>154625728.75</v>
      </c>
      <c r="K618" s="46">
        <v>44834</v>
      </c>
      <c r="L618" s="45">
        <v>6931</v>
      </c>
      <c r="M618" s="45" t="s">
        <v>2455</v>
      </c>
      <c r="N618" s="45">
        <f t="shared" si="11"/>
        <v>13.75</v>
      </c>
    </row>
    <row r="619" spans="1:14" x14ac:dyDescent="0.25">
      <c r="A619" s="45" t="s">
        <v>2456</v>
      </c>
      <c r="B619" s="45" t="s">
        <v>1246</v>
      </c>
      <c r="C619" s="45">
        <v>285</v>
      </c>
      <c r="D619" s="45">
        <v>289</v>
      </c>
      <c r="E619" s="45">
        <v>282.5</v>
      </c>
      <c r="F619" s="45">
        <v>286.10000000000002</v>
      </c>
      <c r="G619" s="45">
        <v>286</v>
      </c>
      <c r="H619" s="45">
        <v>283.39999999999998</v>
      </c>
      <c r="I619" s="45">
        <v>156854</v>
      </c>
      <c r="J619" s="45">
        <v>44892019.899999999</v>
      </c>
      <c r="K619" s="46">
        <v>44834</v>
      </c>
      <c r="L619" s="45">
        <v>5106</v>
      </c>
      <c r="M619" s="45" t="s">
        <v>2457</v>
      </c>
      <c r="N619" s="45">
        <f t="shared" si="11"/>
        <v>286.10000000000002</v>
      </c>
    </row>
    <row r="620" spans="1:14" x14ac:dyDescent="0.25">
      <c r="A620" s="45" t="s">
        <v>2458</v>
      </c>
      <c r="B620" s="45" t="s">
        <v>1246</v>
      </c>
      <c r="C620" s="45">
        <v>16.25</v>
      </c>
      <c r="D620" s="45">
        <v>16.350000000000001</v>
      </c>
      <c r="E620" s="45">
        <v>16.05</v>
      </c>
      <c r="F620" s="45">
        <v>16.2</v>
      </c>
      <c r="G620" s="45">
        <v>16.350000000000001</v>
      </c>
      <c r="H620" s="45">
        <v>16.2</v>
      </c>
      <c r="I620" s="45">
        <v>164500</v>
      </c>
      <c r="J620" s="45">
        <v>2664068.9</v>
      </c>
      <c r="K620" s="46">
        <v>44834</v>
      </c>
      <c r="L620" s="45">
        <v>1267</v>
      </c>
      <c r="M620" s="45" t="s">
        <v>2459</v>
      </c>
      <c r="N620" s="45">
        <f t="shared" si="11"/>
        <v>16.2</v>
      </c>
    </row>
    <row r="621" spans="1:14" x14ac:dyDescent="0.25">
      <c r="A621" s="45" t="s">
        <v>2460</v>
      </c>
      <c r="B621" s="45" t="s">
        <v>1246</v>
      </c>
      <c r="C621" s="45">
        <v>921.9</v>
      </c>
      <c r="D621" s="45">
        <v>935.55</v>
      </c>
      <c r="E621" s="45">
        <v>910.05</v>
      </c>
      <c r="F621" s="45">
        <v>932.35</v>
      </c>
      <c r="G621" s="45">
        <v>932.1</v>
      </c>
      <c r="H621" s="45">
        <v>923.05</v>
      </c>
      <c r="I621" s="45">
        <v>3229901</v>
      </c>
      <c r="J621" s="45">
        <v>2992017121.3499999</v>
      </c>
      <c r="K621" s="46">
        <v>44834</v>
      </c>
      <c r="L621" s="45">
        <v>103638</v>
      </c>
      <c r="M621" s="45" t="s">
        <v>2461</v>
      </c>
      <c r="N621" s="45">
        <f t="shared" si="11"/>
        <v>932.35</v>
      </c>
    </row>
    <row r="622" spans="1:14" x14ac:dyDescent="0.25">
      <c r="A622" s="45" t="s">
        <v>505</v>
      </c>
      <c r="B622" s="45" t="s">
        <v>1246</v>
      </c>
      <c r="C622" s="45">
        <v>2223.25</v>
      </c>
      <c r="D622" s="45">
        <v>2317.85</v>
      </c>
      <c r="E622" s="45">
        <v>2202.6999999999998</v>
      </c>
      <c r="F622" s="45">
        <v>2287.75</v>
      </c>
      <c r="G622" s="45">
        <v>2288.6</v>
      </c>
      <c r="H622" s="45">
        <v>2237.5</v>
      </c>
      <c r="I622" s="45">
        <v>4652604</v>
      </c>
      <c r="J622" s="45">
        <v>10567028175.049999</v>
      </c>
      <c r="K622" s="46">
        <v>44834</v>
      </c>
      <c r="L622" s="45">
        <v>171262</v>
      </c>
      <c r="M622" s="45" t="s">
        <v>558</v>
      </c>
      <c r="N622" s="45">
        <f t="shared" si="11"/>
        <v>2287.75</v>
      </c>
    </row>
    <row r="623" spans="1:14" x14ac:dyDescent="0.25">
      <c r="A623" s="45" t="s">
        <v>2462</v>
      </c>
      <c r="B623" s="45" t="s">
        <v>1246</v>
      </c>
      <c r="C623" s="45">
        <v>1874</v>
      </c>
      <c r="D623" s="45">
        <v>1908.8</v>
      </c>
      <c r="E623" s="45">
        <v>1857</v>
      </c>
      <c r="F623" s="45">
        <v>1889.6</v>
      </c>
      <c r="G623" s="45">
        <v>1897.3</v>
      </c>
      <c r="H623" s="45">
        <v>1867.15</v>
      </c>
      <c r="I623" s="45">
        <v>326687</v>
      </c>
      <c r="J623" s="45">
        <v>616549938.39999998</v>
      </c>
      <c r="K623" s="46">
        <v>44834</v>
      </c>
      <c r="L623" s="45">
        <v>21070</v>
      </c>
      <c r="M623" s="45" t="s">
        <v>2463</v>
      </c>
      <c r="N623" s="45">
        <f t="shared" si="11"/>
        <v>1889.6</v>
      </c>
    </row>
    <row r="624" spans="1:14" x14ac:dyDescent="0.25">
      <c r="A624" s="45" t="s">
        <v>2464</v>
      </c>
      <c r="B624" s="45" t="s">
        <v>1246</v>
      </c>
      <c r="C624" s="45">
        <v>1378.8</v>
      </c>
      <c r="D624" s="45">
        <v>1431.45</v>
      </c>
      <c r="E624" s="45">
        <v>1365</v>
      </c>
      <c r="F624" s="45">
        <v>1421.35</v>
      </c>
      <c r="G624" s="45">
        <v>1422.05</v>
      </c>
      <c r="H624" s="45">
        <v>1382.35</v>
      </c>
      <c r="I624" s="45">
        <v>7890878</v>
      </c>
      <c r="J624" s="45">
        <v>11109799543.35</v>
      </c>
      <c r="K624" s="46">
        <v>44834</v>
      </c>
      <c r="L624" s="45">
        <v>181624</v>
      </c>
      <c r="M624" s="45" t="s">
        <v>507</v>
      </c>
      <c r="N624" s="45">
        <f t="shared" si="11"/>
        <v>1421.35</v>
      </c>
    </row>
    <row r="625" spans="1:14" x14ac:dyDescent="0.25">
      <c r="A625" s="45" t="s">
        <v>8514</v>
      </c>
      <c r="B625" s="45" t="s">
        <v>1246</v>
      </c>
      <c r="C625" s="45">
        <v>87.85</v>
      </c>
      <c r="D625" s="45">
        <v>88.29</v>
      </c>
      <c r="E625" s="45">
        <v>86.55</v>
      </c>
      <c r="F625" s="45">
        <v>87.48</v>
      </c>
      <c r="G625" s="45">
        <v>87.36</v>
      </c>
      <c r="H625" s="45">
        <v>87.36</v>
      </c>
      <c r="I625" s="45">
        <v>14244</v>
      </c>
      <c r="J625" s="45">
        <v>1239533.1100000001</v>
      </c>
      <c r="K625" s="46">
        <v>44834</v>
      </c>
      <c r="L625" s="45">
        <v>96</v>
      </c>
      <c r="M625" s="45" t="s">
        <v>8515</v>
      </c>
      <c r="N625" s="45">
        <f t="shared" si="11"/>
        <v>87.48</v>
      </c>
    </row>
    <row r="626" spans="1:14" x14ac:dyDescent="0.25">
      <c r="A626" s="45" t="s">
        <v>2465</v>
      </c>
      <c r="B626" s="45" t="s">
        <v>1246</v>
      </c>
      <c r="C626" s="45">
        <v>526</v>
      </c>
      <c r="D626" s="45">
        <v>532.4</v>
      </c>
      <c r="E626" s="45">
        <v>521.5</v>
      </c>
      <c r="F626" s="45">
        <v>530.45000000000005</v>
      </c>
      <c r="G626" s="45">
        <v>529.15</v>
      </c>
      <c r="H626" s="45">
        <v>528</v>
      </c>
      <c r="I626" s="45">
        <v>3216079</v>
      </c>
      <c r="J626" s="45">
        <v>1698773695.4000001</v>
      </c>
      <c r="K626" s="46">
        <v>44834</v>
      </c>
      <c r="L626" s="45">
        <v>66539</v>
      </c>
      <c r="M626" s="45" t="s">
        <v>494</v>
      </c>
      <c r="N626" s="45">
        <f t="shared" si="11"/>
        <v>530.45000000000005</v>
      </c>
    </row>
    <row r="627" spans="1:14" x14ac:dyDescent="0.25">
      <c r="A627" s="45" t="s">
        <v>2466</v>
      </c>
      <c r="B627" s="45" t="s">
        <v>1246</v>
      </c>
      <c r="C627" s="45">
        <v>44.32</v>
      </c>
      <c r="D627" s="45">
        <v>44.44</v>
      </c>
      <c r="E627" s="45">
        <v>44.13</v>
      </c>
      <c r="F627" s="45">
        <v>44.3</v>
      </c>
      <c r="G627" s="45">
        <v>44.35</v>
      </c>
      <c r="H627" s="45">
        <v>44.04</v>
      </c>
      <c r="I627" s="45">
        <v>167797</v>
      </c>
      <c r="J627" s="45">
        <v>7436205.1200000001</v>
      </c>
      <c r="K627" s="46">
        <v>44834</v>
      </c>
      <c r="L627" s="45">
        <v>671</v>
      </c>
      <c r="M627" s="45" t="s">
        <v>2467</v>
      </c>
      <c r="N627" s="45">
        <f t="shared" si="11"/>
        <v>44.3</v>
      </c>
    </row>
    <row r="628" spans="1:14" x14ac:dyDescent="0.25">
      <c r="A628" s="45" t="s">
        <v>2468</v>
      </c>
      <c r="B628" s="45" t="s">
        <v>1246</v>
      </c>
      <c r="C628" s="45">
        <v>420.48</v>
      </c>
      <c r="D628" s="45">
        <v>427.99</v>
      </c>
      <c r="E628" s="45">
        <v>419.85</v>
      </c>
      <c r="F628" s="45">
        <v>420.53</v>
      </c>
      <c r="G628" s="45">
        <v>420.6</v>
      </c>
      <c r="H628" s="45">
        <v>423.85</v>
      </c>
      <c r="I628" s="45">
        <v>189</v>
      </c>
      <c r="J628" s="45">
        <v>80267.86</v>
      </c>
      <c r="K628" s="46">
        <v>44834</v>
      </c>
      <c r="L628" s="45">
        <v>26</v>
      </c>
      <c r="M628" s="45" t="s">
        <v>2469</v>
      </c>
      <c r="N628" s="45">
        <f t="shared" si="11"/>
        <v>420.53</v>
      </c>
    </row>
    <row r="629" spans="1:14" x14ac:dyDescent="0.25">
      <c r="A629" s="45" t="s">
        <v>2470</v>
      </c>
      <c r="B629" s="45" t="s">
        <v>1246</v>
      </c>
      <c r="C629" s="45">
        <v>173.19</v>
      </c>
      <c r="D629" s="45">
        <v>176.19</v>
      </c>
      <c r="E629" s="45">
        <v>172</v>
      </c>
      <c r="F629" s="45">
        <v>175.91</v>
      </c>
      <c r="G629" s="45">
        <v>176.19</v>
      </c>
      <c r="H629" s="45">
        <v>172.64</v>
      </c>
      <c r="I629" s="45">
        <v>329</v>
      </c>
      <c r="J629" s="45">
        <v>57524.45</v>
      </c>
      <c r="K629" s="46">
        <v>44834</v>
      </c>
      <c r="L629" s="45">
        <v>39</v>
      </c>
      <c r="M629" s="45" t="s">
        <v>2471</v>
      </c>
      <c r="N629" s="45">
        <f t="shared" si="11"/>
        <v>175.91</v>
      </c>
    </row>
    <row r="630" spans="1:14" x14ac:dyDescent="0.25">
      <c r="A630" s="45" t="s">
        <v>2472</v>
      </c>
      <c r="B630" s="45" t="s">
        <v>1246</v>
      </c>
      <c r="C630" s="45">
        <v>183.49</v>
      </c>
      <c r="D630" s="45">
        <v>185.49</v>
      </c>
      <c r="E630" s="45">
        <v>181.61</v>
      </c>
      <c r="F630" s="45">
        <v>184.76</v>
      </c>
      <c r="G630" s="45">
        <v>184.55</v>
      </c>
      <c r="H630" s="45">
        <v>182.46</v>
      </c>
      <c r="I630" s="45">
        <v>24915</v>
      </c>
      <c r="J630" s="45">
        <v>4581758.1900000004</v>
      </c>
      <c r="K630" s="46">
        <v>44834</v>
      </c>
      <c r="L630" s="45">
        <v>547</v>
      </c>
      <c r="M630" s="45" t="s">
        <v>2473</v>
      </c>
      <c r="N630" s="45">
        <f t="shared" si="11"/>
        <v>184.76</v>
      </c>
    </row>
    <row r="631" spans="1:14" x14ac:dyDescent="0.25">
      <c r="A631" s="45" t="s">
        <v>8516</v>
      </c>
      <c r="B631" s="45" t="s">
        <v>1246</v>
      </c>
      <c r="C631" s="45">
        <v>37.51</v>
      </c>
      <c r="D631" s="45">
        <v>37.96</v>
      </c>
      <c r="E631" s="45">
        <v>36.81</v>
      </c>
      <c r="F631" s="45">
        <v>37.130000000000003</v>
      </c>
      <c r="G631" s="45">
        <v>37.119999999999997</v>
      </c>
      <c r="H631" s="45">
        <v>37.619999999999997</v>
      </c>
      <c r="I631" s="45">
        <v>27041</v>
      </c>
      <c r="J631" s="45">
        <v>1005538.93</v>
      </c>
      <c r="K631" s="46">
        <v>44834</v>
      </c>
      <c r="L631" s="45">
        <v>127</v>
      </c>
      <c r="M631" s="45" t="s">
        <v>8517</v>
      </c>
      <c r="N631" s="45">
        <f t="shared" si="11"/>
        <v>37.130000000000003</v>
      </c>
    </row>
    <row r="632" spans="1:14" x14ac:dyDescent="0.25">
      <c r="A632" s="45" t="s">
        <v>2474</v>
      </c>
      <c r="B632" s="45" t="s">
        <v>1246</v>
      </c>
      <c r="C632" s="45">
        <v>615.99</v>
      </c>
      <c r="D632" s="45">
        <v>626.38</v>
      </c>
      <c r="E632" s="45">
        <v>610.99</v>
      </c>
      <c r="F632" s="45">
        <v>624.66</v>
      </c>
      <c r="G632" s="45">
        <v>623.11</v>
      </c>
      <c r="H632" s="45">
        <v>614.14</v>
      </c>
      <c r="I632" s="45">
        <v>2596</v>
      </c>
      <c r="J632" s="45">
        <v>1604886.72</v>
      </c>
      <c r="K632" s="46">
        <v>44834</v>
      </c>
      <c r="L632" s="45">
        <v>284</v>
      </c>
      <c r="M632" s="45" t="s">
        <v>2475</v>
      </c>
      <c r="N632" s="45">
        <f t="shared" si="11"/>
        <v>624.66</v>
      </c>
    </row>
    <row r="633" spans="1:14" x14ac:dyDescent="0.25">
      <c r="A633" s="45" t="s">
        <v>2476</v>
      </c>
      <c r="B633" s="45" t="s">
        <v>1246</v>
      </c>
      <c r="C633" s="45">
        <v>55.77</v>
      </c>
      <c r="D633" s="45">
        <v>57.5</v>
      </c>
      <c r="E633" s="45">
        <v>55.07</v>
      </c>
      <c r="F633" s="45">
        <v>56.63</v>
      </c>
      <c r="G633" s="45">
        <v>57.5</v>
      </c>
      <c r="H633" s="45">
        <v>55.34</v>
      </c>
      <c r="I633" s="45">
        <v>56926</v>
      </c>
      <c r="J633" s="45">
        <v>3215738.93</v>
      </c>
      <c r="K633" s="46">
        <v>44834</v>
      </c>
      <c r="L633" s="45">
        <v>161</v>
      </c>
      <c r="M633" s="45" t="s">
        <v>2477</v>
      </c>
      <c r="N633" s="45">
        <f t="shared" si="11"/>
        <v>56.63</v>
      </c>
    </row>
    <row r="634" spans="1:14" x14ac:dyDescent="0.25">
      <c r="A634" s="45" t="s">
        <v>8518</v>
      </c>
      <c r="B634" s="45" t="s">
        <v>1246</v>
      </c>
      <c r="C634" s="45">
        <v>84.01</v>
      </c>
      <c r="D634" s="45">
        <v>85.19</v>
      </c>
      <c r="E634" s="45">
        <v>83.05</v>
      </c>
      <c r="F634" s="45">
        <v>85.06</v>
      </c>
      <c r="G634" s="45">
        <v>85.19</v>
      </c>
      <c r="H634" s="45">
        <v>84.11</v>
      </c>
      <c r="I634" s="45">
        <v>14976</v>
      </c>
      <c r="J634" s="45">
        <v>1257997.57</v>
      </c>
      <c r="K634" s="46">
        <v>44834</v>
      </c>
      <c r="L634" s="45">
        <v>104</v>
      </c>
      <c r="M634" s="45" t="s">
        <v>8519</v>
      </c>
      <c r="N634" s="45">
        <f t="shared" si="11"/>
        <v>85.06</v>
      </c>
    </row>
    <row r="635" spans="1:14" x14ac:dyDescent="0.25">
      <c r="A635" s="45" t="s">
        <v>2478</v>
      </c>
      <c r="B635" s="45" t="s">
        <v>1246</v>
      </c>
      <c r="C635" s="45">
        <v>12</v>
      </c>
      <c r="D635" s="45">
        <v>12.1</v>
      </c>
      <c r="E635" s="45">
        <v>11.5</v>
      </c>
      <c r="F635" s="45">
        <v>11.6</v>
      </c>
      <c r="G635" s="45">
        <v>11.6</v>
      </c>
      <c r="H635" s="45">
        <v>11.75</v>
      </c>
      <c r="I635" s="45">
        <v>136847</v>
      </c>
      <c r="J635" s="45">
        <v>1609661.35</v>
      </c>
      <c r="K635" s="46">
        <v>44834</v>
      </c>
      <c r="L635" s="45">
        <v>1468</v>
      </c>
      <c r="M635" s="45" t="s">
        <v>2479</v>
      </c>
      <c r="N635" s="45">
        <f t="shared" si="11"/>
        <v>11.6</v>
      </c>
    </row>
    <row r="636" spans="1:14" x14ac:dyDescent="0.25">
      <c r="A636" s="45" t="s">
        <v>2480</v>
      </c>
      <c r="B636" s="45" t="s">
        <v>1246</v>
      </c>
      <c r="C636" s="45">
        <v>8.31</v>
      </c>
      <c r="D636" s="45">
        <v>8.3699999999999992</v>
      </c>
      <c r="E636" s="45">
        <v>8.18</v>
      </c>
      <c r="F636" s="45">
        <v>8.25</v>
      </c>
      <c r="G636" s="45">
        <v>8.25</v>
      </c>
      <c r="H636" s="45">
        <v>8.2100000000000009</v>
      </c>
      <c r="I636" s="45">
        <v>80878</v>
      </c>
      <c r="J636" s="45">
        <v>666459.84</v>
      </c>
      <c r="K636" s="46">
        <v>44834</v>
      </c>
      <c r="L636" s="45">
        <v>263</v>
      </c>
      <c r="M636" s="45" t="s">
        <v>2481</v>
      </c>
      <c r="N636" s="45">
        <f t="shared" si="11"/>
        <v>8.25</v>
      </c>
    </row>
    <row r="637" spans="1:14" x14ac:dyDescent="0.25">
      <c r="A637" s="45" t="s">
        <v>2482</v>
      </c>
      <c r="B637" s="45" t="s">
        <v>1246</v>
      </c>
      <c r="C637" s="45">
        <v>28.65</v>
      </c>
      <c r="D637" s="45">
        <v>31.05</v>
      </c>
      <c r="E637" s="45">
        <v>28.65</v>
      </c>
      <c r="F637" s="45">
        <v>29.65</v>
      </c>
      <c r="G637" s="45">
        <v>30</v>
      </c>
      <c r="H637" s="45">
        <v>29.95</v>
      </c>
      <c r="I637" s="45">
        <v>1428</v>
      </c>
      <c r="J637" s="45">
        <v>41879.1</v>
      </c>
      <c r="K637" s="46">
        <v>44834</v>
      </c>
      <c r="L637" s="45">
        <v>21</v>
      </c>
      <c r="M637" s="45" t="s">
        <v>2483</v>
      </c>
      <c r="N637" s="45">
        <f t="shared" si="11"/>
        <v>29.65</v>
      </c>
    </row>
    <row r="638" spans="1:14" x14ac:dyDescent="0.25">
      <c r="A638" s="45" t="s">
        <v>2484</v>
      </c>
      <c r="B638" s="45" t="s">
        <v>1246</v>
      </c>
      <c r="C638" s="45">
        <v>1043.45</v>
      </c>
      <c r="D638" s="45">
        <v>1064.75</v>
      </c>
      <c r="E638" s="45">
        <v>1035</v>
      </c>
      <c r="F638" s="45">
        <v>1057.8</v>
      </c>
      <c r="G638" s="45">
        <v>1057.8</v>
      </c>
      <c r="H638" s="45">
        <v>1038.25</v>
      </c>
      <c r="I638" s="45">
        <v>74872</v>
      </c>
      <c r="J638" s="45">
        <v>78751522.200000003</v>
      </c>
      <c r="K638" s="46">
        <v>44834</v>
      </c>
      <c r="L638" s="45">
        <v>6623</v>
      </c>
      <c r="M638" s="45" t="s">
        <v>2485</v>
      </c>
      <c r="N638" s="45">
        <f t="shared" si="11"/>
        <v>1057.8</v>
      </c>
    </row>
    <row r="639" spans="1:14" x14ac:dyDescent="0.25">
      <c r="A639" s="45" t="s">
        <v>2486</v>
      </c>
      <c r="B639" s="45" t="s">
        <v>1246</v>
      </c>
      <c r="C639" s="45">
        <v>186.25</v>
      </c>
      <c r="D639" s="45">
        <v>191.6</v>
      </c>
      <c r="E639" s="45">
        <v>185.55</v>
      </c>
      <c r="F639" s="45">
        <v>189.45</v>
      </c>
      <c r="G639" s="45">
        <v>190</v>
      </c>
      <c r="H639" s="45">
        <v>186.6</v>
      </c>
      <c r="I639" s="45">
        <v>543350</v>
      </c>
      <c r="J639" s="45">
        <v>102787768.45</v>
      </c>
      <c r="K639" s="46">
        <v>44834</v>
      </c>
      <c r="L639" s="45">
        <v>9044</v>
      </c>
      <c r="M639" s="45" t="s">
        <v>2487</v>
      </c>
      <c r="N639" s="45">
        <f t="shared" si="11"/>
        <v>189.45</v>
      </c>
    </row>
    <row r="640" spans="1:14" x14ac:dyDescent="0.25">
      <c r="A640" s="45" t="s">
        <v>2488</v>
      </c>
      <c r="B640" s="45" t="s">
        <v>1246</v>
      </c>
      <c r="C640" s="45">
        <v>94.05</v>
      </c>
      <c r="D640" s="45">
        <v>96.35</v>
      </c>
      <c r="E640" s="45">
        <v>92.75</v>
      </c>
      <c r="F640" s="45">
        <v>94.45</v>
      </c>
      <c r="G640" s="45">
        <v>94.75</v>
      </c>
      <c r="H640" s="45">
        <v>94.35</v>
      </c>
      <c r="I640" s="45">
        <v>502111</v>
      </c>
      <c r="J640" s="45">
        <v>47369100.350000001</v>
      </c>
      <c r="K640" s="46">
        <v>44834</v>
      </c>
      <c r="L640" s="45">
        <v>4223</v>
      </c>
      <c r="M640" s="45" t="s">
        <v>2489</v>
      </c>
      <c r="N640" s="45">
        <f t="shared" si="11"/>
        <v>94.45</v>
      </c>
    </row>
    <row r="641" spans="1:14" x14ac:dyDescent="0.25">
      <c r="A641" s="45" t="s">
        <v>2490</v>
      </c>
      <c r="B641" s="45" t="s">
        <v>1246</v>
      </c>
      <c r="C641" s="45">
        <v>545</v>
      </c>
      <c r="D641" s="45">
        <v>546.45000000000005</v>
      </c>
      <c r="E641" s="45">
        <v>539.5</v>
      </c>
      <c r="F641" s="45">
        <v>540.95000000000005</v>
      </c>
      <c r="G641" s="45">
        <v>540</v>
      </c>
      <c r="H641" s="45">
        <v>542.6</v>
      </c>
      <c r="I641" s="45">
        <v>25472</v>
      </c>
      <c r="J641" s="45">
        <v>13799655.1</v>
      </c>
      <c r="K641" s="46">
        <v>44834</v>
      </c>
      <c r="L641" s="45">
        <v>3015</v>
      </c>
      <c r="M641" s="45" t="s">
        <v>2491</v>
      </c>
      <c r="N641" s="45">
        <f t="shared" si="11"/>
        <v>540.95000000000005</v>
      </c>
    </row>
    <row r="642" spans="1:14" x14ac:dyDescent="0.25">
      <c r="A642" s="45" t="s">
        <v>2492</v>
      </c>
      <c r="B642" s="45" t="s">
        <v>1246</v>
      </c>
      <c r="C642" s="45">
        <v>192.4</v>
      </c>
      <c r="D642" s="45">
        <v>198.8</v>
      </c>
      <c r="E642" s="45">
        <v>192.05</v>
      </c>
      <c r="F642" s="45">
        <v>193.7</v>
      </c>
      <c r="G642" s="45">
        <v>193.55</v>
      </c>
      <c r="H642" s="45">
        <v>192.2</v>
      </c>
      <c r="I642" s="45">
        <v>62223</v>
      </c>
      <c r="J642" s="45">
        <v>12109705.75</v>
      </c>
      <c r="K642" s="46">
        <v>44834</v>
      </c>
      <c r="L642" s="45">
        <v>3410</v>
      </c>
      <c r="M642" s="45" t="s">
        <v>2493</v>
      </c>
      <c r="N642" s="45">
        <f t="shared" si="11"/>
        <v>193.7</v>
      </c>
    </row>
    <row r="643" spans="1:14" x14ac:dyDescent="0.25">
      <c r="A643" s="45" t="s">
        <v>2494</v>
      </c>
      <c r="B643" s="45" t="s">
        <v>1246</v>
      </c>
      <c r="C643" s="45">
        <v>314.2</v>
      </c>
      <c r="D643" s="45">
        <v>372</v>
      </c>
      <c r="E643" s="45">
        <v>310.8</v>
      </c>
      <c r="F643" s="45">
        <v>335.1</v>
      </c>
      <c r="G643" s="45">
        <v>340</v>
      </c>
      <c r="H643" s="45">
        <v>311.25</v>
      </c>
      <c r="I643" s="45">
        <v>3333391</v>
      </c>
      <c r="J643" s="45">
        <v>1144457431.55</v>
      </c>
      <c r="K643" s="46">
        <v>44834</v>
      </c>
      <c r="L643" s="45">
        <v>69676</v>
      </c>
      <c r="M643" s="45" t="s">
        <v>2495</v>
      </c>
      <c r="N643" s="45">
        <f t="shared" si="11"/>
        <v>335.1</v>
      </c>
    </row>
    <row r="644" spans="1:14" x14ac:dyDescent="0.25">
      <c r="A644" s="45" t="s">
        <v>2496</v>
      </c>
      <c r="B644" s="45" t="s">
        <v>1246</v>
      </c>
      <c r="C644" s="45">
        <v>2549</v>
      </c>
      <c r="D644" s="45">
        <v>2592.15</v>
      </c>
      <c r="E644" s="45">
        <v>2510</v>
      </c>
      <c r="F644" s="45">
        <v>2549.1999999999998</v>
      </c>
      <c r="G644" s="45">
        <v>2550.1999999999998</v>
      </c>
      <c r="H644" s="45">
        <v>2536.3000000000002</v>
      </c>
      <c r="I644" s="45">
        <v>706844</v>
      </c>
      <c r="J644" s="45">
        <v>1805573493.7</v>
      </c>
      <c r="K644" s="46">
        <v>44834</v>
      </c>
      <c r="L644" s="45">
        <v>56712</v>
      </c>
      <c r="M644" s="45" t="s">
        <v>906</v>
      </c>
      <c r="N644" s="45">
        <f t="shared" si="11"/>
        <v>2549.1999999999998</v>
      </c>
    </row>
    <row r="645" spans="1:14" x14ac:dyDescent="0.25">
      <c r="A645" s="45" t="s">
        <v>2497</v>
      </c>
      <c r="B645" s="45" t="s">
        <v>1246</v>
      </c>
      <c r="C645" s="45">
        <v>2006.65</v>
      </c>
      <c r="D645" s="45">
        <v>2035</v>
      </c>
      <c r="E645" s="45">
        <v>1971.7</v>
      </c>
      <c r="F645" s="45">
        <v>2011.6</v>
      </c>
      <c r="G645" s="45">
        <v>2017.95</v>
      </c>
      <c r="H645" s="45">
        <v>2002.75</v>
      </c>
      <c r="I645" s="45">
        <v>5225</v>
      </c>
      <c r="J645" s="45">
        <v>10493917.15</v>
      </c>
      <c r="K645" s="46">
        <v>44834</v>
      </c>
      <c r="L645" s="45">
        <v>1195</v>
      </c>
      <c r="M645" s="45" t="s">
        <v>2498</v>
      </c>
      <c r="N645" s="45">
        <f t="shared" si="11"/>
        <v>2011.6</v>
      </c>
    </row>
    <row r="646" spans="1:14" x14ac:dyDescent="0.25">
      <c r="A646" s="45" t="s">
        <v>2499</v>
      </c>
      <c r="B646" s="45" t="s">
        <v>1246</v>
      </c>
      <c r="C646" s="45">
        <v>165.7</v>
      </c>
      <c r="D646" s="45">
        <v>166.4</v>
      </c>
      <c r="E646" s="45">
        <v>164.5</v>
      </c>
      <c r="F646" s="45">
        <v>165</v>
      </c>
      <c r="G646" s="45">
        <v>164.8</v>
      </c>
      <c r="H646" s="45">
        <v>164.35</v>
      </c>
      <c r="I646" s="45">
        <v>3605</v>
      </c>
      <c r="J646" s="45">
        <v>593894.55000000005</v>
      </c>
      <c r="K646" s="46">
        <v>44834</v>
      </c>
      <c r="L646" s="45">
        <v>64</v>
      </c>
      <c r="M646" s="45" t="s">
        <v>2500</v>
      </c>
      <c r="N646" s="45">
        <f t="shared" si="11"/>
        <v>165</v>
      </c>
    </row>
    <row r="647" spans="1:14" x14ac:dyDescent="0.25">
      <c r="A647" s="45" t="s">
        <v>2501</v>
      </c>
      <c r="B647" s="45" t="s">
        <v>1246</v>
      </c>
      <c r="C647" s="45">
        <v>72.400000000000006</v>
      </c>
      <c r="D647" s="45">
        <v>73.900000000000006</v>
      </c>
      <c r="E647" s="45">
        <v>71.75</v>
      </c>
      <c r="F647" s="45">
        <v>72.849999999999994</v>
      </c>
      <c r="G647" s="45">
        <v>72.849999999999994</v>
      </c>
      <c r="H647" s="45">
        <v>72.400000000000006</v>
      </c>
      <c r="I647" s="45">
        <v>6584243</v>
      </c>
      <c r="J647" s="45">
        <v>479937102.60000002</v>
      </c>
      <c r="K647" s="46">
        <v>44834</v>
      </c>
      <c r="L647" s="45">
        <v>20068</v>
      </c>
      <c r="M647" s="45" t="s">
        <v>2502</v>
      </c>
      <c r="N647" s="45">
        <f t="shared" si="11"/>
        <v>72.849999999999994</v>
      </c>
    </row>
    <row r="648" spans="1:14" x14ac:dyDescent="0.25">
      <c r="A648" s="45" t="s">
        <v>2503</v>
      </c>
      <c r="B648" s="45" t="s">
        <v>1246</v>
      </c>
      <c r="C648" s="45">
        <v>569.75</v>
      </c>
      <c r="D648" s="45">
        <v>605</v>
      </c>
      <c r="E648" s="45">
        <v>568.70000000000005</v>
      </c>
      <c r="F648" s="45">
        <v>591.95000000000005</v>
      </c>
      <c r="G648" s="45">
        <v>597</v>
      </c>
      <c r="H648" s="45">
        <v>575.5</v>
      </c>
      <c r="I648" s="45">
        <v>40588</v>
      </c>
      <c r="J648" s="45">
        <v>23726322.149999999</v>
      </c>
      <c r="K648" s="46">
        <v>44834</v>
      </c>
      <c r="L648" s="45">
        <v>4550</v>
      </c>
      <c r="M648" s="45" t="s">
        <v>2504</v>
      </c>
      <c r="N648" s="45">
        <f t="shared" si="11"/>
        <v>591.95000000000005</v>
      </c>
    </row>
    <row r="649" spans="1:14" x14ac:dyDescent="0.25">
      <c r="A649" s="45" t="s">
        <v>2505</v>
      </c>
      <c r="B649" s="45" t="s">
        <v>1246</v>
      </c>
      <c r="C649" s="45">
        <v>1218</v>
      </c>
      <c r="D649" s="45">
        <v>1270</v>
      </c>
      <c r="E649" s="45">
        <v>1206.5999999999999</v>
      </c>
      <c r="F649" s="45">
        <v>1264.05</v>
      </c>
      <c r="G649" s="45">
        <v>1268</v>
      </c>
      <c r="H649" s="45">
        <v>1217.45</v>
      </c>
      <c r="I649" s="45">
        <v>37085</v>
      </c>
      <c r="J649" s="45">
        <v>46178380.700000003</v>
      </c>
      <c r="K649" s="46">
        <v>44834</v>
      </c>
      <c r="L649" s="45">
        <v>4891</v>
      </c>
      <c r="M649" s="45" t="s">
        <v>2506</v>
      </c>
      <c r="N649" s="45">
        <f t="shared" si="11"/>
        <v>1264.05</v>
      </c>
    </row>
    <row r="650" spans="1:14" x14ac:dyDescent="0.25">
      <c r="A650" s="45" t="s">
        <v>2507</v>
      </c>
      <c r="B650" s="45" t="s">
        <v>1246</v>
      </c>
      <c r="C650" s="45">
        <v>330</v>
      </c>
      <c r="D650" s="45">
        <v>338.35</v>
      </c>
      <c r="E650" s="45">
        <v>327</v>
      </c>
      <c r="F650" s="45">
        <v>335.95</v>
      </c>
      <c r="G650" s="45">
        <v>334</v>
      </c>
      <c r="H650" s="45">
        <v>329.1</v>
      </c>
      <c r="I650" s="45">
        <v>122898</v>
      </c>
      <c r="J650" s="45">
        <v>40888451.149999999</v>
      </c>
      <c r="K650" s="46">
        <v>44834</v>
      </c>
      <c r="L650" s="45">
        <v>4047</v>
      </c>
      <c r="M650" s="45" t="s">
        <v>2508</v>
      </c>
      <c r="N650" s="45">
        <f t="shared" si="11"/>
        <v>335.95</v>
      </c>
    </row>
    <row r="651" spans="1:14" x14ac:dyDescent="0.25">
      <c r="A651" s="45" t="s">
        <v>2509</v>
      </c>
      <c r="B651" s="45" t="s">
        <v>1246</v>
      </c>
      <c r="C651" s="45">
        <v>2765</v>
      </c>
      <c r="D651" s="45">
        <v>2898</v>
      </c>
      <c r="E651" s="45">
        <v>2720</v>
      </c>
      <c r="F651" s="45">
        <v>2843.65</v>
      </c>
      <c r="G651" s="45">
        <v>2823</v>
      </c>
      <c r="H651" s="45">
        <v>2749.05</v>
      </c>
      <c r="I651" s="45">
        <v>18083</v>
      </c>
      <c r="J651" s="45">
        <v>50674602.450000003</v>
      </c>
      <c r="K651" s="46">
        <v>44834</v>
      </c>
      <c r="L651" s="45">
        <v>4226</v>
      </c>
      <c r="M651" s="45" t="s">
        <v>2510</v>
      </c>
      <c r="N651" s="45">
        <f t="shared" si="11"/>
        <v>2843.65</v>
      </c>
    </row>
    <row r="652" spans="1:14" x14ac:dyDescent="0.25">
      <c r="A652" s="45" t="s">
        <v>2511</v>
      </c>
      <c r="B652" s="45" t="s">
        <v>1246</v>
      </c>
      <c r="C652" s="45">
        <v>68.25</v>
      </c>
      <c r="D652" s="45">
        <v>72.150000000000006</v>
      </c>
      <c r="E652" s="45">
        <v>68.25</v>
      </c>
      <c r="F652" s="45">
        <v>72.150000000000006</v>
      </c>
      <c r="G652" s="45">
        <v>72.150000000000006</v>
      </c>
      <c r="H652" s="45">
        <v>68.75</v>
      </c>
      <c r="I652" s="45">
        <v>143979</v>
      </c>
      <c r="J652" s="45">
        <v>10210149.800000001</v>
      </c>
      <c r="K652" s="46">
        <v>44834</v>
      </c>
      <c r="L652" s="45">
        <v>874</v>
      </c>
      <c r="M652" s="45" t="s">
        <v>2512</v>
      </c>
      <c r="N652" s="45">
        <f t="shared" si="11"/>
        <v>72.150000000000006</v>
      </c>
    </row>
    <row r="653" spans="1:14" x14ac:dyDescent="0.25">
      <c r="A653" s="45" t="s">
        <v>2513</v>
      </c>
      <c r="B653" s="45" t="s">
        <v>1246</v>
      </c>
      <c r="C653" s="45">
        <v>93.2</v>
      </c>
      <c r="D653" s="45">
        <v>94.45</v>
      </c>
      <c r="E653" s="45">
        <v>92.1</v>
      </c>
      <c r="F653" s="45">
        <v>93.8</v>
      </c>
      <c r="G653" s="45">
        <v>94</v>
      </c>
      <c r="H653" s="45">
        <v>92.85</v>
      </c>
      <c r="I653" s="45">
        <v>105217</v>
      </c>
      <c r="J653" s="45">
        <v>9819541.5500000007</v>
      </c>
      <c r="K653" s="46">
        <v>44834</v>
      </c>
      <c r="L653" s="45">
        <v>1968</v>
      </c>
      <c r="M653" s="45" t="s">
        <v>2514</v>
      </c>
      <c r="N653" s="45">
        <f t="shared" si="11"/>
        <v>93.8</v>
      </c>
    </row>
    <row r="654" spans="1:14" x14ac:dyDescent="0.25">
      <c r="A654" s="45" t="s">
        <v>991</v>
      </c>
      <c r="B654" s="45" t="s">
        <v>1246</v>
      </c>
      <c r="C654" s="45">
        <v>376</v>
      </c>
      <c r="D654" s="45">
        <v>395.35</v>
      </c>
      <c r="E654" s="45">
        <v>375.15</v>
      </c>
      <c r="F654" s="45">
        <v>390.55</v>
      </c>
      <c r="G654" s="45">
        <v>391.9</v>
      </c>
      <c r="H654" s="45">
        <v>371.2</v>
      </c>
      <c r="I654" s="45">
        <v>17706821</v>
      </c>
      <c r="J654" s="45">
        <v>6827367123.3500004</v>
      </c>
      <c r="K654" s="46">
        <v>44834</v>
      </c>
      <c r="L654" s="45">
        <v>175266</v>
      </c>
      <c r="M654" s="45" t="s">
        <v>993</v>
      </c>
      <c r="N654" s="45">
        <f t="shared" si="11"/>
        <v>390.55</v>
      </c>
    </row>
    <row r="655" spans="1:14" x14ac:dyDescent="0.25">
      <c r="A655" s="45" t="s">
        <v>2515</v>
      </c>
      <c r="B655" s="45" t="s">
        <v>1246</v>
      </c>
      <c r="C655" s="45">
        <v>334.4</v>
      </c>
      <c r="D655" s="45">
        <v>340.8</v>
      </c>
      <c r="E655" s="45">
        <v>330.3</v>
      </c>
      <c r="F655" s="45">
        <v>336.4</v>
      </c>
      <c r="G655" s="45">
        <v>336</v>
      </c>
      <c r="H655" s="45">
        <v>334.25</v>
      </c>
      <c r="I655" s="45">
        <v>4011</v>
      </c>
      <c r="J655" s="45">
        <v>1348329.35</v>
      </c>
      <c r="K655" s="46">
        <v>44834</v>
      </c>
      <c r="L655" s="45">
        <v>354</v>
      </c>
      <c r="M655" s="45" t="s">
        <v>2516</v>
      </c>
      <c r="N655" s="45">
        <f t="shared" si="11"/>
        <v>336.4</v>
      </c>
    </row>
    <row r="656" spans="1:14" x14ac:dyDescent="0.25">
      <c r="A656" s="45" t="s">
        <v>2517</v>
      </c>
      <c r="B656" s="45" t="s">
        <v>1246</v>
      </c>
      <c r="C656" s="45">
        <v>76.25</v>
      </c>
      <c r="D656" s="45">
        <v>80</v>
      </c>
      <c r="E656" s="45">
        <v>75.650000000000006</v>
      </c>
      <c r="F656" s="45">
        <v>77.099999999999994</v>
      </c>
      <c r="G656" s="45">
        <v>77.5</v>
      </c>
      <c r="H656" s="45">
        <v>76.8</v>
      </c>
      <c r="I656" s="45">
        <v>34605</v>
      </c>
      <c r="J656" s="45">
        <v>2692216.35</v>
      </c>
      <c r="K656" s="46">
        <v>44834</v>
      </c>
      <c r="L656" s="45">
        <v>722</v>
      </c>
      <c r="M656" s="45" t="s">
        <v>2518</v>
      </c>
      <c r="N656" s="45">
        <f t="shared" si="11"/>
        <v>77.099999999999994</v>
      </c>
    </row>
    <row r="657" spans="1:14" x14ac:dyDescent="0.25">
      <c r="A657" s="45" t="s">
        <v>2519</v>
      </c>
      <c r="B657" s="45" t="s">
        <v>1246</v>
      </c>
      <c r="C657" s="45">
        <v>103.7</v>
      </c>
      <c r="D657" s="45">
        <v>107.5</v>
      </c>
      <c r="E657" s="45">
        <v>103.45</v>
      </c>
      <c r="F657" s="45">
        <v>106.95</v>
      </c>
      <c r="G657" s="45">
        <v>107.1</v>
      </c>
      <c r="H657" s="45">
        <v>103.05</v>
      </c>
      <c r="I657" s="45">
        <v>4487639</v>
      </c>
      <c r="J657" s="45">
        <v>474295038.80000001</v>
      </c>
      <c r="K657" s="46">
        <v>44834</v>
      </c>
      <c r="L657" s="45">
        <v>19304</v>
      </c>
      <c r="M657" s="45" t="s">
        <v>2520</v>
      </c>
      <c r="N657" s="45">
        <f t="shared" si="11"/>
        <v>106.95</v>
      </c>
    </row>
    <row r="658" spans="1:14" x14ac:dyDescent="0.25">
      <c r="A658" s="45" t="s">
        <v>2521</v>
      </c>
      <c r="B658" s="45" t="s">
        <v>1246</v>
      </c>
      <c r="C658" s="45">
        <v>16.8</v>
      </c>
      <c r="D658" s="45">
        <v>17.100000000000001</v>
      </c>
      <c r="E658" s="45">
        <v>15.9</v>
      </c>
      <c r="F658" s="45">
        <v>16.350000000000001</v>
      </c>
      <c r="G658" s="45">
        <v>16.3</v>
      </c>
      <c r="H658" s="45">
        <v>16.5</v>
      </c>
      <c r="I658" s="45">
        <v>1038694</v>
      </c>
      <c r="J658" s="45">
        <v>17260440.5</v>
      </c>
      <c r="K658" s="46">
        <v>44834</v>
      </c>
      <c r="L658" s="45">
        <v>4322</v>
      </c>
      <c r="M658" s="45" t="s">
        <v>2522</v>
      </c>
      <c r="N658" s="45">
        <f t="shared" ref="N658:N705" si="12">F658</f>
        <v>16.350000000000001</v>
      </c>
    </row>
    <row r="659" spans="1:14" x14ac:dyDescent="0.25">
      <c r="A659" s="45" t="s">
        <v>2523</v>
      </c>
      <c r="B659" s="45" t="s">
        <v>1246</v>
      </c>
      <c r="C659" s="45">
        <v>131.65</v>
      </c>
      <c r="D659" s="45">
        <v>134</v>
      </c>
      <c r="E659" s="45">
        <v>130.05000000000001</v>
      </c>
      <c r="F659" s="45">
        <v>133.05000000000001</v>
      </c>
      <c r="G659" s="45">
        <v>133</v>
      </c>
      <c r="H659" s="45">
        <v>132.75</v>
      </c>
      <c r="I659" s="45">
        <v>317266</v>
      </c>
      <c r="J659" s="45">
        <v>42086458.100000001</v>
      </c>
      <c r="K659" s="46">
        <v>44834</v>
      </c>
      <c r="L659" s="45">
        <v>4712</v>
      </c>
      <c r="M659" s="45" t="s">
        <v>2524</v>
      </c>
      <c r="N659" s="45">
        <f t="shared" si="12"/>
        <v>133.05000000000001</v>
      </c>
    </row>
    <row r="660" spans="1:14" x14ac:dyDescent="0.25">
      <c r="A660" s="45" t="s">
        <v>2525</v>
      </c>
      <c r="B660" s="45" t="s">
        <v>1246</v>
      </c>
      <c r="C660" s="45">
        <v>217.55</v>
      </c>
      <c r="D660" s="45">
        <v>217.75</v>
      </c>
      <c r="E660" s="45">
        <v>213.65</v>
      </c>
      <c r="F660" s="45">
        <v>216.3</v>
      </c>
      <c r="G660" s="45">
        <v>217</v>
      </c>
      <c r="H660" s="45">
        <v>216.45</v>
      </c>
      <c r="I660" s="45">
        <v>3801925</v>
      </c>
      <c r="J660" s="45">
        <v>822601706.79999995</v>
      </c>
      <c r="K660" s="46">
        <v>44834</v>
      </c>
      <c r="L660" s="45">
        <v>30499</v>
      </c>
      <c r="M660" s="45" t="s">
        <v>2526</v>
      </c>
      <c r="N660" s="45">
        <f t="shared" si="12"/>
        <v>216.3</v>
      </c>
    </row>
    <row r="661" spans="1:14" x14ac:dyDescent="0.25">
      <c r="A661" s="45" t="s">
        <v>636</v>
      </c>
      <c r="B661" s="45" t="s">
        <v>1246</v>
      </c>
      <c r="C661" s="45">
        <v>2707</v>
      </c>
      <c r="D661" s="45">
        <v>2714.9</v>
      </c>
      <c r="E661" s="45">
        <v>2667.9</v>
      </c>
      <c r="F661" s="45">
        <v>2696.45</v>
      </c>
      <c r="G661" s="45">
        <v>2700</v>
      </c>
      <c r="H661" s="45">
        <v>2700.55</v>
      </c>
      <c r="I661" s="45">
        <v>1340054</v>
      </c>
      <c r="J661" s="45">
        <v>3602974173.5500002</v>
      </c>
      <c r="K661" s="46">
        <v>44834</v>
      </c>
      <c r="L661" s="45">
        <v>80019</v>
      </c>
      <c r="M661" s="45" t="s">
        <v>638</v>
      </c>
      <c r="N661" s="45">
        <f t="shared" si="12"/>
        <v>2696.45</v>
      </c>
    </row>
    <row r="662" spans="1:14" x14ac:dyDescent="0.25">
      <c r="A662" s="45" t="s">
        <v>2527</v>
      </c>
      <c r="B662" s="45" t="s">
        <v>1246</v>
      </c>
      <c r="C662" s="45">
        <v>363.65</v>
      </c>
      <c r="D662" s="45">
        <v>388.9</v>
      </c>
      <c r="E662" s="45">
        <v>352.15</v>
      </c>
      <c r="F662" s="45">
        <v>385.55</v>
      </c>
      <c r="G662" s="45">
        <v>381.6</v>
      </c>
      <c r="H662" s="45">
        <v>358.3</v>
      </c>
      <c r="I662" s="45">
        <v>105729</v>
      </c>
      <c r="J662" s="45">
        <v>39587611.450000003</v>
      </c>
      <c r="K662" s="46">
        <v>44834</v>
      </c>
      <c r="L662" s="45">
        <v>5609</v>
      </c>
      <c r="M662" s="45" t="s">
        <v>2528</v>
      </c>
      <c r="N662" s="45">
        <f t="shared" si="12"/>
        <v>385.55</v>
      </c>
    </row>
    <row r="663" spans="1:14" x14ac:dyDescent="0.25">
      <c r="A663" s="45" t="s">
        <v>2529</v>
      </c>
      <c r="B663" s="45" t="s">
        <v>1246</v>
      </c>
      <c r="C663" s="45">
        <v>267.85000000000002</v>
      </c>
      <c r="D663" s="45">
        <v>270</v>
      </c>
      <c r="E663" s="45">
        <v>266.5</v>
      </c>
      <c r="F663" s="45">
        <v>267.2</v>
      </c>
      <c r="G663" s="45">
        <v>267.35000000000002</v>
      </c>
      <c r="H663" s="45">
        <v>267.85000000000002</v>
      </c>
      <c r="I663" s="45">
        <v>459950</v>
      </c>
      <c r="J663" s="45">
        <v>123118501.5</v>
      </c>
      <c r="K663" s="46">
        <v>44834</v>
      </c>
      <c r="L663" s="45">
        <v>10831</v>
      </c>
      <c r="M663" s="45" t="s">
        <v>2530</v>
      </c>
      <c r="N663" s="45">
        <f t="shared" si="12"/>
        <v>267.2</v>
      </c>
    </row>
    <row r="664" spans="1:14" x14ac:dyDescent="0.25">
      <c r="A664" s="45" t="s">
        <v>2531</v>
      </c>
      <c r="B664" s="45" t="s">
        <v>1246</v>
      </c>
      <c r="C664" s="45">
        <v>235</v>
      </c>
      <c r="D664" s="45">
        <v>240.95</v>
      </c>
      <c r="E664" s="45">
        <v>225.05</v>
      </c>
      <c r="F664" s="45">
        <v>229.9</v>
      </c>
      <c r="G664" s="45">
        <v>232.5</v>
      </c>
      <c r="H664" s="45">
        <v>232.25</v>
      </c>
      <c r="I664" s="45">
        <v>16831</v>
      </c>
      <c r="J664" s="45">
        <v>3902291.7</v>
      </c>
      <c r="K664" s="46">
        <v>44834</v>
      </c>
      <c r="L664" s="45">
        <v>1240</v>
      </c>
      <c r="M664" s="45" t="s">
        <v>2532</v>
      </c>
      <c r="N664" s="45">
        <f t="shared" si="12"/>
        <v>229.9</v>
      </c>
    </row>
    <row r="665" spans="1:14" x14ac:dyDescent="0.25">
      <c r="A665" s="45" t="s">
        <v>2533</v>
      </c>
      <c r="B665" s="45" t="s">
        <v>1246</v>
      </c>
      <c r="C665" s="45">
        <v>124.8</v>
      </c>
      <c r="D665" s="45">
        <v>128.44999999999999</v>
      </c>
      <c r="E665" s="45">
        <v>123.15</v>
      </c>
      <c r="F665" s="45">
        <v>128.4</v>
      </c>
      <c r="G665" s="45">
        <v>128.44999999999999</v>
      </c>
      <c r="H665" s="45">
        <v>124.25</v>
      </c>
      <c r="I665" s="45">
        <v>2905</v>
      </c>
      <c r="J665" s="45">
        <v>366899.45</v>
      </c>
      <c r="K665" s="46">
        <v>44834</v>
      </c>
      <c r="L665" s="45">
        <v>150</v>
      </c>
      <c r="M665" s="45" t="s">
        <v>2534</v>
      </c>
      <c r="N665" s="45">
        <f t="shared" si="12"/>
        <v>128.4</v>
      </c>
    </row>
    <row r="666" spans="1:14" x14ac:dyDescent="0.25">
      <c r="A666" s="45" t="s">
        <v>2535</v>
      </c>
      <c r="B666" s="45" t="s">
        <v>1246</v>
      </c>
      <c r="C666" s="45">
        <v>575.1</v>
      </c>
      <c r="D666" s="45">
        <v>601</v>
      </c>
      <c r="E666" s="45">
        <v>571.9</v>
      </c>
      <c r="F666" s="45">
        <v>587.5</v>
      </c>
      <c r="G666" s="45">
        <v>593.35</v>
      </c>
      <c r="H666" s="45">
        <v>588.75</v>
      </c>
      <c r="I666" s="45">
        <v>15872</v>
      </c>
      <c r="J666" s="45">
        <v>9312831.8000000007</v>
      </c>
      <c r="K666" s="46">
        <v>44834</v>
      </c>
      <c r="L666" s="45">
        <v>1127</v>
      </c>
      <c r="M666" s="45" t="s">
        <v>2536</v>
      </c>
      <c r="N666" s="45">
        <f t="shared" si="12"/>
        <v>587.5</v>
      </c>
    </row>
    <row r="667" spans="1:14" x14ac:dyDescent="0.25">
      <c r="A667" s="45" t="s">
        <v>2537</v>
      </c>
      <c r="B667" s="45" t="s">
        <v>1246</v>
      </c>
      <c r="C667" s="45">
        <v>224.1</v>
      </c>
      <c r="D667" s="45">
        <v>234.95</v>
      </c>
      <c r="E667" s="45">
        <v>221.35</v>
      </c>
      <c r="F667" s="45">
        <v>226.95</v>
      </c>
      <c r="G667" s="45">
        <v>221.55</v>
      </c>
      <c r="H667" s="45">
        <v>225.15</v>
      </c>
      <c r="I667" s="45">
        <v>10956</v>
      </c>
      <c r="J667" s="45">
        <v>2509506.25</v>
      </c>
      <c r="K667" s="46">
        <v>44834</v>
      </c>
      <c r="L667" s="45">
        <v>407</v>
      </c>
      <c r="M667" s="45" t="s">
        <v>2538</v>
      </c>
      <c r="N667" s="45">
        <f t="shared" si="12"/>
        <v>226.95</v>
      </c>
    </row>
    <row r="668" spans="1:14" x14ac:dyDescent="0.25">
      <c r="A668" s="45" t="s">
        <v>2539</v>
      </c>
      <c r="B668" s="45" t="s">
        <v>1246</v>
      </c>
      <c r="C668" s="45">
        <v>198.15</v>
      </c>
      <c r="D668" s="45">
        <v>205.95</v>
      </c>
      <c r="E668" s="45">
        <v>191.3</v>
      </c>
      <c r="F668" s="45">
        <v>202.8</v>
      </c>
      <c r="G668" s="45">
        <v>201.8</v>
      </c>
      <c r="H668" s="45">
        <v>201.15</v>
      </c>
      <c r="I668" s="45">
        <v>4484</v>
      </c>
      <c r="J668" s="45">
        <v>904961.2</v>
      </c>
      <c r="K668" s="46">
        <v>44834</v>
      </c>
      <c r="L668" s="45">
        <v>310</v>
      </c>
      <c r="M668" s="45" t="s">
        <v>2540</v>
      </c>
      <c r="N668" s="45">
        <f t="shared" si="12"/>
        <v>202.8</v>
      </c>
    </row>
    <row r="669" spans="1:14" x14ac:dyDescent="0.25">
      <c r="A669" s="45" t="s">
        <v>2541</v>
      </c>
      <c r="B669" s="45" t="s">
        <v>1246</v>
      </c>
      <c r="C669" s="45">
        <v>3420</v>
      </c>
      <c r="D669" s="45">
        <v>3525</v>
      </c>
      <c r="E669" s="45">
        <v>3381.05</v>
      </c>
      <c r="F669" s="45">
        <v>3464.85</v>
      </c>
      <c r="G669" s="45">
        <v>3480</v>
      </c>
      <c r="H669" s="45">
        <v>3425.15</v>
      </c>
      <c r="I669" s="45">
        <v>9161</v>
      </c>
      <c r="J669" s="45">
        <v>31743529.449999999</v>
      </c>
      <c r="K669" s="46">
        <v>44834</v>
      </c>
      <c r="L669" s="45">
        <v>2729</v>
      </c>
      <c r="M669" s="45" t="s">
        <v>2542</v>
      </c>
      <c r="N669" s="45">
        <f t="shared" si="12"/>
        <v>3464.85</v>
      </c>
    </row>
    <row r="670" spans="1:14" x14ac:dyDescent="0.25">
      <c r="A670" s="45" t="s">
        <v>2543</v>
      </c>
      <c r="B670" s="45" t="s">
        <v>1246</v>
      </c>
      <c r="C670" s="45">
        <v>9.5</v>
      </c>
      <c r="D670" s="45">
        <v>9.6999999999999993</v>
      </c>
      <c r="E670" s="45">
        <v>9.3000000000000007</v>
      </c>
      <c r="F670" s="45">
        <v>9.5</v>
      </c>
      <c r="G670" s="45">
        <v>9.4499999999999993</v>
      </c>
      <c r="H670" s="45">
        <v>9.5</v>
      </c>
      <c r="I670" s="45">
        <v>132299</v>
      </c>
      <c r="J670" s="45">
        <v>1253482.8500000001</v>
      </c>
      <c r="K670" s="46">
        <v>44834</v>
      </c>
      <c r="L670" s="45">
        <v>264</v>
      </c>
      <c r="M670" s="45" t="s">
        <v>2544</v>
      </c>
      <c r="N670" s="45">
        <f t="shared" si="12"/>
        <v>9.5</v>
      </c>
    </row>
    <row r="671" spans="1:14" x14ac:dyDescent="0.25">
      <c r="A671" s="45" t="s">
        <v>2545</v>
      </c>
      <c r="B671" s="45" t="s">
        <v>1246</v>
      </c>
      <c r="C671" s="45">
        <v>56.5</v>
      </c>
      <c r="D671" s="45">
        <v>57</v>
      </c>
      <c r="E671" s="45">
        <v>55.55</v>
      </c>
      <c r="F671" s="45">
        <v>56.1</v>
      </c>
      <c r="G671" s="45">
        <v>56</v>
      </c>
      <c r="H671" s="45">
        <v>55.9</v>
      </c>
      <c r="I671" s="45">
        <v>15747</v>
      </c>
      <c r="J671" s="45">
        <v>886456.65</v>
      </c>
      <c r="K671" s="46">
        <v>44834</v>
      </c>
      <c r="L671" s="45">
        <v>295</v>
      </c>
      <c r="M671" s="45" t="s">
        <v>2546</v>
      </c>
      <c r="N671" s="45">
        <f t="shared" si="12"/>
        <v>56.1</v>
      </c>
    </row>
    <row r="672" spans="1:14" x14ac:dyDescent="0.25">
      <c r="A672" s="45" t="s">
        <v>2547</v>
      </c>
      <c r="B672" s="45" t="s">
        <v>1246</v>
      </c>
      <c r="C672" s="45">
        <v>450.35</v>
      </c>
      <c r="D672" s="45">
        <v>472</v>
      </c>
      <c r="E672" s="45">
        <v>450.35</v>
      </c>
      <c r="F672" s="45">
        <v>468.4</v>
      </c>
      <c r="G672" s="45">
        <v>469.4</v>
      </c>
      <c r="H672" s="45">
        <v>453.25</v>
      </c>
      <c r="I672" s="45">
        <v>122080</v>
      </c>
      <c r="J672" s="45">
        <v>56496382.049999997</v>
      </c>
      <c r="K672" s="46">
        <v>44834</v>
      </c>
      <c r="L672" s="45">
        <v>3022</v>
      </c>
      <c r="M672" s="45" t="s">
        <v>2548</v>
      </c>
      <c r="N672" s="45">
        <f t="shared" si="12"/>
        <v>468.4</v>
      </c>
    </row>
    <row r="673" spans="1:14" x14ac:dyDescent="0.25">
      <c r="A673" s="45" t="s">
        <v>2549</v>
      </c>
      <c r="B673" s="45" t="s">
        <v>1246</v>
      </c>
      <c r="C673" s="45">
        <v>254.49</v>
      </c>
      <c r="D673" s="45">
        <v>254.49</v>
      </c>
      <c r="E673" s="45">
        <v>249.69</v>
      </c>
      <c r="F673" s="45">
        <v>250.51</v>
      </c>
      <c r="G673" s="45">
        <v>250</v>
      </c>
      <c r="H673" s="45">
        <v>252.36</v>
      </c>
      <c r="I673" s="45">
        <v>23053</v>
      </c>
      <c r="J673" s="45">
        <v>5801266.6900000004</v>
      </c>
      <c r="K673" s="46">
        <v>44834</v>
      </c>
      <c r="L673" s="45">
        <v>264</v>
      </c>
      <c r="M673" s="45" t="s">
        <v>2550</v>
      </c>
      <c r="N673" s="45">
        <f t="shared" si="12"/>
        <v>250.51</v>
      </c>
    </row>
    <row r="674" spans="1:14" x14ac:dyDescent="0.25">
      <c r="A674" s="45" t="s">
        <v>2551</v>
      </c>
      <c r="B674" s="45" t="s">
        <v>1246</v>
      </c>
      <c r="C674" s="45">
        <v>882</v>
      </c>
      <c r="D674" s="45">
        <v>889.2</v>
      </c>
      <c r="E674" s="45">
        <v>870.55</v>
      </c>
      <c r="F674" s="45">
        <v>873.55</v>
      </c>
      <c r="G674" s="45">
        <v>872</v>
      </c>
      <c r="H674" s="45">
        <v>886.35</v>
      </c>
      <c r="I674" s="45">
        <v>74254</v>
      </c>
      <c r="J674" s="45">
        <v>65383813.899999999</v>
      </c>
      <c r="K674" s="46">
        <v>44834</v>
      </c>
      <c r="L674" s="45">
        <v>10015</v>
      </c>
      <c r="M674" s="45" t="s">
        <v>2552</v>
      </c>
      <c r="N674" s="45">
        <f t="shared" si="12"/>
        <v>873.55</v>
      </c>
    </row>
    <row r="675" spans="1:14" x14ac:dyDescent="0.25">
      <c r="A675" s="45" t="s">
        <v>2553</v>
      </c>
      <c r="B675" s="45" t="s">
        <v>1246</v>
      </c>
      <c r="C675" s="45">
        <v>39074.400000000001</v>
      </c>
      <c r="D675" s="45">
        <v>40475.85</v>
      </c>
      <c r="E675" s="45">
        <v>38515.75</v>
      </c>
      <c r="F675" s="45">
        <v>40004.15</v>
      </c>
      <c r="G675" s="45">
        <v>40150.050000000003</v>
      </c>
      <c r="H675" s="45">
        <v>38918.9</v>
      </c>
      <c r="I675" s="45">
        <v>3315</v>
      </c>
      <c r="J675" s="45">
        <v>131461974.59999999</v>
      </c>
      <c r="K675" s="46">
        <v>44834</v>
      </c>
      <c r="L675" s="45">
        <v>1956</v>
      </c>
      <c r="M675" s="45" t="s">
        <v>2554</v>
      </c>
      <c r="N675" s="45">
        <f t="shared" si="12"/>
        <v>40004.15</v>
      </c>
    </row>
    <row r="676" spans="1:14" x14ac:dyDescent="0.25">
      <c r="A676" s="45" t="s">
        <v>2555</v>
      </c>
      <c r="B676" s="45" t="s">
        <v>1246</v>
      </c>
      <c r="C676" s="45">
        <v>1506.15</v>
      </c>
      <c r="D676" s="45">
        <v>1507.45</v>
      </c>
      <c r="E676" s="45">
        <v>1489</v>
      </c>
      <c r="F676" s="45">
        <v>1497.15</v>
      </c>
      <c r="G676" s="45">
        <v>1494</v>
      </c>
      <c r="H676" s="45">
        <v>1498.65</v>
      </c>
      <c r="I676" s="45">
        <v>2586</v>
      </c>
      <c r="J676" s="45">
        <v>3876614.8</v>
      </c>
      <c r="K676" s="46">
        <v>44834</v>
      </c>
      <c r="L676" s="45">
        <v>424</v>
      </c>
      <c r="M676" s="45" t="s">
        <v>2556</v>
      </c>
      <c r="N676" s="45">
        <f t="shared" si="12"/>
        <v>1497.15</v>
      </c>
    </row>
    <row r="677" spans="1:14" x14ac:dyDescent="0.25">
      <c r="A677" s="45" t="s">
        <v>2557</v>
      </c>
      <c r="B677" s="45" t="s">
        <v>1246</v>
      </c>
      <c r="C677" s="45">
        <v>57.35</v>
      </c>
      <c r="D677" s="45">
        <v>57.9</v>
      </c>
      <c r="E677" s="45">
        <v>55.15</v>
      </c>
      <c r="F677" s="45">
        <v>57.05</v>
      </c>
      <c r="G677" s="45">
        <v>56.65</v>
      </c>
      <c r="H677" s="45">
        <v>56.3</v>
      </c>
      <c r="I677" s="45">
        <v>13922</v>
      </c>
      <c r="J677" s="45">
        <v>793881.7</v>
      </c>
      <c r="K677" s="46">
        <v>44834</v>
      </c>
      <c r="L677" s="45">
        <v>565</v>
      </c>
      <c r="M677" s="45" t="s">
        <v>2558</v>
      </c>
      <c r="N677" s="45">
        <f t="shared" si="12"/>
        <v>57.05</v>
      </c>
    </row>
    <row r="678" spans="1:14" x14ac:dyDescent="0.25">
      <c r="A678" s="45" t="s">
        <v>2559</v>
      </c>
      <c r="B678" s="45" t="s">
        <v>1246</v>
      </c>
      <c r="C678" s="45">
        <v>407.9</v>
      </c>
      <c r="D678" s="45">
        <v>411.3</v>
      </c>
      <c r="E678" s="45">
        <v>399.9</v>
      </c>
      <c r="F678" s="45">
        <v>404.4</v>
      </c>
      <c r="G678" s="45">
        <v>403.65</v>
      </c>
      <c r="H678" s="45">
        <v>404.05</v>
      </c>
      <c r="I678" s="45">
        <v>89771</v>
      </c>
      <c r="J678" s="45">
        <v>36340406.549999997</v>
      </c>
      <c r="K678" s="46">
        <v>44834</v>
      </c>
      <c r="L678" s="45">
        <v>4108</v>
      </c>
      <c r="M678" s="45" t="s">
        <v>2560</v>
      </c>
      <c r="N678" s="45">
        <f t="shared" si="12"/>
        <v>404.4</v>
      </c>
    </row>
    <row r="679" spans="1:14" x14ac:dyDescent="0.25">
      <c r="A679" s="45" t="s">
        <v>2561</v>
      </c>
      <c r="B679" s="45" t="s">
        <v>1246</v>
      </c>
      <c r="C679" s="45">
        <v>68.400000000000006</v>
      </c>
      <c r="D679" s="45">
        <v>72.150000000000006</v>
      </c>
      <c r="E679" s="45">
        <v>67.650000000000006</v>
      </c>
      <c r="F679" s="45">
        <v>70.599999999999994</v>
      </c>
      <c r="G679" s="45">
        <v>71.25</v>
      </c>
      <c r="H679" s="45">
        <v>68.400000000000006</v>
      </c>
      <c r="I679" s="45">
        <v>284240</v>
      </c>
      <c r="J679" s="45">
        <v>19843715.949999999</v>
      </c>
      <c r="K679" s="46">
        <v>44834</v>
      </c>
      <c r="L679" s="45">
        <v>4185</v>
      </c>
      <c r="M679" s="45" t="s">
        <v>2562</v>
      </c>
      <c r="N679" s="45">
        <f t="shared" si="12"/>
        <v>70.599999999999994</v>
      </c>
    </row>
    <row r="680" spans="1:14" x14ac:dyDescent="0.25">
      <c r="A680" s="45" t="s">
        <v>2563</v>
      </c>
      <c r="B680" s="45" t="s">
        <v>1246</v>
      </c>
      <c r="C680" s="45">
        <v>98</v>
      </c>
      <c r="D680" s="45">
        <v>101</v>
      </c>
      <c r="E680" s="45">
        <v>96.8</v>
      </c>
      <c r="F680" s="45">
        <v>99.45</v>
      </c>
      <c r="G680" s="45">
        <v>99.5</v>
      </c>
      <c r="H680" s="45">
        <v>97.7</v>
      </c>
      <c r="I680" s="45">
        <v>3772099</v>
      </c>
      <c r="J680" s="45">
        <v>373903797.94999999</v>
      </c>
      <c r="K680" s="46">
        <v>44834</v>
      </c>
      <c r="L680" s="45">
        <v>15284</v>
      </c>
      <c r="M680" s="45" t="s">
        <v>2564</v>
      </c>
      <c r="N680" s="45">
        <f t="shared" si="12"/>
        <v>99.45</v>
      </c>
    </row>
    <row r="681" spans="1:14" x14ac:dyDescent="0.25">
      <c r="A681" s="45" t="s">
        <v>2565</v>
      </c>
      <c r="B681" s="45" t="s">
        <v>1246</v>
      </c>
      <c r="C681" s="45">
        <v>21</v>
      </c>
      <c r="D681" s="45">
        <v>21.9</v>
      </c>
      <c r="E681" s="45">
        <v>20.65</v>
      </c>
      <c r="F681" s="45">
        <v>21.25</v>
      </c>
      <c r="G681" s="45">
        <v>21.5</v>
      </c>
      <c r="H681" s="45">
        <v>20.75</v>
      </c>
      <c r="I681" s="45">
        <v>185190</v>
      </c>
      <c r="J681" s="45">
        <v>3932732.95</v>
      </c>
      <c r="K681" s="46">
        <v>44834</v>
      </c>
      <c r="L681" s="45">
        <v>916</v>
      </c>
      <c r="M681" s="45" t="s">
        <v>2566</v>
      </c>
      <c r="N681" s="45">
        <f t="shared" si="12"/>
        <v>21.25</v>
      </c>
    </row>
    <row r="682" spans="1:14" x14ac:dyDescent="0.25">
      <c r="A682" s="45" t="s">
        <v>2567</v>
      </c>
      <c r="B682" s="45" t="s">
        <v>1246</v>
      </c>
      <c r="C682" s="45">
        <v>34.75</v>
      </c>
      <c r="D682" s="45">
        <v>35.35</v>
      </c>
      <c r="E682" s="45">
        <v>34.65</v>
      </c>
      <c r="F682" s="45">
        <v>35.25</v>
      </c>
      <c r="G682" s="45">
        <v>35.25</v>
      </c>
      <c r="H682" s="45">
        <v>34.75</v>
      </c>
      <c r="I682" s="45">
        <v>745351</v>
      </c>
      <c r="J682" s="45">
        <v>26108666.100000001</v>
      </c>
      <c r="K682" s="46">
        <v>44834</v>
      </c>
      <c r="L682" s="45">
        <v>3203</v>
      </c>
      <c r="M682" s="45" t="s">
        <v>2568</v>
      </c>
      <c r="N682" s="45">
        <f t="shared" si="12"/>
        <v>35.25</v>
      </c>
    </row>
    <row r="683" spans="1:14" x14ac:dyDescent="0.25">
      <c r="A683" s="45" t="s">
        <v>2569</v>
      </c>
      <c r="B683" s="45" t="s">
        <v>1246</v>
      </c>
      <c r="C683" s="45">
        <v>214.65</v>
      </c>
      <c r="D683" s="45">
        <v>220.8</v>
      </c>
      <c r="E683" s="45">
        <v>214.65</v>
      </c>
      <c r="F683" s="45">
        <v>218.8</v>
      </c>
      <c r="G683" s="45">
        <v>218.2</v>
      </c>
      <c r="H683" s="45">
        <v>215.95</v>
      </c>
      <c r="I683" s="45">
        <v>120358</v>
      </c>
      <c r="J683" s="45">
        <v>26270877</v>
      </c>
      <c r="K683" s="46">
        <v>44834</v>
      </c>
      <c r="L683" s="45">
        <v>2246</v>
      </c>
      <c r="M683" s="45" t="s">
        <v>2570</v>
      </c>
      <c r="N683" s="45">
        <f t="shared" si="12"/>
        <v>218.8</v>
      </c>
    </row>
    <row r="684" spans="1:14" x14ac:dyDescent="0.25">
      <c r="A684" s="45" t="s">
        <v>2571</v>
      </c>
      <c r="B684" s="45" t="s">
        <v>1246</v>
      </c>
      <c r="C684" s="45">
        <v>179</v>
      </c>
      <c r="D684" s="45">
        <v>181.1</v>
      </c>
      <c r="E684" s="45">
        <v>174.75</v>
      </c>
      <c r="F684" s="45">
        <v>176.48</v>
      </c>
      <c r="G684" s="45">
        <v>176.7</v>
      </c>
      <c r="H684" s="45">
        <v>177.12</v>
      </c>
      <c r="I684" s="45">
        <v>1927</v>
      </c>
      <c r="J684" s="45">
        <v>341603.24</v>
      </c>
      <c r="K684" s="46">
        <v>44834</v>
      </c>
      <c r="L684" s="45">
        <v>212</v>
      </c>
      <c r="M684" s="45" t="s">
        <v>2572</v>
      </c>
      <c r="N684" s="45">
        <f t="shared" si="12"/>
        <v>176.48</v>
      </c>
    </row>
    <row r="685" spans="1:14" x14ac:dyDescent="0.25">
      <c r="A685" s="45" t="s">
        <v>2573</v>
      </c>
      <c r="B685" s="45" t="s">
        <v>1246</v>
      </c>
      <c r="C685" s="45">
        <v>72.2</v>
      </c>
      <c r="D685" s="45">
        <v>79.3</v>
      </c>
      <c r="E685" s="45">
        <v>71.55</v>
      </c>
      <c r="F685" s="45">
        <v>77.75</v>
      </c>
      <c r="G685" s="45">
        <v>77.900000000000006</v>
      </c>
      <c r="H685" s="45">
        <v>72.349999999999994</v>
      </c>
      <c r="I685" s="45">
        <v>16209022</v>
      </c>
      <c r="J685" s="45">
        <v>1228089836.3499999</v>
      </c>
      <c r="K685" s="46">
        <v>44834</v>
      </c>
      <c r="L685" s="45">
        <v>45349</v>
      </c>
      <c r="M685" s="45" t="s">
        <v>2574</v>
      </c>
      <c r="N685" s="45">
        <f t="shared" si="12"/>
        <v>77.75</v>
      </c>
    </row>
    <row r="686" spans="1:14" x14ac:dyDescent="0.25">
      <c r="A686" s="45" t="s">
        <v>2575</v>
      </c>
      <c r="B686" s="45" t="s">
        <v>1246</v>
      </c>
      <c r="C686" s="45">
        <v>115.4</v>
      </c>
      <c r="D686" s="45">
        <v>119.6</v>
      </c>
      <c r="E686" s="45">
        <v>114</v>
      </c>
      <c r="F686" s="45">
        <v>118.75</v>
      </c>
      <c r="G686" s="45">
        <v>118.8</v>
      </c>
      <c r="H686" s="45">
        <v>115</v>
      </c>
      <c r="I686" s="45">
        <v>13638903</v>
      </c>
      <c r="J686" s="45">
        <v>1607416190.55</v>
      </c>
      <c r="K686" s="46">
        <v>44834</v>
      </c>
      <c r="L686" s="45">
        <v>46616</v>
      </c>
      <c r="M686" s="45" t="s">
        <v>2576</v>
      </c>
      <c r="N686" s="45">
        <f t="shared" si="12"/>
        <v>118.75</v>
      </c>
    </row>
    <row r="687" spans="1:14" x14ac:dyDescent="0.25">
      <c r="A687" s="45" t="s">
        <v>2577</v>
      </c>
      <c r="B687" s="45" t="s">
        <v>1246</v>
      </c>
      <c r="C687" s="45">
        <v>24.63</v>
      </c>
      <c r="D687" s="45">
        <v>24.89</v>
      </c>
      <c r="E687" s="45">
        <v>24.17</v>
      </c>
      <c r="F687" s="45">
        <v>24.84</v>
      </c>
      <c r="G687" s="45">
        <v>24.87</v>
      </c>
      <c r="H687" s="45">
        <v>24.5</v>
      </c>
      <c r="I687" s="45">
        <v>66264</v>
      </c>
      <c r="J687" s="45">
        <v>1644252.59</v>
      </c>
      <c r="K687" s="46">
        <v>44834</v>
      </c>
      <c r="L687" s="45">
        <v>512</v>
      </c>
      <c r="M687" s="45" t="s">
        <v>2578</v>
      </c>
      <c r="N687" s="45">
        <f t="shared" si="12"/>
        <v>24.84</v>
      </c>
    </row>
    <row r="688" spans="1:14" x14ac:dyDescent="0.25">
      <c r="A688" s="45" t="s">
        <v>2579</v>
      </c>
      <c r="B688" s="45" t="s">
        <v>1246</v>
      </c>
      <c r="C688" s="45">
        <v>50.18</v>
      </c>
      <c r="D688" s="45">
        <v>50.31</v>
      </c>
      <c r="E688" s="45">
        <v>49.88</v>
      </c>
      <c r="F688" s="45">
        <v>49.88</v>
      </c>
      <c r="G688" s="45">
        <v>49.88</v>
      </c>
      <c r="H688" s="45">
        <v>49.6</v>
      </c>
      <c r="I688" s="45">
        <v>1804</v>
      </c>
      <c r="J688" s="45">
        <v>90199.07</v>
      </c>
      <c r="K688" s="46">
        <v>44834</v>
      </c>
      <c r="L688" s="45">
        <v>25</v>
      </c>
      <c r="M688" s="45" t="s">
        <v>2580</v>
      </c>
      <c r="N688" s="45">
        <f t="shared" si="12"/>
        <v>49.88</v>
      </c>
    </row>
    <row r="689" spans="1:14" x14ac:dyDescent="0.25">
      <c r="A689" s="45" t="s">
        <v>2581</v>
      </c>
      <c r="B689" s="45" t="s">
        <v>1246</v>
      </c>
      <c r="C689" s="45">
        <v>172.97</v>
      </c>
      <c r="D689" s="45">
        <v>173.29</v>
      </c>
      <c r="E689" s="45">
        <v>169.91</v>
      </c>
      <c r="F689" s="45">
        <v>172.15</v>
      </c>
      <c r="G689" s="45">
        <v>170</v>
      </c>
      <c r="H689" s="45">
        <v>171.32</v>
      </c>
      <c r="I689" s="45">
        <v>249386</v>
      </c>
      <c r="J689" s="45">
        <v>43027769.899999999</v>
      </c>
      <c r="K689" s="46">
        <v>44834</v>
      </c>
      <c r="L689" s="45">
        <v>574</v>
      </c>
      <c r="M689" s="45" t="s">
        <v>2582</v>
      </c>
      <c r="N689" s="45">
        <f t="shared" si="12"/>
        <v>172.15</v>
      </c>
    </row>
    <row r="690" spans="1:14" x14ac:dyDescent="0.25">
      <c r="A690" s="45" t="s">
        <v>2583</v>
      </c>
      <c r="B690" s="45" t="s">
        <v>1246</v>
      </c>
      <c r="C690" s="45">
        <v>126.51</v>
      </c>
      <c r="D690" s="45">
        <v>129</v>
      </c>
      <c r="E690" s="45">
        <v>125.1</v>
      </c>
      <c r="F690" s="45">
        <v>128.6</v>
      </c>
      <c r="G690" s="45">
        <v>129</v>
      </c>
      <c r="H690" s="45">
        <v>126.34</v>
      </c>
      <c r="I690" s="45">
        <v>34695</v>
      </c>
      <c r="J690" s="45">
        <v>4409494.5199999996</v>
      </c>
      <c r="K690" s="46">
        <v>44834</v>
      </c>
      <c r="L690" s="45">
        <v>285</v>
      </c>
      <c r="M690" s="45" t="s">
        <v>2584</v>
      </c>
      <c r="N690" s="45">
        <f t="shared" si="12"/>
        <v>128.6</v>
      </c>
    </row>
    <row r="691" spans="1:14" x14ac:dyDescent="0.25">
      <c r="A691" s="45" t="s">
        <v>2585</v>
      </c>
      <c r="B691" s="45" t="s">
        <v>1246</v>
      </c>
      <c r="C691" s="45">
        <v>51.08</v>
      </c>
      <c r="D691" s="45">
        <v>52.49</v>
      </c>
      <c r="E691" s="45">
        <v>51.01</v>
      </c>
      <c r="F691" s="45">
        <v>51.71</v>
      </c>
      <c r="G691" s="45">
        <v>51.67</v>
      </c>
      <c r="H691" s="45">
        <v>51.09</v>
      </c>
      <c r="I691" s="45">
        <v>89024</v>
      </c>
      <c r="J691" s="45">
        <v>4596219.34</v>
      </c>
      <c r="K691" s="46">
        <v>44834</v>
      </c>
      <c r="L691" s="45">
        <v>1174</v>
      </c>
      <c r="M691" s="45" t="s">
        <v>2586</v>
      </c>
      <c r="N691" s="45">
        <f t="shared" si="12"/>
        <v>51.71</v>
      </c>
    </row>
    <row r="692" spans="1:14" x14ac:dyDescent="0.25">
      <c r="A692" s="45" t="s">
        <v>533</v>
      </c>
      <c r="B692" s="45" t="s">
        <v>1246</v>
      </c>
      <c r="C692" s="45">
        <v>843.9</v>
      </c>
      <c r="D692" s="45">
        <v>867.05</v>
      </c>
      <c r="E692" s="45">
        <v>837.5</v>
      </c>
      <c r="F692" s="45">
        <v>862</v>
      </c>
      <c r="G692" s="45">
        <v>866.8</v>
      </c>
      <c r="H692" s="45">
        <v>843.9</v>
      </c>
      <c r="I692" s="45">
        <v>13175031</v>
      </c>
      <c r="J692" s="45">
        <v>11275779669.25</v>
      </c>
      <c r="K692" s="46">
        <v>44834</v>
      </c>
      <c r="L692" s="45">
        <v>245257</v>
      </c>
      <c r="M692" s="45" t="s">
        <v>535</v>
      </c>
      <c r="N692" s="45">
        <f t="shared" si="12"/>
        <v>862</v>
      </c>
    </row>
    <row r="693" spans="1:14" x14ac:dyDescent="0.25">
      <c r="A693" s="45" t="s">
        <v>2587</v>
      </c>
      <c r="B693" s="45" t="s">
        <v>1246</v>
      </c>
      <c r="C693" s="45">
        <v>37.75</v>
      </c>
      <c r="D693" s="45">
        <v>38.9</v>
      </c>
      <c r="E693" s="45">
        <v>37.51</v>
      </c>
      <c r="F693" s="45">
        <v>38.619999999999997</v>
      </c>
      <c r="G693" s="45">
        <v>38.770000000000003</v>
      </c>
      <c r="H693" s="45">
        <v>37.76</v>
      </c>
      <c r="I693" s="45">
        <v>79861</v>
      </c>
      <c r="J693" s="45">
        <v>3075801.59</v>
      </c>
      <c r="K693" s="46">
        <v>44834</v>
      </c>
      <c r="L693" s="45">
        <v>432</v>
      </c>
      <c r="M693" s="45" t="s">
        <v>2588</v>
      </c>
      <c r="N693" s="45">
        <f t="shared" si="12"/>
        <v>38.619999999999997</v>
      </c>
    </row>
    <row r="694" spans="1:14" x14ac:dyDescent="0.25">
      <c r="A694" s="45" t="s">
        <v>2589</v>
      </c>
      <c r="B694" s="45" t="s">
        <v>1246</v>
      </c>
      <c r="C694" s="45">
        <v>193.6</v>
      </c>
      <c r="D694" s="45">
        <v>198.49</v>
      </c>
      <c r="E694" s="45">
        <v>191.6</v>
      </c>
      <c r="F694" s="45">
        <v>197.82</v>
      </c>
      <c r="G694" s="45">
        <v>196.86</v>
      </c>
      <c r="H694" s="45">
        <v>192.73</v>
      </c>
      <c r="I694" s="45">
        <v>48051</v>
      </c>
      <c r="J694" s="45">
        <v>9348045.0600000005</v>
      </c>
      <c r="K694" s="46">
        <v>44834</v>
      </c>
      <c r="L694" s="45">
        <v>294</v>
      </c>
      <c r="M694" s="45" t="s">
        <v>2590</v>
      </c>
      <c r="N694" s="45">
        <f t="shared" si="12"/>
        <v>197.82</v>
      </c>
    </row>
    <row r="695" spans="1:14" x14ac:dyDescent="0.25">
      <c r="A695" s="45" t="s">
        <v>2591</v>
      </c>
      <c r="B695" s="45" t="s">
        <v>1246</v>
      </c>
      <c r="C695" s="45">
        <v>78</v>
      </c>
      <c r="D695" s="45">
        <v>81</v>
      </c>
      <c r="E695" s="45">
        <v>77.75</v>
      </c>
      <c r="F695" s="45">
        <v>79.48</v>
      </c>
      <c r="G695" s="45">
        <v>79.260000000000005</v>
      </c>
      <c r="H695" s="45">
        <v>78.760000000000005</v>
      </c>
      <c r="I695" s="45">
        <v>35381</v>
      </c>
      <c r="J695" s="45">
        <v>2791111.79</v>
      </c>
      <c r="K695" s="46">
        <v>44834</v>
      </c>
      <c r="L695" s="45">
        <v>87</v>
      </c>
      <c r="M695" s="45" t="s">
        <v>2592</v>
      </c>
      <c r="N695" s="45">
        <f t="shared" si="12"/>
        <v>79.48</v>
      </c>
    </row>
    <row r="696" spans="1:14" x14ac:dyDescent="0.25">
      <c r="A696" s="45" t="s">
        <v>2593</v>
      </c>
      <c r="B696" s="45" t="s">
        <v>1246</v>
      </c>
      <c r="C696" s="45">
        <v>454.98</v>
      </c>
      <c r="D696" s="45">
        <v>454.98</v>
      </c>
      <c r="E696" s="45">
        <v>448.03</v>
      </c>
      <c r="F696" s="45">
        <v>453.32</v>
      </c>
      <c r="G696" s="45">
        <v>453.5</v>
      </c>
      <c r="H696" s="45">
        <v>453.11</v>
      </c>
      <c r="I696" s="45">
        <v>2409</v>
      </c>
      <c r="J696" s="45">
        <v>1088853.52</v>
      </c>
      <c r="K696" s="46">
        <v>44834</v>
      </c>
      <c r="L696" s="45">
        <v>197</v>
      </c>
      <c r="M696" s="45" t="s">
        <v>2594</v>
      </c>
      <c r="N696" s="45">
        <f t="shared" si="12"/>
        <v>453.32</v>
      </c>
    </row>
    <row r="697" spans="1:14" x14ac:dyDescent="0.25">
      <c r="A697" s="45" t="s">
        <v>2595</v>
      </c>
      <c r="B697" s="45" t="s">
        <v>1246</v>
      </c>
      <c r="C697" s="45">
        <v>1165.95</v>
      </c>
      <c r="D697" s="45">
        <v>1166</v>
      </c>
      <c r="E697" s="45">
        <v>1148</v>
      </c>
      <c r="F697" s="45">
        <v>1151.1500000000001</v>
      </c>
      <c r="G697" s="45">
        <v>1150.05</v>
      </c>
      <c r="H697" s="45">
        <v>1165.95</v>
      </c>
      <c r="I697" s="45">
        <v>1527493</v>
      </c>
      <c r="J697" s="45">
        <v>1761934022.75</v>
      </c>
      <c r="K697" s="46">
        <v>44834</v>
      </c>
      <c r="L697" s="45">
        <v>62728</v>
      </c>
      <c r="M697" s="45" t="s">
        <v>2596</v>
      </c>
      <c r="N697" s="45">
        <f t="shared" si="12"/>
        <v>1151.1500000000001</v>
      </c>
    </row>
    <row r="698" spans="1:14" x14ac:dyDescent="0.25">
      <c r="A698" s="45" t="s">
        <v>2597</v>
      </c>
      <c r="B698" s="45" t="s">
        <v>1246</v>
      </c>
      <c r="C698" s="45">
        <v>44.35</v>
      </c>
      <c r="D698" s="45">
        <v>44.67</v>
      </c>
      <c r="E698" s="45">
        <v>44.07</v>
      </c>
      <c r="F698" s="45">
        <v>44.3</v>
      </c>
      <c r="G698" s="45">
        <v>44.24</v>
      </c>
      <c r="H698" s="45">
        <v>44.06</v>
      </c>
      <c r="I698" s="45">
        <v>232312</v>
      </c>
      <c r="J698" s="45">
        <v>10313850.810000001</v>
      </c>
      <c r="K698" s="46">
        <v>44834</v>
      </c>
      <c r="L698" s="45">
        <v>4794</v>
      </c>
      <c r="M698" s="45" t="s">
        <v>2598</v>
      </c>
      <c r="N698" s="45">
        <f t="shared" si="12"/>
        <v>44.3</v>
      </c>
    </row>
    <row r="699" spans="1:14" x14ac:dyDescent="0.25">
      <c r="A699" s="45" t="s">
        <v>2599</v>
      </c>
      <c r="B699" s="45" t="s">
        <v>1246</v>
      </c>
      <c r="C699" s="45">
        <v>49.49</v>
      </c>
      <c r="D699" s="45">
        <v>50.9</v>
      </c>
      <c r="E699" s="45">
        <v>49.01</v>
      </c>
      <c r="F699" s="45">
        <v>50.57</v>
      </c>
      <c r="G699" s="45">
        <v>50.37</v>
      </c>
      <c r="H699" s="45">
        <v>49.69</v>
      </c>
      <c r="I699" s="45">
        <v>10395</v>
      </c>
      <c r="J699" s="45">
        <v>517436.77</v>
      </c>
      <c r="K699" s="46">
        <v>44834</v>
      </c>
      <c r="L699" s="45">
        <v>64</v>
      </c>
      <c r="M699" s="45" t="s">
        <v>2600</v>
      </c>
      <c r="N699" s="45">
        <f t="shared" si="12"/>
        <v>50.57</v>
      </c>
    </row>
    <row r="700" spans="1:14" x14ac:dyDescent="0.25">
      <c r="A700" s="45" t="s">
        <v>2601</v>
      </c>
      <c r="B700" s="45" t="s">
        <v>1246</v>
      </c>
      <c r="C700" s="45">
        <v>1000</v>
      </c>
      <c r="D700" s="45">
        <v>1000.92</v>
      </c>
      <c r="E700" s="45">
        <v>999.86</v>
      </c>
      <c r="F700" s="45">
        <v>999.99</v>
      </c>
      <c r="G700" s="45">
        <v>999.99</v>
      </c>
      <c r="H700" s="45">
        <v>999.99</v>
      </c>
      <c r="I700" s="45">
        <v>68440</v>
      </c>
      <c r="J700" s="45">
        <v>68440279.859999999</v>
      </c>
      <c r="K700" s="46">
        <v>44834</v>
      </c>
      <c r="L700" s="45">
        <v>288</v>
      </c>
      <c r="M700" s="45" t="s">
        <v>2602</v>
      </c>
      <c r="N700" s="45">
        <f t="shared" si="12"/>
        <v>999.99</v>
      </c>
    </row>
    <row r="701" spans="1:14" x14ac:dyDescent="0.25">
      <c r="A701" s="45" t="s">
        <v>2603</v>
      </c>
      <c r="B701" s="45" t="s">
        <v>1246</v>
      </c>
      <c r="C701" s="45">
        <v>134.6</v>
      </c>
      <c r="D701" s="45">
        <v>138.86000000000001</v>
      </c>
      <c r="E701" s="45">
        <v>134.6</v>
      </c>
      <c r="F701" s="45">
        <v>138.38999999999999</v>
      </c>
      <c r="G701" s="45">
        <v>137.69999999999999</v>
      </c>
      <c r="H701" s="45">
        <v>137.19999999999999</v>
      </c>
      <c r="I701" s="45">
        <v>186871</v>
      </c>
      <c r="J701" s="45">
        <v>25900511.27</v>
      </c>
      <c r="K701" s="46">
        <v>44834</v>
      </c>
      <c r="L701" s="45">
        <v>842</v>
      </c>
      <c r="M701" s="45" t="s">
        <v>2604</v>
      </c>
      <c r="N701" s="45">
        <f t="shared" si="12"/>
        <v>138.38999999999999</v>
      </c>
    </row>
    <row r="702" spans="1:14" x14ac:dyDescent="0.25">
      <c r="A702" s="45" t="s">
        <v>2605</v>
      </c>
      <c r="B702" s="45" t="s">
        <v>1246</v>
      </c>
      <c r="C702" s="45">
        <v>118.5</v>
      </c>
      <c r="D702" s="45">
        <v>118.75</v>
      </c>
      <c r="E702" s="45">
        <v>116.4</v>
      </c>
      <c r="F702" s="45">
        <v>118.51</v>
      </c>
      <c r="G702" s="45">
        <v>118.59</v>
      </c>
      <c r="H702" s="45">
        <v>117.24</v>
      </c>
      <c r="I702" s="45">
        <v>16312</v>
      </c>
      <c r="J702" s="45">
        <v>1917273.43</v>
      </c>
      <c r="K702" s="46">
        <v>44834</v>
      </c>
      <c r="L702" s="45">
        <v>792</v>
      </c>
      <c r="M702" s="45" t="s">
        <v>2606</v>
      </c>
      <c r="N702" s="45">
        <f t="shared" si="12"/>
        <v>118.51</v>
      </c>
    </row>
    <row r="703" spans="1:14" x14ac:dyDescent="0.25">
      <c r="A703" s="45" t="s">
        <v>2607</v>
      </c>
      <c r="B703" s="45" t="s">
        <v>1246</v>
      </c>
      <c r="C703" s="45">
        <v>104.47</v>
      </c>
      <c r="D703" s="45">
        <v>104.47</v>
      </c>
      <c r="E703" s="45">
        <v>101.61</v>
      </c>
      <c r="F703" s="45">
        <v>104.42</v>
      </c>
      <c r="G703" s="45">
        <v>104.45</v>
      </c>
      <c r="H703" s="45">
        <v>102.73</v>
      </c>
      <c r="I703" s="45">
        <v>4142</v>
      </c>
      <c r="J703" s="45">
        <v>426106.06</v>
      </c>
      <c r="K703" s="46">
        <v>44834</v>
      </c>
      <c r="L703" s="45">
        <v>193</v>
      </c>
      <c r="M703" s="45" t="s">
        <v>2608</v>
      </c>
      <c r="N703" s="45">
        <f t="shared" si="12"/>
        <v>104.42</v>
      </c>
    </row>
    <row r="704" spans="1:14" x14ac:dyDescent="0.25">
      <c r="A704" s="45" t="s">
        <v>2609</v>
      </c>
      <c r="B704" s="45" t="s">
        <v>1246</v>
      </c>
      <c r="C704" s="45">
        <v>19.690000000000001</v>
      </c>
      <c r="D704" s="45">
        <v>19.690000000000001</v>
      </c>
      <c r="E704" s="45">
        <v>18.98</v>
      </c>
      <c r="F704" s="45">
        <v>19.39</v>
      </c>
      <c r="G704" s="45">
        <v>19.440000000000001</v>
      </c>
      <c r="H704" s="45">
        <v>19.18</v>
      </c>
      <c r="I704" s="45">
        <v>5011</v>
      </c>
      <c r="J704" s="45">
        <v>96758.12</v>
      </c>
      <c r="K704" s="46">
        <v>44834</v>
      </c>
      <c r="L704" s="45">
        <v>56</v>
      </c>
      <c r="M704" s="45" t="s">
        <v>2610</v>
      </c>
      <c r="N704" s="45">
        <f t="shared" si="12"/>
        <v>19.39</v>
      </c>
    </row>
    <row r="705" spans="1:14" x14ac:dyDescent="0.25">
      <c r="A705" s="45" t="s">
        <v>2611</v>
      </c>
      <c r="B705" s="45" t="s">
        <v>1246</v>
      </c>
      <c r="C705" s="45">
        <v>204.5</v>
      </c>
      <c r="D705" s="45">
        <v>204.5</v>
      </c>
      <c r="E705" s="45">
        <v>186.8</v>
      </c>
      <c r="F705" s="45">
        <v>190.51</v>
      </c>
      <c r="G705" s="45">
        <v>189.85</v>
      </c>
      <c r="H705" s="45">
        <v>187.59</v>
      </c>
      <c r="I705" s="45">
        <v>11684</v>
      </c>
      <c r="J705" s="45">
        <v>2220212.17</v>
      </c>
      <c r="K705" s="46">
        <v>44834</v>
      </c>
      <c r="L705" s="45">
        <v>651</v>
      </c>
      <c r="M705" s="45" t="s">
        <v>2612</v>
      </c>
      <c r="N705" s="45">
        <f t="shared" si="12"/>
        <v>190.51</v>
      </c>
    </row>
    <row r="706" spans="1:14" x14ac:dyDescent="0.25">
      <c r="A706" s="45" t="s">
        <v>2613</v>
      </c>
      <c r="B706" s="45" t="s">
        <v>1246</v>
      </c>
      <c r="C706" s="45">
        <v>172</v>
      </c>
      <c r="D706" s="45">
        <v>186.65</v>
      </c>
      <c r="E706" s="45">
        <v>166.4</v>
      </c>
      <c r="F706" s="45">
        <v>185.86</v>
      </c>
      <c r="G706" s="45">
        <v>186.05</v>
      </c>
      <c r="H706" s="45">
        <v>182.85</v>
      </c>
      <c r="I706" s="45">
        <v>256983</v>
      </c>
      <c r="J706" s="45">
        <v>47521424.710000001</v>
      </c>
      <c r="K706" s="46">
        <v>44834</v>
      </c>
      <c r="L706" s="45">
        <v>6927</v>
      </c>
      <c r="M706" s="45" t="s">
        <v>2614</v>
      </c>
      <c r="N706" s="45">
        <f t="shared" ref="N706:N744" si="13">F706</f>
        <v>185.86</v>
      </c>
    </row>
    <row r="707" spans="1:14" x14ac:dyDescent="0.25">
      <c r="A707" s="45" t="s">
        <v>2615</v>
      </c>
      <c r="B707" s="45" t="s">
        <v>1246</v>
      </c>
      <c r="C707" s="45">
        <v>94.72</v>
      </c>
      <c r="D707" s="45">
        <v>94.72</v>
      </c>
      <c r="E707" s="45">
        <v>91.9</v>
      </c>
      <c r="F707" s="45">
        <v>93.08</v>
      </c>
      <c r="G707" s="45">
        <v>93.45</v>
      </c>
      <c r="H707" s="45">
        <v>92.41</v>
      </c>
      <c r="I707" s="45">
        <v>31622</v>
      </c>
      <c r="J707" s="45">
        <v>2927195.12</v>
      </c>
      <c r="K707" s="46">
        <v>44834</v>
      </c>
      <c r="L707" s="45">
        <v>822</v>
      </c>
      <c r="M707" s="45" t="s">
        <v>2616</v>
      </c>
      <c r="N707" s="45">
        <f t="shared" si="13"/>
        <v>93.08</v>
      </c>
    </row>
    <row r="708" spans="1:14" x14ac:dyDescent="0.25">
      <c r="A708" s="45" t="s">
        <v>2617</v>
      </c>
      <c r="B708" s="45" t="s">
        <v>1246</v>
      </c>
      <c r="C708" s="45">
        <v>45.02</v>
      </c>
      <c r="D708" s="45">
        <v>45.02</v>
      </c>
      <c r="E708" s="45">
        <v>42.5</v>
      </c>
      <c r="F708" s="45">
        <v>43.62</v>
      </c>
      <c r="G708" s="45">
        <v>43.77</v>
      </c>
      <c r="H708" s="45">
        <v>43.29</v>
      </c>
      <c r="I708" s="45">
        <v>78233</v>
      </c>
      <c r="J708" s="45">
        <v>3395632.07</v>
      </c>
      <c r="K708" s="46">
        <v>44834</v>
      </c>
      <c r="L708" s="45">
        <v>1224</v>
      </c>
      <c r="M708" s="45" t="s">
        <v>2618</v>
      </c>
      <c r="N708" s="45">
        <f t="shared" si="13"/>
        <v>43.62</v>
      </c>
    </row>
    <row r="709" spans="1:14" x14ac:dyDescent="0.25">
      <c r="A709" s="45" t="s">
        <v>2619</v>
      </c>
      <c r="B709" s="45" t="s">
        <v>1246</v>
      </c>
      <c r="C709" s="45">
        <v>83.26</v>
      </c>
      <c r="D709" s="45">
        <v>83.27</v>
      </c>
      <c r="E709" s="45">
        <v>81.040000000000006</v>
      </c>
      <c r="F709" s="45">
        <v>82.84</v>
      </c>
      <c r="G709" s="45">
        <v>82.56</v>
      </c>
      <c r="H709" s="45">
        <v>82.45</v>
      </c>
      <c r="I709" s="45">
        <v>5183</v>
      </c>
      <c r="J709" s="45">
        <v>427968.9</v>
      </c>
      <c r="K709" s="46">
        <v>44834</v>
      </c>
      <c r="L709" s="45">
        <v>140</v>
      </c>
      <c r="M709" s="45" t="s">
        <v>2620</v>
      </c>
      <c r="N709" s="45">
        <f t="shared" si="13"/>
        <v>82.84</v>
      </c>
    </row>
    <row r="710" spans="1:14" x14ac:dyDescent="0.25">
      <c r="A710" s="45" t="s">
        <v>2621</v>
      </c>
      <c r="B710" s="45" t="s">
        <v>1246</v>
      </c>
      <c r="C710" s="45">
        <v>519.29999999999995</v>
      </c>
      <c r="D710" s="45">
        <v>530</v>
      </c>
      <c r="E710" s="45">
        <v>515.04999999999995</v>
      </c>
      <c r="F710" s="45">
        <v>525.95000000000005</v>
      </c>
      <c r="G710" s="45">
        <v>525.20000000000005</v>
      </c>
      <c r="H710" s="45">
        <v>529.9</v>
      </c>
      <c r="I710" s="45">
        <v>1645466</v>
      </c>
      <c r="J710" s="45">
        <v>860680146.29999995</v>
      </c>
      <c r="K710" s="46">
        <v>44834</v>
      </c>
      <c r="L710" s="45">
        <v>63526</v>
      </c>
      <c r="M710" s="45" t="s">
        <v>2622</v>
      </c>
      <c r="N710" s="45">
        <f t="shared" si="13"/>
        <v>525.95000000000005</v>
      </c>
    </row>
    <row r="711" spans="1:14" x14ac:dyDescent="0.25">
      <c r="A711" s="45" t="s">
        <v>2623</v>
      </c>
      <c r="B711" s="45" t="s">
        <v>1246</v>
      </c>
      <c r="C711" s="45">
        <v>623.99</v>
      </c>
      <c r="D711" s="45">
        <v>633.75</v>
      </c>
      <c r="E711" s="45">
        <v>614.29999999999995</v>
      </c>
      <c r="F711" s="45">
        <v>632.55999999999995</v>
      </c>
      <c r="G711" s="45">
        <v>633.75</v>
      </c>
      <c r="H711" s="45">
        <v>621.33000000000004</v>
      </c>
      <c r="I711" s="45">
        <v>6229</v>
      </c>
      <c r="J711" s="45">
        <v>3894903.8</v>
      </c>
      <c r="K711" s="46">
        <v>44834</v>
      </c>
      <c r="L711" s="45">
        <v>275</v>
      </c>
      <c r="M711" s="45" t="s">
        <v>2624</v>
      </c>
      <c r="N711" s="45">
        <f t="shared" si="13"/>
        <v>632.55999999999995</v>
      </c>
    </row>
    <row r="712" spans="1:14" x14ac:dyDescent="0.25">
      <c r="A712" s="45" t="s">
        <v>2625</v>
      </c>
      <c r="B712" s="45" t="s">
        <v>1246</v>
      </c>
      <c r="C712" s="45">
        <v>57.49</v>
      </c>
      <c r="D712" s="45">
        <v>58.34</v>
      </c>
      <c r="E712" s="45">
        <v>57.32</v>
      </c>
      <c r="F712" s="45">
        <v>58.29</v>
      </c>
      <c r="G712" s="45">
        <v>58.1</v>
      </c>
      <c r="H712" s="45">
        <v>57.26</v>
      </c>
      <c r="I712" s="45">
        <v>788393</v>
      </c>
      <c r="J712" s="45">
        <v>45821613.270000003</v>
      </c>
      <c r="K712" s="46">
        <v>44834</v>
      </c>
      <c r="L712" s="45">
        <v>1187</v>
      </c>
      <c r="M712" s="45" t="s">
        <v>2626</v>
      </c>
      <c r="N712" s="45">
        <f t="shared" si="13"/>
        <v>58.29</v>
      </c>
    </row>
    <row r="713" spans="1:14" x14ac:dyDescent="0.25">
      <c r="A713" s="45" t="s">
        <v>2627</v>
      </c>
      <c r="B713" s="45" t="s">
        <v>1246</v>
      </c>
      <c r="C713" s="45">
        <v>27.79</v>
      </c>
      <c r="D713" s="45">
        <v>27.98</v>
      </c>
      <c r="E713" s="45">
        <v>27.33</v>
      </c>
      <c r="F713" s="45">
        <v>27.88</v>
      </c>
      <c r="G713" s="45">
        <v>27.94</v>
      </c>
      <c r="H713" s="45">
        <v>27.73</v>
      </c>
      <c r="I713" s="45">
        <v>1916445</v>
      </c>
      <c r="J713" s="45">
        <v>52984102.259999998</v>
      </c>
      <c r="K713" s="46">
        <v>44834</v>
      </c>
      <c r="L713" s="45">
        <v>3568</v>
      </c>
      <c r="M713" s="45" t="s">
        <v>2628</v>
      </c>
      <c r="N713" s="45">
        <f t="shared" si="13"/>
        <v>27.88</v>
      </c>
    </row>
    <row r="714" spans="1:14" x14ac:dyDescent="0.25">
      <c r="A714" s="45" t="s">
        <v>2629</v>
      </c>
      <c r="B714" s="45" t="s">
        <v>1246</v>
      </c>
      <c r="C714" s="45">
        <v>135.19999999999999</v>
      </c>
      <c r="D714" s="45">
        <v>137.85</v>
      </c>
      <c r="E714" s="45">
        <v>134.30000000000001</v>
      </c>
      <c r="F714" s="45">
        <v>136.05000000000001</v>
      </c>
      <c r="G714" s="45">
        <v>136</v>
      </c>
      <c r="H714" s="45">
        <v>136.19999999999999</v>
      </c>
      <c r="I714" s="45">
        <v>208229</v>
      </c>
      <c r="J714" s="45">
        <v>28336876.149999999</v>
      </c>
      <c r="K714" s="46">
        <v>44834</v>
      </c>
      <c r="L714" s="45">
        <v>5386</v>
      </c>
      <c r="M714" s="45" t="s">
        <v>2630</v>
      </c>
      <c r="N714" s="45">
        <f t="shared" si="13"/>
        <v>136.05000000000001</v>
      </c>
    </row>
    <row r="715" spans="1:14" x14ac:dyDescent="0.25">
      <c r="A715" s="45" t="s">
        <v>2631</v>
      </c>
      <c r="B715" s="45" t="s">
        <v>1246</v>
      </c>
      <c r="C715" s="45">
        <v>4001.4</v>
      </c>
      <c r="D715" s="45">
        <v>4037.85</v>
      </c>
      <c r="E715" s="45">
        <v>3947.25</v>
      </c>
      <c r="F715" s="45">
        <v>3970.1</v>
      </c>
      <c r="G715" s="45">
        <v>3961.25</v>
      </c>
      <c r="H715" s="45">
        <v>4038.05</v>
      </c>
      <c r="I715" s="45">
        <v>1117</v>
      </c>
      <c r="J715" s="45">
        <v>4458096.45</v>
      </c>
      <c r="K715" s="46">
        <v>44834</v>
      </c>
      <c r="L715" s="45">
        <v>515</v>
      </c>
      <c r="M715" s="45" t="s">
        <v>2632</v>
      </c>
      <c r="N715" s="45">
        <f t="shared" si="13"/>
        <v>3970.1</v>
      </c>
    </row>
    <row r="716" spans="1:14" x14ac:dyDescent="0.25">
      <c r="A716" s="45" t="s">
        <v>2633</v>
      </c>
      <c r="B716" s="45" t="s">
        <v>1246</v>
      </c>
      <c r="C716" s="45">
        <v>40.299999999999997</v>
      </c>
      <c r="D716" s="45">
        <v>41.65</v>
      </c>
      <c r="E716" s="45">
        <v>40.1</v>
      </c>
      <c r="F716" s="45">
        <v>41.25</v>
      </c>
      <c r="G716" s="45">
        <v>41.4</v>
      </c>
      <c r="H716" s="45">
        <v>40.15</v>
      </c>
      <c r="I716" s="45">
        <v>5845305</v>
      </c>
      <c r="J716" s="45">
        <v>239566841.65000001</v>
      </c>
      <c r="K716" s="46">
        <v>44834</v>
      </c>
      <c r="L716" s="45">
        <v>13398</v>
      </c>
      <c r="M716" s="45" t="s">
        <v>2634</v>
      </c>
      <c r="N716" s="45">
        <f t="shared" si="13"/>
        <v>41.25</v>
      </c>
    </row>
    <row r="717" spans="1:14" x14ac:dyDescent="0.25">
      <c r="A717" s="45" t="s">
        <v>2635</v>
      </c>
      <c r="B717" s="45" t="s">
        <v>1246</v>
      </c>
      <c r="C717" s="45">
        <v>4695.6000000000004</v>
      </c>
      <c r="D717" s="45">
        <v>4695.6000000000004</v>
      </c>
      <c r="E717" s="45">
        <v>4605.25</v>
      </c>
      <c r="F717" s="45">
        <v>4634.5</v>
      </c>
      <c r="G717" s="45">
        <v>4634.6000000000004</v>
      </c>
      <c r="H717" s="45">
        <v>4654.2</v>
      </c>
      <c r="I717" s="45">
        <v>35</v>
      </c>
      <c r="J717" s="45">
        <v>161784.45000000001</v>
      </c>
      <c r="K717" s="46">
        <v>44834</v>
      </c>
      <c r="L717" s="45">
        <v>23</v>
      </c>
      <c r="M717" s="45" t="s">
        <v>2636</v>
      </c>
      <c r="N717" s="45">
        <f t="shared" si="13"/>
        <v>4634.5</v>
      </c>
    </row>
    <row r="718" spans="1:14" x14ac:dyDescent="0.25">
      <c r="A718" s="45" t="s">
        <v>2637</v>
      </c>
      <c r="B718" s="45" t="s">
        <v>1246</v>
      </c>
      <c r="C718" s="45">
        <v>8.5</v>
      </c>
      <c r="D718" s="45">
        <v>9.0500000000000007</v>
      </c>
      <c r="E718" s="45">
        <v>8.5</v>
      </c>
      <c r="F718" s="45">
        <v>8.8000000000000007</v>
      </c>
      <c r="G718" s="45">
        <v>8.85</v>
      </c>
      <c r="H718" s="45">
        <v>8.5</v>
      </c>
      <c r="I718" s="45">
        <v>223318668</v>
      </c>
      <c r="J718" s="45">
        <v>1969285257.95</v>
      </c>
      <c r="K718" s="46">
        <v>44834</v>
      </c>
      <c r="L718" s="45">
        <v>135852</v>
      </c>
      <c r="M718" s="45" t="s">
        <v>2638</v>
      </c>
      <c r="N718" s="45">
        <f t="shared" si="13"/>
        <v>8.8000000000000007</v>
      </c>
    </row>
    <row r="719" spans="1:14" x14ac:dyDescent="0.25">
      <c r="A719" s="45" t="s">
        <v>2639</v>
      </c>
      <c r="B719" s="45" t="s">
        <v>1246</v>
      </c>
      <c r="C719" s="45">
        <v>64.3</v>
      </c>
      <c r="D719" s="45">
        <v>67</v>
      </c>
      <c r="E719" s="45">
        <v>63.85</v>
      </c>
      <c r="F719" s="45">
        <v>66.349999999999994</v>
      </c>
      <c r="G719" s="45">
        <v>66.650000000000006</v>
      </c>
      <c r="H719" s="45">
        <v>64.400000000000006</v>
      </c>
      <c r="I719" s="45">
        <v>8733321</v>
      </c>
      <c r="J719" s="45">
        <v>575091951.29999995</v>
      </c>
      <c r="K719" s="46">
        <v>44834</v>
      </c>
      <c r="L719" s="45">
        <v>12173</v>
      </c>
      <c r="M719" s="45" t="s">
        <v>2640</v>
      </c>
      <c r="N719" s="45">
        <f t="shared" si="13"/>
        <v>66.349999999999994</v>
      </c>
    </row>
    <row r="720" spans="1:14" x14ac:dyDescent="0.25">
      <c r="A720" s="45" t="s">
        <v>2641</v>
      </c>
      <c r="B720" s="45" t="s">
        <v>1246</v>
      </c>
      <c r="C720" s="45">
        <v>47.85</v>
      </c>
      <c r="D720" s="45">
        <v>50</v>
      </c>
      <c r="E720" s="45">
        <v>47.1</v>
      </c>
      <c r="F720" s="45">
        <v>49.85</v>
      </c>
      <c r="G720" s="45">
        <v>50</v>
      </c>
      <c r="H720" s="45">
        <v>47.75</v>
      </c>
      <c r="I720" s="45">
        <v>41332994</v>
      </c>
      <c r="J720" s="45">
        <v>2020230856</v>
      </c>
      <c r="K720" s="46">
        <v>44834</v>
      </c>
      <c r="L720" s="45">
        <v>54259</v>
      </c>
      <c r="M720" s="45" t="s">
        <v>651</v>
      </c>
      <c r="N720" s="45">
        <f t="shared" si="13"/>
        <v>49.85</v>
      </c>
    </row>
    <row r="721" spans="1:14" x14ac:dyDescent="0.25">
      <c r="A721" s="45" t="s">
        <v>2642</v>
      </c>
      <c r="B721" s="45" t="s">
        <v>1246</v>
      </c>
      <c r="C721" s="45">
        <v>186.89</v>
      </c>
      <c r="D721" s="45">
        <v>186.89</v>
      </c>
      <c r="E721" s="45">
        <v>179.1</v>
      </c>
      <c r="F721" s="45">
        <v>180.24</v>
      </c>
      <c r="G721" s="45">
        <v>180.24</v>
      </c>
      <c r="H721" s="45">
        <v>179.01</v>
      </c>
      <c r="I721" s="45">
        <v>286</v>
      </c>
      <c r="J721" s="45">
        <v>51366.59</v>
      </c>
      <c r="K721" s="46">
        <v>44834</v>
      </c>
      <c r="L721" s="45">
        <v>26</v>
      </c>
      <c r="M721" s="45" t="s">
        <v>2643</v>
      </c>
      <c r="N721" s="45">
        <f t="shared" si="13"/>
        <v>180.24</v>
      </c>
    </row>
    <row r="722" spans="1:14" x14ac:dyDescent="0.25">
      <c r="A722" s="45" t="s">
        <v>2644</v>
      </c>
      <c r="B722" s="45" t="s">
        <v>1246</v>
      </c>
      <c r="C722" s="45">
        <v>139.75</v>
      </c>
      <c r="D722" s="45">
        <v>142.65</v>
      </c>
      <c r="E722" s="45">
        <v>138.65</v>
      </c>
      <c r="F722" s="45">
        <v>142.05000000000001</v>
      </c>
      <c r="G722" s="45">
        <v>142.65</v>
      </c>
      <c r="H722" s="45">
        <v>139.75</v>
      </c>
      <c r="I722" s="45">
        <v>4456696</v>
      </c>
      <c r="J722" s="45">
        <v>628550116.79999995</v>
      </c>
      <c r="K722" s="46">
        <v>44834</v>
      </c>
      <c r="L722" s="45">
        <v>46722</v>
      </c>
      <c r="M722" s="45" t="s">
        <v>2645</v>
      </c>
      <c r="N722" s="45">
        <f t="shared" si="13"/>
        <v>142.05000000000001</v>
      </c>
    </row>
    <row r="723" spans="1:14" x14ac:dyDescent="0.25">
      <c r="A723" s="45" t="s">
        <v>2646</v>
      </c>
      <c r="B723" s="45" t="s">
        <v>1246</v>
      </c>
      <c r="C723" s="45">
        <v>547</v>
      </c>
      <c r="D723" s="45">
        <v>557</v>
      </c>
      <c r="E723" s="45">
        <v>540</v>
      </c>
      <c r="F723" s="45">
        <v>553.29999999999995</v>
      </c>
      <c r="G723" s="45">
        <v>551.15</v>
      </c>
      <c r="H723" s="45">
        <v>541.1</v>
      </c>
      <c r="I723" s="45">
        <v>4509</v>
      </c>
      <c r="J723" s="45">
        <v>2478651.7000000002</v>
      </c>
      <c r="K723" s="46">
        <v>44834</v>
      </c>
      <c r="L723" s="45">
        <v>345</v>
      </c>
      <c r="M723" s="45" t="s">
        <v>2647</v>
      </c>
      <c r="N723" s="45">
        <f t="shared" si="13"/>
        <v>553.29999999999995</v>
      </c>
    </row>
    <row r="724" spans="1:14" x14ac:dyDescent="0.25">
      <c r="A724" s="45" t="s">
        <v>2648</v>
      </c>
      <c r="B724" s="45" t="s">
        <v>1246</v>
      </c>
      <c r="C724" s="45">
        <v>873.8</v>
      </c>
      <c r="D724" s="45">
        <v>926.15</v>
      </c>
      <c r="E724" s="45">
        <v>852.15</v>
      </c>
      <c r="F724" s="45">
        <v>914.85</v>
      </c>
      <c r="G724" s="45">
        <v>923.95</v>
      </c>
      <c r="H724" s="45">
        <v>869.45</v>
      </c>
      <c r="I724" s="45">
        <v>20741</v>
      </c>
      <c r="J724" s="45">
        <v>18408949.100000001</v>
      </c>
      <c r="K724" s="46">
        <v>44834</v>
      </c>
      <c r="L724" s="45">
        <v>4055</v>
      </c>
      <c r="M724" s="45" t="s">
        <v>2649</v>
      </c>
      <c r="N724" s="45">
        <f t="shared" si="13"/>
        <v>914.85</v>
      </c>
    </row>
    <row r="725" spans="1:14" x14ac:dyDescent="0.25">
      <c r="A725" s="45" t="s">
        <v>2650</v>
      </c>
      <c r="B725" s="45" t="s">
        <v>1246</v>
      </c>
      <c r="C725" s="45">
        <v>9.5</v>
      </c>
      <c r="D725" s="45">
        <v>9.65</v>
      </c>
      <c r="E725" s="45">
        <v>9.4499999999999993</v>
      </c>
      <c r="F725" s="45">
        <v>9.5500000000000007</v>
      </c>
      <c r="G725" s="45">
        <v>9.6</v>
      </c>
      <c r="H725" s="45">
        <v>9.5</v>
      </c>
      <c r="I725" s="45">
        <v>2268814</v>
      </c>
      <c r="J725" s="45">
        <v>21705495.699999999</v>
      </c>
      <c r="K725" s="46">
        <v>44834</v>
      </c>
      <c r="L725" s="45">
        <v>2275</v>
      </c>
      <c r="M725" s="45" t="s">
        <v>2651</v>
      </c>
      <c r="N725" s="45">
        <f t="shared" si="13"/>
        <v>9.5500000000000007</v>
      </c>
    </row>
    <row r="726" spans="1:14" x14ac:dyDescent="0.25">
      <c r="A726" s="45" t="s">
        <v>2652</v>
      </c>
      <c r="B726" s="45" t="s">
        <v>1246</v>
      </c>
      <c r="C726" s="45">
        <v>256.5</v>
      </c>
      <c r="D726" s="45">
        <v>257.75</v>
      </c>
      <c r="E726" s="45">
        <v>252.3</v>
      </c>
      <c r="F726" s="45">
        <v>253.85</v>
      </c>
      <c r="G726" s="45">
        <v>252.7</v>
      </c>
      <c r="H726" s="45">
        <v>256.60000000000002</v>
      </c>
      <c r="I726" s="45">
        <v>17311</v>
      </c>
      <c r="J726" s="45">
        <v>4408551.3499999996</v>
      </c>
      <c r="K726" s="46">
        <v>44834</v>
      </c>
      <c r="L726" s="45">
        <v>997</v>
      </c>
      <c r="M726" s="45" t="s">
        <v>2653</v>
      </c>
      <c r="N726" s="45">
        <f t="shared" si="13"/>
        <v>253.85</v>
      </c>
    </row>
    <row r="727" spans="1:14" x14ac:dyDescent="0.25">
      <c r="A727" s="45" t="s">
        <v>2654</v>
      </c>
      <c r="B727" s="45" t="s">
        <v>1246</v>
      </c>
      <c r="C727" s="45">
        <v>428.5</v>
      </c>
      <c r="D727" s="45">
        <v>434.65</v>
      </c>
      <c r="E727" s="45">
        <v>421.5</v>
      </c>
      <c r="F727" s="45">
        <v>428.25</v>
      </c>
      <c r="G727" s="45">
        <v>426.8</v>
      </c>
      <c r="H727" s="45">
        <v>426.35</v>
      </c>
      <c r="I727" s="45">
        <v>45638</v>
      </c>
      <c r="J727" s="45">
        <v>19543268.949999999</v>
      </c>
      <c r="K727" s="46">
        <v>44834</v>
      </c>
      <c r="L727" s="45">
        <v>2434</v>
      </c>
      <c r="M727" s="45" t="s">
        <v>2655</v>
      </c>
      <c r="N727" s="45">
        <f t="shared" si="13"/>
        <v>428.25</v>
      </c>
    </row>
    <row r="728" spans="1:14" x14ac:dyDescent="0.25">
      <c r="A728" s="45" t="s">
        <v>2656</v>
      </c>
      <c r="B728" s="45" t="s">
        <v>1246</v>
      </c>
      <c r="C728" s="45">
        <v>419.95</v>
      </c>
      <c r="D728" s="45">
        <v>420.9</v>
      </c>
      <c r="E728" s="45">
        <v>390</v>
      </c>
      <c r="F728" s="45">
        <v>396.8</v>
      </c>
      <c r="G728" s="45">
        <v>399</v>
      </c>
      <c r="H728" s="45">
        <v>419.95</v>
      </c>
      <c r="I728" s="45">
        <v>6533091</v>
      </c>
      <c r="J728" s="45">
        <v>2601871421</v>
      </c>
      <c r="K728" s="46">
        <v>44834</v>
      </c>
      <c r="L728" s="45">
        <v>84309</v>
      </c>
      <c r="M728" s="45" t="s">
        <v>2657</v>
      </c>
      <c r="N728" s="45">
        <f t="shared" si="13"/>
        <v>396.8</v>
      </c>
    </row>
    <row r="729" spans="1:14" x14ac:dyDescent="0.25">
      <c r="A729" s="45" t="s">
        <v>2658</v>
      </c>
      <c r="B729" s="45" t="s">
        <v>1246</v>
      </c>
      <c r="C729" s="45">
        <v>562.79999999999995</v>
      </c>
      <c r="D729" s="45">
        <v>569</v>
      </c>
      <c r="E729" s="45">
        <v>557</v>
      </c>
      <c r="F729" s="45">
        <v>563.4</v>
      </c>
      <c r="G729" s="45">
        <v>561.04999999999995</v>
      </c>
      <c r="H729" s="45">
        <v>562.79999999999995</v>
      </c>
      <c r="I729" s="45">
        <v>16540</v>
      </c>
      <c r="J729" s="45">
        <v>9288385.6999999993</v>
      </c>
      <c r="K729" s="46">
        <v>44834</v>
      </c>
      <c r="L729" s="45">
        <v>1882</v>
      </c>
      <c r="M729" s="45" t="s">
        <v>2659</v>
      </c>
      <c r="N729" s="45">
        <f t="shared" si="13"/>
        <v>563.4</v>
      </c>
    </row>
    <row r="730" spans="1:14" x14ac:dyDescent="0.25">
      <c r="A730" s="45" t="s">
        <v>2660</v>
      </c>
      <c r="B730" s="45" t="s">
        <v>1246</v>
      </c>
      <c r="C730" s="45">
        <v>353.25</v>
      </c>
      <c r="D730" s="45">
        <v>361.55</v>
      </c>
      <c r="E730" s="45">
        <v>350.4</v>
      </c>
      <c r="F730" s="45">
        <v>351.7</v>
      </c>
      <c r="G730" s="45">
        <v>352.25</v>
      </c>
      <c r="H730" s="45">
        <v>354.75</v>
      </c>
      <c r="I730" s="45">
        <v>464460</v>
      </c>
      <c r="J730" s="45">
        <v>165071146.15000001</v>
      </c>
      <c r="K730" s="46">
        <v>44834</v>
      </c>
      <c r="L730" s="45">
        <v>16584</v>
      </c>
      <c r="M730" s="45" t="s">
        <v>2661</v>
      </c>
      <c r="N730" s="45">
        <f t="shared" si="13"/>
        <v>351.7</v>
      </c>
    </row>
    <row r="731" spans="1:14" x14ac:dyDescent="0.25">
      <c r="A731" s="45" t="s">
        <v>2662</v>
      </c>
      <c r="B731" s="45" t="s">
        <v>1246</v>
      </c>
      <c r="C731" s="45">
        <v>64.599999999999994</v>
      </c>
      <c r="D731" s="45">
        <v>67.599999999999994</v>
      </c>
      <c r="E731" s="45">
        <v>64.599999999999994</v>
      </c>
      <c r="F731" s="45">
        <v>66</v>
      </c>
      <c r="G731" s="45">
        <v>66.3</v>
      </c>
      <c r="H731" s="45">
        <v>65.849999999999994</v>
      </c>
      <c r="I731" s="45">
        <v>252102</v>
      </c>
      <c r="J731" s="45">
        <v>16728265.550000001</v>
      </c>
      <c r="K731" s="46">
        <v>44834</v>
      </c>
      <c r="L731" s="45">
        <v>2443</v>
      </c>
      <c r="M731" s="45" t="s">
        <v>2663</v>
      </c>
      <c r="N731" s="45">
        <f t="shared" si="13"/>
        <v>66</v>
      </c>
    </row>
    <row r="732" spans="1:14" x14ac:dyDescent="0.25">
      <c r="A732" s="45" t="s">
        <v>2664</v>
      </c>
      <c r="B732" s="45" t="s">
        <v>1246</v>
      </c>
      <c r="C732" s="45">
        <v>1751.6</v>
      </c>
      <c r="D732" s="45">
        <v>1850</v>
      </c>
      <c r="E732" s="45">
        <v>1725.6</v>
      </c>
      <c r="F732" s="45">
        <v>1840.3</v>
      </c>
      <c r="G732" s="45">
        <v>1845</v>
      </c>
      <c r="H732" s="45">
        <v>1760.3</v>
      </c>
      <c r="I732" s="45">
        <v>56218</v>
      </c>
      <c r="J732" s="45">
        <v>102218942.09999999</v>
      </c>
      <c r="K732" s="46">
        <v>44834</v>
      </c>
      <c r="L732" s="45">
        <v>11217</v>
      </c>
      <c r="M732" s="45" t="s">
        <v>2665</v>
      </c>
      <c r="N732" s="45">
        <f t="shared" si="13"/>
        <v>1840.3</v>
      </c>
    </row>
    <row r="733" spans="1:14" x14ac:dyDescent="0.25">
      <c r="A733" s="45" t="s">
        <v>2666</v>
      </c>
      <c r="B733" s="45" t="s">
        <v>1246</v>
      </c>
      <c r="C733" s="45">
        <v>70.25</v>
      </c>
      <c r="D733" s="45">
        <v>70.25</v>
      </c>
      <c r="E733" s="45">
        <v>67.55</v>
      </c>
      <c r="F733" s="45">
        <v>68.3</v>
      </c>
      <c r="G733" s="45">
        <v>68.099999999999994</v>
      </c>
      <c r="H733" s="45">
        <v>68.599999999999994</v>
      </c>
      <c r="I733" s="45">
        <v>1447</v>
      </c>
      <c r="J733" s="45">
        <v>99688.05</v>
      </c>
      <c r="K733" s="46">
        <v>44834</v>
      </c>
      <c r="L733" s="45">
        <v>38</v>
      </c>
      <c r="M733" s="45" t="s">
        <v>2667</v>
      </c>
      <c r="N733" s="45">
        <f t="shared" si="13"/>
        <v>68.3</v>
      </c>
    </row>
    <row r="734" spans="1:14" x14ac:dyDescent="0.25">
      <c r="A734" s="45" t="s">
        <v>2668</v>
      </c>
      <c r="B734" s="45" t="s">
        <v>1246</v>
      </c>
      <c r="C734" s="45">
        <v>243.1</v>
      </c>
      <c r="D734" s="45">
        <v>248.8</v>
      </c>
      <c r="E734" s="45">
        <v>239.55</v>
      </c>
      <c r="F734" s="45">
        <v>245.3</v>
      </c>
      <c r="G734" s="45">
        <v>244.8</v>
      </c>
      <c r="H734" s="45">
        <v>239.5</v>
      </c>
      <c r="I734" s="45">
        <v>27936</v>
      </c>
      <c r="J734" s="45">
        <v>6827063.4500000002</v>
      </c>
      <c r="K734" s="46">
        <v>44834</v>
      </c>
      <c r="L734" s="45">
        <v>1945</v>
      </c>
      <c r="M734" s="45" t="s">
        <v>2669</v>
      </c>
      <c r="N734" s="45">
        <f t="shared" si="13"/>
        <v>245.3</v>
      </c>
    </row>
    <row r="735" spans="1:14" x14ac:dyDescent="0.25">
      <c r="A735" s="45" t="s">
        <v>2670</v>
      </c>
      <c r="B735" s="45" t="s">
        <v>1246</v>
      </c>
      <c r="C735" s="45">
        <v>749.6</v>
      </c>
      <c r="D735" s="45">
        <v>750</v>
      </c>
      <c r="E735" s="45">
        <v>737.3</v>
      </c>
      <c r="F735" s="45">
        <v>740.5</v>
      </c>
      <c r="G735" s="45">
        <v>740.05</v>
      </c>
      <c r="H735" s="45">
        <v>748.05</v>
      </c>
      <c r="I735" s="45">
        <v>523</v>
      </c>
      <c r="J735" s="45">
        <v>388710.3</v>
      </c>
      <c r="K735" s="46">
        <v>44834</v>
      </c>
      <c r="L735" s="45">
        <v>128</v>
      </c>
      <c r="M735" s="45" t="s">
        <v>2671</v>
      </c>
      <c r="N735" s="45">
        <f t="shared" si="13"/>
        <v>740.5</v>
      </c>
    </row>
    <row r="736" spans="1:14" x14ac:dyDescent="0.25">
      <c r="A736" s="45" t="s">
        <v>2672</v>
      </c>
      <c r="B736" s="45" t="s">
        <v>1246</v>
      </c>
      <c r="C736" s="45">
        <v>5.15</v>
      </c>
      <c r="D736" s="45">
        <v>5.15</v>
      </c>
      <c r="E736" s="45">
        <v>4.8499999999999996</v>
      </c>
      <c r="F736" s="45">
        <v>5.15</v>
      </c>
      <c r="G736" s="45">
        <v>5.15</v>
      </c>
      <c r="H736" s="45">
        <v>4.95</v>
      </c>
      <c r="I736" s="45">
        <v>99176</v>
      </c>
      <c r="J736" s="45">
        <v>504309.85</v>
      </c>
      <c r="K736" s="46">
        <v>44834</v>
      </c>
      <c r="L736" s="45">
        <v>224</v>
      </c>
      <c r="M736" s="45" t="s">
        <v>2673</v>
      </c>
      <c r="N736" s="45">
        <f t="shared" si="13"/>
        <v>5.15</v>
      </c>
    </row>
    <row r="737" spans="1:14" x14ac:dyDescent="0.25">
      <c r="A737" s="45" t="s">
        <v>2674</v>
      </c>
      <c r="B737" s="45" t="s">
        <v>1246</v>
      </c>
      <c r="C737" s="45">
        <v>22.35</v>
      </c>
      <c r="D737" s="45">
        <v>22.95</v>
      </c>
      <c r="E737" s="45">
        <v>21.6</v>
      </c>
      <c r="F737" s="45">
        <v>22.55</v>
      </c>
      <c r="G737" s="45">
        <v>22.85</v>
      </c>
      <c r="H737" s="45">
        <v>21.2</v>
      </c>
      <c r="I737" s="45">
        <v>6355</v>
      </c>
      <c r="J737" s="45">
        <v>139998.15</v>
      </c>
      <c r="K737" s="46">
        <v>44834</v>
      </c>
      <c r="L737" s="45">
        <v>73</v>
      </c>
      <c r="M737" s="45" t="s">
        <v>2675</v>
      </c>
      <c r="N737" s="45">
        <f t="shared" si="13"/>
        <v>22.55</v>
      </c>
    </row>
    <row r="738" spans="1:14" x14ac:dyDescent="0.25">
      <c r="A738" s="45" t="s">
        <v>2676</v>
      </c>
      <c r="B738" s="45" t="s">
        <v>1246</v>
      </c>
      <c r="C738" s="45">
        <v>22.55</v>
      </c>
      <c r="D738" s="45">
        <v>24</v>
      </c>
      <c r="E738" s="45">
        <v>22.2</v>
      </c>
      <c r="F738" s="45">
        <v>23.15</v>
      </c>
      <c r="G738" s="45">
        <v>23.85</v>
      </c>
      <c r="H738" s="45">
        <v>22.7</v>
      </c>
      <c r="I738" s="45">
        <v>155331</v>
      </c>
      <c r="J738" s="45">
        <v>3639442.6</v>
      </c>
      <c r="K738" s="46">
        <v>44834</v>
      </c>
      <c r="L738" s="45">
        <v>893</v>
      </c>
      <c r="M738" s="45" t="s">
        <v>2677</v>
      </c>
      <c r="N738" s="45">
        <f t="shared" si="13"/>
        <v>23.15</v>
      </c>
    </row>
    <row r="739" spans="1:14" x14ac:dyDescent="0.25">
      <c r="A739" s="45" t="s">
        <v>2678</v>
      </c>
      <c r="B739" s="45" t="s">
        <v>1246</v>
      </c>
      <c r="C739" s="45">
        <v>326.2</v>
      </c>
      <c r="D739" s="45">
        <v>333.25</v>
      </c>
      <c r="E739" s="45">
        <v>321.39999999999998</v>
      </c>
      <c r="F739" s="45">
        <v>331.7</v>
      </c>
      <c r="G739" s="45">
        <v>333</v>
      </c>
      <c r="H739" s="45">
        <v>326.89999999999998</v>
      </c>
      <c r="I739" s="45">
        <v>5038257</v>
      </c>
      <c r="J739" s="45">
        <v>1655009808.2</v>
      </c>
      <c r="K739" s="46">
        <v>44834</v>
      </c>
      <c r="L739" s="45">
        <v>44108</v>
      </c>
      <c r="M739" s="45" t="s">
        <v>2679</v>
      </c>
      <c r="N739" s="45">
        <f t="shared" si="13"/>
        <v>331.7</v>
      </c>
    </row>
    <row r="740" spans="1:14" x14ac:dyDescent="0.25">
      <c r="A740" s="45" t="s">
        <v>2680</v>
      </c>
      <c r="B740" s="45" t="s">
        <v>1246</v>
      </c>
      <c r="C740" s="45">
        <v>245.5</v>
      </c>
      <c r="D740" s="45">
        <v>270.3</v>
      </c>
      <c r="E740" s="45">
        <v>244.15</v>
      </c>
      <c r="F740" s="45">
        <v>269.10000000000002</v>
      </c>
      <c r="G740" s="45">
        <v>270.3</v>
      </c>
      <c r="H740" s="45">
        <v>245.75</v>
      </c>
      <c r="I740" s="45">
        <v>27577019</v>
      </c>
      <c r="J740" s="45">
        <v>7181380652.6000004</v>
      </c>
      <c r="K740" s="46">
        <v>44834</v>
      </c>
      <c r="L740" s="45">
        <v>158093</v>
      </c>
      <c r="M740" s="45" t="s">
        <v>2681</v>
      </c>
      <c r="N740" s="45">
        <f t="shared" si="13"/>
        <v>269.10000000000002</v>
      </c>
    </row>
    <row r="741" spans="1:14" x14ac:dyDescent="0.25">
      <c r="A741" s="45" t="s">
        <v>2682</v>
      </c>
      <c r="B741" s="45" t="s">
        <v>1246</v>
      </c>
      <c r="C741" s="45">
        <v>821.1</v>
      </c>
      <c r="D741" s="45">
        <v>838.9</v>
      </c>
      <c r="E741" s="45">
        <v>812.2</v>
      </c>
      <c r="F741" s="45">
        <v>837.15</v>
      </c>
      <c r="G741" s="45">
        <v>837.6</v>
      </c>
      <c r="H741" s="45">
        <v>817.8</v>
      </c>
      <c r="I741" s="45">
        <v>44949</v>
      </c>
      <c r="J741" s="45">
        <v>37305135.899999999</v>
      </c>
      <c r="K741" s="46">
        <v>44834</v>
      </c>
      <c r="L741" s="45">
        <v>3556</v>
      </c>
      <c r="M741" s="45" t="s">
        <v>2683</v>
      </c>
      <c r="N741" s="45">
        <f t="shared" si="13"/>
        <v>837.15</v>
      </c>
    </row>
    <row r="742" spans="1:14" x14ac:dyDescent="0.25">
      <c r="A742" s="45" t="s">
        <v>2684</v>
      </c>
      <c r="B742" s="45" t="s">
        <v>1246</v>
      </c>
      <c r="C742" s="45">
        <v>4382</v>
      </c>
      <c r="D742" s="45">
        <v>4510</v>
      </c>
      <c r="E742" s="45">
        <v>4272.3999999999996</v>
      </c>
      <c r="F742" s="45">
        <v>4457.8500000000004</v>
      </c>
      <c r="G742" s="45">
        <v>4470</v>
      </c>
      <c r="H742" s="45">
        <v>4411.45</v>
      </c>
      <c r="I742" s="45">
        <v>112116</v>
      </c>
      <c r="J742" s="45">
        <v>492147926.25</v>
      </c>
      <c r="K742" s="46">
        <v>44834</v>
      </c>
      <c r="L742" s="45">
        <v>17588</v>
      </c>
      <c r="M742" s="45" t="s">
        <v>2685</v>
      </c>
      <c r="N742" s="45">
        <f t="shared" si="13"/>
        <v>4457.8500000000004</v>
      </c>
    </row>
    <row r="743" spans="1:14" x14ac:dyDescent="0.25">
      <c r="A743" s="45" t="s">
        <v>2686</v>
      </c>
      <c r="B743" s="45" t="s">
        <v>1246</v>
      </c>
      <c r="C743" s="45">
        <v>194.9</v>
      </c>
      <c r="D743" s="45">
        <v>198.65</v>
      </c>
      <c r="E743" s="45">
        <v>191.05</v>
      </c>
      <c r="F743" s="45">
        <v>196.85</v>
      </c>
      <c r="G743" s="45">
        <v>196</v>
      </c>
      <c r="H743" s="45">
        <v>194.05</v>
      </c>
      <c r="I743" s="45">
        <v>1743263</v>
      </c>
      <c r="J743" s="45">
        <v>340931648.14999998</v>
      </c>
      <c r="K743" s="46">
        <v>44834</v>
      </c>
      <c r="L743" s="45">
        <v>21592</v>
      </c>
      <c r="M743" s="45" t="s">
        <v>2687</v>
      </c>
      <c r="N743" s="45">
        <f t="shared" si="13"/>
        <v>196.85</v>
      </c>
    </row>
    <row r="744" spans="1:14" x14ac:dyDescent="0.25">
      <c r="A744" s="45" t="s">
        <v>2688</v>
      </c>
      <c r="B744" s="45" t="s">
        <v>1246</v>
      </c>
      <c r="C744" s="45">
        <v>203.1</v>
      </c>
      <c r="D744" s="45">
        <v>209.75</v>
      </c>
      <c r="E744" s="45">
        <v>202.05</v>
      </c>
      <c r="F744" s="45">
        <v>206.6</v>
      </c>
      <c r="G744" s="45">
        <v>207.8</v>
      </c>
      <c r="H744" s="45">
        <v>203.3</v>
      </c>
      <c r="I744" s="45">
        <v>1817</v>
      </c>
      <c r="J744" s="45">
        <v>371753.95</v>
      </c>
      <c r="K744" s="46">
        <v>44834</v>
      </c>
      <c r="L744" s="45">
        <v>121</v>
      </c>
      <c r="M744" s="45" t="s">
        <v>2689</v>
      </c>
      <c r="N744" s="45">
        <f t="shared" si="13"/>
        <v>206.6</v>
      </c>
    </row>
    <row r="745" spans="1:14" x14ac:dyDescent="0.25">
      <c r="A745" s="45" t="s">
        <v>2690</v>
      </c>
      <c r="B745" s="45" t="s">
        <v>1246</v>
      </c>
      <c r="C745" s="45">
        <v>159.80000000000001</v>
      </c>
      <c r="D745" s="45">
        <v>167</v>
      </c>
      <c r="E745" s="45">
        <v>159.1</v>
      </c>
      <c r="F745" s="45">
        <v>160.4</v>
      </c>
      <c r="G745" s="45">
        <v>161</v>
      </c>
      <c r="H745" s="45">
        <v>159.5</v>
      </c>
      <c r="I745" s="45">
        <v>85313</v>
      </c>
      <c r="J745" s="45">
        <v>13859583.65</v>
      </c>
      <c r="K745" s="46">
        <v>44834</v>
      </c>
      <c r="L745" s="45">
        <v>2417</v>
      </c>
      <c r="M745" s="45" t="s">
        <v>2691</v>
      </c>
      <c r="N745" s="45">
        <f t="shared" ref="N745:N786" si="14">F745</f>
        <v>160.4</v>
      </c>
    </row>
    <row r="746" spans="1:14" x14ac:dyDescent="0.25">
      <c r="A746" s="45" t="s">
        <v>2692</v>
      </c>
      <c r="B746" s="45" t="s">
        <v>1246</v>
      </c>
      <c r="C746" s="45">
        <v>1830</v>
      </c>
      <c r="D746" s="45">
        <v>1871.85</v>
      </c>
      <c r="E746" s="45">
        <v>1803.2</v>
      </c>
      <c r="F746" s="45">
        <v>1855.3</v>
      </c>
      <c r="G746" s="45">
        <v>1857</v>
      </c>
      <c r="H746" s="45">
        <v>1827.3</v>
      </c>
      <c r="I746" s="45">
        <v>507332</v>
      </c>
      <c r="J746" s="45">
        <v>936055902.64999998</v>
      </c>
      <c r="K746" s="46">
        <v>44834</v>
      </c>
      <c r="L746" s="45">
        <v>27794</v>
      </c>
      <c r="M746" s="45" t="s">
        <v>2693</v>
      </c>
      <c r="N746" s="45">
        <f t="shared" si="14"/>
        <v>1855.3</v>
      </c>
    </row>
    <row r="747" spans="1:14" x14ac:dyDescent="0.25">
      <c r="A747" s="45" t="s">
        <v>2694</v>
      </c>
      <c r="B747" s="45" t="s">
        <v>1246</v>
      </c>
      <c r="C747" s="45">
        <v>1511</v>
      </c>
      <c r="D747" s="45">
        <v>1511</v>
      </c>
      <c r="E747" s="45">
        <v>1491.95</v>
      </c>
      <c r="F747" s="45">
        <v>1499.4</v>
      </c>
      <c r="G747" s="45">
        <v>1500</v>
      </c>
      <c r="H747" s="45">
        <v>1508.3</v>
      </c>
      <c r="I747" s="45">
        <v>14294</v>
      </c>
      <c r="J747" s="45">
        <v>21425409.699999999</v>
      </c>
      <c r="K747" s="46">
        <v>44834</v>
      </c>
      <c r="L747" s="45">
        <v>2426</v>
      </c>
      <c r="M747" s="45" t="s">
        <v>2695</v>
      </c>
      <c r="N747" s="45">
        <f t="shared" si="14"/>
        <v>1499.4</v>
      </c>
    </row>
    <row r="748" spans="1:14" x14ac:dyDescent="0.25">
      <c r="A748" s="45" t="s">
        <v>2696</v>
      </c>
      <c r="B748" s="45" t="s">
        <v>1246</v>
      </c>
      <c r="C748" s="45">
        <v>429.4</v>
      </c>
      <c r="D748" s="45">
        <v>437.7</v>
      </c>
      <c r="E748" s="45">
        <v>421.55</v>
      </c>
      <c r="F748" s="45">
        <v>434.2</v>
      </c>
      <c r="G748" s="45">
        <v>430</v>
      </c>
      <c r="H748" s="45">
        <v>427.2</v>
      </c>
      <c r="I748" s="45">
        <v>12192</v>
      </c>
      <c r="J748" s="45">
        <v>5241155.05</v>
      </c>
      <c r="K748" s="46">
        <v>44834</v>
      </c>
      <c r="L748" s="45">
        <v>691</v>
      </c>
      <c r="M748" s="45" t="s">
        <v>2697</v>
      </c>
      <c r="N748" s="45">
        <f t="shared" si="14"/>
        <v>434.2</v>
      </c>
    </row>
    <row r="749" spans="1:14" x14ac:dyDescent="0.25">
      <c r="A749" s="45" t="s">
        <v>2698</v>
      </c>
      <c r="B749" s="45" t="s">
        <v>1246</v>
      </c>
      <c r="C749" s="45">
        <v>116.9</v>
      </c>
      <c r="D749" s="45">
        <v>118.45</v>
      </c>
      <c r="E749" s="45">
        <v>115.1</v>
      </c>
      <c r="F749" s="45">
        <v>116.75</v>
      </c>
      <c r="G749" s="45">
        <v>116.9</v>
      </c>
      <c r="H749" s="45">
        <v>117.05</v>
      </c>
      <c r="I749" s="45">
        <v>75582</v>
      </c>
      <c r="J749" s="45">
        <v>8834857.3000000007</v>
      </c>
      <c r="K749" s="46">
        <v>44834</v>
      </c>
      <c r="L749" s="45">
        <v>2808</v>
      </c>
      <c r="M749" s="45" t="s">
        <v>2699</v>
      </c>
      <c r="N749" s="45">
        <f t="shared" si="14"/>
        <v>116.75</v>
      </c>
    </row>
    <row r="750" spans="1:14" x14ac:dyDescent="0.25">
      <c r="A750" s="45" t="s">
        <v>2700</v>
      </c>
      <c r="B750" s="45" t="s">
        <v>1246</v>
      </c>
      <c r="C750" s="45">
        <v>125.3</v>
      </c>
      <c r="D750" s="45">
        <v>131.4</v>
      </c>
      <c r="E750" s="45">
        <v>125.3</v>
      </c>
      <c r="F750" s="45">
        <v>127.6</v>
      </c>
      <c r="G750" s="45">
        <v>127.9</v>
      </c>
      <c r="H750" s="45">
        <v>128.35</v>
      </c>
      <c r="I750" s="45">
        <v>32816</v>
      </c>
      <c r="J750" s="45">
        <v>4214502.9000000004</v>
      </c>
      <c r="K750" s="46">
        <v>44834</v>
      </c>
      <c r="L750" s="45">
        <v>930</v>
      </c>
      <c r="M750" s="45" t="s">
        <v>2701</v>
      </c>
      <c r="N750" s="45">
        <f t="shared" si="14"/>
        <v>127.6</v>
      </c>
    </row>
    <row r="751" spans="1:14" x14ac:dyDescent="0.25">
      <c r="A751" s="45" t="s">
        <v>2702</v>
      </c>
      <c r="B751" s="45" t="s">
        <v>1246</v>
      </c>
      <c r="C751" s="45">
        <v>321.64999999999998</v>
      </c>
      <c r="D751" s="45">
        <v>331.5</v>
      </c>
      <c r="E751" s="45">
        <v>318.05</v>
      </c>
      <c r="F751" s="45">
        <v>327.9</v>
      </c>
      <c r="G751" s="45">
        <v>329.9</v>
      </c>
      <c r="H751" s="45">
        <v>321.64999999999998</v>
      </c>
      <c r="I751" s="45">
        <v>72755</v>
      </c>
      <c r="J751" s="45">
        <v>23615460.899999999</v>
      </c>
      <c r="K751" s="46">
        <v>44834</v>
      </c>
      <c r="L751" s="45">
        <v>3712</v>
      </c>
      <c r="M751" s="45" t="s">
        <v>2703</v>
      </c>
      <c r="N751" s="45">
        <f t="shared" si="14"/>
        <v>327.9</v>
      </c>
    </row>
    <row r="752" spans="1:14" x14ac:dyDescent="0.25">
      <c r="A752" s="45" t="s">
        <v>2704</v>
      </c>
      <c r="B752" s="45" t="s">
        <v>1246</v>
      </c>
      <c r="C752" s="45">
        <v>55.4</v>
      </c>
      <c r="D752" s="45">
        <v>57.5</v>
      </c>
      <c r="E752" s="45">
        <v>55.4</v>
      </c>
      <c r="F752" s="45">
        <v>56.95</v>
      </c>
      <c r="G752" s="45">
        <v>57.3</v>
      </c>
      <c r="H752" s="45">
        <v>56.25</v>
      </c>
      <c r="I752" s="45">
        <v>65279</v>
      </c>
      <c r="J752" s="45">
        <v>3693074.45</v>
      </c>
      <c r="K752" s="46">
        <v>44834</v>
      </c>
      <c r="L752" s="45">
        <v>666</v>
      </c>
      <c r="M752" s="45" t="s">
        <v>2705</v>
      </c>
      <c r="N752" s="45">
        <f t="shared" si="14"/>
        <v>56.95</v>
      </c>
    </row>
    <row r="753" spans="1:14" x14ac:dyDescent="0.25">
      <c r="A753" s="45" t="s">
        <v>2706</v>
      </c>
      <c r="B753" s="45" t="s">
        <v>1246</v>
      </c>
      <c r="C753" s="45">
        <v>207.7</v>
      </c>
      <c r="D753" s="45">
        <v>219.45</v>
      </c>
      <c r="E753" s="45">
        <v>205.15</v>
      </c>
      <c r="F753" s="45">
        <v>215.25</v>
      </c>
      <c r="G753" s="45">
        <v>215</v>
      </c>
      <c r="H753" s="45">
        <v>208.4</v>
      </c>
      <c r="I753" s="45">
        <v>29285</v>
      </c>
      <c r="J753" s="45">
        <v>6294896.4000000004</v>
      </c>
      <c r="K753" s="46">
        <v>44834</v>
      </c>
      <c r="L753" s="45">
        <v>852</v>
      </c>
      <c r="M753" s="45" t="s">
        <v>2707</v>
      </c>
      <c r="N753" s="45">
        <f t="shared" si="14"/>
        <v>215.25</v>
      </c>
    </row>
    <row r="754" spans="1:14" x14ac:dyDescent="0.25">
      <c r="A754" s="45" t="s">
        <v>2708</v>
      </c>
      <c r="B754" s="45" t="s">
        <v>1246</v>
      </c>
      <c r="C754" s="45">
        <v>158.30000000000001</v>
      </c>
      <c r="D754" s="45">
        <v>160</v>
      </c>
      <c r="E754" s="45">
        <v>157.80000000000001</v>
      </c>
      <c r="F754" s="45">
        <v>158.94999999999999</v>
      </c>
      <c r="G754" s="45">
        <v>158.05000000000001</v>
      </c>
      <c r="H754" s="45">
        <v>158.4</v>
      </c>
      <c r="I754" s="45">
        <v>872</v>
      </c>
      <c r="J754" s="45">
        <v>138720.95000000001</v>
      </c>
      <c r="K754" s="46">
        <v>44834</v>
      </c>
      <c r="L754" s="45">
        <v>37</v>
      </c>
      <c r="M754" s="45" t="s">
        <v>2709</v>
      </c>
      <c r="N754" s="45">
        <f t="shared" si="14"/>
        <v>158.94999999999999</v>
      </c>
    </row>
    <row r="755" spans="1:14" x14ac:dyDescent="0.25">
      <c r="A755" s="45" t="s">
        <v>2710</v>
      </c>
      <c r="B755" s="45" t="s">
        <v>1246</v>
      </c>
      <c r="C755" s="45">
        <v>62.2</v>
      </c>
      <c r="D755" s="45">
        <v>63.55</v>
      </c>
      <c r="E755" s="45">
        <v>62.05</v>
      </c>
      <c r="F755" s="45">
        <v>63.3</v>
      </c>
      <c r="G755" s="45">
        <v>63.5</v>
      </c>
      <c r="H755" s="45">
        <v>62.75</v>
      </c>
      <c r="I755" s="45">
        <v>107404</v>
      </c>
      <c r="J755" s="45">
        <v>6748987.1500000004</v>
      </c>
      <c r="K755" s="46">
        <v>44834</v>
      </c>
      <c r="L755" s="45">
        <v>1294</v>
      </c>
      <c r="M755" s="45" t="s">
        <v>2711</v>
      </c>
      <c r="N755" s="45">
        <f t="shared" si="14"/>
        <v>63.3</v>
      </c>
    </row>
    <row r="756" spans="1:14" x14ac:dyDescent="0.25">
      <c r="A756" s="45" t="s">
        <v>2712</v>
      </c>
      <c r="B756" s="45" t="s">
        <v>1246</v>
      </c>
      <c r="C756" s="45">
        <v>56.45</v>
      </c>
      <c r="D756" s="45">
        <v>56.45</v>
      </c>
      <c r="E756" s="45">
        <v>55.2</v>
      </c>
      <c r="F756" s="45">
        <v>55.65</v>
      </c>
      <c r="G756" s="45">
        <v>55.25</v>
      </c>
      <c r="H756" s="45">
        <v>55.35</v>
      </c>
      <c r="I756" s="45">
        <v>13608</v>
      </c>
      <c r="J756" s="45">
        <v>760062.8</v>
      </c>
      <c r="K756" s="46">
        <v>44834</v>
      </c>
      <c r="L756" s="45">
        <v>242</v>
      </c>
      <c r="M756" s="45" t="s">
        <v>2713</v>
      </c>
      <c r="N756" s="45">
        <f t="shared" si="14"/>
        <v>55.65</v>
      </c>
    </row>
    <row r="757" spans="1:14" x14ac:dyDescent="0.25">
      <c r="A757" s="45" t="s">
        <v>2714</v>
      </c>
      <c r="B757" s="45" t="s">
        <v>1246</v>
      </c>
      <c r="C757" s="45">
        <v>9.4499999999999993</v>
      </c>
      <c r="D757" s="45">
        <v>9.4499999999999993</v>
      </c>
      <c r="E757" s="45">
        <v>9.15</v>
      </c>
      <c r="F757" s="45">
        <v>9.35</v>
      </c>
      <c r="G757" s="45">
        <v>9.35</v>
      </c>
      <c r="H757" s="45">
        <v>9.25</v>
      </c>
      <c r="I757" s="45">
        <v>8420</v>
      </c>
      <c r="J757" s="45">
        <v>78173.149999999994</v>
      </c>
      <c r="K757" s="46">
        <v>44834</v>
      </c>
      <c r="L757" s="45">
        <v>56</v>
      </c>
      <c r="M757" s="45" t="s">
        <v>2715</v>
      </c>
      <c r="N757" s="45">
        <f t="shared" si="14"/>
        <v>9.35</v>
      </c>
    </row>
    <row r="758" spans="1:14" x14ac:dyDescent="0.25">
      <c r="A758" s="45" t="s">
        <v>2716</v>
      </c>
      <c r="B758" s="45" t="s">
        <v>1246</v>
      </c>
      <c r="C758" s="45">
        <v>64.5</v>
      </c>
      <c r="D758" s="45">
        <v>66.8</v>
      </c>
      <c r="E758" s="45">
        <v>63</v>
      </c>
      <c r="F758" s="45">
        <v>65.099999999999994</v>
      </c>
      <c r="G758" s="45">
        <v>65.45</v>
      </c>
      <c r="H758" s="45">
        <v>64</v>
      </c>
      <c r="I758" s="45">
        <v>234011</v>
      </c>
      <c r="J758" s="45">
        <v>15220137.15</v>
      </c>
      <c r="K758" s="46">
        <v>44834</v>
      </c>
      <c r="L758" s="45">
        <v>2894</v>
      </c>
      <c r="M758" s="45" t="s">
        <v>2717</v>
      </c>
      <c r="N758" s="45">
        <f t="shared" si="14"/>
        <v>65.099999999999994</v>
      </c>
    </row>
    <row r="759" spans="1:14" x14ac:dyDescent="0.25">
      <c r="A759" s="45" t="s">
        <v>947</v>
      </c>
      <c r="B759" s="45" t="s">
        <v>1246</v>
      </c>
      <c r="C759" s="45">
        <v>1141</v>
      </c>
      <c r="D759" s="45">
        <v>1192.3</v>
      </c>
      <c r="E759" s="45">
        <v>1128.8</v>
      </c>
      <c r="F759" s="45">
        <v>1185.2</v>
      </c>
      <c r="G759" s="45">
        <v>1188</v>
      </c>
      <c r="H759" s="45">
        <v>1142.25</v>
      </c>
      <c r="I759" s="45">
        <v>4392250</v>
      </c>
      <c r="J759" s="45">
        <v>5111053060.6999998</v>
      </c>
      <c r="K759" s="46">
        <v>44834</v>
      </c>
      <c r="L759" s="45">
        <v>96126</v>
      </c>
      <c r="M759" s="45" t="s">
        <v>949</v>
      </c>
      <c r="N759" s="45">
        <f t="shared" si="14"/>
        <v>1185.2</v>
      </c>
    </row>
    <row r="760" spans="1:14" x14ac:dyDescent="0.25">
      <c r="A760" s="45" t="s">
        <v>2718</v>
      </c>
      <c r="B760" s="45" t="s">
        <v>1246</v>
      </c>
      <c r="C760" s="45">
        <v>185.35</v>
      </c>
      <c r="D760" s="45">
        <v>199.35</v>
      </c>
      <c r="E760" s="45">
        <v>185.35</v>
      </c>
      <c r="F760" s="45">
        <v>197.45</v>
      </c>
      <c r="G760" s="45">
        <v>197.5</v>
      </c>
      <c r="H760" s="45">
        <v>185.9</v>
      </c>
      <c r="I760" s="45">
        <v>5599728</v>
      </c>
      <c r="J760" s="45">
        <v>1089267225.2</v>
      </c>
      <c r="K760" s="46">
        <v>44834</v>
      </c>
      <c r="L760" s="45">
        <v>43624</v>
      </c>
      <c r="M760" s="45" t="s">
        <v>2719</v>
      </c>
      <c r="N760" s="45">
        <f t="shared" si="14"/>
        <v>197.45</v>
      </c>
    </row>
    <row r="761" spans="1:14" x14ac:dyDescent="0.25">
      <c r="A761" s="45" t="s">
        <v>2720</v>
      </c>
      <c r="B761" s="45" t="s">
        <v>1246</v>
      </c>
      <c r="C761" s="45">
        <v>858.1</v>
      </c>
      <c r="D761" s="45">
        <v>876.95</v>
      </c>
      <c r="E761" s="45">
        <v>849</v>
      </c>
      <c r="F761" s="45">
        <v>873.75</v>
      </c>
      <c r="G761" s="45">
        <v>871.95</v>
      </c>
      <c r="H761" s="45">
        <v>853.8</v>
      </c>
      <c r="I761" s="45">
        <v>34229</v>
      </c>
      <c r="J761" s="45">
        <v>29637640.350000001</v>
      </c>
      <c r="K761" s="46">
        <v>44834</v>
      </c>
      <c r="L761" s="45">
        <v>2689</v>
      </c>
      <c r="M761" s="45" t="s">
        <v>2721</v>
      </c>
      <c r="N761" s="45">
        <f t="shared" si="14"/>
        <v>873.75</v>
      </c>
    </row>
    <row r="762" spans="1:14" x14ac:dyDescent="0.25">
      <c r="A762" s="45" t="s">
        <v>2722</v>
      </c>
      <c r="B762" s="45" t="s">
        <v>1246</v>
      </c>
      <c r="C762" s="45">
        <v>14</v>
      </c>
      <c r="D762" s="45">
        <v>14.95</v>
      </c>
      <c r="E762" s="45">
        <v>13.95</v>
      </c>
      <c r="F762" s="45">
        <v>14.7</v>
      </c>
      <c r="G762" s="45">
        <v>14.8</v>
      </c>
      <c r="H762" s="45">
        <v>14</v>
      </c>
      <c r="I762" s="45">
        <v>2885390</v>
      </c>
      <c r="J762" s="45">
        <v>41500408.200000003</v>
      </c>
      <c r="K762" s="46">
        <v>44834</v>
      </c>
      <c r="L762" s="45">
        <v>7404</v>
      </c>
      <c r="M762" s="45" t="s">
        <v>2723</v>
      </c>
      <c r="N762" s="45">
        <f t="shared" si="14"/>
        <v>14.7</v>
      </c>
    </row>
    <row r="763" spans="1:14" x14ac:dyDescent="0.25">
      <c r="A763" s="45" t="s">
        <v>2724</v>
      </c>
      <c r="B763" s="45" t="s">
        <v>1246</v>
      </c>
      <c r="C763" s="45">
        <v>544.6</v>
      </c>
      <c r="D763" s="45">
        <v>566</v>
      </c>
      <c r="E763" s="45">
        <v>526.70000000000005</v>
      </c>
      <c r="F763" s="45">
        <v>560.54999999999995</v>
      </c>
      <c r="G763" s="45">
        <v>564.29999999999995</v>
      </c>
      <c r="H763" s="45">
        <v>536.54999999999995</v>
      </c>
      <c r="I763" s="45">
        <v>16931</v>
      </c>
      <c r="J763" s="45">
        <v>9324247.6999999993</v>
      </c>
      <c r="K763" s="46">
        <v>44834</v>
      </c>
      <c r="L763" s="45">
        <v>1351</v>
      </c>
      <c r="M763" s="45" t="s">
        <v>2725</v>
      </c>
      <c r="N763" s="45">
        <f t="shared" si="14"/>
        <v>560.54999999999995</v>
      </c>
    </row>
    <row r="764" spans="1:14" x14ac:dyDescent="0.25">
      <c r="A764" s="45" t="s">
        <v>2726</v>
      </c>
      <c r="B764" s="45" t="s">
        <v>1246</v>
      </c>
      <c r="C764" s="45">
        <v>512.99</v>
      </c>
      <c r="D764" s="45">
        <v>544.29999999999995</v>
      </c>
      <c r="E764" s="45">
        <v>507.31</v>
      </c>
      <c r="F764" s="45">
        <v>518.98</v>
      </c>
      <c r="G764" s="45">
        <v>512</v>
      </c>
      <c r="H764" s="45">
        <v>508.7</v>
      </c>
      <c r="I764" s="45">
        <v>1728</v>
      </c>
      <c r="J764" s="45">
        <v>889289.67</v>
      </c>
      <c r="K764" s="46">
        <v>44834</v>
      </c>
      <c r="L764" s="45">
        <v>180</v>
      </c>
      <c r="M764" s="45" t="s">
        <v>2727</v>
      </c>
      <c r="N764" s="45">
        <f t="shared" si="14"/>
        <v>518.98</v>
      </c>
    </row>
    <row r="765" spans="1:14" x14ac:dyDescent="0.25">
      <c r="A765" s="45" t="s">
        <v>2728</v>
      </c>
      <c r="B765" s="45" t="s">
        <v>1246</v>
      </c>
      <c r="C765" s="45">
        <v>1388.95</v>
      </c>
      <c r="D765" s="45">
        <v>1419.3</v>
      </c>
      <c r="E765" s="45">
        <v>1376</v>
      </c>
      <c r="F765" s="45">
        <v>1413.45</v>
      </c>
      <c r="G765" s="45">
        <v>1413.8</v>
      </c>
      <c r="H765" s="45">
        <v>1398.65</v>
      </c>
      <c r="I765" s="45">
        <v>8120130</v>
      </c>
      <c r="J765" s="45">
        <v>11365839916.450001</v>
      </c>
      <c r="K765" s="46">
        <v>44834</v>
      </c>
      <c r="L765" s="45">
        <v>235225</v>
      </c>
      <c r="M765" s="45" t="s">
        <v>545</v>
      </c>
      <c r="N765" s="45">
        <f t="shared" si="14"/>
        <v>1413.45</v>
      </c>
    </row>
    <row r="766" spans="1:14" x14ac:dyDescent="0.25">
      <c r="A766" s="45" t="s">
        <v>2729</v>
      </c>
      <c r="B766" s="45" t="s">
        <v>1246</v>
      </c>
      <c r="C766" s="45">
        <v>2082.3000000000002</v>
      </c>
      <c r="D766" s="45">
        <v>2225</v>
      </c>
      <c r="E766" s="45">
        <v>2081.5500000000002</v>
      </c>
      <c r="F766" s="45">
        <v>2208.5500000000002</v>
      </c>
      <c r="G766" s="45">
        <v>2224.0500000000002</v>
      </c>
      <c r="H766" s="45">
        <v>2082.3000000000002</v>
      </c>
      <c r="I766" s="45">
        <v>75864</v>
      </c>
      <c r="J766" s="45">
        <v>164984293.90000001</v>
      </c>
      <c r="K766" s="46">
        <v>44834</v>
      </c>
      <c r="L766" s="45">
        <v>13849</v>
      </c>
      <c r="M766" s="45" t="s">
        <v>2730</v>
      </c>
      <c r="N766" s="45">
        <f t="shared" si="14"/>
        <v>2208.5500000000002</v>
      </c>
    </row>
    <row r="767" spans="1:14" x14ac:dyDescent="0.25">
      <c r="A767" s="45" t="s">
        <v>2731</v>
      </c>
      <c r="B767" s="45" t="s">
        <v>1246</v>
      </c>
      <c r="C767" s="45">
        <v>514</v>
      </c>
      <c r="D767" s="45">
        <v>514</v>
      </c>
      <c r="E767" s="45">
        <v>498</v>
      </c>
      <c r="F767" s="45">
        <v>511.25</v>
      </c>
      <c r="G767" s="45">
        <v>509.75</v>
      </c>
      <c r="H767" s="45">
        <v>501.05</v>
      </c>
      <c r="I767" s="45">
        <v>682954</v>
      </c>
      <c r="J767" s="45">
        <v>344510061.10000002</v>
      </c>
      <c r="K767" s="46">
        <v>44834</v>
      </c>
      <c r="L767" s="45">
        <v>15384</v>
      </c>
      <c r="M767" s="45" t="s">
        <v>2732</v>
      </c>
      <c r="N767" s="45">
        <f t="shared" si="14"/>
        <v>511.25</v>
      </c>
    </row>
    <row r="768" spans="1:14" x14ac:dyDescent="0.25">
      <c r="A768" s="45" t="s">
        <v>2733</v>
      </c>
      <c r="B768" s="45" t="s">
        <v>1246</v>
      </c>
      <c r="C768" s="45">
        <v>146</v>
      </c>
      <c r="D768" s="45">
        <v>150.85</v>
      </c>
      <c r="E768" s="45">
        <v>143.80000000000001</v>
      </c>
      <c r="F768" s="45">
        <v>147.6</v>
      </c>
      <c r="G768" s="45">
        <v>146.4</v>
      </c>
      <c r="H768" s="45">
        <v>144.44999999999999</v>
      </c>
      <c r="I768" s="45">
        <v>550623</v>
      </c>
      <c r="J768" s="45">
        <v>81391068.700000003</v>
      </c>
      <c r="K768" s="46">
        <v>44834</v>
      </c>
      <c r="L768" s="45">
        <v>4876</v>
      </c>
      <c r="M768" s="45" t="s">
        <v>2734</v>
      </c>
      <c r="N768" s="45">
        <f t="shared" si="14"/>
        <v>147.6</v>
      </c>
    </row>
    <row r="769" spans="1:14" x14ac:dyDescent="0.25">
      <c r="A769" s="45" t="s">
        <v>2735</v>
      </c>
      <c r="B769" s="45" t="s">
        <v>1246</v>
      </c>
      <c r="C769" s="45">
        <v>709</v>
      </c>
      <c r="D769" s="45">
        <v>769.8</v>
      </c>
      <c r="E769" s="45">
        <v>700.2</v>
      </c>
      <c r="F769" s="45">
        <v>718.4</v>
      </c>
      <c r="G769" s="45">
        <v>720</v>
      </c>
      <c r="H769" s="45">
        <v>966.3</v>
      </c>
      <c r="I769" s="45">
        <v>240301</v>
      </c>
      <c r="J769" s="45">
        <v>173447463.44999999</v>
      </c>
      <c r="K769" s="46">
        <v>44834</v>
      </c>
      <c r="L769" s="45">
        <v>16789</v>
      </c>
      <c r="M769" s="45" t="s">
        <v>2736</v>
      </c>
      <c r="N769" s="45">
        <f t="shared" si="14"/>
        <v>718.4</v>
      </c>
    </row>
    <row r="770" spans="1:14" x14ac:dyDescent="0.25">
      <c r="A770" s="45" t="s">
        <v>2737</v>
      </c>
      <c r="B770" s="45" t="s">
        <v>1246</v>
      </c>
      <c r="C770" s="45">
        <v>49</v>
      </c>
      <c r="D770" s="45">
        <v>49.9</v>
      </c>
      <c r="E770" s="45">
        <v>46</v>
      </c>
      <c r="F770" s="45">
        <v>46.8</v>
      </c>
      <c r="G770" s="45">
        <v>47</v>
      </c>
      <c r="H770" s="45">
        <v>48.25</v>
      </c>
      <c r="I770" s="45">
        <v>23144</v>
      </c>
      <c r="J770" s="45">
        <v>1093507.5</v>
      </c>
      <c r="K770" s="46">
        <v>44834</v>
      </c>
      <c r="L770" s="45">
        <v>185</v>
      </c>
      <c r="M770" s="45" t="s">
        <v>2738</v>
      </c>
      <c r="N770" s="45">
        <f t="shared" si="14"/>
        <v>46.8</v>
      </c>
    </row>
    <row r="771" spans="1:14" x14ac:dyDescent="0.25">
      <c r="A771" s="45" t="s">
        <v>2739</v>
      </c>
      <c r="B771" s="45" t="s">
        <v>1246</v>
      </c>
      <c r="C771" s="45">
        <v>506.9</v>
      </c>
      <c r="D771" s="45">
        <v>520</v>
      </c>
      <c r="E771" s="45">
        <v>505.5</v>
      </c>
      <c r="F771" s="45">
        <v>517.4</v>
      </c>
      <c r="G771" s="45">
        <v>519</v>
      </c>
      <c r="H771" s="45">
        <v>511.5</v>
      </c>
      <c r="I771" s="45">
        <v>619684</v>
      </c>
      <c r="J771" s="45">
        <v>319036235.5</v>
      </c>
      <c r="K771" s="46">
        <v>44834</v>
      </c>
      <c r="L771" s="45">
        <v>14766</v>
      </c>
      <c r="M771" s="45" t="s">
        <v>2740</v>
      </c>
      <c r="N771" s="45">
        <f t="shared" si="14"/>
        <v>517.4</v>
      </c>
    </row>
    <row r="772" spans="1:14" x14ac:dyDescent="0.25">
      <c r="A772" s="45" t="s">
        <v>2741</v>
      </c>
      <c r="B772" s="45" t="s">
        <v>1246</v>
      </c>
      <c r="C772" s="45">
        <v>69.75</v>
      </c>
      <c r="D772" s="45">
        <v>71.349999999999994</v>
      </c>
      <c r="E772" s="45">
        <v>68.7</v>
      </c>
      <c r="F772" s="45">
        <v>69.900000000000006</v>
      </c>
      <c r="G772" s="45">
        <v>69.599999999999994</v>
      </c>
      <c r="H772" s="45">
        <v>69.349999999999994</v>
      </c>
      <c r="I772" s="45">
        <v>34569</v>
      </c>
      <c r="J772" s="45">
        <v>2432010.5</v>
      </c>
      <c r="K772" s="46">
        <v>44834</v>
      </c>
      <c r="L772" s="45">
        <v>592</v>
      </c>
      <c r="M772" s="45" t="s">
        <v>2742</v>
      </c>
      <c r="N772" s="45">
        <f t="shared" si="14"/>
        <v>69.900000000000006</v>
      </c>
    </row>
    <row r="773" spans="1:14" x14ac:dyDescent="0.25">
      <c r="A773" s="45" t="s">
        <v>2743</v>
      </c>
      <c r="B773" s="45" t="s">
        <v>1246</v>
      </c>
      <c r="C773" s="45">
        <v>57.25</v>
      </c>
      <c r="D773" s="45">
        <v>57.7</v>
      </c>
      <c r="E773" s="45">
        <v>56</v>
      </c>
      <c r="F773" s="45">
        <v>56.95</v>
      </c>
      <c r="G773" s="45">
        <v>56.75</v>
      </c>
      <c r="H773" s="45">
        <v>56.85</v>
      </c>
      <c r="I773" s="45">
        <v>40223</v>
      </c>
      <c r="J773" s="45">
        <v>2285264.4500000002</v>
      </c>
      <c r="K773" s="46">
        <v>44834</v>
      </c>
      <c r="L773" s="45">
        <v>659</v>
      </c>
      <c r="M773" s="45" t="s">
        <v>2744</v>
      </c>
      <c r="N773" s="45">
        <f t="shared" si="14"/>
        <v>56.95</v>
      </c>
    </row>
    <row r="774" spans="1:14" x14ac:dyDescent="0.25">
      <c r="A774" s="45" t="s">
        <v>2745</v>
      </c>
      <c r="B774" s="45" t="s">
        <v>1246</v>
      </c>
      <c r="C774" s="45">
        <v>2.85</v>
      </c>
      <c r="D774" s="45">
        <v>2.9</v>
      </c>
      <c r="E774" s="45">
        <v>2.8</v>
      </c>
      <c r="F774" s="45">
        <v>2.85</v>
      </c>
      <c r="G774" s="45">
        <v>2.9</v>
      </c>
      <c r="H774" s="45">
        <v>2.85</v>
      </c>
      <c r="I774" s="45">
        <v>3907911</v>
      </c>
      <c r="J774" s="45">
        <v>11114655.35</v>
      </c>
      <c r="K774" s="46">
        <v>44834</v>
      </c>
      <c r="L774" s="45">
        <v>2098</v>
      </c>
      <c r="M774" s="45" t="s">
        <v>2746</v>
      </c>
      <c r="N774" s="45">
        <f t="shared" si="14"/>
        <v>2.85</v>
      </c>
    </row>
    <row r="775" spans="1:14" x14ac:dyDescent="0.25">
      <c r="A775" s="45" t="s">
        <v>2747</v>
      </c>
      <c r="B775" s="45" t="s">
        <v>1246</v>
      </c>
      <c r="C775" s="45">
        <v>17.25</v>
      </c>
      <c r="D775" s="45">
        <v>17.75</v>
      </c>
      <c r="E775" s="45">
        <v>17.100000000000001</v>
      </c>
      <c r="F775" s="45">
        <v>17.5</v>
      </c>
      <c r="G775" s="45">
        <v>17.45</v>
      </c>
      <c r="H775" s="45">
        <v>17.25</v>
      </c>
      <c r="I775" s="45">
        <v>3319575</v>
      </c>
      <c r="J775" s="45">
        <v>57654785.5</v>
      </c>
      <c r="K775" s="46">
        <v>44834</v>
      </c>
      <c r="L775" s="45">
        <v>3799</v>
      </c>
      <c r="M775" s="45" t="s">
        <v>2748</v>
      </c>
      <c r="N775" s="45">
        <f t="shared" si="14"/>
        <v>17.5</v>
      </c>
    </row>
    <row r="776" spans="1:14" x14ac:dyDescent="0.25">
      <c r="A776" s="45" t="s">
        <v>2749</v>
      </c>
      <c r="B776" s="45" t="s">
        <v>1246</v>
      </c>
      <c r="C776" s="45">
        <v>65.95</v>
      </c>
      <c r="D776" s="45">
        <v>67.2</v>
      </c>
      <c r="E776" s="45">
        <v>65.5</v>
      </c>
      <c r="F776" s="45">
        <v>66.95</v>
      </c>
      <c r="G776" s="45">
        <v>66.95</v>
      </c>
      <c r="H776" s="45">
        <v>65.900000000000006</v>
      </c>
      <c r="I776" s="45">
        <v>16041026</v>
      </c>
      <c r="J776" s="45">
        <v>1069677725.1</v>
      </c>
      <c r="K776" s="46">
        <v>44834</v>
      </c>
      <c r="L776" s="45">
        <v>51123</v>
      </c>
      <c r="M776" s="45" t="s">
        <v>2750</v>
      </c>
      <c r="N776" s="45">
        <f t="shared" si="14"/>
        <v>66.95</v>
      </c>
    </row>
    <row r="777" spans="1:14" x14ac:dyDescent="0.25">
      <c r="A777" s="45" t="s">
        <v>2751</v>
      </c>
      <c r="B777" s="45" t="s">
        <v>1246</v>
      </c>
      <c r="C777" s="45">
        <v>345.7</v>
      </c>
      <c r="D777" s="45">
        <v>353</v>
      </c>
      <c r="E777" s="45">
        <v>344</v>
      </c>
      <c r="F777" s="45">
        <v>350.6</v>
      </c>
      <c r="G777" s="45">
        <v>351</v>
      </c>
      <c r="H777" s="45">
        <v>345.75</v>
      </c>
      <c r="I777" s="45">
        <v>118764</v>
      </c>
      <c r="J777" s="45">
        <v>41444067.450000003</v>
      </c>
      <c r="K777" s="46">
        <v>44834</v>
      </c>
      <c r="L777" s="45">
        <v>4030</v>
      </c>
      <c r="M777" s="45" t="s">
        <v>2752</v>
      </c>
      <c r="N777" s="45">
        <f t="shared" si="14"/>
        <v>350.6</v>
      </c>
    </row>
    <row r="778" spans="1:14" x14ac:dyDescent="0.25">
      <c r="A778" s="45" t="s">
        <v>2753</v>
      </c>
      <c r="B778" s="45" t="s">
        <v>1246</v>
      </c>
      <c r="C778" s="45">
        <v>2025</v>
      </c>
      <c r="D778" s="45">
        <v>2179</v>
      </c>
      <c r="E778" s="45">
        <v>2009.2</v>
      </c>
      <c r="F778" s="45">
        <v>2154</v>
      </c>
      <c r="G778" s="45">
        <v>2110</v>
      </c>
      <c r="H778" s="45">
        <v>2036.1</v>
      </c>
      <c r="I778" s="45">
        <v>32974</v>
      </c>
      <c r="J778" s="45">
        <v>70174390.75</v>
      </c>
      <c r="K778" s="46">
        <v>44834</v>
      </c>
      <c r="L778" s="45">
        <v>4187</v>
      </c>
      <c r="M778" s="45" t="s">
        <v>2754</v>
      </c>
      <c r="N778" s="45">
        <f t="shared" si="14"/>
        <v>2154</v>
      </c>
    </row>
    <row r="779" spans="1:14" x14ac:dyDescent="0.25">
      <c r="A779" s="45" t="s">
        <v>2755</v>
      </c>
      <c r="B779" s="45" t="s">
        <v>1246</v>
      </c>
      <c r="C779" s="45">
        <v>905.35</v>
      </c>
      <c r="D779" s="45">
        <v>917.45</v>
      </c>
      <c r="E779" s="45">
        <v>896</v>
      </c>
      <c r="F779" s="45">
        <v>915</v>
      </c>
      <c r="G779" s="45">
        <v>913.9</v>
      </c>
      <c r="H779" s="45">
        <v>909.4</v>
      </c>
      <c r="I779" s="45">
        <v>193371</v>
      </c>
      <c r="J779" s="45">
        <v>175780162.30000001</v>
      </c>
      <c r="K779" s="46">
        <v>44834</v>
      </c>
      <c r="L779" s="45">
        <v>16740</v>
      </c>
      <c r="M779" s="45" t="s">
        <v>2756</v>
      </c>
      <c r="N779" s="45">
        <f t="shared" si="14"/>
        <v>915</v>
      </c>
    </row>
    <row r="780" spans="1:14" x14ac:dyDescent="0.25">
      <c r="A780" s="45" t="s">
        <v>2757</v>
      </c>
      <c r="B780" s="45" t="s">
        <v>1246</v>
      </c>
      <c r="C780" s="45">
        <v>280.39999999999998</v>
      </c>
      <c r="D780" s="45">
        <v>287.60000000000002</v>
      </c>
      <c r="E780" s="45">
        <v>276</v>
      </c>
      <c r="F780" s="45">
        <v>285.39999999999998</v>
      </c>
      <c r="G780" s="45">
        <v>284</v>
      </c>
      <c r="H780" s="45">
        <v>280.45</v>
      </c>
      <c r="I780" s="45">
        <v>179012</v>
      </c>
      <c r="J780" s="45">
        <v>50625999.75</v>
      </c>
      <c r="K780" s="46">
        <v>44834</v>
      </c>
      <c r="L780" s="45">
        <v>5708</v>
      </c>
      <c r="M780" s="45" t="s">
        <v>2758</v>
      </c>
      <c r="N780" s="45">
        <f t="shared" si="14"/>
        <v>285.39999999999998</v>
      </c>
    </row>
    <row r="781" spans="1:14" x14ac:dyDescent="0.25">
      <c r="A781" s="45" t="s">
        <v>2759</v>
      </c>
      <c r="B781" s="45" t="s">
        <v>1246</v>
      </c>
      <c r="C781" s="45">
        <v>204.9</v>
      </c>
      <c r="D781" s="45">
        <v>210.9</v>
      </c>
      <c r="E781" s="45">
        <v>202.9</v>
      </c>
      <c r="F781" s="45">
        <v>208.9</v>
      </c>
      <c r="G781" s="45">
        <v>209.1</v>
      </c>
      <c r="H781" s="45">
        <v>204.75</v>
      </c>
      <c r="I781" s="45">
        <v>759340</v>
      </c>
      <c r="J781" s="45">
        <v>157450837.94999999</v>
      </c>
      <c r="K781" s="46">
        <v>44834</v>
      </c>
      <c r="L781" s="45">
        <v>8948</v>
      </c>
      <c r="M781" s="45" t="s">
        <v>2760</v>
      </c>
      <c r="N781" s="45">
        <f t="shared" si="14"/>
        <v>208.9</v>
      </c>
    </row>
    <row r="782" spans="1:14" x14ac:dyDescent="0.25">
      <c r="A782" s="45" t="s">
        <v>2761</v>
      </c>
      <c r="B782" s="45" t="s">
        <v>1246</v>
      </c>
      <c r="C782" s="45">
        <v>39.299999999999997</v>
      </c>
      <c r="D782" s="45">
        <v>39.75</v>
      </c>
      <c r="E782" s="45">
        <v>39.299999999999997</v>
      </c>
      <c r="F782" s="45">
        <v>39.5</v>
      </c>
      <c r="G782" s="45">
        <v>39.4</v>
      </c>
      <c r="H782" s="45">
        <v>39.299999999999997</v>
      </c>
      <c r="I782" s="45">
        <v>760656</v>
      </c>
      <c r="J782" s="45">
        <v>30082127.550000001</v>
      </c>
      <c r="K782" s="46">
        <v>44834</v>
      </c>
      <c r="L782" s="45">
        <v>2836</v>
      </c>
      <c r="M782" s="45" t="s">
        <v>2762</v>
      </c>
      <c r="N782" s="45">
        <f t="shared" si="14"/>
        <v>39.5</v>
      </c>
    </row>
    <row r="783" spans="1:14" x14ac:dyDescent="0.25">
      <c r="A783" s="45" t="s">
        <v>2763</v>
      </c>
      <c r="B783" s="45" t="s">
        <v>1246</v>
      </c>
      <c r="C783" s="45">
        <v>705</v>
      </c>
      <c r="D783" s="45">
        <v>712</v>
      </c>
      <c r="E783" s="45">
        <v>695.2</v>
      </c>
      <c r="F783" s="45">
        <v>706</v>
      </c>
      <c r="G783" s="45">
        <v>706</v>
      </c>
      <c r="H783" s="45">
        <v>707</v>
      </c>
      <c r="I783" s="45">
        <v>3220279</v>
      </c>
      <c r="J783" s="45">
        <v>2265276734.25</v>
      </c>
      <c r="K783" s="46">
        <v>44834</v>
      </c>
      <c r="L783" s="45">
        <v>62568</v>
      </c>
      <c r="M783" s="45" t="s">
        <v>2764</v>
      </c>
      <c r="N783" s="45">
        <f t="shared" si="14"/>
        <v>706</v>
      </c>
    </row>
    <row r="784" spans="1:14" x14ac:dyDescent="0.25">
      <c r="A784" s="45" t="s">
        <v>2765</v>
      </c>
      <c r="B784" s="45" t="s">
        <v>1246</v>
      </c>
      <c r="C784" s="45">
        <v>21.35</v>
      </c>
      <c r="D784" s="45">
        <v>21.45</v>
      </c>
      <c r="E784" s="45">
        <v>21.15</v>
      </c>
      <c r="F784" s="45">
        <v>21.25</v>
      </c>
      <c r="G784" s="45">
        <v>21.25</v>
      </c>
      <c r="H784" s="45">
        <v>21.35</v>
      </c>
      <c r="I784" s="45">
        <v>3226644</v>
      </c>
      <c r="J784" s="45">
        <v>68621515.549999997</v>
      </c>
      <c r="K784" s="46">
        <v>44834</v>
      </c>
      <c r="L784" s="45">
        <v>6997</v>
      </c>
      <c r="M784" s="45" t="s">
        <v>2766</v>
      </c>
      <c r="N784" s="45">
        <f t="shared" si="14"/>
        <v>21.25</v>
      </c>
    </row>
    <row r="785" spans="1:14" x14ac:dyDescent="0.25">
      <c r="A785" s="45" t="s">
        <v>2767</v>
      </c>
      <c r="B785" s="45" t="s">
        <v>1246</v>
      </c>
      <c r="C785" s="45">
        <v>78.849999999999994</v>
      </c>
      <c r="D785" s="45">
        <v>82.9</v>
      </c>
      <c r="E785" s="45">
        <v>77.05</v>
      </c>
      <c r="F785" s="45">
        <v>81.45</v>
      </c>
      <c r="G785" s="45">
        <v>80.5</v>
      </c>
      <c r="H785" s="45">
        <v>78.7</v>
      </c>
      <c r="I785" s="45">
        <v>22906</v>
      </c>
      <c r="J785" s="45">
        <v>1836359.9</v>
      </c>
      <c r="K785" s="46">
        <v>44834</v>
      </c>
      <c r="L785" s="45">
        <v>458</v>
      </c>
      <c r="M785" s="45" t="s">
        <v>2768</v>
      </c>
      <c r="N785" s="45">
        <f t="shared" si="14"/>
        <v>81.45</v>
      </c>
    </row>
    <row r="786" spans="1:14" x14ac:dyDescent="0.25">
      <c r="A786" s="45" t="s">
        <v>2769</v>
      </c>
      <c r="B786" s="45" t="s">
        <v>1246</v>
      </c>
      <c r="C786" s="45">
        <v>210.25</v>
      </c>
      <c r="D786" s="45">
        <v>256.8</v>
      </c>
      <c r="E786" s="45">
        <v>208.2</v>
      </c>
      <c r="F786" s="45">
        <v>248.95</v>
      </c>
      <c r="G786" s="45">
        <v>250</v>
      </c>
      <c r="H786" s="45">
        <v>215.6</v>
      </c>
      <c r="I786" s="45">
        <v>86802</v>
      </c>
      <c r="J786" s="45">
        <v>20620590.25</v>
      </c>
      <c r="K786" s="46">
        <v>44834</v>
      </c>
      <c r="L786" s="45">
        <v>2679</v>
      </c>
      <c r="M786" s="45" t="s">
        <v>2770</v>
      </c>
      <c r="N786" s="45">
        <f t="shared" si="14"/>
        <v>248.95</v>
      </c>
    </row>
    <row r="787" spans="1:14" x14ac:dyDescent="0.25">
      <c r="A787" s="45" t="s">
        <v>2771</v>
      </c>
      <c r="B787" s="45" t="s">
        <v>1246</v>
      </c>
      <c r="C787" s="45">
        <v>504</v>
      </c>
      <c r="D787" s="45">
        <v>528</v>
      </c>
      <c r="E787" s="45">
        <v>494</v>
      </c>
      <c r="F787" s="45">
        <v>523.15</v>
      </c>
      <c r="G787" s="45">
        <v>527.95000000000005</v>
      </c>
      <c r="H787" s="45">
        <v>506.2</v>
      </c>
      <c r="I787" s="45">
        <v>267102</v>
      </c>
      <c r="J787" s="45">
        <v>136122916.30000001</v>
      </c>
      <c r="K787" s="46">
        <v>44834</v>
      </c>
      <c r="L787" s="45">
        <v>13927</v>
      </c>
      <c r="M787" s="45" t="s">
        <v>2772</v>
      </c>
      <c r="N787" s="45">
        <f t="shared" ref="N787:N843" si="15">F787</f>
        <v>523.15</v>
      </c>
    </row>
    <row r="788" spans="1:14" x14ac:dyDescent="0.25">
      <c r="A788" s="45" t="s">
        <v>2773</v>
      </c>
      <c r="B788" s="45" t="s">
        <v>1246</v>
      </c>
      <c r="C788" s="45">
        <v>151</v>
      </c>
      <c r="D788" s="45">
        <v>154.6</v>
      </c>
      <c r="E788" s="45">
        <v>150.9</v>
      </c>
      <c r="F788" s="45">
        <v>152.85</v>
      </c>
      <c r="G788" s="45">
        <v>153</v>
      </c>
      <c r="H788" s="45">
        <v>150.30000000000001</v>
      </c>
      <c r="I788" s="45">
        <v>14246</v>
      </c>
      <c r="J788" s="45">
        <v>2169880.85</v>
      </c>
      <c r="K788" s="46">
        <v>44834</v>
      </c>
      <c r="L788" s="45">
        <v>164</v>
      </c>
      <c r="M788" s="45" t="s">
        <v>2774</v>
      </c>
      <c r="N788" s="45">
        <f t="shared" si="15"/>
        <v>152.85</v>
      </c>
    </row>
    <row r="789" spans="1:14" x14ac:dyDescent="0.25">
      <c r="A789" s="45" t="s">
        <v>2775</v>
      </c>
      <c r="B789" s="45" t="s">
        <v>1246</v>
      </c>
      <c r="C789" s="45">
        <v>507</v>
      </c>
      <c r="D789" s="45">
        <v>514.9</v>
      </c>
      <c r="E789" s="45">
        <v>501.25</v>
      </c>
      <c r="F789" s="45">
        <v>506</v>
      </c>
      <c r="G789" s="45">
        <v>505.25</v>
      </c>
      <c r="H789" s="45">
        <v>502.45</v>
      </c>
      <c r="I789" s="45">
        <v>21176</v>
      </c>
      <c r="J789" s="45">
        <v>10761733.15</v>
      </c>
      <c r="K789" s="46">
        <v>44834</v>
      </c>
      <c r="L789" s="45">
        <v>3490</v>
      </c>
      <c r="M789" s="45" t="s">
        <v>2776</v>
      </c>
      <c r="N789" s="45">
        <f t="shared" si="15"/>
        <v>506</v>
      </c>
    </row>
    <row r="790" spans="1:14" x14ac:dyDescent="0.25">
      <c r="A790" s="45" t="s">
        <v>2777</v>
      </c>
      <c r="B790" s="45" t="s">
        <v>1246</v>
      </c>
      <c r="C790" s="45">
        <v>50</v>
      </c>
      <c r="D790" s="45">
        <v>50</v>
      </c>
      <c r="E790" s="45">
        <v>48.15</v>
      </c>
      <c r="F790" s="45">
        <v>48.95</v>
      </c>
      <c r="G790" s="45">
        <v>48.6</v>
      </c>
      <c r="H790" s="45">
        <v>49.35</v>
      </c>
      <c r="I790" s="45">
        <v>199568</v>
      </c>
      <c r="J790" s="45">
        <v>9784778.4499999993</v>
      </c>
      <c r="K790" s="46">
        <v>44834</v>
      </c>
      <c r="L790" s="45">
        <v>656</v>
      </c>
      <c r="M790" s="45" t="s">
        <v>2778</v>
      </c>
      <c r="N790" s="45">
        <f t="shared" si="15"/>
        <v>48.95</v>
      </c>
    </row>
    <row r="791" spans="1:14" x14ac:dyDescent="0.25">
      <c r="A791" s="45" t="s">
        <v>2779</v>
      </c>
      <c r="B791" s="45" t="s">
        <v>1246</v>
      </c>
      <c r="C791" s="45">
        <v>27.94</v>
      </c>
      <c r="D791" s="45">
        <v>28.04</v>
      </c>
      <c r="E791" s="45">
        <v>27.45</v>
      </c>
      <c r="F791" s="45">
        <v>27.94</v>
      </c>
      <c r="G791" s="45">
        <v>28</v>
      </c>
      <c r="H791" s="45">
        <v>27.85</v>
      </c>
      <c r="I791" s="45">
        <v>8203546</v>
      </c>
      <c r="J791" s="45">
        <v>226812056.46000001</v>
      </c>
      <c r="K791" s="46">
        <v>44834</v>
      </c>
      <c r="L791" s="45">
        <v>15705</v>
      </c>
      <c r="M791" s="45" t="s">
        <v>2780</v>
      </c>
      <c r="N791" s="45">
        <f t="shared" si="15"/>
        <v>27.94</v>
      </c>
    </row>
    <row r="792" spans="1:14" x14ac:dyDescent="0.25">
      <c r="A792" s="45" t="s">
        <v>576</v>
      </c>
      <c r="B792" s="45" t="s">
        <v>1246</v>
      </c>
      <c r="C792" s="45">
        <v>333.05</v>
      </c>
      <c r="D792" s="45">
        <v>335.75</v>
      </c>
      <c r="E792" s="45">
        <v>330.15</v>
      </c>
      <c r="F792" s="45">
        <v>332.2</v>
      </c>
      <c r="G792" s="45">
        <v>332.2</v>
      </c>
      <c r="H792" s="45">
        <v>333.05</v>
      </c>
      <c r="I792" s="45">
        <v>12427919</v>
      </c>
      <c r="J792" s="45">
        <v>4137766672.75</v>
      </c>
      <c r="K792" s="46">
        <v>44834</v>
      </c>
      <c r="L792" s="45">
        <v>145664</v>
      </c>
      <c r="M792" s="45" t="s">
        <v>578</v>
      </c>
      <c r="N792" s="45">
        <f t="shared" si="15"/>
        <v>332.2</v>
      </c>
    </row>
    <row r="793" spans="1:14" x14ac:dyDescent="0.25">
      <c r="A793" s="45" t="s">
        <v>2781</v>
      </c>
      <c r="B793" s="45" t="s">
        <v>1246</v>
      </c>
      <c r="C793" s="45">
        <v>345.7</v>
      </c>
      <c r="D793" s="45">
        <v>355.8</v>
      </c>
      <c r="E793" s="45">
        <v>342.5</v>
      </c>
      <c r="F793" s="45">
        <v>350</v>
      </c>
      <c r="G793" s="45">
        <v>349.6</v>
      </c>
      <c r="H793" s="45">
        <v>346.1</v>
      </c>
      <c r="I793" s="45">
        <v>18732</v>
      </c>
      <c r="J793" s="45">
        <v>6526232</v>
      </c>
      <c r="K793" s="46">
        <v>44834</v>
      </c>
      <c r="L793" s="45">
        <v>1042</v>
      </c>
      <c r="M793" s="45" t="s">
        <v>2782</v>
      </c>
      <c r="N793" s="45">
        <f t="shared" si="15"/>
        <v>350</v>
      </c>
    </row>
    <row r="794" spans="1:14" x14ac:dyDescent="0.25">
      <c r="A794" s="45" t="s">
        <v>2783</v>
      </c>
      <c r="B794" s="45" t="s">
        <v>1246</v>
      </c>
      <c r="C794" s="45">
        <v>112.2</v>
      </c>
      <c r="D794" s="45">
        <v>115.65</v>
      </c>
      <c r="E794" s="45">
        <v>110.1</v>
      </c>
      <c r="F794" s="45">
        <v>113.8</v>
      </c>
      <c r="G794" s="45">
        <v>113.7</v>
      </c>
      <c r="H794" s="45">
        <v>112.25</v>
      </c>
      <c r="I794" s="45">
        <v>1198451</v>
      </c>
      <c r="J794" s="45">
        <v>136208452.80000001</v>
      </c>
      <c r="K794" s="46">
        <v>44834</v>
      </c>
      <c r="L794" s="45">
        <v>10941</v>
      </c>
      <c r="M794" s="45" t="s">
        <v>2784</v>
      </c>
      <c r="N794" s="45">
        <f t="shared" si="15"/>
        <v>113.8</v>
      </c>
    </row>
    <row r="795" spans="1:14" x14ac:dyDescent="0.25">
      <c r="A795" s="45" t="s">
        <v>2785</v>
      </c>
      <c r="B795" s="45" t="s">
        <v>1246</v>
      </c>
      <c r="C795" s="45">
        <v>105</v>
      </c>
      <c r="D795" s="45">
        <v>107.5</v>
      </c>
      <c r="E795" s="45">
        <v>103.65</v>
      </c>
      <c r="F795" s="45">
        <v>105.45</v>
      </c>
      <c r="G795" s="45">
        <v>105.55</v>
      </c>
      <c r="H795" s="45">
        <v>106.85</v>
      </c>
      <c r="I795" s="45">
        <v>944898</v>
      </c>
      <c r="J795" s="45">
        <v>99677252.700000003</v>
      </c>
      <c r="K795" s="46">
        <v>44834</v>
      </c>
      <c r="L795" s="45">
        <v>10498</v>
      </c>
      <c r="M795" s="45" t="s">
        <v>2786</v>
      </c>
      <c r="N795" s="45">
        <f t="shared" si="15"/>
        <v>105.45</v>
      </c>
    </row>
    <row r="796" spans="1:14" x14ac:dyDescent="0.25">
      <c r="A796" s="45" t="s">
        <v>2787</v>
      </c>
      <c r="B796" s="45" t="s">
        <v>1246</v>
      </c>
      <c r="C796" s="45">
        <v>9.1</v>
      </c>
      <c r="D796" s="45">
        <v>9.15</v>
      </c>
      <c r="E796" s="45">
        <v>8.75</v>
      </c>
      <c r="F796" s="45">
        <v>8.8000000000000007</v>
      </c>
      <c r="G796" s="45">
        <v>8.8000000000000007</v>
      </c>
      <c r="H796" s="45">
        <v>9</v>
      </c>
      <c r="I796" s="45">
        <v>685927</v>
      </c>
      <c r="J796" s="45">
        <v>6142368.4000000004</v>
      </c>
      <c r="K796" s="46">
        <v>44834</v>
      </c>
      <c r="L796" s="45">
        <v>1402</v>
      </c>
      <c r="M796" s="45" t="s">
        <v>2788</v>
      </c>
      <c r="N796" s="45">
        <f t="shared" si="15"/>
        <v>8.8000000000000007</v>
      </c>
    </row>
    <row r="797" spans="1:14" x14ac:dyDescent="0.25">
      <c r="A797" s="45" t="s">
        <v>2789</v>
      </c>
      <c r="B797" s="45" t="s">
        <v>1246</v>
      </c>
      <c r="C797" s="45">
        <v>145</v>
      </c>
      <c r="D797" s="45">
        <v>146.9</v>
      </c>
      <c r="E797" s="45">
        <v>143.55000000000001</v>
      </c>
      <c r="F797" s="45">
        <v>144.5</v>
      </c>
      <c r="G797" s="45">
        <v>144.1</v>
      </c>
      <c r="H797" s="45">
        <v>144.6</v>
      </c>
      <c r="I797" s="45">
        <v>5053</v>
      </c>
      <c r="J797" s="45">
        <v>732319.55</v>
      </c>
      <c r="K797" s="46">
        <v>44834</v>
      </c>
      <c r="L797" s="45">
        <v>165</v>
      </c>
      <c r="M797" s="45" t="s">
        <v>2790</v>
      </c>
      <c r="N797" s="45">
        <f t="shared" si="15"/>
        <v>144.5</v>
      </c>
    </row>
    <row r="798" spans="1:14" x14ac:dyDescent="0.25">
      <c r="A798" s="45" t="s">
        <v>8520</v>
      </c>
      <c r="B798" s="45" t="s">
        <v>1246</v>
      </c>
      <c r="C798" s="45">
        <v>4504.8</v>
      </c>
      <c r="D798" s="45">
        <v>4520.05</v>
      </c>
      <c r="E798" s="45">
        <v>4490</v>
      </c>
      <c r="F798" s="45">
        <v>4519.8999999999996</v>
      </c>
      <c r="G798" s="45">
        <v>4520</v>
      </c>
      <c r="H798" s="45">
        <v>4462.5</v>
      </c>
      <c r="I798" s="45">
        <v>230</v>
      </c>
      <c r="J798" s="45">
        <v>1034544.8</v>
      </c>
      <c r="K798" s="46">
        <v>44834</v>
      </c>
      <c r="L798" s="45">
        <v>23</v>
      </c>
      <c r="M798" s="45" t="s">
        <v>8521</v>
      </c>
      <c r="N798" s="45">
        <f t="shared" si="15"/>
        <v>4519.8999999999996</v>
      </c>
    </row>
    <row r="799" spans="1:14" x14ac:dyDescent="0.25">
      <c r="A799" s="45" t="s">
        <v>8522</v>
      </c>
      <c r="B799" s="45" t="s">
        <v>1246</v>
      </c>
      <c r="C799" s="45">
        <v>1860.6</v>
      </c>
      <c r="D799" s="45">
        <v>1888.9</v>
      </c>
      <c r="E799" s="45">
        <v>1860.6</v>
      </c>
      <c r="F799" s="45">
        <v>1888.9</v>
      </c>
      <c r="G799" s="45">
        <v>1888.9</v>
      </c>
      <c r="H799" s="45">
        <v>1861.65</v>
      </c>
      <c r="I799" s="45">
        <v>13</v>
      </c>
      <c r="J799" s="45">
        <v>24244.6</v>
      </c>
      <c r="K799" s="46">
        <v>44834</v>
      </c>
      <c r="L799" s="45">
        <v>3</v>
      </c>
      <c r="M799" s="45" t="s">
        <v>8523</v>
      </c>
      <c r="N799" s="45">
        <f t="shared" si="15"/>
        <v>1888.9</v>
      </c>
    </row>
    <row r="800" spans="1:14" x14ac:dyDescent="0.25">
      <c r="A800" s="45" t="s">
        <v>2791</v>
      </c>
      <c r="B800" s="45" t="s">
        <v>1246</v>
      </c>
      <c r="C800" s="45">
        <v>934.85</v>
      </c>
      <c r="D800" s="45">
        <v>939.05</v>
      </c>
      <c r="E800" s="45">
        <v>912.25</v>
      </c>
      <c r="F800" s="45">
        <v>939.05</v>
      </c>
      <c r="G800" s="45">
        <v>939.05</v>
      </c>
      <c r="H800" s="45">
        <v>894.35</v>
      </c>
      <c r="I800" s="45">
        <v>14911</v>
      </c>
      <c r="J800" s="45">
        <v>13981491.1</v>
      </c>
      <c r="K800" s="46">
        <v>44834</v>
      </c>
      <c r="L800" s="45">
        <v>370</v>
      </c>
      <c r="M800" s="45" t="s">
        <v>2792</v>
      </c>
      <c r="N800" s="45">
        <f t="shared" si="15"/>
        <v>939.05</v>
      </c>
    </row>
    <row r="801" spans="1:14" x14ac:dyDescent="0.25">
      <c r="A801" s="45" t="s">
        <v>2793</v>
      </c>
      <c r="B801" s="45" t="s">
        <v>1246</v>
      </c>
      <c r="C801" s="45">
        <v>70.349999999999994</v>
      </c>
      <c r="D801" s="45">
        <v>72.7</v>
      </c>
      <c r="E801" s="45">
        <v>70.25</v>
      </c>
      <c r="F801" s="45">
        <v>70.55</v>
      </c>
      <c r="G801" s="45">
        <v>70.349999999999994</v>
      </c>
      <c r="H801" s="45">
        <v>70.650000000000006</v>
      </c>
      <c r="I801" s="45">
        <v>19753</v>
      </c>
      <c r="J801" s="45">
        <v>1410298.15</v>
      </c>
      <c r="K801" s="46">
        <v>44834</v>
      </c>
      <c r="L801" s="45">
        <v>309</v>
      </c>
      <c r="M801" s="45" t="s">
        <v>2794</v>
      </c>
      <c r="N801" s="45">
        <f t="shared" si="15"/>
        <v>70.55</v>
      </c>
    </row>
    <row r="802" spans="1:14" x14ac:dyDescent="0.25">
      <c r="A802" s="45" t="s">
        <v>2795</v>
      </c>
      <c r="B802" s="45" t="s">
        <v>1246</v>
      </c>
      <c r="C802" s="45">
        <v>27.15</v>
      </c>
      <c r="D802" s="45">
        <v>28.2</v>
      </c>
      <c r="E802" s="45">
        <v>27</v>
      </c>
      <c r="F802" s="45">
        <v>27.7</v>
      </c>
      <c r="G802" s="45">
        <v>28.2</v>
      </c>
      <c r="H802" s="45">
        <v>27.1</v>
      </c>
      <c r="I802" s="45">
        <v>3679730</v>
      </c>
      <c r="J802" s="45">
        <v>101707732.8</v>
      </c>
      <c r="K802" s="46">
        <v>44834</v>
      </c>
      <c r="L802" s="45">
        <v>5977</v>
      </c>
      <c r="M802" s="45" t="s">
        <v>2796</v>
      </c>
      <c r="N802" s="45">
        <f t="shared" si="15"/>
        <v>27.7</v>
      </c>
    </row>
    <row r="803" spans="1:14" x14ac:dyDescent="0.25">
      <c r="A803" s="45" t="s">
        <v>2797</v>
      </c>
      <c r="B803" s="45" t="s">
        <v>1246</v>
      </c>
      <c r="C803" s="45">
        <v>62.7</v>
      </c>
      <c r="D803" s="45">
        <v>65.599999999999994</v>
      </c>
      <c r="E803" s="45">
        <v>62.7</v>
      </c>
      <c r="F803" s="45">
        <v>64.95</v>
      </c>
      <c r="G803" s="45">
        <v>65.05</v>
      </c>
      <c r="H803" s="45">
        <v>63.3</v>
      </c>
      <c r="I803" s="45">
        <v>109179</v>
      </c>
      <c r="J803" s="45">
        <v>7075185.4500000002</v>
      </c>
      <c r="K803" s="46">
        <v>44834</v>
      </c>
      <c r="L803" s="45">
        <v>1567</v>
      </c>
      <c r="M803" s="45" t="s">
        <v>2798</v>
      </c>
      <c r="N803" s="45">
        <f t="shared" si="15"/>
        <v>64.95</v>
      </c>
    </row>
    <row r="804" spans="1:14" x14ac:dyDescent="0.25">
      <c r="A804" s="45" t="s">
        <v>2799</v>
      </c>
      <c r="B804" s="45" t="s">
        <v>1246</v>
      </c>
      <c r="C804" s="45">
        <v>369.9</v>
      </c>
      <c r="D804" s="45">
        <v>369.9</v>
      </c>
      <c r="E804" s="45">
        <v>350.5</v>
      </c>
      <c r="F804" s="45">
        <v>358.6</v>
      </c>
      <c r="G804" s="45">
        <v>353.95</v>
      </c>
      <c r="H804" s="45">
        <v>364.55</v>
      </c>
      <c r="I804" s="45">
        <v>45946</v>
      </c>
      <c r="J804" s="45">
        <v>16650671.75</v>
      </c>
      <c r="K804" s="46">
        <v>44834</v>
      </c>
      <c r="L804" s="45">
        <v>3658</v>
      </c>
      <c r="M804" s="45" t="s">
        <v>2800</v>
      </c>
      <c r="N804" s="45">
        <f t="shared" si="15"/>
        <v>358.6</v>
      </c>
    </row>
    <row r="805" spans="1:14" x14ac:dyDescent="0.25">
      <c r="A805" s="45" t="s">
        <v>2801</v>
      </c>
      <c r="B805" s="45" t="s">
        <v>1246</v>
      </c>
      <c r="C805" s="45">
        <v>43.3</v>
      </c>
      <c r="D805" s="45">
        <v>43.9</v>
      </c>
      <c r="E805" s="45">
        <v>41.1</v>
      </c>
      <c r="F805" s="45">
        <v>41.75</v>
      </c>
      <c r="G805" s="45">
        <v>42.35</v>
      </c>
      <c r="H805" s="45">
        <v>43.3</v>
      </c>
      <c r="I805" s="45">
        <v>35731</v>
      </c>
      <c r="J805" s="45">
        <v>1504908.1</v>
      </c>
      <c r="K805" s="46">
        <v>44834</v>
      </c>
      <c r="L805" s="45">
        <v>578</v>
      </c>
      <c r="M805" s="45" t="s">
        <v>2802</v>
      </c>
      <c r="N805" s="45">
        <f t="shared" si="15"/>
        <v>41.75</v>
      </c>
    </row>
    <row r="806" spans="1:14" x14ac:dyDescent="0.25">
      <c r="A806" s="45" t="s">
        <v>2803</v>
      </c>
      <c r="B806" s="45" t="s">
        <v>1246</v>
      </c>
      <c r="C806" s="45">
        <v>182.05</v>
      </c>
      <c r="D806" s="45">
        <v>189.8</v>
      </c>
      <c r="E806" s="45">
        <v>180.1</v>
      </c>
      <c r="F806" s="45">
        <v>186.95</v>
      </c>
      <c r="G806" s="45">
        <v>186.7</v>
      </c>
      <c r="H806" s="45">
        <v>181.4</v>
      </c>
      <c r="I806" s="45">
        <v>3291090</v>
      </c>
      <c r="J806" s="45">
        <v>611055953.25</v>
      </c>
      <c r="K806" s="46">
        <v>44834</v>
      </c>
      <c r="L806" s="45">
        <v>29980</v>
      </c>
      <c r="M806" s="45" t="s">
        <v>2804</v>
      </c>
      <c r="N806" s="45">
        <f t="shared" si="15"/>
        <v>186.95</v>
      </c>
    </row>
    <row r="807" spans="1:14" x14ac:dyDescent="0.25">
      <c r="A807" s="45" t="s">
        <v>2805</v>
      </c>
      <c r="B807" s="45" t="s">
        <v>1246</v>
      </c>
      <c r="C807" s="45">
        <v>62.1</v>
      </c>
      <c r="D807" s="45">
        <v>62.1</v>
      </c>
      <c r="E807" s="45">
        <v>60.5</v>
      </c>
      <c r="F807" s="45">
        <v>62.1</v>
      </c>
      <c r="G807" s="45">
        <v>62.1</v>
      </c>
      <c r="H807" s="45">
        <v>59.15</v>
      </c>
      <c r="I807" s="45">
        <v>14202</v>
      </c>
      <c r="J807" s="45">
        <v>881892.15</v>
      </c>
      <c r="K807" s="46">
        <v>44834</v>
      </c>
      <c r="L807" s="45">
        <v>100</v>
      </c>
      <c r="M807" s="45" t="s">
        <v>2806</v>
      </c>
      <c r="N807" s="45">
        <f t="shared" si="15"/>
        <v>62.1</v>
      </c>
    </row>
    <row r="808" spans="1:14" x14ac:dyDescent="0.25">
      <c r="A808" s="45" t="s">
        <v>2807</v>
      </c>
      <c r="B808" s="45" t="s">
        <v>1246</v>
      </c>
      <c r="C808" s="45">
        <v>110</v>
      </c>
      <c r="D808" s="45">
        <v>114.3</v>
      </c>
      <c r="E808" s="45">
        <v>109.7</v>
      </c>
      <c r="F808" s="45">
        <v>113.8</v>
      </c>
      <c r="G808" s="45">
        <v>113.8</v>
      </c>
      <c r="H808" s="45">
        <v>109.85</v>
      </c>
      <c r="I808" s="45">
        <v>731873</v>
      </c>
      <c r="J808" s="45">
        <v>82645574</v>
      </c>
      <c r="K808" s="46">
        <v>44834</v>
      </c>
      <c r="L808" s="45">
        <v>10336</v>
      </c>
      <c r="M808" s="45" t="s">
        <v>2808</v>
      </c>
      <c r="N808" s="45">
        <f t="shared" si="15"/>
        <v>113.8</v>
      </c>
    </row>
    <row r="809" spans="1:14" x14ac:dyDescent="0.25">
      <c r="A809" s="45" t="s">
        <v>2809</v>
      </c>
      <c r="B809" s="45" t="s">
        <v>1246</v>
      </c>
      <c r="C809" s="45">
        <v>818.8</v>
      </c>
      <c r="D809" s="45">
        <v>818.8</v>
      </c>
      <c r="E809" s="45">
        <v>802</v>
      </c>
      <c r="F809" s="45">
        <v>807.7</v>
      </c>
      <c r="G809" s="45">
        <v>802.05</v>
      </c>
      <c r="H809" s="45">
        <v>813.5</v>
      </c>
      <c r="I809" s="45">
        <v>22701</v>
      </c>
      <c r="J809" s="45">
        <v>18272540.199999999</v>
      </c>
      <c r="K809" s="46">
        <v>44834</v>
      </c>
      <c r="L809" s="45">
        <v>369</v>
      </c>
      <c r="M809" s="45" t="s">
        <v>2810</v>
      </c>
      <c r="N809" s="45">
        <f t="shared" si="15"/>
        <v>807.7</v>
      </c>
    </row>
    <row r="810" spans="1:14" x14ac:dyDescent="0.25">
      <c r="A810" s="45" t="s">
        <v>2811</v>
      </c>
      <c r="B810" s="45" t="s">
        <v>1246</v>
      </c>
      <c r="C810" s="45">
        <v>196.7</v>
      </c>
      <c r="D810" s="45">
        <v>200</v>
      </c>
      <c r="E810" s="45">
        <v>193.25</v>
      </c>
      <c r="F810" s="45">
        <v>195.7</v>
      </c>
      <c r="G810" s="45">
        <v>196.25</v>
      </c>
      <c r="H810" s="45">
        <v>197.8</v>
      </c>
      <c r="I810" s="45">
        <v>59278</v>
      </c>
      <c r="J810" s="45">
        <v>11621085.449999999</v>
      </c>
      <c r="K810" s="46">
        <v>44834</v>
      </c>
      <c r="L810" s="45">
        <v>1261</v>
      </c>
      <c r="M810" s="45" t="s">
        <v>2812</v>
      </c>
      <c r="N810" s="45">
        <f t="shared" si="15"/>
        <v>195.7</v>
      </c>
    </row>
    <row r="811" spans="1:14" x14ac:dyDescent="0.25">
      <c r="A811" s="45" t="s">
        <v>2813</v>
      </c>
      <c r="B811" s="45" t="s">
        <v>1246</v>
      </c>
      <c r="C811" s="45">
        <v>169.6</v>
      </c>
      <c r="D811" s="45">
        <v>176.1</v>
      </c>
      <c r="E811" s="45">
        <v>169.6</v>
      </c>
      <c r="F811" s="45">
        <v>173.7</v>
      </c>
      <c r="G811" s="45">
        <v>173.5</v>
      </c>
      <c r="H811" s="45">
        <v>170.35</v>
      </c>
      <c r="I811" s="45">
        <v>14559</v>
      </c>
      <c r="J811" s="45">
        <v>2514869.5</v>
      </c>
      <c r="K811" s="46">
        <v>44834</v>
      </c>
      <c r="L811" s="45">
        <v>306</v>
      </c>
      <c r="M811" s="45" t="s">
        <v>2814</v>
      </c>
      <c r="N811" s="45">
        <f t="shared" si="15"/>
        <v>173.7</v>
      </c>
    </row>
    <row r="812" spans="1:14" x14ac:dyDescent="0.25">
      <c r="A812" s="45" t="s">
        <v>2815</v>
      </c>
      <c r="B812" s="45" t="s">
        <v>1246</v>
      </c>
      <c r="C812" s="45">
        <v>27.35</v>
      </c>
      <c r="D812" s="45">
        <v>29.25</v>
      </c>
      <c r="E812" s="45">
        <v>26.05</v>
      </c>
      <c r="F812" s="45">
        <v>27.5</v>
      </c>
      <c r="G812" s="45">
        <v>27.65</v>
      </c>
      <c r="H812" s="45">
        <v>26.65</v>
      </c>
      <c r="I812" s="45">
        <v>348964</v>
      </c>
      <c r="J812" s="45">
        <v>9694722.5</v>
      </c>
      <c r="K812" s="46">
        <v>44834</v>
      </c>
      <c r="L812" s="45">
        <v>1617</v>
      </c>
      <c r="M812" s="45" t="s">
        <v>2816</v>
      </c>
      <c r="N812" s="45">
        <f t="shared" si="15"/>
        <v>27.5</v>
      </c>
    </row>
    <row r="813" spans="1:14" x14ac:dyDescent="0.25">
      <c r="A813" s="45" t="s">
        <v>2817</v>
      </c>
      <c r="B813" s="45" t="s">
        <v>1246</v>
      </c>
      <c r="C813" s="45">
        <v>95</v>
      </c>
      <c r="D813" s="45">
        <v>97</v>
      </c>
      <c r="E813" s="45">
        <v>95</v>
      </c>
      <c r="F813" s="45">
        <v>96.3</v>
      </c>
      <c r="G813" s="45">
        <v>96.15</v>
      </c>
      <c r="H813" s="45">
        <v>95.9</v>
      </c>
      <c r="I813" s="45">
        <v>19840</v>
      </c>
      <c r="J813" s="45">
        <v>1907308.8</v>
      </c>
      <c r="K813" s="46">
        <v>44834</v>
      </c>
      <c r="L813" s="45">
        <v>386</v>
      </c>
      <c r="M813" s="45" t="s">
        <v>2818</v>
      </c>
      <c r="N813" s="45">
        <f t="shared" si="15"/>
        <v>96.3</v>
      </c>
    </row>
    <row r="814" spans="1:14" x14ac:dyDescent="0.25">
      <c r="A814" s="45" t="s">
        <v>2819</v>
      </c>
      <c r="B814" s="45" t="s">
        <v>1246</v>
      </c>
      <c r="C814" s="45">
        <v>1914.4</v>
      </c>
      <c r="D814" s="45">
        <v>1926.75</v>
      </c>
      <c r="E814" s="45">
        <v>1888</v>
      </c>
      <c r="F814" s="45">
        <v>1919.8</v>
      </c>
      <c r="G814" s="45">
        <v>1911</v>
      </c>
      <c r="H814" s="45">
        <v>1914.4</v>
      </c>
      <c r="I814" s="45">
        <v>92985</v>
      </c>
      <c r="J814" s="45">
        <v>177925388.5</v>
      </c>
      <c r="K814" s="46">
        <v>44834</v>
      </c>
      <c r="L814" s="45">
        <v>6526</v>
      </c>
      <c r="M814" s="45" t="s">
        <v>2820</v>
      </c>
      <c r="N814" s="45">
        <f t="shared" si="15"/>
        <v>1919.8</v>
      </c>
    </row>
    <row r="815" spans="1:14" x14ac:dyDescent="0.25">
      <c r="A815" s="45" t="s">
        <v>2821</v>
      </c>
      <c r="B815" s="45" t="s">
        <v>1246</v>
      </c>
      <c r="C815" s="45">
        <v>10.95</v>
      </c>
      <c r="D815" s="45">
        <v>11.4</v>
      </c>
      <c r="E815" s="45">
        <v>10.85</v>
      </c>
      <c r="F815" s="45">
        <v>11.05</v>
      </c>
      <c r="G815" s="45">
        <v>11.1</v>
      </c>
      <c r="H815" s="45">
        <v>10.95</v>
      </c>
      <c r="I815" s="45">
        <v>45723</v>
      </c>
      <c r="J815" s="45">
        <v>503853.15</v>
      </c>
      <c r="K815" s="46">
        <v>44834</v>
      </c>
      <c r="L815" s="45">
        <v>248</v>
      </c>
      <c r="M815" s="45" t="s">
        <v>2822</v>
      </c>
      <c r="N815" s="45">
        <f t="shared" si="15"/>
        <v>11.05</v>
      </c>
    </row>
    <row r="816" spans="1:14" x14ac:dyDescent="0.25">
      <c r="A816" s="45" t="s">
        <v>2823</v>
      </c>
      <c r="B816" s="45" t="s">
        <v>1246</v>
      </c>
      <c r="C816" s="45">
        <v>382</v>
      </c>
      <c r="D816" s="45">
        <v>390</v>
      </c>
      <c r="E816" s="45">
        <v>378.5</v>
      </c>
      <c r="F816" s="45">
        <v>381.65</v>
      </c>
      <c r="G816" s="45">
        <v>380</v>
      </c>
      <c r="H816" s="45">
        <v>380.35</v>
      </c>
      <c r="I816" s="45">
        <v>55169</v>
      </c>
      <c r="J816" s="45">
        <v>21183905.649999999</v>
      </c>
      <c r="K816" s="46">
        <v>44834</v>
      </c>
      <c r="L816" s="45">
        <v>3528</v>
      </c>
      <c r="M816" s="45" t="s">
        <v>2824</v>
      </c>
      <c r="N816" s="45">
        <f t="shared" si="15"/>
        <v>381.65</v>
      </c>
    </row>
    <row r="817" spans="1:14" x14ac:dyDescent="0.25">
      <c r="A817" s="45" t="s">
        <v>2825</v>
      </c>
      <c r="B817" s="45" t="s">
        <v>1246</v>
      </c>
      <c r="C817" s="45">
        <v>1389.05</v>
      </c>
      <c r="D817" s="45">
        <v>1420</v>
      </c>
      <c r="E817" s="45">
        <v>1383.45</v>
      </c>
      <c r="F817" s="45">
        <v>1389.7</v>
      </c>
      <c r="G817" s="45">
        <v>1390</v>
      </c>
      <c r="H817" s="45">
        <v>1383.75</v>
      </c>
      <c r="I817" s="45">
        <v>8932</v>
      </c>
      <c r="J817" s="45">
        <v>12464338.300000001</v>
      </c>
      <c r="K817" s="46">
        <v>44834</v>
      </c>
      <c r="L817" s="45">
        <v>1868</v>
      </c>
      <c r="M817" s="45" t="s">
        <v>2826</v>
      </c>
      <c r="N817" s="45">
        <f t="shared" si="15"/>
        <v>1389.7</v>
      </c>
    </row>
    <row r="818" spans="1:14" x14ac:dyDescent="0.25">
      <c r="A818" s="45" t="s">
        <v>2827</v>
      </c>
      <c r="B818" s="45" t="s">
        <v>1246</v>
      </c>
      <c r="C818" s="45">
        <v>22.7</v>
      </c>
      <c r="D818" s="45">
        <v>23.3</v>
      </c>
      <c r="E818" s="45">
        <v>21.15</v>
      </c>
      <c r="F818" s="45">
        <v>21.15</v>
      </c>
      <c r="G818" s="45">
        <v>21.15</v>
      </c>
      <c r="H818" s="45">
        <v>22.25</v>
      </c>
      <c r="I818" s="45">
        <v>346221</v>
      </c>
      <c r="J818" s="45">
        <v>7482373.1500000004</v>
      </c>
      <c r="K818" s="46">
        <v>44834</v>
      </c>
      <c r="L818" s="45">
        <v>832</v>
      </c>
      <c r="M818" s="45" t="s">
        <v>2828</v>
      </c>
      <c r="N818" s="45">
        <f t="shared" si="15"/>
        <v>21.15</v>
      </c>
    </row>
    <row r="819" spans="1:14" x14ac:dyDescent="0.25">
      <c r="A819" s="45" t="s">
        <v>2829</v>
      </c>
      <c r="B819" s="45" t="s">
        <v>1246</v>
      </c>
      <c r="C819" s="45">
        <v>22.9</v>
      </c>
      <c r="D819" s="45">
        <v>23.85</v>
      </c>
      <c r="E819" s="45">
        <v>22.3</v>
      </c>
      <c r="F819" s="45">
        <v>23</v>
      </c>
      <c r="G819" s="45">
        <v>22.95</v>
      </c>
      <c r="H819" s="45">
        <v>22.4</v>
      </c>
      <c r="I819" s="45">
        <v>79149</v>
      </c>
      <c r="J819" s="45">
        <v>1835316.15</v>
      </c>
      <c r="K819" s="46">
        <v>44834</v>
      </c>
      <c r="L819" s="45">
        <v>314</v>
      </c>
      <c r="M819" s="45" t="s">
        <v>2830</v>
      </c>
      <c r="N819" s="45">
        <f t="shared" si="15"/>
        <v>23</v>
      </c>
    </row>
    <row r="820" spans="1:14" x14ac:dyDescent="0.25">
      <c r="A820" s="45" t="s">
        <v>2831</v>
      </c>
      <c r="B820" s="45" t="s">
        <v>1246</v>
      </c>
      <c r="C820" s="45">
        <v>348</v>
      </c>
      <c r="D820" s="45">
        <v>348</v>
      </c>
      <c r="E820" s="45">
        <v>332.1</v>
      </c>
      <c r="F820" s="45">
        <v>337.45</v>
      </c>
      <c r="G820" s="45">
        <v>340</v>
      </c>
      <c r="H820" s="45">
        <v>340.35</v>
      </c>
      <c r="I820" s="45">
        <v>19074</v>
      </c>
      <c r="J820" s="45">
        <v>6440702.25</v>
      </c>
      <c r="K820" s="46">
        <v>44834</v>
      </c>
      <c r="L820" s="45">
        <v>983</v>
      </c>
      <c r="M820" s="45" t="s">
        <v>2832</v>
      </c>
      <c r="N820" s="45">
        <f t="shared" si="15"/>
        <v>337.45</v>
      </c>
    </row>
    <row r="821" spans="1:14" x14ac:dyDescent="0.25">
      <c r="A821" s="45" t="s">
        <v>2833</v>
      </c>
      <c r="B821" s="45" t="s">
        <v>1246</v>
      </c>
      <c r="C821" s="45">
        <v>892.2</v>
      </c>
      <c r="D821" s="45">
        <v>909.05</v>
      </c>
      <c r="E821" s="45">
        <v>863.3</v>
      </c>
      <c r="F821" s="45">
        <v>898.8</v>
      </c>
      <c r="G821" s="45">
        <v>901.4</v>
      </c>
      <c r="H821" s="45">
        <v>892.2</v>
      </c>
      <c r="I821" s="45">
        <v>42690</v>
      </c>
      <c r="J821" s="45">
        <v>37773861.75</v>
      </c>
      <c r="K821" s="46">
        <v>44834</v>
      </c>
      <c r="L821" s="45">
        <v>4204</v>
      </c>
      <c r="M821" s="45" t="s">
        <v>2834</v>
      </c>
      <c r="N821" s="45">
        <f t="shared" si="15"/>
        <v>898.8</v>
      </c>
    </row>
    <row r="822" spans="1:14" x14ac:dyDescent="0.25">
      <c r="A822" s="45" t="s">
        <v>2835</v>
      </c>
      <c r="B822" s="45" t="s">
        <v>1246</v>
      </c>
      <c r="C822" s="45">
        <v>82.4</v>
      </c>
      <c r="D822" s="45">
        <v>83.6</v>
      </c>
      <c r="E822" s="45">
        <v>81.25</v>
      </c>
      <c r="F822" s="45">
        <v>82.5</v>
      </c>
      <c r="G822" s="45">
        <v>82.25</v>
      </c>
      <c r="H822" s="45">
        <v>81.95</v>
      </c>
      <c r="I822" s="45">
        <v>617131</v>
      </c>
      <c r="J822" s="45">
        <v>50723636.399999999</v>
      </c>
      <c r="K822" s="46">
        <v>44834</v>
      </c>
      <c r="L822" s="45">
        <v>4221</v>
      </c>
      <c r="M822" s="45" t="s">
        <v>2836</v>
      </c>
      <c r="N822" s="45">
        <f t="shared" si="15"/>
        <v>82.5</v>
      </c>
    </row>
    <row r="823" spans="1:14" x14ac:dyDescent="0.25">
      <c r="A823" s="45" t="s">
        <v>2837</v>
      </c>
      <c r="B823" s="45" t="s">
        <v>1246</v>
      </c>
      <c r="C823" s="45">
        <v>418.45</v>
      </c>
      <c r="D823" s="45">
        <v>431.5</v>
      </c>
      <c r="E823" s="45">
        <v>417.85</v>
      </c>
      <c r="F823" s="45">
        <v>428.6</v>
      </c>
      <c r="G823" s="45">
        <v>428</v>
      </c>
      <c r="H823" s="45">
        <v>418.2</v>
      </c>
      <c r="I823" s="45">
        <v>3400438</v>
      </c>
      <c r="J823" s="45">
        <v>1449385461.0999999</v>
      </c>
      <c r="K823" s="46">
        <v>44834</v>
      </c>
      <c r="L823" s="45">
        <v>39907</v>
      </c>
      <c r="M823" s="45" t="s">
        <v>2838</v>
      </c>
      <c r="N823" s="45">
        <f t="shared" si="15"/>
        <v>428.6</v>
      </c>
    </row>
    <row r="824" spans="1:14" x14ac:dyDescent="0.25">
      <c r="A824" s="45" t="s">
        <v>2839</v>
      </c>
      <c r="B824" s="45" t="s">
        <v>1246</v>
      </c>
      <c r="C824" s="45">
        <v>248.9</v>
      </c>
      <c r="D824" s="45">
        <v>251.95</v>
      </c>
      <c r="E824" s="45">
        <v>244.05</v>
      </c>
      <c r="F824" s="45">
        <v>249.75</v>
      </c>
      <c r="G824" s="45">
        <v>249.25</v>
      </c>
      <c r="H824" s="45">
        <v>245.3</v>
      </c>
      <c r="I824" s="45">
        <v>47804</v>
      </c>
      <c r="J824" s="45">
        <v>11912399.25</v>
      </c>
      <c r="K824" s="46">
        <v>44834</v>
      </c>
      <c r="L824" s="45">
        <v>2511</v>
      </c>
      <c r="M824" s="45" t="s">
        <v>2840</v>
      </c>
      <c r="N824" s="45">
        <f t="shared" si="15"/>
        <v>249.75</v>
      </c>
    </row>
    <row r="825" spans="1:14" x14ac:dyDescent="0.25">
      <c r="A825" s="45" t="s">
        <v>2841</v>
      </c>
      <c r="B825" s="45" t="s">
        <v>1246</v>
      </c>
      <c r="C825" s="45">
        <v>261</v>
      </c>
      <c r="D825" s="45">
        <v>270.75</v>
      </c>
      <c r="E825" s="45">
        <v>255.7</v>
      </c>
      <c r="F825" s="45">
        <v>268.8</v>
      </c>
      <c r="G825" s="45">
        <v>269.8</v>
      </c>
      <c r="H825" s="45">
        <v>266.2</v>
      </c>
      <c r="I825" s="45">
        <v>12457</v>
      </c>
      <c r="J825" s="45">
        <v>3324536.35</v>
      </c>
      <c r="K825" s="46">
        <v>44834</v>
      </c>
      <c r="L825" s="45">
        <v>330</v>
      </c>
      <c r="M825" s="45" t="s">
        <v>2842</v>
      </c>
      <c r="N825" s="45">
        <f t="shared" si="15"/>
        <v>268.8</v>
      </c>
    </row>
    <row r="826" spans="1:14" x14ac:dyDescent="0.25">
      <c r="A826" s="45" t="s">
        <v>2843</v>
      </c>
      <c r="B826" s="45" t="s">
        <v>1246</v>
      </c>
      <c r="C826" s="45">
        <v>20.6</v>
      </c>
      <c r="D826" s="45">
        <v>20.7</v>
      </c>
      <c r="E826" s="45">
        <v>19.899999999999999</v>
      </c>
      <c r="F826" s="45">
        <v>20.100000000000001</v>
      </c>
      <c r="G826" s="45">
        <v>20</v>
      </c>
      <c r="H826" s="45">
        <v>19.95</v>
      </c>
      <c r="I826" s="45">
        <v>34654</v>
      </c>
      <c r="J826" s="45">
        <v>697818.55</v>
      </c>
      <c r="K826" s="46">
        <v>44834</v>
      </c>
      <c r="L826" s="45">
        <v>230</v>
      </c>
      <c r="M826" s="45" t="s">
        <v>2844</v>
      </c>
      <c r="N826" s="45">
        <f t="shared" si="15"/>
        <v>20.100000000000001</v>
      </c>
    </row>
    <row r="827" spans="1:14" x14ac:dyDescent="0.25">
      <c r="A827" s="45" t="s">
        <v>2845</v>
      </c>
      <c r="B827" s="45" t="s">
        <v>1246</v>
      </c>
      <c r="C827" s="45">
        <v>36.950000000000003</v>
      </c>
      <c r="D827" s="45">
        <v>39.4</v>
      </c>
      <c r="E827" s="45">
        <v>36.25</v>
      </c>
      <c r="F827" s="45">
        <v>36.9</v>
      </c>
      <c r="G827" s="45">
        <v>37.1</v>
      </c>
      <c r="H827" s="45">
        <v>37.15</v>
      </c>
      <c r="I827" s="45">
        <v>4793606</v>
      </c>
      <c r="J827" s="45">
        <v>180046438.69999999</v>
      </c>
      <c r="K827" s="46">
        <v>44834</v>
      </c>
      <c r="L827" s="45">
        <v>8646</v>
      </c>
      <c r="M827" s="45" t="s">
        <v>2846</v>
      </c>
      <c r="N827" s="45">
        <f t="shared" si="15"/>
        <v>36.9</v>
      </c>
    </row>
    <row r="828" spans="1:14" x14ac:dyDescent="0.25">
      <c r="A828" s="45" t="s">
        <v>2847</v>
      </c>
      <c r="B828" s="45" t="s">
        <v>1246</v>
      </c>
      <c r="C828" s="45">
        <v>2545</v>
      </c>
      <c r="D828" s="45">
        <v>2640</v>
      </c>
      <c r="E828" s="45">
        <v>2545</v>
      </c>
      <c r="F828" s="45">
        <v>2625.65</v>
      </c>
      <c r="G828" s="45">
        <v>2639.75</v>
      </c>
      <c r="H828" s="45">
        <v>2559.15</v>
      </c>
      <c r="I828" s="45">
        <v>117308</v>
      </c>
      <c r="J828" s="45">
        <v>304625033.10000002</v>
      </c>
      <c r="K828" s="46">
        <v>44834</v>
      </c>
      <c r="L828" s="45">
        <v>12465</v>
      </c>
      <c r="M828" s="45" t="s">
        <v>2848</v>
      </c>
      <c r="N828" s="45">
        <f t="shared" si="15"/>
        <v>2625.65</v>
      </c>
    </row>
    <row r="829" spans="1:14" x14ac:dyDescent="0.25">
      <c r="A829" s="45" t="s">
        <v>2849</v>
      </c>
      <c r="B829" s="45" t="s">
        <v>1246</v>
      </c>
      <c r="C829" s="45">
        <v>293</v>
      </c>
      <c r="D829" s="45">
        <v>303.95</v>
      </c>
      <c r="E829" s="45">
        <v>291.45</v>
      </c>
      <c r="F829" s="45">
        <v>301.05</v>
      </c>
      <c r="G829" s="45">
        <v>302</v>
      </c>
      <c r="H829" s="45">
        <v>295.2</v>
      </c>
      <c r="I829" s="45">
        <v>318121</v>
      </c>
      <c r="J829" s="45">
        <v>95534360.049999997</v>
      </c>
      <c r="K829" s="46">
        <v>44834</v>
      </c>
      <c r="L829" s="45">
        <v>8659</v>
      </c>
      <c r="M829" s="45" t="s">
        <v>2850</v>
      </c>
      <c r="N829" s="45">
        <f t="shared" si="15"/>
        <v>301.05</v>
      </c>
    </row>
    <row r="830" spans="1:14" x14ac:dyDescent="0.25">
      <c r="A830" s="45" t="s">
        <v>2851</v>
      </c>
      <c r="B830" s="45" t="s">
        <v>1246</v>
      </c>
      <c r="C830" s="45">
        <v>574</v>
      </c>
      <c r="D830" s="45">
        <v>592</v>
      </c>
      <c r="E830" s="45">
        <v>565.25</v>
      </c>
      <c r="F830" s="45">
        <v>585.1</v>
      </c>
      <c r="G830" s="45">
        <v>584.6</v>
      </c>
      <c r="H830" s="45">
        <v>575.29999999999995</v>
      </c>
      <c r="I830" s="45">
        <v>415273</v>
      </c>
      <c r="J830" s="45">
        <v>242038541</v>
      </c>
      <c r="K830" s="46">
        <v>44834</v>
      </c>
      <c r="L830" s="45">
        <v>13633</v>
      </c>
      <c r="M830" s="45" t="s">
        <v>2852</v>
      </c>
      <c r="N830" s="45">
        <f t="shared" si="15"/>
        <v>585.1</v>
      </c>
    </row>
    <row r="831" spans="1:14" x14ac:dyDescent="0.25">
      <c r="A831" s="45" t="s">
        <v>2853</v>
      </c>
      <c r="B831" s="45" t="s">
        <v>1246</v>
      </c>
      <c r="C831" s="45">
        <v>366.3</v>
      </c>
      <c r="D831" s="45">
        <v>380</v>
      </c>
      <c r="E831" s="45">
        <v>361.15</v>
      </c>
      <c r="F831" s="45">
        <v>378.5</v>
      </c>
      <c r="G831" s="45">
        <v>376.9</v>
      </c>
      <c r="H831" s="45">
        <v>364.45</v>
      </c>
      <c r="I831" s="45">
        <v>994548</v>
      </c>
      <c r="J831" s="45">
        <v>370394405.60000002</v>
      </c>
      <c r="K831" s="46">
        <v>44834</v>
      </c>
      <c r="L831" s="45">
        <v>16884</v>
      </c>
      <c r="M831" s="45" t="s">
        <v>2854</v>
      </c>
      <c r="N831" s="45">
        <f t="shared" si="15"/>
        <v>378.5</v>
      </c>
    </row>
    <row r="832" spans="1:14" x14ac:dyDescent="0.25">
      <c r="A832" s="45" t="s">
        <v>2855</v>
      </c>
      <c r="B832" s="45" t="s">
        <v>1246</v>
      </c>
      <c r="C832" s="45">
        <v>168.1</v>
      </c>
      <c r="D832" s="45">
        <v>169.7</v>
      </c>
      <c r="E832" s="45">
        <v>164.15</v>
      </c>
      <c r="F832" s="45">
        <v>166.35</v>
      </c>
      <c r="G832" s="45">
        <v>165.9</v>
      </c>
      <c r="H832" s="45">
        <v>167.25</v>
      </c>
      <c r="I832" s="45">
        <v>2144813</v>
      </c>
      <c r="J832" s="45">
        <v>359103094.35000002</v>
      </c>
      <c r="K832" s="46">
        <v>44834</v>
      </c>
      <c r="L832" s="45">
        <v>18011</v>
      </c>
      <c r="M832" s="45" t="s">
        <v>2856</v>
      </c>
      <c r="N832" s="45">
        <f t="shared" si="15"/>
        <v>166.35</v>
      </c>
    </row>
    <row r="833" spans="1:14" x14ac:dyDescent="0.25">
      <c r="A833" s="45" t="s">
        <v>2857</v>
      </c>
      <c r="B833" s="45" t="s">
        <v>1246</v>
      </c>
      <c r="C833" s="45">
        <v>72.8</v>
      </c>
      <c r="D833" s="45">
        <v>73.400000000000006</v>
      </c>
      <c r="E833" s="45">
        <v>71.650000000000006</v>
      </c>
      <c r="F833" s="45">
        <v>72.5</v>
      </c>
      <c r="G833" s="45">
        <v>72.349999999999994</v>
      </c>
      <c r="H833" s="45">
        <v>71.7</v>
      </c>
      <c r="I833" s="45">
        <v>18242</v>
      </c>
      <c r="J833" s="45">
        <v>1323373.3999999999</v>
      </c>
      <c r="K833" s="46">
        <v>44834</v>
      </c>
      <c r="L833" s="45">
        <v>285</v>
      </c>
      <c r="M833" s="45" t="s">
        <v>2858</v>
      </c>
      <c r="N833" s="45">
        <f t="shared" si="15"/>
        <v>72.5</v>
      </c>
    </row>
    <row r="834" spans="1:14" x14ac:dyDescent="0.25">
      <c r="A834" s="45" t="s">
        <v>2859</v>
      </c>
      <c r="B834" s="45" t="s">
        <v>1246</v>
      </c>
      <c r="C834" s="45">
        <v>92.3</v>
      </c>
      <c r="D834" s="45">
        <v>93.55</v>
      </c>
      <c r="E834" s="45">
        <v>90.3</v>
      </c>
      <c r="F834" s="45">
        <v>92.75</v>
      </c>
      <c r="G834" s="45">
        <v>93</v>
      </c>
      <c r="H834" s="45">
        <v>91.25</v>
      </c>
      <c r="I834" s="45">
        <v>73239</v>
      </c>
      <c r="J834" s="45">
        <v>6759171.4000000004</v>
      </c>
      <c r="K834" s="46">
        <v>44834</v>
      </c>
      <c r="L834" s="45">
        <v>2744</v>
      </c>
      <c r="M834" s="45" t="s">
        <v>2860</v>
      </c>
      <c r="N834" s="45">
        <f t="shared" si="15"/>
        <v>92.75</v>
      </c>
    </row>
    <row r="835" spans="1:14" x14ac:dyDescent="0.25">
      <c r="A835" s="45" t="s">
        <v>2861</v>
      </c>
      <c r="B835" s="45" t="s">
        <v>1246</v>
      </c>
      <c r="C835" s="45">
        <v>72.150000000000006</v>
      </c>
      <c r="D835" s="45">
        <v>75.7</v>
      </c>
      <c r="E835" s="45">
        <v>71.599999999999994</v>
      </c>
      <c r="F835" s="45">
        <v>75.25</v>
      </c>
      <c r="G835" s="45">
        <v>75.099999999999994</v>
      </c>
      <c r="H835" s="45">
        <v>72.95</v>
      </c>
      <c r="I835" s="45">
        <v>1292988</v>
      </c>
      <c r="J835" s="45">
        <v>96367626.349999994</v>
      </c>
      <c r="K835" s="46">
        <v>44834</v>
      </c>
      <c r="L835" s="45">
        <v>5576</v>
      </c>
      <c r="M835" s="45" t="s">
        <v>2862</v>
      </c>
      <c r="N835" s="45">
        <f t="shared" si="15"/>
        <v>75.25</v>
      </c>
    </row>
    <row r="836" spans="1:14" x14ac:dyDescent="0.25">
      <c r="A836" s="45" t="s">
        <v>2863</v>
      </c>
      <c r="B836" s="45" t="s">
        <v>1246</v>
      </c>
      <c r="C836" s="45">
        <v>189.35</v>
      </c>
      <c r="D836" s="45">
        <v>189.35</v>
      </c>
      <c r="E836" s="45">
        <v>183.2</v>
      </c>
      <c r="F836" s="45">
        <v>188.2</v>
      </c>
      <c r="G836" s="45">
        <v>188.3</v>
      </c>
      <c r="H836" s="45">
        <v>185.65</v>
      </c>
      <c r="I836" s="45">
        <v>5684</v>
      </c>
      <c r="J836" s="45">
        <v>1055685.8</v>
      </c>
      <c r="K836" s="46">
        <v>44834</v>
      </c>
      <c r="L836" s="45">
        <v>105</v>
      </c>
      <c r="M836" s="45" t="s">
        <v>2864</v>
      </c>
      <c r="N836" s="45">
        <f t="shared" si="15"/>
        <v>188.2</v>
      </c>
    </row>
    <row r="837" spans="1:14" x14ac:dyDescent="0.25">
      <c r="A837" s="45" t="s">
        <v>2865</v>
      </c>
      <c r="B837" s="45" t="s">
        <v>1246</v>
      </c>
      <c r="C837" s="45">
        <v>8.0500000000000007</v>
      </c>
      <c r="D837" s="45">
        <v>8.65</v>
      </c>
      <c r="E837" s="45">
        <v>7.9</v>
      </c>
      <c r="F837" s="45">
        <v>8.4</v>
      </c>
      <c r="G837" s="45">
        <v>8.35</v>
      </c>
      <c r="H837" s="45">
        <v>8.0500000000000007</v>
      </c>
      <c r="I837" s="45">
        <v>11636218</v>
      </c>
      <c r="J837" s="45">
        <v>96408588.099999994</v>
      </c>
      <c r="K837" s="46">
        <v>44834</v>
      </c>
      <c r="L837" s="45">
        <v>10618</v>
      </c>
      <c r="M837" s="45" t="s">
        <v>2866</v>
      </c>
      <c r="N837" s="45">
        <f t="shared" si="15"/>
        <v>8.4</v>
      </c>
    </row>
    <row r="838" spans="1:14" x14ac:dyDescent="0.25">
      <c r="A838" s="45" t="s">
        <v>2867</v>
      </c>
      <c r="B838" s="45" t="s">
        <v>1246</v>
      </c>
      <c r="C838" s="45">
        <v>416.8</v>
      </c>
      <c r="D838" s="45">
        <v>416.8</v>
      </c>
      <c r="E838" s="45">
        <v>383.35</v>
      </c>
      <c r="F838" s="45">
        <v>385.95</v>
      </c>
      <c r="G838" s="45">
        <v>383.4</v>
      </c>
      <c r="H838" s="45">
        <v>403.5</v>
      </c>
      <c r="I838" s="45">
        <v>19505</v>
      </c>
      <c r="J838" s="45">
        <v>7627774.2999999998</v>
      </c>
      <c r="K838" s="46">
        <v>44834</v>
      </c>
      <c r="L838" s="45">
        <v>973</v>
      </c>
      <c r="M838" s="45" t="s">
        <v>2868</v>
      </c>
      <c r="N838" s="45">
        <f t="shared" si="15"/>
        <v>385.95</v>
      </c>
    </row>
    <row r="839" spans="1:14" x14ac:dyDescent="0.25">
      <c r="A839" s="45" t="s">
        <v>2869</v>
      </c>
      <c r="B839" s="45" t="s">
        <v>1246</v>
      </c>
      <c r="C839" s="45">
        <v>7</v>
      </c>
      <c r="D839" s="45">
        <v>7.45</v>
      </c>
      <c r="E839" s="45">
        <v>6.95</v>
      </c>
      <c r="F839" s="45">
        <v>7.35</v>
      </c>
      <c r="G839" s="45">
        <v>7.35</v>
      </c>
      <c r="H839" s="45">
        <v>7.1</v>
      </c>
      <c r="I839" s="45">
        <v>52923439</v>
      </c>
      <c r="J839" s="45">
        <v>381045898.39999998</v>
      </c>
      <c r="K839" s="46">
        <v>44834</v>
      </c>
      <c r="L839" s="45">
        <v>18524</v>
      </c>
      <c r="M839" s="45" t="s">
        <v>2870</v>
      </c>
      <c r="N839" s="45">
        <f t="shared" si="15"/>
        <v>7.35</v>
      </c>
    </row>
    <row r="840" spans="1:14" x14ac:dyDescent="0.25">
      <c r="A840" s="45" t="s">
        <v>2871</v>
      </c>
      <c r="B840" s="45" t="s">
        <v>1246</v>
      </c>
      <c r="C840" s="45">
        <v>122.4</v>
      </c>
      <c r="D840" s="45">
        <v>128</v>
      </c>
      <c r="E840" s="45">
        <v>120.5</v>
      </c>
      <c r="F840" s="45">
        <v>125.25</v>
      </c>
      <c r="G840" s="45">
        <v>125.85</v>
      </c>
      <c r="H840" s="45">
        <v>121.05</v>
      </c>
      <c r="I840" s="45">
        <v>968125</v>
      </c>
      <c r="J840" s="45">
        <v>121013766.59999999</v>
      </c>
      <c r="K840" s="46">
        <v>44834</v>
      </c>
      <c r="L840" s="45">
        <v>11124</v>
      </c>
      <c r="M840" s="45" t="s">
        <v>2872</v>
      </c>
      <c r="N840" s="45">
        <f t="shared" si="15"/>
        <v>125.25</v>
      </c>
    </row>
    <row r="841" spans="1:14" x14ac:dyDescent="0.25">
      <c r="A841" s="45" t="s">
        <v>2873</v>
      </c>
      <c r="B841" s="45" t="s">
        <v>1246</v>
      </c>
      <c r="C841" s="45">
        <v>238.95</v>
      </c>
      <c r="D841" s="45">
        <v>249.95</v>
      </c>
      <c r="E841" s="45">
        <v>237.45</v>
      </c>
      <c r="F841" s="45">
        <v>244.75</v>
      </c>
      <c r="G841" s="45">
        <v>245</v>
      </c>
      <c r="H841" s="45">
        <v>238.05</v>
      </c>
      <c r="I841" s="45">
        <v>196473</v>
      </c>
      <c r="J841" s="45">
        <v>48052163.850000001</v>
      </c>
      <c r="K841" s="46">
        <v>44834</v>
      </c>
      <c r="L841" s="45">
        <v>10550</v>
      </c>
      <c r="M841" s="45" t="s">
        <v>2874</v>
      </c>
      <c r="N841" s="45">
        <f t="shared" si="15"/>
        <v>244.75</v>
      </c>
    </row>
    <row r="842" spans="1:14" x14ac:dyDescent="0.25">
      <c r="A842" s="45" t="s">
        <v>2875</v>
      </c>
      <c r="B842" s="45" t="s">
        <v>1246</v>
      </c>
      <c r="C842" s="45">
        <v>296.3</v>
      </c>
      <c r="D842" s="45">
        <v>305</v>
      </c>
      <c r="E842" s="45">
        <v>292</v>
      </c>
      <c r="F842" s="45">
        <v>300.35000000000002</v>
      </c>
      <c r="G842" s="45">
        <v>299.3</v>
      </c>
      <c r="H842" s="45">
        <v>299.05</v>
      </c>
      <c r="I842" s="45">
        <v>1254492</v>
      </c>
      <c r="J842" s="45">
        <v>373463980.44999999</v>
      </c>
      <c r="K842" s="46">
        <v>44834</v>
      </c>
      <c r="L842" s="45">
        <v>23917</v>
      </c>
      <c r="M842" s="45" t="s">
        <v>2876</v>
      </c>
      <c r="N842" s="45">
        <f t="shared" si="15"/>
        <v>300.35000000000002</v>
      </c>
    </row>
    <row r="843" spans="1:14" x14ac:dyDescent="0.25">
      <c r="A843" s="45" t="s">
        <v>2877</v>
      </c>
      <c r="B843" s="45" t="s">
        <v>1246</v>
      </c>
      <c r="C843" s="45">
        <v>4135.6499999999996</v>
      </c>
      <c r="D843" s="45">
        <v>4513.1499999999996</v>
      </c>
      <c r="E843" s="45">
        <v>4135.6499999999996</v>
      </c>
      <c r="F843" s="45">
        <v>4261.6000000000004</v>
      </c>
      <c r="G843" s="45">
        <v>4272</v>
      </c>
      <c r="H843" s="45">
        <v>4175.7</v>
      </c>
      <c r="I843" s="45">
        <v>11639</v>
      </c>
      <c r="J843" s="45">
        <v>50599061</v>
      </c>
      <c r="K843" s="46">
        <v>44834</v>
      </c>
      <c r="L843" s="45">
        <v>3550</v>
      </c>
      <c r="M843" s="45" t="s">
        <v>2878</v>
      </c>
      <c r="N843" s="45">
        <f t="shared" si="15"/>
        <v>4261.6000000000004</v>
      </c>
    </row>
    <row r="844" spans="1:14" x14ac:dyDescent="0.25">
      <c r="A844" s="45" t="s">
        <v>2879</v>
      </c>
      <c r="B844" s="45" t="s">
        <v>1246</v>
      </c>
      <c r="C844" s="45">
        <v>27.15</v>
      </c>
      <c r="D844" s="45">
        <v>27.65</v>
      </c>
      <c r="E844" s="45">
        <v>26.6</v>
      </c>
      <c r="F844" s="45">
        <v>27.25</v>
      </c>
      <c r="G844" s="45">
        <v>27.05</v>
      </c>
      <c r="H844" s="45">
        <v>26.9</v>
      </c>
      <c r="I844" s="45">
        <v>716708</v>
      </c>
      <c r="J844" s="45">
        <v>19468435.850000001</v>
      </c>
      <c r="K844" s="46">
        <v>44834</v>
      </c>
      <c r="L844" s="45">
        <v>1801</v>
      </c>
      <c r="M844" s="45" t="s">
        <v>2880</v>
      </c>
      <c r="N844" s="45">
        <f t="shared" ref="N844:N893" si="16">F844</f>
        <v>27.25</v>
      </c>
    </row>
    <row r="845" spans="1:14" x14ac:dyDescent="0.25">
      <c r="A845" s="45" t="s">
        <v>426</v>
      </c>
      <c r="B845" s="45" t="s">
        <v>1246</v>
      </c>
      <c r="C845" s="45">
        <v>621</v>
      </c>
      <c r="D845" s="45">
        <v>633.95000000000005</v>
      </c>
      <c r="E845" s="45">
        <v>614.20000000000005</v>
      </c>
      <c r="F845" s="45">
        <v>631.65</v>
      </c>
      <c r="G845" s="45">
        <v>630.65</v>
      </c>
      <c r="H845" s="45">
        <v>618.25</v>
      </c>
      <c r="I845" s="45">
        <v>1588501</v>
      </c>
      <c r="J845" s="45">
        <v>995731623.64999998</v>
      </c>
      <c r="K845" s="46">
        <v>44834</v>
      </c>
      <c r="L845" s="45">
        <v>34914</v>
      </c>
      <c r="M845" s="45" t="s">
        <v>430</v>
      </c>
      <c r="N845" s="45">
        <f t="shared" si="16"/>
        <v>631.65</v>
      </c>
    </row>
    <row r="846" spans="1:14" x14ac:dyDescent="0.25">
      <c r="A846" s="45" t="s">
        <v>2881</v>
      </c>
      <c r="B846" s="45" t="s">
        <v>1246</v>
      </c>
      <c r="C846" s="45">
        <v>102.8</v>
      </c>
      <c r="D846" s="45">
        <v>105.5</v>
      </c>
      <c r="E846" s="45">
        <v>101.15</v>
      </c>
      <c r="F846" s="45">
        <v>103.65</v>
      </c>
      <c r="G846" s="45">
        <v>104.5</v>
      </c>
      <c r="H846" s="45">
        <v>101.8</v>
      </c>
      <c r="I846" s="45">
        <v>499493</v>
      </c>
      <c r="J846" s="45">
        <v>52074377.399999999</v>
      </c>
      <c r="K846" s="46">
        <v>44834</v>
      </c>
      <c r="L846" s="45">
        <v>5898</v>
      </c>
      <c r="M846" s="45" t="s">
        <v>2882</v>
      </c>
      <c r="N846" s="45">
        <f t="shared" si="16"/>
        <v>103.65</v>
      </c>
    </row>
    <row r="847" spans="1:14" x14ac:dyDescent="0.25">
      <c r="A847" s="45" t="s">
        <v>2883</v>
      </c>
      <c r="B847" s="45" t="s">
        <v>1246</v>
      </c>
      <c r="C847" s="45">
        <v>269</v>
      </c>
      <c r="D847" s="45">
        <v>269</v>
      </c>
      <c r="E847" s="45">
        <v>257</v>
      </c>
      <c r="F847" s="45">
        <v>261.60000000000002</v>
      </c>
      <c r="G847" s="45">
        <v>258</v>
      </c>
      <c r="H847" s="45">
        <v>262.89999999999998</v>
      </c>
      <c r="I847" s="45">
        <v>527061</v>
      </c>
      <c r="J847" s="45">
        <v>138239605.55000001</v>
      </c>
      <c r="K847" s="46">
        <v>44834</v>
      </c>
      <c r="L847" s="45">
        <v>7992</v>
      </c>
      <c r="M847" s="45" t="s">
        <v>2884</v>
      </c>
      <c r="N847" s="45">
        <f t="shared" si="16"/>
        <v>261.60000000000002</v>
      </c>
    </row>
    <row r="848" spans="1:14" x14ac:dyDescent="0.25">
      <c r="A848" s="45" t="s">
        <v>2885</v>
      </c>
      <c r="B848" s="45" t="s">
        <v>1246</v>
      </c>
      <c r="C848" s="45">
        <v>605</v>
      </c>
      <c r="D848" s="45">
        <v>625.5</v>
      </c>
      <c r="E848" s="45">
        <v>591</v>
      </c>
      <c r="F848" s="45">
        <v>622.70000000000005</v>
      </c>
      <c r="G848" s="45">
        <v>623.85</v>
      </c>
      <c r="H848" s="45">
        <v>603.6</v>
      </c>
      <c r="I848" s="45">
        <v>3565158</v>
      </c>
      <c r="J848" s="45">
        <v>2179054447.4499998</v>
      </c>
      <c r="K848" s="46">
        <v>44834</v>
      </c>
      <c r="L848" s="45">
        <v>77377</v>
      </c>
      <c r="M848" s="45" t="s">
        <v>2886</v>
      </c>
      <c r="N848" s="45">
        <f t="shared" si="16"/>
        <v>622.70000000000005</v>
      </c>
    </row>
    <row r="849" spans="1:14" x14ac:dyDescent="0.25">
      <c r="A849" s="45" t="s">
        <v>2887</v>
      </c>
      <c r="B849" s="45" t="s">
        <v>1246</v>
      </c>
      <c r="C849" s="45">
        <v>511</v>
      </c>
      <c r="D849" s="45">
        <v>523.70000000000005</v>
      </c>
      <c r="E849" s="45">
        <v>507.5</v>
      </c>
      <c r="F849" s="45">
        <v>515.5</v>
      </c>
      <c r="G849" s="45">
        <v>516</v>
      </c>
      <c r="H849" s="45">
        <v>514.45000000000005</v>
      </c>
      <c r="I849" s="45">
        <v>496376</v>
      </c>
      <c r="J849" s="45">
        <v>256072456.94999999</v>
      </c>
      <c r="K849" s="46">
        <v>44834</v>
      </c>
      <c r="L849" s="45">
        <v>14691</v>
      </c>
      <c r="M849" s="45" t="s">
        <v>2888</v>
      </c>
      <c r="N849" s="45">
        <f t="shared" si="16"/>
        <v>515.5</v>
      </c>
    </row>
    <row r="850" spans="1:14" x14ac:dyDescent="0.25">
      <c r="A850" s="45" t="s">
        <v>2889</v>
      </c>
      <c r="B850" s="45" t="s">
        <v>1246</v>
      </c>
      <c r="C850" s="45">
        <v>327.60000000000002</v>
      </c>
      <c r="D850" s="45">
        <v>338.7</v>
      </c>
      <c r="E850" s="45">
        <v>325.2</v>
      </c>
      <c r="F850" s="45">
        <v>335.95</v>
      </c>
      <c r="G850" s="45">
        <v>337.3</v>
      </c>
      <c r="H850" s="45">
        <v>330.65</v>
      </c>
      <c r="I850" s="45">
        <v>179615</v>
      </c>
      <c r="J850" s="45">
        <v>59549264.350000001</v>
      </c>
      <c r="K850" s="46">
        <v>44834</v>
      </c>
      <c r="L850" s="45">
        <v>14885</v>
      </c>
      <c r="M850" s="45" t="s">
        <v>2890</v>
      </c>
      <c r="N850" s="45">
        <f t="shared" si="16"/>
        <v>335.95</v>
      </c>
    </row>
    <row r="851" spans="1:14" x14ac:dyDescent="0.25">
      <c r="A851" s="45" t="s">
        <v>2891</v>
      </c>
      <c r="B851" s="45" t="s">
        <v>1246</v>
      </c>
      <c r="C851" s="45">
        <v>441</v>
      </c>
      <c r="D851" s="45">
        <v>511.2</v>
      </c>
      <c r="E851" s="45">
        <v>439.31</v>
      </c>
      <c r="F851" s="45">
        <v>447.75</v>
      </c>
      <c r="G851" s="45">
        <v>448.5</v>
      </c>
      <c r="H851" s="45">
        <v>444.53</v>
      </c>
      <c r="I851" s="45">
        <v>350727</v>
      </c>
      <c r="J851" s="45">
        <v>156528996.41</v>
      </c>
      <c r="K851" s="46">
        <v>44834</v>
      </c>
      <c r="L851" s="45">
        <v>5340</v>
      </c>
      <c r="M851" s="45" t="s">
        <v>2892</v>
      </c>
      <c r="N851" s="45">
        <f t="shared" si="16"/>
        <v>447.75</v>
      </c>
    </row>
    <row r="852" spans="1:14" x14ac:dyDescent="0.25">
      <c r="A852" s="45" t="s">
        <v>2893</v>
      </c>
      <c r="B852" s="45" t="s">
        <v>1246</v>
      </c>
      <c r="C852" s="45">
        <v>557</v>
      </c>
      <c r="D852" s="45">
        <v>572.9</v>
      </c>
      <c r="E852" s="45">
        <v>551.54999999999995</v>
      </c>
      <c r="F852" s="45">
        <v>568.95000000000005</v>
      </c>
      <c r="G852" s="45">
        <v>569.95000000000005</v>
      </c>
      <c r="H852" s="45">
        <v>555.9</v>
      </c>
      <c r="I852" s="45">
        <v>231189</v>
      </c>
      <c r="J852" s="45">
        <v>130848111.75</v>
      </c>
      <c r="K852" s="46">
        <v>44834</v>
      </c>
      <c r="L852" s="45">
        <v>9543</v>
      </c>
      <c r="M852" s="45" t="s">
        <v>2894</v>
      </c>
      <c r="N852" s="45">
        <f t="shared" si="16"/>
        <v>568.95000000000005</v>
      </c>
    </row>
    <row r="853" spans="1:14" x14ac:dyDescent="0.25">
      <c r="A853" s="45" t="s">
        <v>2895</v>
      </c>
      <c r="B853" s="45" t="s">
        <v>1246</v>
      </c>
      <c r="C853" s="45">
        <v>187.8</v>
      </c>
      <c r="D853" s="45">
        <v>190.6</v>
      </c>
      <c r="E853" s="45">
        <v>186.55</v>
      </c>
      <c r="F853" s="45">
        <v>188.45</v>
      </c>
      <c r="G853" s="45">
        <v>188.05</v>
      </c>
      <c r="H853" s="45">
        <v>188.3</v>
      </c>
      <c r="I853" s="45">
        <v>288526</v>
      </c>
      <c r="J853" s="45">
        <v>54461340.850000001</v>
      </c>
      <c r="K853" s="46">
        <v>44834</v>
      </c>
      <c r="L853" s="45">
        <v>6730</v>
      </c>
      <c r="M853" s="45" t="s">
        <v>2896</v>
      </c>
      <c r="N853" s="45">
        <f t="shared" si="16"/>
        <v>188.45</v>
      </c>
    </row>
    <row r="854" spans="1:14" x14ac:dyDescent="0.25">
      <c r="A854" s="45" t="s">
        <v>2897</v>
      </c>
      <c r="B854" s="45" t="s">
        <v>1246</v>
      </c>
      <c r="C854" s="45">
        <v>376.6</v>
      </c>
      <c r="D854" s="45">
        <v>385.95</v>
      </c>
      <c r="E854" s="45">
        <v>367.35</v>
      </c>
      <c r="F854" s="45">
        <v>370.35</v>
      </c>
      <c r="G854" s="45">
        <v>370.95</v>
      </c>
      <c r="H854" s="45">
        <v>373.9</v>
      </c>
      <c r="I854" s="45">
        <v>86228</v>
      </c>
      <c r="J854" s="45">
        <v>32437763</v>
      </c>
      <c r="K854" s="46">
        <v>44834</v>
      </c>
      <c r="L854" s="45">
        <v>6860</v>
      </c>
      <c r="M854" s="45" t="s">
        <v>2898</v>
      </c>
      <c r="N854" s="45">
        <f t="shared" si="16"/>
        <v>370.35</v>
      </c>
    </row>
    <row r="855" spans="1:14" x14ac:dyDescent="0.25">
      <c r="A855" s="45" t="s">
        <v>2899</v>
      </c>
      <c r="B855" s="45" t="s">
        <v>1246</v>
      </c>
      <c r="C855" s="45">
        <v>1179.8</v>
      </c>
      <c r="D855" s="45">
        <v>1206</v>
      </c>
      <c r="E855" s="45">
        <v>1165</v>
      </c>
      <c r="F855" s="45">
        <v>1200.4000000000001</v>
      </c>
      <c r="G855" s="45">
        <v>1199.95</v>
      </c>
      <c r="H855" s="45">
        <v>1196.95</v>
      </c>
      <c r="I855" s="45">
        <v>298934</v>
      </c>
      <c r="J855" s="45">
        <v>353294760</v>
      </c>
      <c r="K855" s="46">
        <v>44834</v>
      </c>
      <c r="L855" s="45">
        <v>12947</v>
      </c>
      <c r="M855" s="45" t="s">
        <v>2900</v>
      </c>
      <c r="N855" s="45">
        <f t="shared" si="16"/>
        <v>1200.4000000000001</v>
      </c>
    </row>
    <row r="856" spans="1:14" x14ac:dyDescent="0.25">
      <c r="A856" s="45" t="s">
        <v>2901</v>
      </c>
      <c r="B856" s="45" t="s">
        <v>1246</v>
      </c>
      <c r="C856" s="45">
        <v>215.95</v>
      </c>
      <c r="D856" s="45">
        <v>221.9</v>
      </c>
      <c r="E856" s="45">
        <v>215.95</v>
      </c>
      <c r="F856" s="45">
        <v>219.25</v>
      </c>
      <c r="G856" s="45">
        <v>220.65</v>
      </c>
      <c r="H856" s="45">
        <v>214.3</v>
      </c>
      <c r="I856" s="45">
        <v>13175</v>
      </c>
      <c r="J856" s="45">
        <v>2895838.4</v>
      </c>
      <c r="K856" s="46">
        <v>44834</v>
      </c>
      <c r="L856" s="45">
        <v>731</v>
      </c>
      <c r="M856" s="45" t="s">
        <v>2902</v>
      </c>
      <c r="N856" s="45">
        <f t="shared" si="16"/>
        <v>219.25</v>
      </c>
    </row>
    <row r="857" spans="1:14" x14ac:dyDescent="0.25">
      <c r="A857" s="45" t="s">
        <v>2903</v>
      </c>
      <c r="B857" s="45" t="s">
        <v>1246</v>
      </c>
      <c r="C857" s="45">
        <v>409.45</v>
      </c>
      <c r="D857" s="45">
        <v>426.95</v>
      </c>
      <c r="E857" s="45">
        <v>409.45</v>
      </c>
      <c r="F857" s="45">
        <v>421.4</v>
      </c>
      <c r="G857" s="45">
        <v>417.2</v>
      </c>
      <c r="H857" s="45">
        <v>409.45</v>
      </c>
      <c r="I857" s="45">
        <v>98221</v>
      </c>
      <c r="J857" s="45">
        <v>40867140.950000003</v>
      </c>
      <c r="K857" s="46">
        <v>44834</v>
      </c>
      <c r="L857" s="45">
        <v>6748</v>
      </c>
      <c r="M857" s="45" t="s">
        <v>2904</v>
      </c>
      <c r="N857" s="45">
        <f t="shared" si="16"/>
        <v>421.4</v>
      </c>
    </row>
    <row r="858" spans="1:14" x14ac:dyDescent="0.25">
      <c r="A858" s="45" t="s">
        <v>2905</v>
      </c>
      <c r="B858" s="45" t="s">
        <v>1246</v>
      </c>
      <c r="C858" s="45">
        <v>95.5</v>
      </c>
      <c r="D858" s="45">
        <v>97.3</v>
      </c>
      <c r="E858" s="45">
        <v>94.25</v>
      </c>
      <c r="F858" s="45">
        <v>96.3</v>
      </c>
      <c r="G858" s="45">
        <v>96</v>
      </c>
      <c r="H858" s="45">
        <v>94.9</v>
      </c>
      <c r="I858" s="45">
        <v>4447955</v>
      </c>
      <c r="J858" s="45">
        <v>427241905</v>
      </c>
      <c r="K858" s="46">
        <v>44834</v>
      </c>
      <c r="L858" s="45">
        <v>19813</v>
      </c>
      <c r="M858" s="45" t="s">
        <v>2906</v>
      </c>
      <c r="N858" s="45">
        <f t="shared" si="16"/>
        <v>96.3</v>
      </c>
    </row>
    <row r="859" spans="1:14" x14ac:dyDescent="0.25">
      <c r="A859" s="45" t="s">
        <v>2907</v>
      </c>
      <c r="B859" s="45" t="s">
        <v>1246</v>
      </c>
      <c r="C859" s="45">
        <v>9</v>
      </c>
      <c r="D859" s="45">
        <v>9.15</v>
      </c>
      <c r="E859" s="45">
        <v>8.75</v>
      </c>
      <c r="F859" s="45">
        <v>8.8000000000000007</v>
      </c>
      <c r="G859" s="45">
        <v>8.9</v>
      </c>
      <c r="H859" s="45">
        <v>8.8000000000000007</v>
      </c>
      <c r="I859" s="45">
        <v>150323</v>
      </c>
      <c r="J859" s="45">
        <v>1344819.55</v>
      </c>
      <c r="K859" s="46">
        <v>44834</v>
      </c>
      <c r="L859" s="45">
        <v>429</v>
      </c>
      <c r="M859" s="45" t="s">
        <v>2908</v>
      </c>
      <c r="N859" s="45">
        <f t="shared" si="16"/>
        <v>8.8000000000000007</v>
      </c>
    </row>
    <row r="860" spans="1:14" x14ac:dyDescent="0.25">
      <c r="A860" s="45" t="s">
        <v>2909</v>
      </c>
      <c r="B860" s="45" t="s">
        <v>1246</v>
      </c>
      <c r="C860" s="45">
        <v>142.94999999999999</v>
      </c>
      <c r="D860" s="45">
        <v>144.4</v>
      </c>
      <c r="E860" s="45">
        <v>138.55000000000001</v>
      </c>
      <c r="F860" s="45">
        <v>143.94999999999999</v>
      </c>
      <c r="G860" s="45">
        <v>143.9</v>
      </c>
      <c r="H860" s="45">
        <v>141.80000000000001</v>
      </c>
      <c r="I860" s="45">
        <v>7580</v>
      </c>
      <c r="J860" s="45">
        <v>1077434.7</v>
      </c>
      <c r="K860" s="46">
        <v>44834</v>
      </c>
      <c r="L860" s="45">
        <v>195</v>
      </c>
      <c r="M860" s="45" t="s">
        <v>2910</v>
      </c>
      <c r="N860" s="45">
        <f t="shared" si="16"/>
        <v>143.94999999999999</v>
      </c>
    </row>
    <row r="861" spans="1:14" x14ac:dyDescent="0.25">
      <c r="A861" s="45" t="s">
        <v>2911</v>
      </c>
      <c r="B861" s="45" t="s">
        <v>1246</v>
      </c>
      <c r="C861" s="45">
        <v>107.15</v>
      </c>
      <c r="D861" s="45">
        <v>111</v>
      </c>
      <c r="E861" s="45">
        <v>105.05</v>
      </c>
      <c r="F861" s="45">
        <v>109.7</v>
      </c>
      <c r="G861" s="45">
        <v>110.5</v>
      </c>
      <c r="H861" s="45">
        <v>105.6</v>
      </c>
      <c r="I861" s="45">
        <v>5008</v>
      </c>
      <c r="J861" s="45">
        <v>544380.30000000005</v>
      </c>
      <c r="K861" s="46">
        <v>44834</v>
      </c>
      <c r="L861" s="45">
        <v>215</v>
      </c>
      <c r="M861" s="45" t="s">
        <v>2912</v>
      </c>
      <c r="N861" s="45">
        <f t="shared" si="16"/>
        <v>109.7</v>
      </c>
    </row>
    <row r="862" spans="1:14" x14ac:dyDescent="0.25">
      <c r="A862" s="45" t="s">
        <v>2913</v>
      </c>
      <c r="B862" s="45" t="s">
        <v>1246</v>
      </c>
      <c r="C862" s="45">
        <v>493.25</v>
      </c>
      <c r="D862" s="45">
        <v>498</v>
      </c>
      <c r="E862" s="45">
        <v>481</v>
      </c>
      <c r="F862" s="45">
        <v>489.65</v>
      </c>
      <c r="G862" s="45">
        <v>489.95</v>
      </c>
      <c r="H862" s="45">
        <v>493.25</v>
      </c>
      <c r="I862" s="45">
        <v>203295</v>
      </c>
      <c r="J862" s="45">
        <v>99296388</v>
      </c>
      <c r="K862" s="46">
        <v>44834</v>
      </c>
      <c r="L862" s="45">
        <v>11317</v>
      </c>
      <c r="M862" s="45" t="s">
        <v>2914</v>
      </c>
      <c r="N862" s="45">
        <f t="shared" si="16"/>
        <v>489.65</v>
      </c>
    </row>
    <row r="863" spans="1:14" x14ac:dyDescent="0.25">
      <c r="A863" s="45" t="s">
        <v>2915</v>
      </c>
      <c r="B863" s="45" t="s">
        <v>1246</v>
      </c>
      <c r="C863" s="45">
        <v>137</v>
      </c>
      <c r="D863" s="45">
        <v>137</v>
      </c>
      <c r="E863" s="45">
        <v>134</v>
      </c>
      <c r="F863" s="45">
        <v>135.85</v>
      </c>
      <c r="G863" s="45">
        <v>136</v>
      </c>
      <c r="H863" s="45">
        <v>136.69999999999999</v>
      </c>
      <c r="I863" s="45">
        <v>880</v>
      </c>
      <c r="J863" s="45">
        <v>119061.15</v>
      </c>
      <c r="K863" s="46">
        <v>44834</v>
      </c>
      <c r="L863" s="45">
        <v>59</v>
      </c>
      <c r="M863" s="45" t="s">
        <v>2916</v>
      </c>
      <c r="N863" s="45">
        <f t="shared" si="16"/>
        <v>135.85</v>
      </c>
    </row>
    <row r="864" spans="1:14" x14ac:dyDescent="0.25">
      <c r="A864" s="45" t="s">
        <v>2917</v>
      </c>
      <c r="B864" s="45" t="s">
        <v>1246</v>
      </c>
      <c r="C864" s="45">
        <v>78.25</v>
      </c>
      <c r="D864" s="45">
        <v>82.4</v>
      </c>
      <c r="E864" s="45">
        <v>77.650000000000006</v>
      </c>
      <c r="F864" s="45">
        <v>81.5</v>
      </c>
      <c r="G864" s="45">
        <v>81.25</v>
      </c>
      <c r="H864" s="45">
        <v>78.25</v>
      </c>
      <c r="I864" s="45">
        <v>6300771</v>
      </c>
      <c r="J864" s="45">
        <v>506899168.14999998</v>
      </c>
      <c r="K864" s="46">
        <v>44834</v>
      </c>
      <c r="L864" s="45">
        <v>23175</v>
      </c>
      <c r="M864" s="45" t="s">
        <v>2918</v>
      </c>
      <c r="N864" s="45">
        <f t="shared" si="16"/>
        <v>81.5</v>
      </c>
    </row>
    <row r="865" spans="1:14" x14ac:dyDescent="0.25">
      <c r="A865" s="45" t="s">
        <v>2919</v>
      </c>
      <c r="B865" s="45" t="s">
        <v>1246</v>
      </c>
      <c r="C865" s="45">
        <v>4.7</v>
      </c>
      <c r="D865" s="45">
        <v>4.7</v>
      </c>
      <c r="E865" s="45">
        <v>4.45</v>
      </c>
      <c r="F865" s="45">
        <v>4.6500000000000004</v>
      </c>
      <c r="G865" s="45">
        <v>4.7</v>
      </c>
      <c r="H865" s="45">
        <v>4.5999999999999996</v>
      </c>
      <c r="I865" s="45">
        <v>38155</v>
      </c>
      <c r="J865" s="45">
        <v>173661.75</v>
      </c>
      <c r="K865" s="46">
        <v>44834</v>
      </c>
      <c r="L865" s="45">
        <v>108</v>
      </c>
      <c r="M865" s="45" t="s">
        <v>2920</v>
      </c>
      <c r="N865" s="45">
        <f t="shared" si="16"/>
        <v>4.6500000000000004</v>
      </c>
    </row>
    <row r="866" spans="1:14" x14ac:dyDescent="0.25">
      <c r="A866" s="45" t="s">
        <v>2921</v>
      </c>
      <c r="B866" s="45" t="s">
        <v>1246</v>
      </c>
      <c r="C866" s="45">
        <v>9.9</v>
      </c>
      <c r="D866" s="45">
        <v>10.75</v>
      </c>
      <c r="E866" s="45">
        <v>9.9</v>
      </c>
      <c r="F866" s="45">
        <v>10.75</v>
      </c>
      <c r="G866" s="45">
        <v>10.75</v>
      </c>
      <c r="H866" s="45">
        <v>10.25</v>
      </c>
      <c r="I866" s="45">
        <v>45341</v>
      </c>
      <c r="J866" s="45">
        <v>480204.35</v>
      </c>
      <c r="K866" s="46">
        <v>44834</v>
      </c>
      <c r="L866" s="45">
        <v>174</v>
      </c>
      <c r="M866" s="45" t="s">
        <v>2922</v>
      </c>
      <c r="N866" s="45">
        <f t="shared" si="16"/>
        <v>10.75</v>
      </c>
    </row>
    <row r="867" spans="1:14" x14ac:dyDescent="0.25">
      <c r="A867" s="45" t="s">
        <v>2923</v>
      </c>
      <c r="B867" s="45" t="s">
        <v>1246</v>
      </c>
      <c r="C867" s="45">
        <v>354.4</v>
      </c>
      <c r="D867" s="45">
        <v>364.65</v>
      </c>
      <c r="E867" s="45">
        <v>344.45</v>
      </c>
      <c r="F867" s="45">
        <v>361</v>
      </c>
      <c r="G867" s="45">
        <v>363</v>
      </c>
      <c r="H867" s="45">
        <v>348</v>
      </c>
      <c r="I867" s="45">
        <v>7455</v>
      </c>
      <c r="J867" s="45">
        <v>2655015.4</v>
      </c>
      <c r="K867" s="46">
        <v>44834</v>
      </c>
      <c r="L867" s="45">
        <v>467</v>
      </c>
      <c r="M867" s="45" t="s">
        <v>2924</v>
      </c>
      <c r="N867" s="45">
        <f t="shared" si="16"/>
        <v>361</v>
      </c>
    </row>
    <row r="868" spans="1:14" x14ac:dyDescent="0.25">
      <c r="A868" s="45" t="s">
        <v>2925</v>
      </c>
      <c r="B868" s="45" t="s">
        <v>1246</v>
      </c>
      <c r="C868" s="45">
        <v>106.6</v>
      </c>
      <c r="D868" s="45">
        <v>110.4</v>
      </c>
      <c r="E868" s="45">
        <v>106.5</v>
      </c>
      <c r="F868" s="45">
        <v>108.75</v>
      </c>
      <c r="G868" s="45">
        <v>109.2</v>
      </c>
      <c r="H868" s="45">
        <v>106.05</v>
      </c>
      <c r="I868" s="45">
        <v>92648</v>
      </c>
      <c r="J868" s="45">
        <v>10083964.449999999</v>
      </c>
      <c r="K868" s="46">
        <v>44834</v>
      </c>
      <c r="L868" s="45">
        <v>3725</v>
      </c>
      <c r="M868" s="45" t="s">
        <v>2926</v>
      </c>
      <c r="N868" s="45">
        <f t="shared" si="16"/>
        <v>108.75</v>
      </c>
    </row>
    <row r="869" spans="1:14" x14ac:dyDescent="0.25">
      <c r="A869" s="45" t="s">
        <v>2927</v>
      </c>
      <c r="B869" s="45" t="s">
        <v>1246</v>
      </c>
      <c r="C869" s="45">
        <v>21.2</v>
      </c>
      <c r="D869" s="45">
        <v>21.4</v>
      </c>
      <c r="E869" s="45">
        <v>20.8</v>
      </c>
      <c r="F869" s="45">
        <v>21.35</v>
      </c>
      <c r="G869" s="45">
        <v>21.4</v>
      </c>
      <c r="H869" s="45">
        <v>21.05</v>
      </c>
      <c r="I869" s="45">
        <v>112890</v>
      </c>
      <c r="J869" s="45">
        <v>2391797.75</v>
      </c>
      <c r="K869" s="46">
        <v>44834</v>
      </c>
      <c r="L869" s="45">
        <v>620</v>
      </c>
      <c r="M869" s="45" t="s">
        <v>2928</v>
      </c>
      <c r="N869" s="45">
        <f t="shared" si="16"/>
        <v>21.35</v>
      </c>
    </row>
    <row r="870" spans="1:14" x14ac:dyDescent="0.25">
      <c r="A870" s="45" t="s">
        <v>2929</v>
      </c>
      <c r="B870" s="45" t="s">
        <v>1246</v>
      </c>
      <c r="C870" s="45">
        <v>924</v>
      </c>
      <c r="D870" s="45">
        <v>960.3</v>
      </c>
      <c r="E870" s="45">
        <v>924</v>
      </c>
      <c r="F870" s="45">
        <v>935.55</v>
      </c>
      <c r="G870" s="45">
        <v>933</v>
      </c>
      <c r="H870" s="45">
        <v>949.65</v>
      </c>
      <c r="I870" s="45">
        <v>29139</v>
      </c>
      <c r="J870" s="45">
        <v>27507900.050000001</v>
      </c>
      <c r="K870" s="46">
        <v>44834</v>
      </c>
      <c r="L870" s="45">
        <v>2901</v>
      </c>
      <c r="M870" s="45" t="s">
        <v>2930</v>
      </c>
      <c r="N870" s="45">
        <f t="shared" si="16"/>
        <v>935.55</v>
      </c>
    </row>
    <row r="871" spans="1:14" x14ac:dyDescent="0.25">
      <c r="A871" s="45" t="s">
        <v>2931</v>
      </c>
      <c r="B871" s="45" t="s">
        <v>1246</v>
      </c>
      <c r="C871" s="45">
        <v>444.65</v>
      </c>
      <c r="D871" s="45">
        <v>455</v>
      </c>
      <c r="E871" s="45">
        <v>442.1</v>
      </c>
      <c r="F871" s="45">
        <v>449.75</v>
      </c>
      <c r="G871" s="45">
        <v>450</v>
      </c>
      <c r="H871" s="45">
        <v>443.7</v>
      </c>
      <c r="I871" s="45">
        <v>729367</v>
      </c>
      <c r="J871" s="45">
        <v>328625448.30000001</v>
      </c>
      <c r="K871" s="46">
        <v>44834</v>
      </c>
      <c r="L871" s="45">
        <v>22569</v>
      </c>
      <c r="M871" s="45" t="s">
        <v>2932</v>
      </c>
      <c r="N871" s="45">
        <f t="shared" si="16"/>
        <v>449.75</v>
      </c>
    </row>
    <row r="872" spans="1:14" x14ac:dyDescent="0.25">
      <c r="A872" s="45" t="s">
        <v>2933</v>
      </c>
      <c r="B872" s="45" t="s">
        <v>1246</v>
      </c>
      <c r="C872" s="45">
        <v>39.75</v>
      </c>
      <c r="D872" s="45">
        <v>40.6</v>
      </c>
      <c r="E872" s="45">
        <v>38.450000000000003</v>
      </c>
      <c r="F872" s="45">
        <v>40.200000000000003</v>
      </c>
      <c r="G872" s="45">
        <v>39.950000000000003</v>
      </c>
      <c r="H872" s="45">
        <v>38.700000000000003</v>
      </c>
      <c r="I872" s="45">
        <v>143796</v>
      </c>
      <c r="J872" s="45">
        <v>5739352.4500000002</v>
      </c>
      <c r="K872" s="46">
        <v>44834</v>
      </c>
      <c r="L872" s="45">
        <v>994</v>
      </c>
      <c r="M872" s="45" t="s">
        <v>2934</v>
      </c>
      <c r="N872" s="45">
        <f t="shared" si="16"/>
        <v>40.200000000000003</v>
      </c>
    </row>
    <row r="873" spans="1:14" x14ac:dyDescent="0.25">
      <c r="A873" s="45" t="s">
        <v>2935</v>
      </c>
      <c r="B873" s="45" t="s">
        <v>1246</v>
      </c>
      <c r="C873" s="45">
        <v>1418</v>
      </c>
      <c r="D873" s="45">
        <v>1455</v>
      </c>
      <c r="E873" s="45">
        <v>1394.4</v>
      </c>
      <c r="F873" s="45">
        <v>1445.3</v>
      </c>
      <c r="G873" s="45">
        <v>1445</v>
      </c>
      <c r="H873" s="45">
        <v>1430.95</v>
      </c>
      <c r="I873" s="45">
        <v>132292</v>
      </c>
      <c r="J873" s="45">
        <v>189429197.34999999</v>
      </c>
      <c r="K873" s="46">
        <v>44834</v>
      </c>
      <c r="L873" s="45">
        <v>13517</v>
      </c>
      <c r="M873" s="45" t="s">
        <v>2936</v>
      </c>
      <c r="N873" s="45">
        <f t="shared" si="16"/>
        <v>1445.3</v>
      </c>
    </row>
    <row r="874" spans="1:14" x14ac:dyDescent="0.25">
      <c r="A874" s="45" t="s">
        <v>2937</v>
      </c>
      <c r="B874" s="45" t="s">
        <v>1246</v>
      </c>
      <c r="C874" s="45">
        <v>63</v>
      </c>
      <c r="D874" s="45">
        <v>64.349999999999994</v>
      </c>
      <c r="E874" s="45">
        <v>62.2</v>
      </c>
      <c r="F874" s="45">
        <v>62.85</v>
      </c>
      <c r="G874" s="45">
        <v>62.9</v>
      </c>
      <c r="H874" s="45">
        <v>62.85</v>
      </c>
      <c r="I874" s="45">
        <v>222346</v>
      </c>
      <c r="J874" s="45">
        <v>14026131.949999999</v>
      </c>
      <c r="K874" s="46">
        <v>44834</v>
      </c>
      <c r="L874" s="45">
        <v>5981</v>
      </c>
      <c r="M874" s="45" t="s">
        <v>2938</v>
      </c>
      <c r="N874" s="45">
        <f t="shared" si="16"/>
        <v>62.85</v>
      </c>
    </row>
    <row r="875" spans="1:14" x14ac:dyDescent="0.25">
      <c r="A875" s="45" t="s">
        <v>2939</v>
      </c>
      <c r="B875" s="45" t="s">
        <v>1246</v>
      </c>
      <c r="C875" s="45">
        <v>2595.0500000000002</v>
      </c>
      <c r="D875" s="45">
        <v>2725</v>
      </c>
      <c r="E875" s="45">
        <v>2552.65</v>
      </c>
      <c r="F875" s="45">
        <v>2687.7</v>
      </c>
      <c r="G875" s="45">
        <v>2680</v>
      </c>
      <c r="H875" s="45">
        <v>2590.35</v>
      </c>
      <c r="I875" s="45">
        <v>18251</v>
      </c>
      <c r="J875" s="45">
        <v>48048458.200000003</v>
      </c>
      <c r="K875" s="46">
        <v>44834</v>
      </c>
      <c r="L875" s="45">
        <v>5822</v>
      </c>
      <c r="M875" s="45" t="s">
        <v>2940</v>
      </c>
      <c r="N875" s="45">
        <f t="shared" si="16"/>
        <v>2687.7</v>
      </c>
    </row>
    <row r="876" spans="1:14" x14ac:dyDescent="0.25">
      <c r="A876" s="45" t="s">
        <v>2941</v>
      </c>
      <c r="B876" s="45" t="s">
        <v>1246</v>
      </c>
      <c r="C876" s="45">
        <v>55.75</v>
      </c>
      <c r="D876" s="45">
        <v>57.75</v>
      </c>
      <c r="E876" s="45">
        <v>55.55</v>
      </c>
      <c r="F876" s="45">
        <v>56.65</v>
      </c>
      <c r="G876" s="45">
        <v>56.8</v>
      </c>
      <c r="H876" s="45">
        <v>55.95</v>
      </c>
      <c r="I876" s="45">
        <v>800585</v>
      </c>
      <c r="J876" s="45">
        <v>45375197.350000001</v>
      </c>
      <c r="K876" s="46">
        <v>44834</v>
      </c>
      <c r="L876" s="45">
        <v>5459</v>
      </c>
      <c r="M876" s="45" t="s">
        <v>2942</v>
      </c>
      <c r="N876" s="45">
        <f t="shared" si="16"/>
        <v>56.65</v>
      </c>
    </row>
    <row r="877" spans="1:14" x14ac:dyDescent="0.25">
      <c r="A877" s="45" t="s">
        <v>2943</v>
      </c>
      <c r="B877" s="45" t="s">
        <v>1246</v>
      </c>
      <c r="C877" s="45">
        <v>110.1</v>
      </c>
      <c r="D877" s="45">
        <v>110.15</v>
      </c>
      <c r="E877" s="45">
        <v>107.05</v>
      </c>
      <c r="F877" s="45">
        <v>108.25</v>
      </c>
      <c r="G877" s="45">
        <v>107.7</v>
      </c>
      <c r="H877" s="45">
        <v>109.55</v>
      </c>
      <c r="I877" s="45">
        <v>7114</v>
      </c>
      <c r="J877" s="45">
        <v>773107.19999999995</v>
      </c>
      <c r="K877" s="46">
        <v>44834</v>
      </c>
      <c r="L877" s="45">
        <v>197</v>
      </c>
      <c r="M877" s="45" t="s">
        <v>2944</v>
      </c>
      <c r="N877" s="45">
        <f t="shared" si="16"/>
        <v>108.25</v>
      </c>
    </row>
    <row r="878" spans="1:14" x14ac:dyDescent="0.25">
      <c r="A878" s="45" t="s">
        <v>2945</v>
      </c>
      <c r="B878" s="45" t="s">
        <v>1246</v>
      </c>
      <c r="C878" s="45">
        <v>302</v>
      </c>
      <c r="D878" s="45">
        <v>309.25</v>
      </c>
      <c r="E878" s="45">
        <v>296</v>
      </c>
      <c r="F878" s="45">
        <v>300</v>
      </c>
      <c r="G878" s="45">
        <v>299</v>
      </c>
      <c r="H878" s="45">
        <v>303</v>
      </c>
      <c r="I878" s="45">
        <v>132411</v>
      </c>
      <c r="J878" s="45">
        <v>39866018.149999999</v>
      </c>
      <c r="K878" s="46">
        <v>44834</v>
      </c>
      <c r="L878" s="45">
        <v>5136</v>
      </c>
      <c r="M878" s="45" t="s">
        <v>2946</v>
      </c>
      <c r="N878" s="45">
        <f t="shared" si="16"/>
        <v>300</v>
      </c>
    </row>
    <row r="879" spans="1:14" x14ac:dyDescent="0.25">
      <c r="A879" s="45" t="s">
        <v>2947</v>
      </c>
      <c r="B879" s="45" t="s">
        <v>1246</v>
      </c>
      <c r="C879" s="45">
        <v>72.099999999999994</v>
      </c>
      <c r="D879" s="45">
        <v>74.45</v>
      </c>
      <c r="E879" s="45">
        <v>72.099999999999994</v>
      </c>
      <c r="F879" s="45">
        <v>73.5</v>
      </c>
      <c r="G879" s="45">
        <v>73.5</v>
      </c>
      <c r="H879" s="45">
        <v>72.3</v>
      </c>
      <c r="I879" s="45">
        <v>115863</v>
      </c>
      <c r="J879" s="45">
        <v>8481194.1999999993</v>
      </c>
      <c r="K879" s="46">
        <v>44834</v>
      </c>
      <c r="L879" s="45">
        <v>2527</v>
      </c>
      <c r="M879" s="45" t="s">
        <v>2948</v>
      </c>
      <c r="N879" s="45">
        <f t="shared" si="16"/>
        <v>73.5</v>
      </c>
    </row>
    <row r="880" spans="1:14" x14ac:dyDescent="0.25">
      <c r="A880" s="45" t="s">
        <v>2949</v>
      </c>
      <c r="B880" s="45" t="s">
        <v>1246</v>
      </c>
      <c r="C880" s="45">
        <v>43.75</v>
      </c>
      <c r="D880" s="45">
        <v>46.45</v>
      </c>
      <c r="E880" s="45">
        <v>43.1</v>
      </c>
      <c r="F880" s="45">
        <v>45.05</v>
      </c>
      <c r="G880" s="45">
        <v>44.35</v>
      </c>
      <c r="H880" s="45">
        <v>44.4</v>
      </c>
      <c r="I880" s="45">
        <v>6953</v>
      </c>
      <c r="J880" s="45">
        <v>309618.8</v>
      </c>
      <c r="K880" s="46">
        <v>44834</v>
      </c>
      <c r="L880" s="45">
        <v>189</v>
      </c>
      <c r="M880" s="45" t="s">
        <v>2950</v>
      </c>
      <c r="N880" s="45">
        <f t="shared" si="16"/>
        <v>45.05</v>
      </c>
    </row>
    <row r="881" spans="1:14" x14ac:dyDescent="0.25">
      <c r="A881" s="45" t="s">
        <v>2951</v>
      </c>
      <c r="B881" s="45" t="s">
        <v>1246</v>
      </c>
      <c r="C881" s="45">
        <v>29.35</v>
      </c>
      <c r="D881" s="45">
        <v>29.35</v>
      </c>
      <c r="E881" s="45">
        <v>28</v>
      </c>
      <c r="F881" s="45">
        <v>28.15</v>
      </c>
      <c r="G881" s="45">
        <v>28.25</v>
      </c>
      <c r="H881" s="45">
        <v>28.35</v>
      </c>
      <c r="I881" s="45">
        <v>942</v>
      </c>
      <c r="J881" s="45">
        <v>26615.45</v>
      </c>
      <c r="K881" s="46">
        <v>44834</v>
      </c>
      <c r="L881" s="45">
        <v>47</v>
      </c>
      <c r="M881" s="45" t="s">
        <v>2952</v>
      </c>
      <c r="N881" s="45">
        <f t="shared" si="16"/>
        <v>28.15</v>
      </c>
    </row>
    <row r="882" spans="1:14" x14ac:dyDescent="0.25">
      <c r="A882" s="45" t="s">
        <v>2953</v>
      </c>
      <c r="B882" s="45" t="s">
        <v>1246</v>
      </c>
      <c r="C882" s="45">
        <v>1698.15</v>
      </c>
      <c r="D882" s="45">
        <v>1705</v>
      </c>
      <c r="E882" s="45">
        <v>1680.8</v>
      </c>
      <c r="F882" s="45">
        <v>1700.6</v>
      </c>
      <c r="G882" s="45">
        <v>1705</v>
      </c>
      <c r="H882" s="45">
        <v>1705.75</v>
      </c>
      <c r="I882" s="45">
        <v>930</v>
      </c>
      <c r="J882" s="45">
        <v>1579693.5</v>
      </c>
      <c r="K882" s="46">
        <v>44834</v>
      </c>
      <c r="L882" s="45">
        <v>182</v>
      </c>
      <c r="M882" s="45" t="s">
        <v>2954</v>
      </c>
      <c r="N882" s="45">
        <f t="shared" si="16"/>
        <v>1700.6</v>
      </c>
    </row>
    <row r="883" spans="1:14" x14ac:dyDescent="0.25">
      <c r="A883" s="45" t="s">
        <v>2955</v>
      </c>
      <c r="B883" s="45" t="s">
        <v>1246</v>
      </c>
      <c r="C883" s="45">
        <v>165</v>
      </c>
      <c r="D883" s="45">
        <v>170.2</v>
      </c>
      <c r="E883" s="45">
        <v>164</v>
      </c>
      <c r="F883" s="45">
        <v>165</v>
      </c>
      <c r="G883" s="45">
        <v>164.05</v>
      </c>
      <c r="H883" s="45">
        <v>167.6</v>
      </c>
      <c r="I883" s="45">
        <v>7649</v>
      </c>
      <c r="J883" s="45">
        <v>1278153.7</v>
      </c>
      <c r="K883" s="46">
        <v>44834</v>
      </c>
      <c r="L883" s="45">
        <v>641</v>
      </c>
      <c r="M883" s="45" t="s">
        <v>2956</v>
      </c>
      <c r="N883" s="45">
        <f t="shared" si="16"/>
        <v>165</v>
      </c>
    </row>
    <row r="884" spans="1:14" x14ac:dyDescent="0.25">
      <c r="A884" s="45" t="s">
        <v>2957</v>
      </c>
      <c r="B884" s="45" t="s">
        <v>1246</v>
      </c>
      <c r="C884" s="45">
        <v>1447.95</v>
      </c>
      <c r="D884" s="45">
        <v>1573.9</v>
      </c>
      <c r="E884" s="45">
        <v>1420.4</v>
      </c>
      <c r="F884" s="45">
        <v>1513.95</v>
      </c>
      <c r="G884" s="45">
        <v>1504</v>
      </c>
      <c r="H884" s="45">
        <v>1447.95</v>
      </c>
      <c r="I884" s="45">
        <v>376714</v>
      </c>
      <c r="J884" s="45">
        <v>571126411.79999995</v>
      </c>
      <c r="K884" s="46">
        <v>44834</v>
      </c>
      <c r="L884" s="45">
        <v>28545</v>
      </c>
      <c r="M884" s="45" t="s">
        <v>2958</v>
      </c>
      <c r="N884" s="45">
        <f t="shared" si="16"/>
        <v>1513.95</v>
      </c>
    </row>
    <row r="885" spans="1:14" x14ac:dyDescent="0.25">
      <c r="A885" s="45" t="s">
        <v>2959</v>
      </c>
      <c r="B885" s="45" t="s">
        <v>1246</v>
      </c>
      <c r="C885" s="45">
        <v>183.15</v>
      </c>
      <c r="D885" s="45">
        <v>191.05</v>
      </c>
      <c r="E885" s="45">
        <v>182.2</v>
      </c>
      <c r="F885" s="45">
        <v>188.6</v>
      </c>
      <c r="G885" s="45">
        <v>188</v>
      </c>
      <c r="H885" s="45">
        <v>183.15</v>
      </c>
      <c r="I885" s="45">
        <v>25906</v>
      </c>
      <c r="J885" s="45">
        <v>4863967.55</v>
      </c>
      <c r="K885" s="46">
        <v>44834</v>
      </c>
      <c r="L885" s="45">
        <v>838</v>
      </c>
      <c r="M885" s="45" t="s">
        <v>2960</v>
      </c>
      <c r="N885" s="45">
        <f t="shared" si="16"/>
        <v>188.6</v>
      </c>
    </row>
    <row r="886" spans="1:14" x14ac:dyDescent="0.25">
      <c r="A886" s="45" t="s">
        <v>2961</v>
      </c>
      <c r="B886" s="45" t="s">
        <v>1246</v>
      </c>
      <c r="C886" s="45">
        <v>505</v>
      </c>
      <c r="D886" s="45">
        <v>508.7</v>
      </c>
      <c r="E886" s="45">
        <v>496.5</v>
      </c>
      <c r="F886" s="45">
        <v>503</v>
      </c>
      <c r="G886" s="45">
        <v>503</v>
      </c>
      <c r="H886" s="45">
        <v>503.75</v>
      </c>
      <c r="I886" s="45">
        <v>93385</v>
      </c>
      <c r="J886" s="45">
        <v>47008809.649999999</v>
      </c>
      <c r="K886" s="46">
        <v>44834</v>
      </c>
      <c r="L886" s="45">
        <v>3902</v>
      </c>
      <c r="M886" s="45" t="s">
        <v>2962</v>
      </c>
      <c r="N886" s="45">
        <f t="shared" si="16"/>
        <v>503</v>
      </c>
    </row>
    <row r="887" spans="1:14" x14ac:dyDescent="0.25">
      <c r="A887" s="45" t="s">
        <v>2963</v>
      </c>
      <c r="B887" s="45" t="s">
        <v>1246</v>
      </c>
      <c r="C887" s="45">
        <v>258.89999999999998</v>
      </c>
      <c r="D887" s="45">
        <v>268.95</v>
      </c>
      <c r="E887" s="45">
        <v>253.3</v>
      </c>
      <c r="F887" s="45">
        <v>265.5</v>
      </c>
      <c r="G887" s="45">
        <v>266.95</v>
      </c>
      <c r="H887" s="45">
        <v>255.15</v>
      </c>
      <c r="I887" s="45">
        <v>349447</v>
      </c>
      <c r="J887" s="45">
        <v>91928668.5</v>
      </c>
      <c r="K887" s="46">
        <v>44834</v>
      </c>
      <c r="L887" s="45">
        <v>8374</v>
      </c>
      <c r="M887" s="45" t="s">
        <v>2964</v>
      </c>
      <c r="N887" s="45">
        <f t="shared" si="16"/>
        <v>265.5</v>
      </c>
    </row>
    <row r="888" spans="1:14" x14ac:dyDescent="0.25">
      <c r="A888" s="45" t="s">
        <v>2965</v>
      </c>
      <c r="B888" s="45" t="s">
        <v>1246</v>
      </c>
      <c r="C888" s="45">
        <v>340.4</v>
      </c>
      <c r="D888" s="45">
        <v>349.3</v>
      </c>
      <c r="E888" s="45">
        <v>337.5</v>
      </c>
      <c r="F888" s="45">
        <v>343.3</v>
      </c>
      <c r="G888" s="45">
        <v>343</v>
      </c>
      <c r="H888" s="45">
        <v>340.1</v>
      </c>
      <c r="I888" s="45">
        <v>22672</v>
      </c>
      <c r="J888" s="45">
        <v>7793551.4500000002</v>
      </c>
      <c r="K888" s="46">
        <v>44834</v>
      </c>
      <c r="L888" s="45">
        <v>1393</v>
      </c>
      <c r="M888" s="45" t="s">
        <v>2966</v>
      </c>
      <c r="N888" s="45">
        <f t="shared" si="16"/>
        <v>343.3</v>
      </c>
    </row>
    <row r="889" spans="1:14" x14ac:dyDescent="0.25">
      <c r="A889" s="45" t="s">
        <v>2967</v>
      </c>
      <c r="B889" s="45" t="s">
        <v>1246</v>
      </c>
      <c r="C889" s="45">
        <v>232.35</v>
      </c>
      <c r="D889" s="45">
        <v>246</v>
      </c>
      <c r="E889" s="45">
        <v>231.95</v>
      </c>
      <c r="F889" s="45">
        <v>243.05</v>
      </c>
      <c r="G889" s="45">
        <v>242.45</v>
      </c>
      <c r="H889" s="45">
        <v>235.7</v>
      </c>
      <c r="I889" s="45">
        <v>427766</v>
      </c>
      <c r="J889" s="45">
        <v>102475344.75</v>
      </c>
      <c r="K889" s="46">
        <v>44834</v>
      </c>
      <c r="L889" s="45">
        <v>7536</v>
      </c>
      <c r="M889" s="45" t="s">
        <v>2968</v>
      </c>
      <c r="N889" s="45">
        <f t="shared" si="16"/>
        <v>243.05</v>
      </c>
    </row>
    <row r="890" spans="1:14" x14ac:dyDescent="0.25">
      <c r="A890" s="45" t="s">
        <v>2969</v>
      </c>
      <c r="B890" s="45" t="s">
        <v>1246</v>
      </c>
      <c r="C890" s="45">
        <v>1717.25</v>
      </c>
      <c r="D890" s="45">
        <v>1755</v>
      </c>
      <c r="E890" s="45">
        <v>1703.3</v>
      </c>
      <c r="F890" s="45">
        <v>1717.05</v>
      </c>
      <c r="G890" s="45">
        <v>1725</v>
      </c>
      <c r="H890" s="45">
        <v>1730.4</v>
      </c>
      <c r="I890" s="45">
        <v>5156</v>
      </c>
      <c r="J890" s="45">
        <v>8849946.8000000007</v>
      </c>
      <c r="K890" s="46">
        <v>44834</v>
      </c>
      <c r="L890" s="45">
        <v>388</v>
      </c>
      <c r="M890" s="45" t="s">
        <v>2970</v>
      </c>
      <c r="N890" s="45">
        <f t="shared" si="16"/>
        <v>1717.05</v>
      </c>
    </row>
    <row r="891" spans="1:14" x14ac:dyDescent="0.25">
      <c r="A891" s="45" t="s">
        <v>2971</v>
      </c>
      <c r="B891" s="45" t="s">
        <v>1246</v>
      </c>
      <c r="C891" s="45">
        <v>195.55</v>
      </c>
      <c r="D891" s="45">
        <v>198.8</v>
      </c>
      <c r="E891" s="45">
        <v>194</v>
      </c>
      <c r="F891" s="45">
        <v>197.5</v>
      </c>
      <c r="G891" s="45">
        <v>197.4</v>
      </c>
      <c r="H891" s="45">
        <v>195.9</v>
      </c>
      <c r="I891" s="45">
        <v>111714</v>
      </c>
      <c r="J891" s="45">
        <v>21949725.100000001</v>
      </c>
      <c r="K891" s="46">
        <v>44834</v>
      </c>
      <c r="L891" s="45">
        <v>2649</v>
      </c>
      <c r="M891" s="45" t="s">
        <v>2972</v>
      </c>
      <c r="N891" s="45">
        <f t="shared" si="16"/>
        <v>197.5</v>
      </c>
    </row>
    <row r="892" spans="1:14" x14ac:dyDescent="0.25">
      <c r="A892" s="45" t="s">
        <v>2973</v>
      </c>
      <c r="B892" s="45" t="s">
        <v>1246</v>
      </c>
      <c r="C892" s="45">
        <v>407.5</v>
      </c>
      <c r="D892" s="45">
        <v>412</v>
      </c>
      <c r="E892" s="45">
        <v>401</v>
      </c>
      <c r="F892" s="45">
        <v>407.05</v>
      </c>
      <c r="G892" s="45">
        <v>406.5</v>
      </c>
      <c r="H892" s="45">
        <v>407.5</v>
      </c>
      <c r="I892" s="45">
        <v>50286</v>
      </c>
      <c r="J892" s="45">
        <v>20487488.25</v>
      </c>
      <c r="K892" s="46">
        <v>44834</v>
      </c>
      <c r="L892" s="45">
        <v>2560</v>
      </c>
      <c r="M892" s="45" t="s">
        <v>2974</v>
      </c>
      <c r="N892" s="45">
        <f t="shared" si="16"/>
        <v>407.05</v>
      </c>
    </row>
    <row r="893" spans="1:14" x14ac:dyDescent="0.25">
      <c r="A893" s="45" t="s">
        <v>2975</v>
      </c>
      <c r="B893" s="45" t="s">
        <v>1246</v>
      </c>
      <c r="C893" s="45">
        <v>26.45</v>
      </c>
      <c r="D893" s="45">
        <v>28.5</v>
      </c>
      <c r="E893" s="45">
        <v>25.8</v>
      </c>
      <c r="F893" s="45">
        <v>26.15</v>
      </c>
      <c r="G893" s="45">
        <v>26.15</v>
      </c>
      <c r="H893" s="45">
        <v>26.05</v>
      </c>
      <c r="I893" s="45">
        <v>375783</v>
      </c>
      <c r="J893" s="45">
        <v>9854064.1999999993</v>
      </c>
      <c r="K893" s="46">
        <v>44834</v>
      </c>
      <c r="L893" s="45">
        <v>1434</v>
      </c>
      <c r="M893" s="45" t="s">
        <v>2976</v>
      </c>
      <c r="N893" s="45">
        <f t="shared" si="16"/>
        <v>26.15</v>
      </c>
    </row>
    <row r="894" spans="1:14" x14ac:dyDescent="0.25">
      <c r="A894" s="45" t="s">
        <v>2977</v>
      </c>
      <c r="B894" s="45" t="s">
        <v>1246</v>
      </c>
      <c r="C894" s="45">
        <v>226</v>
      </c>
      <c r="D894" s="45">
        <v>230</v>
      </c>
      <c r="E894" s="45">
        <v>222.95</v>
      </c>
      <c r="F894" s="45">
        <v>228.75</v>
      </c>
      <c r="G894" s="45">
        <v>229.4</v>
      </c>
      <c r="H894" s="45">
        <v>227.8</v>
      </c>
      <c r="I894" s="45">
        <v>132760</v>
      </c>
      <c r="J894" s="45">
        <v>30140836.600000001</v>
      </c>
      <c r="K894" s="46">
        <v>44834</v>
      </c>
      <c r="L894" s="45">
        <v>6071</v>
      </c>
      <c r="M894" s="45" t="s">
        <v>2978</v>
      </c>
      <c r="N894" s="45">
        <f t="shared" ref="N894:N940" si="17">F894</f>
        <v>228.75</v>
      </c>
    </row>
    <row r="895" spans="1:14" x14ac:dyDescent="0.25">
      <c r="A895" s="45" t="s">
        <v>2979</v>
      </c>
      <c r="B895" s="45" t="s">
        <v>1246</v>
      </c>
      <c r="C895" s="45">
        <v>59.45</v>
      </c>
      <c r="D895" s="45">
        <v>61.25</v>
      </c>
      <c r="E895" s="45">
        <v>58</v>
      </c>
      <c r="F895" s="45">
        <v>61.25</v>
      </c>
      <c r="G895" s="45">
        <v>61.25</v>
      </c>
      <c r="H895" s="45">
        <v>58.35</v>
      </c>
      <c r="I895" s="45">
        <v>227684</v>
      </c>
      <c r="J895" s="45">
        <v>13782813.85</v>
      </c>
      <c r="K895" s="46">
        <v>44834</v>
      </c>
      <c r="L895" s="45">
        <v>2254</v>
      </c>
      <c r="M895" s="45" t="s">
        <v>2980</v>
      </c>
      <c r="N895" s="45">
        <f t="shared" si="17"/>
        <v>61.25</v>
      </c>
    </row>
    <row r="896" spans="1:14" x14ac:dyDescent="0.25">
      <c r="A896" s="45" t="s">
        <v>2981</v>
      </c>
      <c r="B896" s="45" t="s">
        <v>1246</v>
      </c>
      <c r="C896" s="45">
        <v>69.05</v>
      </c>
      <c r="D896" s="45">
        <v>71.349999999999994</v>
      </c>
      <c r="E896" s="45">
        <v>68.75</v>
      </c>
      <c r="F896" s="45">
        <v>70.599999999999994</v>
      </c>
      <c r="G896" s="45">
        <v>70.25</v>
      </c>
      <c r="H896" s="45">
        <v>69.05</v>
      </c>
      <c r="I896" s="45">
        <v>71118</v>
      </c>
      <c r="J896" s="45">
        <v>4983550.5</v>
      </c>
      <c r="K896" s="46">
        <v>44834</v>
      </c>
      <c r="L896" s="45">
        <v>799</v>
      </c>
      <c r="M896" s="45" t="s">
        <v>2982</v>
      </c>
      <c r="N896" s="45">
        <f t="shared" si="17"/>
        <v>70.599999999999994</v>
      </c>
    </row>
    <row r="897" spans="1:14" x14ac:dyDescent="0.25">
      <c r="A897" s="45" t="s">
        <v>2983</v>
      </c>
      <c r="B897" s="45" t="s">
        <v>1246</v>
      </c>
      <c r="C897" s="45">
        <v>342</v>
      </c>
      <c r="D897" s="45">
        <v>346.5</v>
      </c>
      <c r="E897" s="45">
        <v>334.4</v>
      </c>
      <c r="F897" s="45">
        <v>343.4</v>
      </c>
      <c r="G897" s="45">
        <v>342</v>
      </c>
      <c r="H897" s="45">
        <v>341.15</v>
      </c>
      <c r="I897" s="45">
        <v>115624</v>
      </c>
      <c r="J897" s="45">
        <v>39445551</v>
      </c>
      <c r="K897" s="46">
        <v>44834</v>
      </c>
      <c r="L897" s="45">
        <v>3776</v>
      </c>
      <c r="M897" s="45" t="s">
        <v>2984</v>
      </c>
      <c r="N897" s="45">
        <f t="shared" si="17"/>
        <v>343.4</v>
      </c>
    </row>
    <row r="898" spans="1:14" x14ac:dyDescent="0.25">
      <c r="A898" s="45" t="s">
        <v>2985</v>
      </c>
      <c r="B898" s="45" t="s">
        <v>1246</v>
      </c>
      <c r="C898" s="45">
        <v>154.4</v>
      </c>
      <c r="D898" s="45">
        <v>161.69999999999999</v>
      </c>
      <c r="E898" s="45">
        <v>154.4</v>
      </c>
      <c r="F898" s="45">
        <v>158.19999999999999</v>
      </c>
      <c r="G898" s="45">
        <v>157</v>
      </c>
      <c r="H898" s="45">
        <v>153.69999999999999</v>
      </c>
      <c r="I898" s="45">
        <v>157807</v>
      </c>
      <c r="J898" s="45">
        <v>24909813.600000001</v>
      </c>
      <c r="K898" s="46">
        <v>44834</v>
      </c>
      <c r="L898" s="45">
        <v>5496</v>
      </c>
      <c r="M898" s="45" t="s">
        <v>2986</v>
      </c>
      <c r="N898" s="45">
        <f t="shared" si="17"/>
        <v>158.19999999999999</v>
      </c>
    </row>
    <row r="899" spans="1:14" x14ac:dyDescent="0.25">
      <c r="A899" s="45" t="s">
        <v>2987</v>
      </c>
      <c r="B899" s="45" t="s">
        <v>1246</v>
      </c>
      <c r="C899" s="45">
        <v>28.57</v>
      </c>
      <c r="D899" s="45">
        <v>29.09</v>
      </c>
      <c r="E899" s="45">
        <v>28</v>
      </c>
      <c r="F899" s="45">
        <v>28.85</v>
      </c>
      <c r="G899" s="45">
        <v>28.94</v>
      </c>
      <c r="H899" s="45">
        <v>28.57</v>
      </c>
      <c r="I899" s="45">
        <v>380280</v>
      </c>
      <c r="J899" s="45">
        <v>10885755.539999999</v>
      </c>
      <c r="K899" s="46">
        <v>44834</v>
      </c>
      <c r="L899" s="45">
        <v>678</v>
      </c>
      <c r="M899" s="45" t="s">
        <v>2988</v>
      </c>
      <c r="N899" s="45">
        <f t="shared" si="17"/>
        <v>28.85</v>
      </c>
    </row>
    <row r="900" spans="1:14" x14ac:dyDescent="0.25">
      <c r="A900" s="45" t="s">
        <v>589</v>
      </c>
      <c r="B900" s="45" t="s">
        <v>1246</v>
      </c>
      <c r="C900" s="45">
        <v>1768</v>
      </c>
      <c r="D900" s="45">
        <v>1826.45</v>
      </c>
      <c r="E900" s="45">
        <v>1757.7</v>
      </c>
      <c r="F900" s="45">
        <v>1819.2</v>
      </c>
      <c r="G900" s="45">
        <v>1818</v>
      </c>
      <c r="H900" s="45">
        <v>1765.3</v>
      </c>
      <c r="I900" s="45">
        <v>2804653</v>
      </c>
      <c r="J900" s="45">
        <v>5057720409.9499998</v>
      </c>
      <c r="K900" s="46">
        <v>44834</v>
      </c>
      <c r="L900" s="45">
        <v>120023</v>
      </c>
      <c r="M900" s="45" t="s">
        <v>591</v>
      </c>
      <c r="N900" s="45">
        <f t="shared" si="17"/>
        <v>1819.2</v>
      </c>
    </row>
    <row r="901" spans="1:14" x14ac:dyDescent="0.25">
      <c r="A901" s="45" t="s">
        <v>2989</v>
      </c>
      <c r="B901" s="45" t="s">
        <v>1246</v>
      </c>
      <c r="C901" s="45">
        <v>399.69</v>
      </c>
      <c r="D901" s="45">
        <v>399.69</v>
      </c>
      <c r="E901" s="45">
        <v>380.31</v>
      </c>
      <c r="F901" s="45">
        <v>393</v>
      </c>
      <c r="G901" s="45">
        <v>392.17</v>
      </c>
      <c r="H901" s="45">
        <v>383.02</v>
      </c>
      <c r="I901" s="45">
        <v>39241</v>
      </c>
      <c r="J901" s="45">
        <v>15233211.810000001</v>
      </c>
      <c r="K901" s="46">
        <v>44834</v>
      </c>
      <c r="L901" s="45">
        <v>593</v>
      </c>
      <c r="M901" s="45" t="s">
        <v>2990</v>
      </c>
      <c r="N901" s="45">
        <f t="shared" si="17"/>
        <v>393</v>
      </c>
    </row>
    <row r="902" spans="1:14" x14ac:dyDescent="0.25">
      <c r="A902" s="45" t="s">
        <v>2991</v>
      </c>
      <c r="B902" s="45" t="s">
        <v>1246</v>
      </c>
      <c r="C902" s="45">
        <v>77.69</v>
      </c>
      <c r="D902" s="45">
        <v>78.7</v>
      </c>
      <c r="E902" s="45">
        <v>77.69</v>
      </c>
      <c r="F902" s="45">
        <v>78.69</v>
      </c>
      <c r="G902" s="45">
        <v>78.69</v>
      </c>
      <c r="H902" s="45">
        <v>77.06</v>
      </c>
      <c r="I902" s="45">
        <v>1508</v>
      </c>
      <c r="J902" s="45">
        <v>117709.37</v>
      </c>
      <c r="K902" s="46">
        <v>44834</v>
      </c>
      <c r="L902" s="45">
        <v>19</v>
      </c>
      <c r="M902" s="45" t="s">
        <v>2992</v>
      </c>
      <c r="N902" s="45">
        <f t="shared" si="17"/>
        <v>78.69</v>
      </c>
    </row>
    <row r="903" spans="1:14" x14ac:dyDescent="0.25">
      <c r="A903" s="45" t="s">
        <v>2993</v>
      </c>
      <c r="B903" s="45" t="s">
        <v>1246</v>
      </c>
      <c r="C903" s="45">
        <v>42.92</v>
      </c>
      <c r="D903" s="45">
        <v>43.55</v>
      </c>
      <c r="E903" s="45">
        <v>39.909999999999997</v>
      </c>
      <c r="F903" s="45">
        <v>43.4</v>
      </c>
      <c r="G903" s="45">
        <v>43.49</v>
      </c>
      <c r="H903" s="45">
        <v>42.92</v>
      </c>
      <c r="I903" s="45">
        <v>161938</v>
      </c>
      <c r="J903" s="45">
        <v>7027069.3799999999</v>
      </c>
      <c r="K903" s="46">
        <v>44834</v>
      </c>
      <c r="L903" s="45">
        <v>572</v>
      </c>
      <c r="M903" s="45" t="s">
        <v>2994</v>
      </c>
      <c r="N903" s="45">
        <f t="shared" si="17"/>
        <v>43.4</v>
      </c>
    </row>
    <row r="904" spans="1:14" x14ac:dyDescent="0.25">
      <c r="A904" s="45" t="s">
        <v>2995</v>
      </c>
      <c r="B904" s="45" t="s">
        <v>1246</v>
      </c>
      <c r="C904" s="45">
        <v>27.88</v>
      </c>
      <c r="D904" s="45">
        <v>27.93</v>
      </c>
      <c r="E904" s="45">
        <v>26.95</v>
      </c>
      <c r="F904" s="45">
        <v>27.84</v>
      </c>
      <c r="G904" s="45">
        <v>27.9</v>
      </c>
      <c r="H904" s="45">
        <v>27.46</v>
      </c>
      <c r="I904" s="45">
        <v>145084</v>
      </c>
      <c r="J904" s="45">
        <v>3994164.72</v>
      </c>
      <c r="K904" s="46">
        <v>44834</v>
      </c>
      <c r="L904" s="45">
        <v>723</v>
      </c>
      <c r="M904" s="45" t="s">
        <v>2996</v>
      </c>
      <c r="N904" s="45">
        <f t="shared" si="17"/>
        <v>27.84</v>
      </c>
    </row>
    <row r="905" spans="1:14" x14ac:dyDescent="0.25">
      <c r="A905" s="45" t="s">
        <v>2997</v>
      </c>
      <c r="B905" s="45" t="s">
        <v>1246</v>
      </c>
      <c r="C905" s="45">
        <v>12.5</v>
      </c>
      <c r="D905" s="45">
        <v>13.79</v>
      </c>
      <c r="E905" s="45">
        <v>12.5</v>
      </c>
      <c r="F905" s="45">
        <v>13.09</v>
      </c>
      <c r="G905" s="45">
        <v>13</v>
      </c>
      <c r="H905" s="45">
        <v>12.74</v>
      </c>
      <c r="I905" s="45">
        <v>7487</v>
      </c>
      <c r="J905" s="45">
        <v>97963.07</v>
      </c>
      <c r="K905" s="46">
        <v>44834</v>
      </c>
      <c r="L905" s="45">
        <v>155</v>
      </c>
      <c r="M905" s="45" t="s">
        <v>2998</v>
      </c>
      <c r="N905" s="45">
        <f t="shared" si="17"/>
        <v>13.09</v>
      </c>
    </row>
    <row r="906" spans="1:14" x14ac:dyDescent="0.25">
      <c r="A906" s="45" t="s">
        <v>2999</v>
      </c>
      <c r="B906" s="45" t="s">
        <v>1246</v>
      </c>
      <c r="C906" s="45">
        <v>83.99</v>
      </c>
      <c r="D906" s="45">
        <v>84</v>
      </c>
      <c r="E906" s="45">
        <v>82</v>
      </c>
      <c r="F906" s="45">
        <v>83.88</v>
      </c>
      <c r="G906" s="45">
        <v>84</v>
      </c>
      <c r="H906" s="45">
        <v>83.91</v>
      </c>
      <c r="I906" s="45">
        <v>2470</v>
      </c>
      <c r="J906" s="45">
        <v>205187.17</v>
      </c>
      <c r="K906" s="46">
        <v>44834</v>
      </c>
      <c r="L906" s="45">
        <v>66</v>
      </c>
      <c r="M906" s="45" t="s">
        <v>3000</v>
      </c>
      <c r="N906" s="45">
        <f t="shared" si="17"/>
        <v>83.88</v>
      </c>
    </row>
    <row r="907" spans="1:14" x14ac:dyDescent="0.25">
      <c r="A907" s="45" t="s">
        <v>3001</v>
      </c>
      <c r="B907" s="45" t="s">
        <v>1246</v>
      </c>
      <c r="C907" s="45">
        <v>19.5</v>
      </c>
      <c r="D907" s="45">
        <v>19.899999999999999</v>
      </c>
      <c r="E907" s="45">
        <v>19.45</v>
      </c>
      <c r="F907" s="45">
        <v>19.71</v>
      </c>
      <c r="G907" s="45">
        <v>19.739999999999998</v>
      </c>
      <c r="H907" s="45">
        <v>19.54</v>
      </c>
      <c r="I907" s="45">
        <v>6626</v>
      </c>
      <c r="J907" s="45">
        <v>129911.42</v>
      </c>
      <c r="K907" s="46">
        <v>44834</v>
      </c>
      <c r="L907" s="45">
        <v>31</v>
      </c>
      <c r="M907" s="45" t="s">
        <v>3002</v>
      </c>
      <c r="N907" s="45">
        <f t="shared" si="17"/>
        <v>19.71</v>
      </c>
    </row>
    <row r="908" spans="1:14" x14ac:dyDescent="0.25">
      <c r="A908" s="45" t="s">
        <v>3003</v>
      </c>
      <c r="B908" s="45" t="s">
        <v>1246</v>
      </c>
      <c r="C908" s="45">
        <v>181.6</v>
      </c>
      <c r="D908" s="45">
        <v>183.41</v>
      </c>
      <c r="E908" s="45">
        <v>178.8</v>
      </c>
      <c r="F908" s="45">
        <v>182.47</v>
      </c>
      <c r="G908" s="45">
        <v>182.56</v>
      </c>
      <c r="H908" s="45">
        <v>181.2</v>
      </c>
      <c r="I908" s="45">
        <v>124049</v>
      </c>
      <c r="J908" s="45">
        <v>22307258.300000001</v>
      </c>
      <c r="K908" s="46">
        <v>44834</v>
      </c>
      <c r="L908" s="45">
        <v>680</v>
      </c>
      <c r="M908" s="45" t="s">
        <v>3004</v>
      </c>
      <c r="N908" s="45">
        <f t="shared" si="17"/>
        <v>182.47</v>
      </c>
    </row>
    <row r="909" spans="1:14" x14ac:dyDescent="0.25">
      <c r="A909" s="45" t="s">
        <v>3005</v>
      </c>
      <c r="B909" s="45" t="s">
        <v>1246</v>
      </c>
      <c r="C909" s="45">
        <v>94.48</v>
      </c>
      <c r="D909" s="45">
        <v>94.69</v>
      </c>
      <c r="E909" s="45">
        <v>93.71</v>
      </c>
      <c r="F909" s="45">
        <v>94.42</v>
      </c>
      <c r="G909" s="45">
        <v>94.45</v>
      </c>
      <c r="H909" s="45">
        <v>94.49</v>
      </c>
      <c r="I909" s="45">
        <v>10223</v>
      </c>
      <c r="J909" s="45">
        <v>962874.67</v>
      </c>
      <c r="K909" s="46">
        <v>44834</v>
      </c>
      <c r="L909" s="45">
        <v>155</v>
      </c>
      <c r="M909" s="45" t="s">
        <v>3006</v>
      </c>
      <c r="N909" s="45">
        <f t="shared" si="17"/>
        <v>94.42</v>
      </c>
    </row>
    <row r="910" spans="1:14" x14ac:dyDescent="0.25">
      <c r="A910" s="45" t="s">
        <v>3007</v>
      </c>
      <c r="B910" s="45" t="s">
        <v>1246</v>
      </c>
      <c r="C910" s="45">
        <v>290.69</v>
      </c>
      <c r="D910" s="45">
        <v>300.8</v>
      </c>
      <c r="E910" s="45">
        <v>288.89</v>
      </c>
      <c r="F910" s="45">
        <v>297.08</v>
      </c>
      <c r="G910" s="45">
        <v>297.99</v>
      </c>
      <c r="H910" s="45">
        <v>289.62</v>
      </c>
      <c r="I910" s="45">
        <v>27601</v>
      </c>
      <c r="J910" s="45">
        <v>8129180.4699999997</v>
      </c>
      <c r="K910" s="46">
        <v>44834</v>
      </c>
      <c r="L910" s="45">
        <v>599</v>
      </c>
      <c r="M910" s="45" t="s">
        <v>3008</v>
      </c>
      <c r="N910" s="45">
        <f t="shared" si="17"/>
        <v>297.08</v>
      </c>
    </row>
    <row r="911" spans="1:14" x14ac:dyDescent="0.25">
      <c r="A911" s="45" t="s">
        <v>3009</v>
      </c>
      <c r="B911" s="45" t="s">
        <v>1246</v>
      </c>
      <c r="C911" s="45">
        <v>42</v>
      </c>
      <c r="D911" s="45">
        <v>43.05</v>
      </c>
      <c r="E911" s="45">
        <v>41.6</v>
      </c>
      <c r="F911" s="45">
        <v>42.55</v>
      </c>
      <c r="G911" s="45">
        <v>42.65</v>
      </c>
      <c r="H911" s="45">
        <v>42</v>
      </c>
      <c r="I911" s="45">
        <v>137587</v>
      </c>
      <c r="J911" s="45">
        <v>5836647.9000000004</v>
      </c>
      <c r="K911" s="46">
        <v>44834</v>
      </c>
      <c r="L911" s="45">
        <v>1315</v>
      </c>
      <c r="M911" s="45" t="s">
        <v>3010</v>
      </c>
      <c r="N911" s="45">
        <f t="shared" si="17"/>
        <v>42.55</v>
      </c>
    </row>
    <row r="912" spans="1:14" x14ac:dyDescent="0.25">
      <c r="A912" s="45" t="s">
        <v>3011</v>
      </c>
      <c r="B912" s="45" t="s">
        <v>1246</v>
      </c>
      <c r="C912" s="45">
        <v>72</v>
      </c>
      <c r="D912" s="45">
        <v>72</v>
      </c>
      <c r="E912" s="45">
        <v>69.5</v>
      </c>
      <c r="F912" s="45">
        <v>70.7</v>
      </c>
      <c r="G912" s="45">
        <v>70.25</v>
      </c>
      <c r="H912" s="45">
        <v>70.2</v>
      </c>
      <c r="I912" s="45">
        <v>22391</v>
      </c>
      <c r="J912" s="45">
        <v>1584066.85</v>
      </c>
      <c r="K912" s="46">
        <v>44834</v>
      </c>
      <c r="L912" s="45">
        <v>496</v>
      </c>
      <c r="M912" s="45" t="s">
        <v>3012</v>
      </c>
      <c r="N912" s="45">
        <f t="shared" si="17"/>
        <v>70.7</v>
      </c>
    </row>
    <row r="913" spans="1:14" x14ac:dyDescent="0.25">
      <c r="A913" s="45" t="s">
        <v>3013</v>
      </c>
      <c r="B913" s="45" t="s">
        <v>1246</v>
      </c>
      <c r="C913" s="45">
        <v>109</v>
      </c>
      <c r="D913" s="45">
        <v>113</v>
      </c>
      <c r="E913" s="45">
        <v>106</v>
      </c>
      <c r="F913" s="45">
        <v>109.95</v>
      </c>
      <c r="G913" s="45">
        <v>112</v>
      </c>
      <c r="H913" s="45">
        <v>109.7</v>
      </c>
      <c r="I913" s="45">
        <v>8723</v>
      </c>
      <c r="J913" s="45">
        <v>951324.65</v>
      </c>
      <c r="K913" s="46">
        <v>44834</v>
      </c>
      <c r="L913" s="45">
        <v>223</v>
      </c>
      <c r="M913" s="45" t="s">
        <v>3014</v>
      </c>
      <c r="N913" s="45">
        <f t="shared" si="17"/>
        <v>109.95</v>
      </c>
    </row>
    <row r="914" spans="1:14" x14ac:dyDescent="0.25">
      <c r="A914" s="45" t="s">
        <v>3015</v>
      </c>
      <c r="B914" s="45" t="s">
        <v>1246</v>
      </c>
      <c r="C914" s="45">
        <v>1514.3</v>
      </c>
      <c r="D914" s="45">
        <v>1529.95</v>
      </c>
      <c r="E914" s="45">
        <v>1500</v>
      </c>
      <c r="F914" s="45">
        <v>1510.85</v>
      </c>
      <c r="G914" s="45">
        <v>1525</v>
      </c>
      <c r="H914" s="45">
        <v>1519.65</v>
      </c>
      <c r="I914" s="45">
        <v>1066</v>
      </c>
      <c r="J914" s="45">
        <v>1617190.2</v>
      </c>
      <c r="K914" s="46">
        <v>44834</v>
      </c>
      <c r="L914" s="45">
        <v>298</v>
      </c>
      <c r="M914" s="45" t="s">
        <v>3016</v>
      </c>
      <c r="N914" s="45">
        <f t="shared" si="17"/>
        <v>1510.85</v>
      </c>
    </row>
    <row r="915" spans="1:14" x14ac:dyDescent="0.25">
      <c r="A915" s="45" t="s">
        <v>3017</v>
      </c>
      <c r="B915" s="45" t="s">
        <v>1246</v>
      </c>
      <c r="C915" s="45">
        <v>862.4</v>
      </c>
      <c r="D915" s="45">
        <v>871.5</v>
      </c>
      <c r="E915" s="45">
        <v>855.2</v>
      </c>
      <c r="F915" s="45">
        <v>862.2</v>
      </c>
      <c r="G915" s="45">
        <v>866.25</v>
      </c>
      <c r="H915" s="45">
        <v>866.15</v>
      </c>
      <c r="I915" s="45">
        <v>35721</v>
      </c>
      <c r="J915" s="45">
        <v>30850992</v>
      </c>
      <c r="K915" s="46">
        <v>44834</v>
      </c>
      <c r="L915" s="45">
        <v>2960</v>
      </c>
      <c r="M915" s="45" t="s">
        <v>3018</v>
      </c>
      <c r="N915" s="45">
        <f t="shared" si="17"/>
        <v>862.2</v>
      </c>
    </row>
    <row r="916" spans="1:14" x14ac:dyDescent="0.25">
      <c r="A916" s="45" t="s">
        <v>3019</v>
      </c>
      <c r="B916" s="45" t="s">
        <v>1246</v>
      </c>
      <c r="C916" s="45">
        <v>646</v>
      </c>
      <c r="D916" s="45">
        <v>668</v>
      </c>
      <c r="E916" s="45">
        <v>641</v>
      </c>
      <c r="F916" s="45">
        <v>659.9</v>
      </c>
      <c r="G916" s="45">
        <v>660.5</v>
      </c>
      <c r="H916" s="45">
        <v>649.1</v>
      </c>
      <c r="I916" s="45">
        <v>2612142</v>
      </c>
      <c r="J916" s="45">
        <v>1709839717.2</v>
      </c>
      <c r="K916" s="46">
        <v>44834</v>
      </c>
      <c r="L916" s="45">
        <v>59239</v>
      </c>
      <c r="M916" s="45" t="s">
        <v>3020</v>
      </c>
      <c r="N916" s="45">
        <f t="shared" si="17"/>
        <v>659.9</v>
      </c>
    </row>
    <row r="917" spans="1:14" x14ac:dyDescent="0.25">
      <c r="A917" s="45" t="s">
        <v>3021</v>
      </c>
      <c r="B917" s="45" t="s">
        <v>1246</v>
      </c>
      <c r="C917" s="45">
        <v>538.65</v>
      </c>
      <c r="D917" s="45">
        <v>540.70000000000005</v>
      </c>
      <c r="E917" s="45">
        <v>530.5</v>
      </c>
      <c r="F917" s="45">
        <v>536</v>
      </c>
      <c r="G917" s="45">
        <v>536.85</v>
      </c>
      <c r="H917" s="45">
        <v>541.5</v>
      </c>
      <c r="I917" s="45">
        <v>195760</v>
      </c>
      <c r="J917" s="45">
        <v>104726952.2</v>
      </c>
      <c r="K917" s="46">
        <v>44834</v>
      </c>
      <c r="L917" s="45">
        <v>11418</v>
      </c>
      <c r="M917" s="45" t="s">
        <v>3022</v>
      </c>
      <c r="N917" s="45">
        <f t="shared" si="17"/>
        <v>536</v>
      </c>
    </row>
    <row r="918" spans="1:14" x14ac:dyDescent="0.25">
      <c r="A918" s="45" t="s">
        <v>3023</v>
      </c>
      <c r="B918" s="45" t="s">
        <v>1246</v>
      </c>
      <c r="C918" s="45">
        <v>361.25</v>
      </c>
      <c r="D918" s="45">
        <v>369.5</v>
      </c>
      <c r="E918" s="45">
        <v>358.5</v>
      </c>
      <c r="F918" s="45">
        <v>367.55</v>
      </c>
      <c r="G918" s="45">
        <v>366.5</v>
      </c>
      <c r="H918" s="45">
        <v>358.55</v>
      </c>
      <c r="I918" s="45">
        <v>1093457</v>
      </c>
      <c r="J918" s="45">
        <v>400831557.94999999</v>
      </c>
      <c r="K918" s="46">
        <v>44834</v>
      </c>
      <c r="L918" s="45">
        <v>18004</v>
      </c>
      <c r="M918" s="45" t="s">
        <v>3024</v>
      </c>
      <c r="N918" s="45">
        <f t="shared" si="17"/>
        <v>367.55</v>
      </c>
    </row>
    <row r="919" spans="1:14" x14ac:dyDescent="0.25">
      <c r="A919" s="45" t="s">
        <v>3025</v>
      </c>
      <c r="B919" s="45" t="s">
        <v>1246</v>
      </c>
      <c r="C919" s="45">
        <v>113.95</v>
      </c>
      <c r="D919" s="45">
        <v>114.9</v>
      </c>
      <c r="E919" s="45">
        <v>109.4</v>
      </c>
      <c r="F919" s="45">
        <v>112.15</v>
      </c>
      <c r="G919" s="45">
        <v>110.25</v>
      </c>
      <c r="H919" s="45">
        <v>113.9</v>
      </c>
      <c r="I919" s="45">
        <v>14049</v>
      </c>
      <c r="J919" s="45">
        <v>1571681.7</v>
      </c>
      <c r="K919" s="46">
        <v>44834</v>
      </c>
      <c r="L919" s="45">
        <v>375</v>
      </c>
      <c r="M919" s="45" t="s">
        <v>3026</v>
      </c>
      <c r="N919" s="45">
        <f t="shared" si="17"/>
        <v>112.15</v>
      </c>
    </row>
    <row r="920" spans="1:14" x14ac:dyDescent="0.25">
      <c r="A920" s="45" t="s">
        <v>3027</v>
      </c>
      <c r="B920" s="45" t="s">
        <v>1246</v>
      </c>
      <c r="C920" s="45">
        <v>4</v>
      </c>
      <c r="D920" s="45">
        <v>4</v>
      </c>
      <c r="E920" s="45">
        <v>3.9</v>
      </c>
      <c r="F920" s="45">
        <v>3.95</v>
      </c>
      <c r="G920" s="45">
        <v>4</v>
      </c>
      <c r="H920" s="45">
        <v>3.95</v>
      </c>
      <c r="I920" s="45">
        <v>24825</v>
      </c>
      <c r="J920" s="45">
        <v>97297.75</v>
      </c>
      <c r="K920" s="46">
        <v>44834</v>
      </c>
      <c r="L920" s="45">
        <v>80</v>
      </c>
      <c r="M920" s="45" t="s">
        <v>3028</v>
      </c>
      <c r="N920" s="45">
        <f t="shared" si="17"/>
        <v>3.95</v>
      </c>
    </row>
    <row r="921" spans="1:14" x14ac:dyDescent="0.25">
      <c r="A921" s="45" t="s">
        <v>3029</v>
      </c>
      <c r="B921" s="45" t="s">
        <v>1246</v>
      </c>
      <c r="C921" s="45">
        <v>333.5</v>
      </c>
      <c r="D921" s="45">
        <v>351</v>
      </c>
      <c r="E921" s="45">
        <v>330</v>
      </c>
      <c r="F921" s="45">
        <v>340.1</v>
      </c>
      <c r="G921" s="45">
        <v>340.1</v>
      </c>
      <c r="H921" s="45">
        <v>333.9</v>
      </c>
      <c r="I921" s="45">
        <v>23723</v>
      </c>
      <c r="J921" s="45">
        <v>8036150.7000000002</v>
      </c>
      <c r="K921" s="46">
        <v>44834</v>
      </c>
      <c r="L921" s="45">
        <v>379</v>
      </c>
      <c r="M921" s="45" t="s">
        <v>3030</v>
      </c>
      <c r="N921" s="45">
        <f t="shared" si="17"/>
        <v>340.1</v>
      </c>
    </row>
    <row r="922" spans="1:14" x14ac:dyDescent="0.25">
      <c r="A922" s="45" t="s">
        <v>3031</v>
      </c>
      <c r="B922" s="45" t="s">
        <v>1246</v>
      </c>
      <c r="C922" s="45">
        <v>90.55</v>
      </c>
      <c r="D922" s="45">
        <v>91.5</v>
      </c>
      <c r="E922" s="45">
        <v>87.35</v>
      </c>
      <c r="F922" s="45">
        <v>90.35</v>
      </c>
      <c r="G922" s="45">
        <v>91</v>
      </c>
      <c r="H922" s="45">
        <v>90.05</v>
      </c>
      <c r="I922" s="45">
        <v>28853</v>
      </c>
      <c r="J922" s="45">
        <v>2595938.1</v>
      </c>
      <c r="K922" s="46">
        <v>44834</v>
      </c>
      <c r="L922" s="45">
        <v>683</v>
      </c>
      <c r="M922" s="45" t="s">
        <v>3032</v>
      </c>
      <c r="N922" s="45">
        <f t="shared" si="17"/>
        <v>90.35</v>
      </c>
    </row>
    <row r="923" spans="1:14" x14ac:dyDescent="0.25">
      <c r="A923" s="45" t="s">
        <v>3033</v>
      </c>
      <c r="B923" s="45" t="s">
        <v>1246</v>
      </c>
      <c r="C923" s="45">
        <v>21.25</v>
      </c>
      <c r="D923" s="45">
        <v>21.25</v>
      </c>
      <c r="E923" s="45">
        <v>21.25</v>
      </c>
      <c r="F923" s="45">
        <v>21.25</v>
      </c>
      <c r="G923" s="45">
        <v>21.25</v>
      </c>
      <c r="H923" s="45">
        <v>22.35</v>
      </c>
      <c r="I923" s="45">
        <v>162643</v>
      </c>
      <c r="J923" s="45">
        <v>3456163.75</v>
      </c>
      <c r="K923" s="46">
        <v>44834</v>
      </c>
      <c r="L923" s="45">
        <v>768</v>
      </c>
      <c r="M923" s="45" t="s">
        <v>3034</v>
      </c>
      <c r="N923" s="45">
        <f t="shared" si="17"/>
        <v>21.25</v>
      </c>
    </row>
    <row r="924" spans="1:14" x14ac:dyDescent="0.25">
      <c r="A924" s="45" t="s">
        <v>3035</v>
      </c>
      <c r="B924" s="45" t="s">
        <v>1246</v>
      </c>
      <c r="C924" s="45">
        <v>507</v>
      </c>
      <c r="D924" s="45">
        <v>507</v>
      </c>
      <c r="E924" s="45">
        <v>489.95</v>
      </c>
      <c r="F924" s="45">
        <v>499.2</v>
      </c>
      <c r="G924" s="45">
        <v>500</v>
      </c>
      <c r="H924" s="45">
        <v>499</v>
      </c>
      <c r="I924" s="45">
        <v>22583</v>
      </c>
      <c r="J924" s="45">
        <v>11237228.699999999</v>
      </c>
      <c r="K924" s="46">
        <v>44834</v>
      </c>
      <c r="L924" s="45">
        <v>2282</v>
      </c>
      <c r="M924" s="45" t="s">
        <v>3036</v>
      </c>
      <c r="N924" s="45">
        <f t="shared" si="17"/>
        <v>499.2</v>
      </c>
    </row>
    <row r="925" spans="1:14" x14ac:dyDescent="0.25">
      <c r="A925" s="45" t="s">
        <v>3037</v>
      </c>
      <c r="B925" s="45" t="s">
        <v>1246</v>
      </c>
      <c r="C925" s="45">
        <v>1933.95</v>
      </c>
      <c r="D925" s="45">
        <v>2027.05</v>
      </c>
      <c r="E925" s="45">
        <v>1933.95</v>
      </c>
      <c r="F925" s="45">
        <v>1998.05</v>
      </c>
      <c r="G925" s="45">
        <v>2012.5</v>
      </c>
      <c r="H925" s="45">
        <v>1941.05</v>
      </c>
      <c r="I925" s="45">
        <v>34372</v>
      </c>
      <c r="J925" s="45">
        <v>67809442.049999997</v>
      </c>
      <c r="K925" s="46">
        <v>44834</v>
      </c>
      <c r="L925" s="45">
        <v>4202</v>
      </c>
      <c r="M925" s="45" t="s">
        <v>3038</v>
      </c>
      <c r="N925" s="45">
        <f t="shared" si="17"/>
        <v>1998.05</v>
      </c>
    </row>
    <row r="926" spans="1:14" x14ac:dyDescent="0.25">
      <c r="A926" s="45" t="s">
        <v>3039</v>
      </c>
      <c r="B926" s="45" t="s">
        <v>1246</v>
      </c>
      <c r="C926" s="45">
        <v>426</v>
      </c>
      <c r="D926" s="45">
        <v>434</v>
      </c>
      <c r="E926" s="45">
        <v>422.55</v>
      </c>
      <c r="F926" s="45">
        <v>430</v>
      </c>
      <c r="G926" s="45">
        <v>433.5</v>
      </c>
      <c r="H926" s="45">
        <v>424.95</v>
      </c>
      <c r="I926" s="45">
        <v>64959</v>
      </c>
      <c r="J926" s="45">
        <v>27724426.350000001</v>
      </c>
      <c r="K926" s="46">
        <v>44834</v>
      </c>
      <c r="L926" s="45">
        <v>2519</v>
      </c>
      <c r="M926" s="45" t="s">
        <v>3040</v>
      </c>
      <c r="N926" s="45">
        <f t="shared" si="17"/>
        <v>430</v>
      </c>
    </row>
    <row r="927" spans="1:14" x14ac:dyDescent="0.25">
      <c r="A927" s="45" t="s">
        <v>3041</v>
      </c>
      <c r="B927" s="45" t="s">
        <v>1246</v>
      </c>
      <c r="C927" s="45">
        <v>298.45</v>
      </c>
      <c r="D927" s="45">
        <v>304.2</v>
      </c>
      <c r="E927" s="45">
        <v>297.10000000000002</v>
      </c>
      <c r="F927" s="45">
        <v>301.35000000000002</v>
      </c>
      <c r="G927" s="45">
        <v>303.85000000000002</v>
      </c>
      <c r="H927" s="45">
        <v>298.45</v>
      </c>
      <c r="I927" s="45">
        <v>15744</v>
      </c>
      <c r="J927" s="45">
        <v>4750040.95</v>
      </c>
      <c r="K927" s="46">
        <v>44834</v>
      </c>
      <c r="L927" s="45">
        <v>1142</v>
      </c>
      <c r="M927" s="45" t="s">
        <v>3042</v>
      </c>
      <c r="N927" s="45">
        <f t="shared" si="17"/>
        <v>301.35000000000002</v>
      </c>
    </row>
    <row r="928" spans="1:14" x14ac:dyDescent="0.25">
      <c r="A928" s="45" t="s">
        <v>3043</v>
      </c>
      <c r="B928" s="45" t="s">
        <v>1246</v>
      </c>
      <c r="C928" s="45">
        <v>409.9</v>
      </c>
      <c r="D928" s="45">
        <v>409.9</v>
      </c>
      <c r="E928" s="45">
        <v>400</v>
      </c>
      <c r="F928" s="45">
        <v>403.3</v>
      </c>
      <c r="G928" s="45">
        <v>405.1</v>
      </c>
      <c r="H928" s="45">
        <v>401.05</v>
      </c>
      <c r="I928" s="45">
        <v>24168</v>
      </c>
      <c r="J928" s="45">
        <v>9718628.5</v>
      </c>
      <c r="K928" s="46">
        <v>44834</v>
      </c>
      <c r="L928" s="45">
        <v>900</v>
      </c>
      <c r="M928" s="45" t="s">
        <v>3044</v>
      </c>
      <c r="N928" s="45">
        <f t="shared" si="17"/>
        <v>403.3</v>
      </c>
    </row>
    <row r="929" spans="1:14" x14ac:dyDescent="0.25">
      <c r="A929" s="45" t="s">
        <v>3045</v>
      </c>
      <c r="B929" s="45" t="s">
        <v>1246</v>
      </c>
      <c r="C929" s="45">
        <v>77.75</v>
      </c>
      <c r="D929" s="45">
        <v>80.150000000000006</v>
      </c>
      <c r="E929" s="45">
        <v>77.3</v>
      </c>
      <c r="F929" s="45">
        <v>78.5</v>
      </c>
      <c r="G929" s="45">
        <v>78.45</v>
      </c>
      <c r="H929" s="45">
        <v>77.75</v>
      </c>
      <c r="I929" s="45">
        <v>1638656</v>
      </c>
      <c r="J929" s="45">
        <v>129084621.75</v>
      </c>
      <c r="K929" s="46">
        <v>44834</v>
      </c>
      <c r="L929" s="45">
        <v>8128</v>
      </c>
      <c r="M929" s="45" t="s">
        <v>3046</v>
      </c>
      <c r="N929" s="45">
        <f t="shared" si="17"/>
        <v>78.5</v>
      </c>
    </row>
    <row r="930" spans="1:14" x14ac:dyDescent="0.25">
      <c r="A930" s="45" t="s">
        <v>3047</v>
      </c>
      <c r="B930" s="45" t="s">
        <v>1246</v>
      </c>
      <c r="C930" s="45">
        <v>113.95</v>
      </c>
      <c r="D930" s="45">
        <v>121</v>
      </c>
      <c r="E930" s="45">
        <v>110.7</v>
      </c>
      <c r="F930" s="45">
        <v>115.45</v>
      </c>
      <c r="G930" s="45">
        <v>113.7</v>
      </c>
      <c r="H930" s="45">
        <v>112.95</v>
      </c>
      <c r="I930" s="45">
        <v>261515</v>
      </c>
      <c r="J930" s="45">
        <v>30700241.300000001</v>
      </c>
      <c r="K930" s="46">
        <v>44834</v>
      </c>
      <c r="L930" s="45">
        <v>2813</v>
      </c>
      <c r="M930" s="45" t="s">
        <v>3048</v>
      </c>
      <c r="N930" s="45">
        <f t="shared" si="17"/>
        <v>115.45</v>
      </c>
    </row>
    <row r="931" spans="1:14" x14ac:dyDescent="0.25">
      <c r="A931" s="45" t="s">
        <v>3049</v>
      </c>
      <c r="B931" s="45" t="s">
        <v>1246</v>
      </c>
      <c r="C931" s="45">
        <v>72.900000000000006</v>
      </c>
      <c r="D931" s="45">
        <v>75.3</v>
      </c>
      <c r="E931" s="45">
        <v>72.7</v>
      </c>
      <c r="F931" s="45">
        <v>74.7</v>
      </c>
      <c r="G931" s="45">
        <v>74.95</v>
      </c>
      <c r="H931" s="45">
        <v>73.150000000000006</v>
      </c>
      <c r="I931" s="45">
        <v>5459173</v>
      </c>
      <c r="J931" s="45">
        <v>405266201.89999998</v>
      </c>
      <c r="K931" s="46">
        <v>44834</v>
      </c>
      <c r="L931" s="45">
        <v>18490</v>
      </c>
      <c r="M931" s="45" t="s">
        <v>3050</v>
      </c>
      <c r="N931" s="45">
        <f t="shared" si="17"/>
        <v>74.7</v>
      </c>
    </row>
    <row r="932" spans="1:14" x14ac:dyDescent="0.25">
      <c r="A932" s="45" t="s">
        <v>3051</v>
      </c>
      <c r="B932" s="45" t="s">
        <v>1246</v>
      </c>
      <c r="C932" s="45">
        <v>70.150000000000006</v>
      </c>
      <c r="D932" s="45">
        <v>75</v>
      </c>
      <c r="E932" s="45">
        <v>70.150000000000006</v>
      </c>
      <c r="F932" s="45">
        <v>71</v>
      </c>
      <c r="G932" s="45">
        <v>72.95</v>
      </c>
      <c r="H932" s="45">
        <v>72.45</v>
      </c>
      <c r="I932" s="45">
        <v>18167</v>
      </c>
      <c r="J932" s="45">
        <v>1291978.3999999999</v>
      </c>
      <c r="K932" s="46">
        <v>44834</v>
      </c>
      <c r="L932" s="45">
        <v>299</v>
      </c>
      <c r="M932" s="45" t="s">
        <v>3052</v>
      </c>
      <c r="N932" s="45">
        <f t="shared" si="17"/>
        <v>71</v>
      </c>
    </row>
    <row r="933" spans="1:14" x14ac:dyDescent="0.25">
      <c r="A933" s="45" t="s">
        <v>3053</v>
      </c>
      <c r="B933" s="45" t="s">
        <v>1246</v>
      </c>
      <c r="C933" s="45">
        <v>2580.1</v>
      </c>
      <c r="D933" s="45">
        <v>2610</v>
      </c>
      <c r="E933" s="45">
        <v>2508.35</v>
      </c>
      <c r="F933" s="45">
        <v>2518.75</v>
      </c>
      <c r="G933" s="45">
        <v>2512.1</v>
      </c>
      <c r="H933" s="45">
        <v>2591.4</v>
      </c>
      <c r="I933" s="45">
        <v>257205</v>
      </c>
      <c r="J933" s="45">
        <v>655643935.35000002</v>
      </c>
      <c r="K933" s="46">
        <v>44834</v>
      </c>
      <c r="L933" s="45">
        <v>16681</v>
      </c>
      <c r="M933" s="45" t="s">
        <v>3054</v>
      </c>
      <c r="N933" s="45">
        <f t="shared" si="17"/>
        <v>2518.75</v>
      </c>
    </row>
    <row r="934" spans="1:14" x14ac:dyDescent="0.25">
      <c r="A934" s="45" t="s">
        <v>3055</v>
      </c>
      <c r="B934" s="45" t="s">
        <v>1246</v>
      </c>
      <c r="C934" s="45">
        <v>94.15</v>
      </c>
      <c r="D934" s="45">
        <v>96.9</v>
      </c>
      <c r="E934" s="45">
        <v>92.9</v>
      </c>
      <c r="F934" s="45">
        <v>94.95</v>
      </c>
      <c r="G934" s="45">
        <v>94</v>
      </c>
      <c r="H934" s="45">
        <v>92.35</v>
      </c>
      <c r="I934" s="45">
        <v>10402</v>
      </c>
      <c r="J934" s="45">
        <v>978639.45</v>
      </c>
      <c r="K934" s="46">
        <v>44834</v>
      </c>
      <c r="L934" s="45">
        <v>218</v>
      </c>
      <c r="M934" s="45" t="s">
        <v>3056</v>
      </c>
      <c r="N934" s="45">
        <f t="shared" si="17"/>
        <v>94.95</v>
      </c>
    </row>
    <row r="935" spans="1:14" x14ac:dyDescent="0.25">
      <c r="A935" s="45" t="s">
        <v>3057</v>
      </c>
      <c r="B935" s="45" t="s">
        <v>1246</v>
      </c>
      <c r="C935" s="45">
        <v>299.89999999999998</v>
      </c>
      <c r="D935" s="45">
        <v>331</v>
      </c>
      <c r="E935" s="45">
        <v>294.5</v>
      </c>
      <c r="F935" s="45">
        <v>322.89999999999998</v>
      </c>
      <c r="G935" s="45">
        <v>322</v>
      </c>
      <c r="H935" s="45">
        <v>295.60000000000002</v>
      </c>
      <c r="I935" s="45">
        <v>669227</v>
      </c>
      <c r="J935" s="45">
        <v>210380401.19999999</v>
      </c>
      <c r="K935" s="46">
        <v>44834</v>
      </c>
      <c r="L935" s="45">
        <v>22068</v>
      </c>
      <c r="M935" s="45" t="s">
        <v>3058</v>
      </c>
      <c r="N935" s="45">
        <f t="shared" si="17"/>
        <v>322.89999999999998</v>
      </c>
    </row>
    <row r="936" spans="1:14" x14ac:dyDescent="0.25">
      <c r="A936" s="45" t="s">
        <v>3059</v>
      </c>
      <c r="B936" s="45" t="s">
        <v>1246</v>
      </c>
      <c r="C936" s="45">
        <v>336.8</v>
      </c>
      <c r="D936" s="45">
        <v>344.95</v>
      </c>
      <c r="E936" s="45">
        <v>328.55</v>
      </c>
      <c r="F936" s="45">
        <v>337</v>
      </c>
      <c r="G936" s="45">
        <v>337.55</v>
      </c>
      <c r="H936" s="45">
        <v>335.1</v>
      </c>
      <c r="I936" s="45">
        <v>225595</v>
      </c>
      <c r="J936" s="45">
        <v>75934396.450000003</v>
      </c>
      <c r="K936" s="46">
        <v>44834</v>
      </c>
      <c r="L936" s="45">
        <v>8482</v>
      </c>
      <c r="M936" s="45" t="s">
        <v>3060</v>
      </c>
      <c r="N936" s="45">
        <f t="shared" si="17"/>
        <v>337</v>
      </c>
    </row>
    <row r="937" spans="1:14" x14ac:dyDescent="0.25">
      <c r="A937" s="45" t="s">
        <v>3061</v>
      </c>
      <c r="B937" s="45" t="s">
        <v>1246</v>
      </c>
      <c r="C937" s="45">
        <v>38.4</v>
      </c>
      <c r="D937" s="45">
        <v>38.4</v>
      </c>
      <c r="E937" s="45">
        <v>36.5</v>
      </c>
      <c r="F937" s="45">
        <v>37.5</v>
      </c>
      <c r="G937" s="45">
        <v>37.299999999999997</v>
      </c>
      <c r="H937" s="45">
        <v>37.65</v>
      </c>
      <c r="I937" s="45">
        <v>45112</v>
      </c>
      <c r="J937" s="45">
        <v>1686749.75</v>
      </c>
      <c r="K937" s="46">
        <v>44834</v>
      </c>
      <c r="L937" s="45">
        <v>531</v>
      </c>
      <c r="M937" s="45" t="s">
        <v>3062</v>
      </c>
      <c r="N937" s="45">
        <f t="shared" si="17"/>
        <v>37.5</v>
      </c>
    </row>
    <row r="938" spans="1:14" x14ac:dyDescent="0.25">
      <c r="A938" s="45" t="s">
        <v>3063</v>
      </c>
      <c r="B938" s="45" t="s">
        <v>1246</v>
      </c>
      <c r="C938" s="45">
        <v>356</v>
      </c>
      <c r="D938" s="45">
        <v>363</v>
      </c>
      <c r="E938" s="45">
        <v>353.7</v>
      </c>
      <c r="F938" s="45">
        <v>357.3</v>
      </c>
      <c r="G938" s="45">
        <v>358</v>
      </c>
      <c r="H938" s="45">
        <v>356.3</v>
      </c>
      <c r="I938" s="45">
        <v>215594</v>
      </c>
      <c r="J938" s="45">
        <v>77322116.200000003</v>
      </c>
      <c r="K938" s="46">
        <v>44834</v>
      </c>
      <c r="L938" s="45">
        <v>8050</v>
      </c>
      <c r="M938" s="45" t="s">
        <v>3064</v>
      </c>
      <c r="N938" s="45">
        <f t="shared" si="17"/>
        <v>357.3</v>
      </c>
    </row>
    <row r="939" spans="1:14" x14ac:dyDescent="0.25">
      <c r="A939" s="45" t="s">
        <v>3065</v>
      </c>
      <c r="B939" s="45" t="s">
        <v>1246</v>
      </c>
      <c r="C939" s="45">
        <v>506.7</v>
      </c>
      <c r="D939" s="45">
        <v>514.95000000000005</v>
      </c>
      <c r="E939" s="45">
        <v>502.9</v>
      </c>
      <c r="F939" s="45">
        <v>513</v>
      </c>
      <c r="G939" s="45">
        <v>514.9</v>
      </c>
      <c r="H939" s="45">
        <v>509.45</v>
      </c>
      <c r="I939" s="45">
        <v>591669</v>
      </c>
      <c r="J939" s="45">
        <v>301914903.19999999</v>
      </c>
      <c r="K939" s="46">
        <v>44834</v>
      </c>
      <c r="L939" s="45">
        <v>15981</v>
      </c>
      <c r="M939" s="45" t="s">
        <v>3066</v>
      </c>
      <c r="N939" s="45">
        <f t="shared" si="17"/>
        <v>513</v>
      </c>
    </row>
    <row r="940" spans="1:14" x14ac:dyDescent="0.25">
      <c r="A940" s="45" t="s">
        <v>3067</v>
      </c>
      <c r="B940" s="45" t="s">
        <v>1246</v>
      </c>
      <c r="C940" s="45">
        <v>23.6</v>
      </c>
      <c r="D940" s="45">
        <v>24.8</v>
      </c>
      <c r="E940" s="45">
        <v>23.45</v>
      </c>
      <c r="F940" s="45">
        <v>24.05</v>
      </c>
      <c r="G940" s="45">
        <v>24</v>
      </c>
      <c r="H940" s="45">
        <v>24.15</v>
      </c>
      <c r="I940" s="45">
        <v>17009</v>
      </c>
      <c r="J940" s="45">
        <v>411002.5</v>
      </c>
      <c r="K940" s="46">
        <v>44834</v>
      </c>
      <c r="L940" s="45">
        <v>202</v>
      </c>
      <c r="M940" s="45" t="s">
        <v>3068</v>
      </c>
      <c r="N940" s="45">
        <f t="shared" si="17"/>
        <v>24.05</v>
      </c>
    </row>
    <row r="941" spans="1:14" x14ac:dyDescent="0.25">
      <c r="A941" s="45" t="s">
        <v>3069</v>
      </c>
      <c r="B941" s="45" t="s">
        <v>1246</v>
      </c>
      <c r="C941" s="45">
        <v>12111</v>
      </c>
      <c r="D941" s="45">
        <v>12435.5</v>
      </c>
      <c r="E941" s="45">
        <v>12111</v>
      </c>
      <c r="F941" s="45">
        <v>12379.8</v>
      </c>
      <c r="G941" s="45">
        <v>12400</v>
      </c>
      <c r="H941" s="45">
        <v>12249.15</v>
      </c>
      <c r="I941" s="45">
        <v>2790</v>
      </c>
      <c r="J941" s="45">
        <v>34343189.600000001</v>
      </c>
      <c r="K941" s="46">
        <v>44834</v>
      </c>
      <c r="L941" s="45">
        <v>1356</v>
      </c>
      <c r="M941" s="45" t="s">
        <v>3070</v>
      </c>
      <c r="N941" s="45">
        <f t="shared" ref="N941:N995" si="18">F941</f>
        <v>12379.8</v>
      </c>
    </row>
    <row r="942" spans="1:14" x14ac:dyDescent="0.25">
      <c r="A942" s="45" t="s">
        <v>3071</v>
      </c>
      <c r="B942" s="45" t="s">
        <v>1246</v>
      </c>
      <c r="C942" s="45">
        <v>2.7</v>
      </c>
      <c r="D942" s="45">
        <v>2.8</v>
      </c>
      <c r="E942" s="45">
        <v>2.7</v>
      </c>
      <c r="F942" s="45">
        <v>2.7</v>
      </c>
      <c r="G942" s="45">
        <v>2.7</v>
      </c>
      <c r="H942" s="45">
        <v>2.75</v>
      </c>
      <c r="I942" s="45">
        <v>57343</v>
      </c>
      <c r="J942" s="45">
        <v>156135.15</v>
      </c>
      <c r="K942" s="46">
        <v>44834</v>
      </c>
      <c r="L942" s="45">
        <v>135</v>
      </c>
      <c r="M942" s="45" t="s">
        <v>3072</v>
      </c>
      <c r="N942" s="45">
        <f t="shared" si="18"/>
        <v>2.7</v>
      </c>
    </row>
    <row r="943" spans="1:14" x14ac:dyDescent="0.25">
      <c r="A943" s="45" t="s">
        <v>3073</v>
      </c>
      <c r="B943" s="45" t="s">
        <v>1246</v>
      </c>
      <c r="C943" s="45">
        <v>85.5</v>
      </c>
      <c r="D943" s="45">
        <v>87.3</v>
      </c>
      <c r="E943" s="45">
        <v>84.4</v>
      </c>
      <c r="F943" s="45">
        <v>86.8</v>
      </c>
      <c r="G943" s="45">
        <v>86.9</v>
      </c>
      <c r="H943" s="45">
        <v>85.5</v>
      </c>
      <c r="I943" s="45">
        <v>5957436</v>
      </c>
      <c r="J943" s="45">
        <v>513077418.69999999</v>
      </c>
      <c r="K943" s="46">
        <v>44834</v>
      </c>
      <c r="L943" s="45">
        <v>29185</v>
      </c>
      <c r="M943" s="45" t="s">
        <v>3074</v>
      </c>
      <c r="N943" s="45">
        <f t="shared" si="18"/>
        <v>86.8</v>
      </c>
    </row>
    <row r="944" spans="1:14" x14ac:dyDescent="0.25">
      <c r="A944" s="45" t="s">
        <v>3075</v>
      </c>
      <c r="B944" s="45" t="s">
        <v>1246</v>
      </c>
      <c r="C944" s="45">
        <v>115</v>
      </c>
      <c r="D944" s="45">
        <v>117</v>
      </c>
      <c r="E944" s="45">
        <v>112.1</v>
      </c>
      <c r="F944" s="45">
        <v>113.95</v>
      </c>
      <c r="G944" s="45">
        <v>113.95</v>
      </c>
      <c r="H944" s="45">
        <v>114.55</v>
      </c>
      <c r="I944" s="45">
        <v>4411</v>
      </c>
      <c r="J944" s="45">
        <v>506503.3</v>
      </c>
      <c r="K944" s="46">
        <v>44834</v>
      </c>
      <c r="L944" s="45">
        <v>201</v>
      </c>
      <c r="M944" s="45" t="s">
        <v>3076</v>
      </c>
      <c r="N944" s="45">
        <f t="shared" si="18"/>
        <v>113.95</v>
      </c>
    </row>
    <row r="945" spans="1:14" x14ac:dyDescent="0.25">
      <c r="A945" s="45" t="s">
        <v>3077</v>
      </c>
      <c r="B945" s="45" t="s">
        <v>1246</v>
      </c>
      <c r="C945" s="45">
        <v>721.25</v>
      </c>
      <c r="D945" s="45">
        <v>775</v>
      </c>
      <c r="E945" s="45">
        <v>716.05</v>
      </c>
      <c r="F945" s="45">
        <v>766.8</v>
      </c>
      <c r="G945" s="45">
        <v>771</v>
      </c>
      <c r="H945" s="45">
        <v>721.25</v>
      </c>
      <c r="I945" s="45">
        <v>233687</v>
      </c>
      <c r="J945" s="45">
        <v>175154592.05000001</v>
      </c>
      <c r="K945" s="46">
        <v>44834</v>
      </c>
      <c r="L945" s="45">
        <v>11526</v>
      </c>
      <c r="M945" s="45" t="s">
        <v>3078</v>
      </c>
      <c r="N945" s="45">
        <f t="shared" si="18"/>
        <v>766.8</v>
      </c>
    </row>
    <row r="946" spans="1:14" x14ac:dyDescent="0.25">
      <c r="A946" s="45" t="s">
        <v>3079</v>
      </c>
      <c r="B946" s="45" t="s">
        <v>1246</v>
      </c>
      <c r="C946" s="45">
        <v>23.75</v>
      </c>
      <c r="D946" s="45">
        <v>25.05</v>
      </c>
      <c r="E946" s="45">
        <v>23.3</v>
      </c>
      <c r="F946" s="45">
        <v>24.75</v>
      </c>
      <c r="G946" s="45">
        <v>24.95</v>
      </c>
      <c r="H946" s="45">
        <v>23.4</v>
      </c>
      <c r="I946" s="45">
        <v>239111</v>
      </c>
      <c r="J946" s="45">
        <v>5814057.9000000004</v>
      </c>
      <c r="K946" s="46">
        <v>44834</v>
      </c>
      <c r="L946" s="45">
        <v>563</v>
      </c>
      <c r="M946" s="45" t="s">
        <v>3080</v>
      </c>
      <c r="N946" s="45">
        <f t="shared" si="18"/>
        <v>24.75</v>
      </c>
    </row>
    <row r="947" spans="1:14" x14ac:dyDescent="0.25">
      <c r="A947" s="45" t="s">
        <v>3081</v>
      </c>
      <c r="B947" s="45" t="s">
        <v>1246</v>
      </c>
      <c r="C947" s="45">
        <v>286</v>
      </c>
      <c r="D947" s="45">
        <v>313.95</v>
      </c>
      <c r="E947" s="45">
        <v>272.60000000000002</v>
      </c>
      <c r="F947" s="45">
        <v>305.14999999999998</v>
      </c>
      <c r="G947" s="45">
        <v>312</v>
      </c>
      <c r="H947" s="45">
        <v>290.45</v>
      </c>
      <c r="I947" s="45">
        <v>1242537</v>
      </c>
      <c r="J947" s="45">
        <v>362951940.10000002</v>
      </c>
      <c r="K947" s="46">
        <v>44834</v>
      </c>
      <c r="L947" s="45">
        <v>21062</v>
      </c>
      <c r="M947" s="45" t="s">
        <v>3082</v>
      </c>
      <c r="N947" s="45">
        <f t="shared" si="18"/>
        <v>305.14999999999998</v>
      </c>
    </row>
    <row r="948" spans="1:14" x14ac:dyDescent="0.25">
      <c r="A948" s="45" t="s">
        <v>3083</v>
      </c>
      <c r="B948" s="45" t="s">
        <v>1246</v>
      </c>
      <c r="C948" s="45">
        <v>396</v>
      </c>
      <c r="D948" s="45">
        <v>415.6</v>
      </c>
      <c r="E948" s="45">
        <v>391.85</v>
      </c>
      <c r="F948" s="45">
        <v>413.85</v>
      </c>
      <c r="G948" s="45">
        <v>413.75</v>
      </c>
      <c r="H948" s="45">
        <v>394.95</v>
      </c>
      <c r="I948" s="45">
        <v>2433663</v>
      </c>
      <c r="J948" s="45">
        <v>993061080.29999995</v>
      </c>
      <c r="K948" s="46">
        <v>44834</v>
      </c>
      <c r="L948" s="45">
        <v>40417</v>
      </c>
      <c r="M948" s="45" t="s">
        <v>3084</v>
      </c>
      <c r="N948" s="45">
        <f t="shared" si="18"/>
        <v>413.85</v>
      </c>
    </row>
    <row r="949" spans="1:14" x14ac:dyDescent="0.25">
      <c r="A949" s="45" t="s">
        <v>3085</v>
      </c>
      <c r="B949" s="45" t="s">
        <v>1246</v>
      </c>
      <c r="C949" s="45">
        <v>620.25</v>
      </c>
      <c r="D949" s="45">
        <v>626.4</v>
      </c>
      <c r="E949" s="45">
        <v>617</v>
      </c>
      <c r="F949" s="45">
        <v>621.65</v>
      </c>
      <c r="G949" s="45">
        <v>623</v>
      </c>
      <c r="H949" s="45">
        <v>619.54999999999995</v>
      </c>
      <c r="I949" s="45">
        <v>873228</v>
      </c>
      <c r="J949" s="45">
        <v>542770020.85000002</v>
      </c>
      <c r="K949" s="46">
        <v>44834</v>
      </c>
      <c r="L949" s="45">
        <v>32903</v>
      </c>
      <c r="M949" s="45" t="s">
        <v>3086</v>
      </c>
      <c r="N949" s="45">
        <f t="shared" si="18"/>
        <v>621.65</v>
      </c>
    </row>
    <row r="950" spans="1:14" x14ac:dyDescent="0.25">
      <c r="A950" s="45" t="s">
        <v>3087</v>
      </c>
      <c r="B950" s="45" t="s">
        <v>1246</v>
      </c>
      <c r="C950" s="45">
        <v>22.8</v>
      </c>
      <c r="D950" s="45">
        <v>22.8</v>
      </c>
      <c r="E950" s="45">
        <v>22.15</v>
      </c>
      <c r="F950" s="45">
        <v>22.32</v>
      </c>
      <c r="G950" s="45">
        <v>22.37</v>
      </c>
      <c r="H950" s="45">
        <v>22.38</v>
      </c>
      <c r="I950" s="45">
        <v>26160</v>
      </c>
      <c r="J950" s="45">
        <v>583743.86</v>
      </c>
      <c r="K950" s="46">
        <v>44834</v>
      </c>
      <c r="L950" s="45">
        <v>91</v>
      </c>
      <c r="M950" s="45" t="s">
        <v>3088</v>
      </c>
      <c r="N950" s="45">
        <f t="shared" si="18"/>
        <v>22.32</v>
      </c>
    </row>
    <row r="951" spans="1:14" x14ac:dyDescent="0.25">
      <c r="A951" s="45" t="s">
        <v>3089</v>
      </c>
      <c r="B951" s="45" t="s">
        <v>1246</v>
      </c>
      <c r="C951" s="45">
        <v>184.7</v>
      </c>
      <c r="D951" s="45">
        <v>184.7</v>
      </c>
      <c r="E951" s="45">
        <v>181.75</v>
      </c>
      <c r="F951" s="45">
        <v>183.73</v>
      </c>
      <c r="G951" s="45">
        <v>183.5</v>
      </c>
      <c r="H951" s="45">
        <v>183.24</v>
      </c>
      <c r="I951" s="45">
        <v>375</v>
      </c>
      <c r="J951" s="45">
        <v>68431.47</v>
      </c>
      <c r="K951" s="46">
        <v>44834</v>
      </c>
      <c r="L951" s="45">
        <v>67</v>
      </c>
      <c r="M951" s="45" t="s">
        <v>3090</v>
      </c>
      <c r="N951" s="45">
        <f t="shared" si="18"/>
        <v>183.73</v>
      </c>
    </row>
    <row r="952" spans="1:14" x14ac:dyDescent="0.25">
      <c r="A952" s="45" t="s">
        <v>3091</v>
      </c>
      <c r="B952" s="45" t="s">
        <v>1246</v>
      </c>
      <c r="C952" s="45">
        <v>621</v>
      </c>
      <c r="D952" s="45">
        <v>621</v>
      </c>
      <c r="E952" s="45">
        <v>610.25</v>
      </c>
      <c r="F952" s="45">
        <v>619</v>
      </c>
      <c r="G952" s="45">
        <v>619</v>
      </c>
      <c r="H952" s="45">
        <v>612.46</v>
      </c>
      <c r="I952" s="45">
        <v>139</v>
      </c>
      <c r="J952" s="45">
        <v>85565.51</v>
      </c>
      <c r="K952" s="46">
        <v>44834</v>
      </c>
      <c r="L952" s="45">
        <v>37</v>
      </c>
      <c r="M952" s="45" t="s">
        <v>3092</v>
      </c>
      <c r="N952" s="45">
        <f t="shared" si="18"/>
        <v>619</v>
      </c>
    </row>
    <row r="953" spans="1:14" x14ac:dyDescent="0.25">
      <c r="A953" s="45" t="s">
        <v>3093</v>
      </c>
      <c r="B953" s="45" t="s">
        <v>1246</v>
      </c>
      <c r="C953" s="45">
        <v>186</v>
      </c>
      <c r="D953" s="45">
        <v>186.4</v>
      </c>
      <c r="E953" s="45">
        <v>181.76</v>
      </c>
      <c r="F953" s="45">
        <v>185.87</v>
      </c>
      <c r="G953" s="45">
        <v>184.75</v>
      </c>
      <c r="H953" s="45">
        <v>182.33</v>
      </c>
      <c r="I953" s="45">
        <v>1271</v>
      </c>
      <c r="J953" s="45">
        <v>234330.37</v>
      </c>
      <c r="K953" s="46">
        <v>44834</v>
      </c>
      <c r="L953" s="45">
        <v>69</v>
      </c>
      <c r="M953" s="45" t="s">
        <v>3094</v>
      </c>
      <c r="N953" s="45">
        <f t="shared" si="18"/>
        <v>185.87</v>
      </c>
    </row>
    <row r="954" spans="1:14" x14ac:dyDescent="0.25">
      <c r="A954" s="45" t="s">
        <v>3095</v>
      </c>
      <c r="B954" s="45" t="s">
        <v>1246</v>
      </c>
      <c r="C954" s="45">
        <v>351.1</v>
      </c>
      <c r="D954" s="45">
        <v>380</v>
      </c>
      <c r="E954" s="45">
        <v>345.85</v>
      </c>
      <c r="F954" s="45">
        <v>376.35</v>
      </c>
      <c r="G954" s="45">
        <v>376</v>
      </c>
      <c r="H954" s="45">
        <v>352.6</v>
      </c>
      <c r="I954" s="45">
        <v>255598</v>
      </c>
      <c r="J954" s="45">
        <v>93778226.150000006</v>
      </c>
      <c r="K954" s="46">
        <v>44834</v>
      </c>
      <c r="L954" s="45">
        <v>8608</v>
      </c>
      <c r="M954" s="45" t="s">
        <v>3096</v>
      </c>
      <c r="N954" s="45">
        <f t="shared" si="18"/>
        <v>376.35</v>
      </c>
    </row>
    <row r="955" spans="1:14" x14ac:dyDescent="0.25">
      <c r="A955" s="45" t="s">
        <v>3097</v>
      </c>
      <c r="B955" s="45" t="s">
        <v>1246</v>
      </c>
      <c r="C955" s="45">
        <v>278.39999999999998</v>
      </c>
      <c r="D955" s="45">
        <v>289.25</v>
      </c>
      <c r="E955" s="45">
        <v>275.5</v>
      </c>
      <c r="F955" s="45">
        <v>288.2</v>
      </c>
      <c r="G955" s="45">
        <v>287</v>
      </c>
      <c r="H955" s="45">
        <v>281.14999999999998</v>
      </c>
      <c r="I955" s="45">
        <v>2238</v>
      </c>
      <c r="J955" s="45">
        <v>631396.1</v>
      </c>
      <c r="K955" s="46">
        <v>44834</v>
      </c>
      <c r="L955" s="45">
        <v>208</v>
      </c>
      <c r="M955" s="45" t="s">
        <v>3098</v>
      </c>
      <c r="N955" s="45">
        <f t="shared" si="18"/>
        <v>288.2</v>
      </c>
    </row>
    <row r="956" spans="1:14" x14ac:dyDescent="0.25">
      <c r="A956" s="45" t="s">
        <v>3099</v>
      </c>
      <c r="B956" s="45" t="s">
        <v>1246</v>
      </c>
      <c r="C956" s="45">
        <v>277</v>
      </c>
      <c r="D956" s="45">
        <v>287</v>
      </c>
      <c r="E956" s="45">
        <v>277</v>
      </c>
      <c r="F956" s="45">
        <v>284.8</v>
      </c>
      <c r="G956" s="45">
        <v>286</v>
      </c>
      <c r="H956" s="45">
        <v>280.75</v>
      </c>
      <c r="I956" s="45">
        <v>17299</v>
      </c>
      <c r="J956" s="45">
        <v>4895285.5</v>
      </c>
      <c r="K956" s="46">
        <v>44834</v>
      </c>
      <c r="L956" s="45">
        <v>816</v>
      </c>
      <c r="M956" s="45" t="s">
        <v>3100</v>
      </c>
      <c r="N956" s="45">
        <f t="shared" si="18"/>
        <v>284.8</v>
      </c>
    </row>
    <row r="957" spans="1:14" x14ac:dyDescent="0.25">
      <c r="A957" s="45" t="s">
        <v>3101</v>
      </c>
      <c r="B957" s="45" t="s">
        <v>1246</v>
      </c>
      <c r="C957" s="45">
        <v>3140.85</v>
      </c>
      <c r="D957" s="45">
        <v>3335.5</v>
      </c>
      <c r="E957" s="45">
        <v>3090</v>
      </c>
      <c r="F957" s="45">
        <v>3311.8</v>
      </c>
      <c r="G957" s="45">
        <v>3313</v>
      </c>
      <c r="H957" s="45">
        <v>3131.95</v>
      </c>
      <c r="I957" s="45">
        <v>69668</v>
      </c>
      <c r="J957" s="45">
        <v>225657391.40000001</v>
      </c>
      <c r="K957" s="46">
        <v>44834</v>
      </c>
      <c r="L957" s="45">
        <v>11671</v>
      </c>
      <c r="M957" s="45" t="s">
        <v>3102</v>
      </c>
      <c r="N957" s="45">
        <f t="shared" si="18"/>
        <v>3311.8</v>
      </c>
    </row>
    <row r="958" spans="1:14" x14ac:dyDescent="0.25">
      <c r="A958" s="45" t="s">
        <v>3103</v>
      </c>
      <c r="B958" s="45" t="s">
        <v>1246</v>
      </c>
      <c r="C958" s="45">
        <v>999.8</v>
      </c>
      <c r="D958" s="45">
        <v>1000.04</v>
      </c>
      <c r="E958" s="45">
        <v>999.8</v>
      </c>
      <c r="F958" s="45">
        <v>1000</v>
      </c>
      <c r="G958" s="45">
        <v>1000.01</v>
      </c>
      <c r="H958" s="45">
        <v>1000</v>
      </c>
      <c r="I958" s="45">
        <v>1680787</v>
      </c>
      <c r="J958" s="45">
        <v>1680793492.9000001</v>
      </c>
      <c r="K958" s="46">
        <v>44834</v>
      </c>
      <c r="L958" s="45">
        <v>8542</v>
      </c>
      <c r="M958" s="45" t="s">
        <v>3104</v>
      </c>
      <c r="N958" s="45">
        <f t="shared" si="18"/>
        <v>1000</v>
      </c>
    </row>
    <row r="959" spans="1:14" x14ac:dyDescent="0.25">
      <c r="A959" s="45" t="s">
        <v>3105</v>
      </c>
      <c r="B959" s="45" t="s">
        <v>1246</v>
      </c>
      <c r="C959" s="45">
        <v>1000.01</v>
      </c>
      <c r="D959" s="45">
        <v>1000.01</v>
      </c>
      <c r="E959" s="45">
        <v>999.99</v>
      </c>
      <c r="F959" s="45">
        <v>999.99</v>
      </c>
      <c r="G959" s="45">
        <v>1000</v>
      </c>
      <c r="H959" s="45">
        <v>999.99</v>
      </c>
      <c r="I959" s="45">
        <v>22371</v>
      </c>
      <c r="J959" s="45">
        <v>22371011.239999998</v>
      </c>
      <c r="K959" s="46">
        <v>44834</v>
      </c>
      <c r="L959" s="45">
        <v>139</v>
      </c>
      <c r="M959" s="45" t="s">
        <v>3106</v>
      </c>
      <c r="N959" s="45">
        <f t="shared" si="18"/>
        <v>999.99</v>
      </c>
    </row>
    <row r="960" spans="1:14" x14ac:dyDescent="0.25">
      <c r="A960" s="45" t="s">
        <v>3107</v>
      </c>
      <c r="B960" s="45" t="s">
        <v>1246</v>
      </c>
      <c r="C960" s="45">
        <v>931</v>
      </c>
      <c r="D960" s="45">
        <v>936.95</v>
      </c>
      <c r="E960" s="45">
        <v>920</v>
      </c>
      <c r="F960" s="45">
        <v>924.2</v>
      </c>
      <c r="G960" s="45">
        <v>920.2</v>
      </c>
      <c r="H960" s="45">
        <v>946.65</v>
      </c>
      <c r="I960" s="45">
        <v>210032</v>
      </c>
      <c r="J960" s="45">
        <v>194426638.55000001</v>
      </c>
      <c r="K960" s="46">
        <v>44834</v>
      </c>
      <c r="L960" s="45">
        <v>10683</v>
      </c>
      <c r="M960" s="45" t="s">
        <v>3108</v>
      </c>
      <c r="N960" s="45">
        <f t="shared" si="18"/>
        <v>924.2</v>
      </c>
    </row>
    <row r="961" spans="1:14" x14ac:dyDescent="0.25">
      <c r="A961" s="45" t="s">
        <v>3109</v>
      </c>
      <c r="B961" s="45" t="s">
        <v>1246</v>
      </c>
      <c r="C961" s="45">
        <v>73.75</v>
      </c>
      <c r="D961" s="45">
        <v>73.75</v>
      </c>
      <c r="E961" s="45">
        <v>68.849999999999994</v>
      </c>
      <c r="F961" s="45">
        <v>70.150000000000006</v>
      </c>
      <c r="G961" s="45">
        <v>70</v>
      </c>
      <c r="H961" s="45">
        <v>72.900000000000006</v>
      </c>
      <c r="I961" s="45">
        <v>8668</v>
      </c>
      <c r="J961" s="45">
        <v>609530.9</v>
      </c>
      <c r="K961" s="46">
        <v>44834</v>
      </c>
      <c r="L961" s="45">
        <v>212</v>
      </c>
      <c r="M961" s="45" t="s">
        <v>3110</v>
      </c>
      <c r="N961" s="45">
        <f t="shared" si="18"/>
        <v>70.150000000000006</v>
      </c>
    </row>
    <row r="962" spans="1:14" x14ac:dyDescent="0.25">
      <c r="A962" s="45" t="s">
        <v>3111</v>
      </c>
      <c r="B962" s="45" t="s">
        <v>1246</v>
      </c>
      <c r="C962" s="45">
        <v>150.44999999999999</v>
      </c>
      <c r="D962" s="45">
        <v>155</v>
      </c>
      <c r="E962" s="45">
        <v>149.25</v>
      </c>
      <c r="F962" s="45">
        <v>151.35</v>
      </c>
      <c r="G962" s="45">
        <v>150.75</v>
      </c>
      <c r="H962" s="45">
        <v>150.1</v>
      </c>
      <c r="I962" s="45">
        <v>19072</v>
      </c>
      <c r="J962" s="45">
        <v>2902905.8</v>
      </c>
      <c r="K962" s="46">
        <v>44834</v>
      </c>
      <c r="L962" s="45">
        <v>828</v>
      </c>
      <c r="M962" s="45" t="s">
        <v>3112</v>
      </c>
      <c r="N962" s="45">
        <f t="shared" si="18"/>
        <v>151.35</v>
      </c>
    </row>
    <row r="963" spans="1:14" x14ac:dyDescent="0.25">
      <c r="A963" s="45" t="s">
        <v>3113</v>
      </c>
      <c r="B963" s="45" t="s">
        <v>1246</v>
      </c>
      <c r="C963" s="45">
        <v>784.3</v>
      </c>
      <c r="D963" s="45">
        <v>847</v>
      </c>
      <c r="E963" s="45">
        <v>784.3</v>
      </c>
      <c r="F963" s="45">
        <v>836.1</v>
      </c>
      <c r="G963" s="45">
        <v>830</v>
      </c>
      <c r="H963" s="45">
        <v>810</v>
      </c>
      <c r="I963" s="45">
        <v>346</v>
      </c>
      <c r="J963" s="45">
        <v>283563.55</v>
      </c>
      <c r="K963" s="46">
        <v>44834</v>
      </c>
      <c r="L963" s="45">
        <v>85</v>
      </c>
      <c r="M963" s="45" t="s">
        <v>3114</v>
      </c>
      <c r="N963" s="45">
        <f t="shared" si="18"/>
        <v>836.1</v>
      </c>
    </row>
    <row r="964" spans="1:14" x14ac:dyDescent="0.25">
      <c r="A964" s="45" t="s">
        <v>3115</v>
      </c>
      <c r="B964" s="45" t="s">
        <v>1246</v>
      </c>
      <c r="C964" s="45">
        <v>6.4</v>
      </c>
      <c r="D964" s="45">
        <v>6.6</v>
      </c>
      <c r="E964" s="45">
        <v>6.2</v>
      </c>
      <c r="F964" s="45">
        <v>6.3</v>
      </c>
      <c r="G964" s="45">
        <v>6.3</v>
      </c>
      <c r="H964" s="45">
        <v>6.25</v>
      </c>
      <c r="I964" s="45">
        <v>69121</v>
      </c>
      <c r="J964" s="45">
        <v>437475.9</v>
      </c>
      <c r="K964" s="46">
        <v>44834</v>
      </c>
      <c r="L964" s="45">
        <v>145</v>
      </c>
      <c r="M964" s="45" t="s">
        <v>3116</v>
      </c>
      <c r="N964" s="45">
        <f t="shared" si="18"/>
        <v>6.3</v>
      </c>
    </row>
    <row r="965" spans="1:14" x14ac:dyDescent="0.25">
      <c r="A965" s="45" t="s">
        <v>3117</v>
      </c>
      <c r="B965" s="45" t="s">
        <v>1246</v>
      </c>
      <c r="C965" s="45">
        <v>13.05</v>
      </c>
      <c r="D965" s="45">
        <v>13.3</v>
      </c>
      <c r="E965" s="45">
        <v>12.9</v>
      </c>
      <c r="F965" s="45">
        <v>13</v>
      </c>
      <c r="G965" s="45">
        <v>13</v>
      </c>
      <c r="H965" s="45">
        <v>13.05</v>
      </c>
      <c r="I965" s="45">
        <v>1755075</v>
      </c>
      <c r="J965" s="45">
        <v>22900886.75</v>
      </c>
      <c r="K965" s="46">
        <v>44834</v>
      </c>
      <c r="L965" s="45">
        <v>3244</v>
      </c>
      <c r="M965" s="45" t="s">
        <v>3118</v>
      </c>
      <c r="N965" s="45">
        <f t="shared" si="18"/>
        <v>13</v>
      </c>
    </row>
    <row r="966" spans="1:14" x14ac:dyDescent="0.25">
      <c r="A966" s="45" t="s">
        <v>612</v>
      </c>
      <c r="B966" s="45" t="s">
        <v>1246</v>
      </c>
      <c r="C966" s="45">
        <v>1823.95</v>
      </c>
      <c r="D966" s="45">
        <v>1882.95</v>
      </c>
      <c r="E966" s="45">
        <v>1816.05</v>
      </c>
      <c r="F966" s="45">
        <v>1847.7</v>
      </c>
      <c r="G966" s="45">
        <v>1846</v>
      </c>
      <c r="H966" s="45">
        <v>1815.5</v>
      </c>
      <c r="I966" s="45">
        <v>2339518</v>
      </c>
      <c r="J966" s="45">
        <v>4324411522.5500002</v>
      </c>
      <c r="K966" s="46">
        <v>44834</v>
      </c>
      <c r="L966" s="45">
        <v>97114</v>
      </c>
      <c r="M966" s="45" t="s">
        <v>614</v>
      </c>
      <c r="N966" s="45">
        <f t="shared" si="18"/>
        <v>1847.7</v>
      </c>
    </row>
    <row r="967" spans="1:14" x14ac:dyDescent="0.25">
      <c r="A967" s="45" t="s">
        <v>3119</v>
      </c>
      <c r="B967" s="45" t="s">
        <v>1246</v>
      </c>
      <c r="C967" s="45">
        <v>22.63</v>
      </c>
      <c r="D967" s="45">
        <v>22.64</v>
      </c>
      <c r="E967" s="45">
        <v>22.53</v>
      </c>
      <c r="F967" s="45">
        <v>22.6</v>
      </c>
      <c r="G967" s="45">
        <v>22.53</v>
      </c>
      <c r="H967" s="45">
        <v>22.63</v>
      </c>
      <c r="I967" s="45">
        <v>11178</v>
      </c>
      <c r="J967" s="45">
        <v>252611.8</v>
      </c>
      <c r="K967" s="46">
        <v>44834</v>
      </c>
      <c r="L967" s="45">
        <v>70</v>
      </c>
      <c r="M967" s="45" t="s">
        <v>3120</v>
      </c>
      <c r="N967" s="45">
        <f t="shared" si="18"/>
        <v>22.6</v>
      </c>
    </row>
    <row r="968" spans="1:14" x14ac:dyDescent="0.25">
      <c r="A968" s="45" t="s">
        <v>3121</v>
      </c>
      <c r="B968" s="45" t="s">
        <v>1246</v>
      </c>
      <c r="C968" s="45">
        <v>4420</v>
      </c>
      <c r="D968" s="45">
        <v>4479.8</v>
      </c>
      <c r="E968" s="45">
        <v>4312.6000000000004</v>
      </c>
      <c r="F968" s="45">
        <v>4457.8500000000004</v>
      </c>
      <c r="G968" s="45">
        <v>4460.6000000000004</v>
      </c>
      <c r="H968" s="45">
        <v>4440.25</v>
      </c>
      <c r="I968" s="45">
        <v>410491</v>
      </c>
      <c r="J968" s="45">
        <v>1801034608</v>
      </c>
      <c r="K968" s="46">
        <v>44834</v>
      </c>
      <c r="L968" s="45">
        <v>31998</v>
      </c>
      <c r="M968" s="45" t="s">
        <v>3122</v>
      </c>
      <c r="N968" s="45">
        <f t="shared" si="18"/>
        <v>4457.8500000000004</v>
      </c>
    </row>
    <row r="969" spans="1:14" x14ac:dyDescent="0.25">
      <c r="A969" s="45" t="s">
        <v>3123</v>
      </c>
      <c r="B969" s="45" t="s">
        <v>1246</v>
      </c>
      <c r="C969" s="45">
        <v>3500</v>
      </c>
      <c r="D969" s="45">
        <v>3606.7</v>
      </c>
      <c r="E969" s="45">
        <v>3434.4</v>
      </c>
      <c r="F969" s="45">
        <v>3591.6</v>
      </c>
      <c r="G969" s="45">
        <v>3590</v>
      </c>
      <c r="H969" s="45">
        <v>3520.25</v>
      </c>
      <c r="I969" s="45">
        <v>251211</v>
      </c>
      <c r="J969" s="45">
        <v>885938895.89999998</v>
      </c>
      <c r="K969" s="46">
        <v>44834</v>
      </c>
      <c r="L969" s="45">
        <v>23066</v>
      </c>
      <c r="M969" s="45" t="s">
        <v>3124</v>
      </c>
      <c r="N969" s="45">
        <f t="shared" si="18"/>
        <v>3591.6</v>
      </c>
    </row>
    <row r="970" spans="1:14" x14ac:dyDescent="0.25">
      <c r="A970" s="45" t="s">
        <v>3125</v>
      </c>
      <c r="B970" s="45" t="s">
        <v>1246</v>
      </c>
      <c r="C970" s="45">
        <v>1635.05</v>
      </c>
      <c r="D970" s="45">
        <v>1639</v>
      </c>
      <c r="E970" s="45">
        <v>1609.7</v>
      </c>
      <c r="F970" s="45">
        <v>1623.5</v>
      </c>
      <c r="G970" s="45">
        <v>1625</v>
      </c>
      <c r="H970" s="45">
        <v>1618.95</v>
      </c>
      <c r="I970" s="45">
        <v>4906</v>
      </c>
      <c r="J970" s="45">
        <v>7964817.2999999998</v>
      </c>
      <c r="K970" s="46">
        <v>44834</v>
      </c>
      <c r="L970" s="45">
        <v>1682</v>
      </c>
      <c r="M970" s="45" t="s">
        <v>3126</v>
      </c>
      <c r="N970" s="45">
        <f t="shared" si="18"/>
        <v>1623.5</v>
      </c>
    </row>
    <row r="971" spans="1:14" x14ac:dyDescent="0.25">
      <c r="A971" s="45" t="s">
        <v>3127</v>
      </c>
      <c r="B971" s="45" t="s">
        <v>1246</v>
      </c>
      <c r="C971" s="45">
        <v>273</v>
      </c>
      <c r="D971" s="45">
        <v>286.60000000000002</v>
      </c>
      <c r="E971" s="45">
        <v>270.2</v>
      </c>
      <c r="F971" s="45">
        <v>280.5</v>
      </c>
      <c r="G971" s="45">
        <v>281</v>
      </c>
      <c r="H971" s="45">
        <v>272.64999999999998</v>
      </c>
      <c r="I971" s="45">
        <v>230512</v>
      </c>
      <c r="J971" s="45">
        <v>64195608.649999999</v>
      </c>
      <c r="K971" s="46">
        <v>44834</v>
      </c>
      <c r="L971" s="45">
        <v>6794</v>
      </c>
      <c r="M971" s="45" t="s">
        <v>3128</v>
      </c>
      <c r="N971" s="45">
        <f t="shared" si="18"/>
        <v>280.5</v>
      </c>
    </row>
    <row r="972" spans="1:14" x14ac:dyDescent="0.25">
      <c r="A972" s="45" t="s">
        <v>3129</v>
      </c>
      <c r="B972" s="45" t="s">
        <v>1246</v>
      </c>
      <c r="C972" s="45">
        <v>660</v>
      </c>
      <c r="D972" s="45">
        <v>682.8</v>
      </c>
      <c r="E972" s="45">
        <v>660</v>
      </c>
      <c r="F972" s="45">
        <v>679.85</v>
      </c>
      <c r="G972" s="45">
        <v>678.65</v>
      </c>
      <c r="H972" s="45">
        <v>654.79999999999995</v>
      </c>
      <c r="I972" s="45">
        <v>4009424</v>
      </c>
      <c r="J972" s="45">
        <v>2700231977.8000002</v>
      </c>
      <c r="K972" s="46">
        <v>44834</v>
      </c>
      <c r="L972" s="45">
        <v>74409</v>
      </c>
      <c r="M972" s="45" t="s">
        <v>3130</v>
      </c>
      <c r="N972" s="45">
        <f t="shared" si="18"/>
        <v>679.85</v>
      </c>
    </row>
    <row r="973" spans="1:14" x14ac:dyDescent="0.25">
      <c r="A973" s="45" t="s">
        <v>3131</v>
      </c>
      <c r="B973" s="45" t="s">
        <v>1246</v>
      </c>
      <c r="C973" s="45">
        <v>1718</v>
      </c>
      <c r="D973" s="45">
        <v>1767.75</v>
      </c>
      <c r="E973" s="45">
        <v>1705.25</v>
      </c>
      <c r="F973" s="45">
        <v>1753.6</v>
      </c>
      <c r="G973" s="45">
        <v>1755.6</v>
      </c>
      <c r="H973" s="45">
        <v>1722.95</v>
      </c>
      <c r="I973" s="45">
        <v>25298</v>
      </c>
      <c r="J973" s="45">
        <v>44130255.25</v>
      </c>
      <c r="K973" s="46">
        <v>44834</v>
      </c>
      <c r="L973" s="45">
        <v>4527</v>
      </c>
      <c r="M973" s="45" t="s">
        <v>3132</v>
      </c>
      <c r="N973" s="45">
        <f t="shared" si="18"/>
        <v>1753.6</v>
      </c>
    </row>
    <row r="974" spans="1:14" x14ac:dyDescent="0.25">
      <c r="A974" s="45" t="s">
        <v>3133</v>
      </c>
      <c r="B974" s="45" t="s">
        <v>1246</v>
      </c>
      <c r="C974" s="45">
        <v>335.7</v>
      </c>
      <c r="D974" s="45">
        <v>342.4</v>
      </c>
      <c r="E974" s="45">
        <v>331.05</v>
      </c>
      <c r="F974" s="45">
        <v>339.8</v>
      </c>
      <c r="G974" s="45">
        <v>341.9</v>
      </c>
      <c r="H974" s="45">
        <v>334.6</v>
      </c>
      <c r="I974" s="45">
        <v>584875</v>
      </c>
      <c r="J974" s="45">
        <v>197524940.30000001</v>
      </c>
      <c r="K974" s="46">
        <v>44834</v>
      </c>
      <c r="L974" s="45">
        <v>14320</v>
      </c>
      <c r="M974" s="45" t="s">
        <v>3134</v>
      </c>
      <c r="N974" s="45">
        <f t="shared" si="18"/>
        <v>339.8</v>
      </c>
    </row>
    <row r="975" spans="1:14" x14ac:dyDescent="0.25">
      <c r="A975" s="45" t="s">
        <v>3135</v>
      </c>
      <c r="B975" s="45" t="s">
        <v>1246</v>
      </c>
      <c r="C975" s="45">
        <v>123.8</v>
      </c>
      <c r="D975" s="45">
        <v>127.55</v>
      </c>
      <c r="E975" s="45">
        <v>123.8</v>
      </c>
      <c r="F975" s="45">
        <v>124.85</v>
      </c>
      <c r="G975" s="45">
        <v>124.6</v>
      </c>
      <c r="H975" s="45">
        <v>123.8</v>
      </c>
      <c r="I975" s="45">
        <v>89184</v>
      </c>
      <c r="J975" s="45">
        <v>11210593.15</v>
      </c>
      <c r="K975" s="46">
        <v>44834</v>
      </c>
      <c r="L975" s="45">
        <v>1591</v>
      </c>
      <c r="M975" s="45" t="s">
        <v>3136</v>
      </c>
      <c r="N975" s="45">
        <f t="shared" si="18"/>
        <v>124.85</v>
      </c>
    </row>
    <row r="976" spans="1:14" x14ac:dyDescent="0.25">
      <c r="A976" s="45" t="s">
        <v>3137</v>
      </c>
      <c r="B976" s="45" t="s">
        <v>1246</v>
      </c>
      <c r="C976" s="45">
        <v>5.65</v>
      </c>
      <c r="D976" s="45">
        <v>5.9</v>
      </c>
      <c r="E976" s="45">
        <v>5.65</v>
      </c>
      <c r="F976" s="45">
        <v>5.85</v>
      </c>
      <c r="G976" s="45">
        <v>5.8</v>
      </c>
      <c r="H976" s="45">
        <v>5.65</v>
      </c>
      <c r="I976" s="45">
        <v>24122</v>
      </c>
      <c r="J976" s="45">
        <v>141618.9</v>
      </c>
      <c r="K976" s="46">
        <v>44834</v>
      </c>
      <c r="L976" s="45">
        <v>74</v>
      </c>
      <c r="M976" s="45" t="s">
        <v>3138</v>
      </c>
      <c r="N976" s="45">
        <f t="shared" si="18"/>
        <v>5.85</v>
      </c>
    </row>
    <row r="977" spans="1:14" x14ac:dyDescent="0.25">
      <c r="A977" s="45" t="s">
        <v>3139</v>
      </c>
      <c r="B977" s="45" t="s">
        <v>1246</v>
      </c>
      <c r="C977" s="45">
        <v>1256.95</v>
      </c>
      <c r="D977" s="45">
        <v>1282.7</v>
      </c>
      <c r="E977" s="45">
        <v>1233.05</v>
      </c>
      <c r="F977" s="45">
        <v>1268.2</v>
      </c>
      <c r="G977" s="45">
        <v>1268</v>
      </c>
      <c r="H977" s="45">
        <v>1258.3499999999999</v>
      </c>
      <c r="I977" s="45">
        <v>3320684</v>
      </c>
      <c r="J977" s="45">
        <v>4195434281.4499998</v>
      </c>
      <c r="K977" s="46">
        <v>44834</v>
      </c>
      <c r="L977" s="45">
        <v>106391</v>
      </c>
      <c r="M977" s="45" t="s">
        <v>730</v>
      </c>
      <c r="N977" s="45">
        <f t="shared" si="18"/>
        <v>1268.2</v>
      </c>
    </row>
    <row r="978" spans="1:14" x14ac:dyDescent="0.25">
      <c r="A978" s="45" t="s">
        <v>3140</v>
      </c>
      <c r="B978" s="45" t="s">
        <v>1246</v>
      </c>
      <c r="C978" s="45">
        <v>180</v>
      </c>
      <c r="D978" s="45">
        <v>187.35</v>
      </c>
      <c r="E978" s="45">
        <v>179.7</v>
      </c>
      <c r="F978" s="45">
        <v>185.25</v>
      </c>
      <c r="G978" s="45">
        <v>185.3</v>
      </c>
      <c r="H978" s="45">
        <v>181.8</v>
      </c>
      <c r="I978" s="45">
        <v>4471494</v>
      </c>
      <c r="J978" s="45">
        <v>825462438.79999995</v>
      </c>
      <c r="K978" s="46">
        <v>44834</v>
      </c>
      <c r="L978" s="45">
        <v>27803</v>
      </c>
      <c r="M978" s="45" t="s">
        <v>3141</v>
      </c>
      <c r="N978" s="45">
        <f t="shared" si="18"/>
        <v>185.25</v>
      </c>
    </row>
    <row r="979" spans="1:14" x14ac:dyDescent="0.25">
      <c r="A979" s="45" t="s">
        <v>3142</v>
      </c>
      <c r="B979" s="45" t="s">
        <v>1246</v>
      </c>
      <c r="C979" s="45">
        <v>161.35</v>
      </c>
      <c r="D979" s="45">
        <v>167.9</v>
      </c>
      <c r="E979" s="45">
        <v>158</v>
      </c>
      <c r="F979" s="45">
        <v>163.05000000000001</v>
      </c>
      <c r="G979" s="45">
        <v>164</v>
      </c>
      <c r="H979" s="45">
        <v>159.19999999999999</v>
      </c>
      <c r="I979" s="45">
        <v>47041</v>
      </c>
      <c r="J979" s="45">
        <v>7708126.4500000002</v>
      </c>
      <c r="K979" s="46">
        <v>44834</v>
      </c>
      <c r="L979" s="45">
        <v>1855</v>
      </c>
      <c r="M979" s="45" t="s">
        <v>3143</v>
      </c>
      <c r="N979" s="45">
        <f t="shared" si="18"/>
        <v>163.05000000000001</v>
      </c>
    </row>
    <row r="980" spans="1:14" x14ac:dyDescent="0.25">
      <c r="A980" s="45" t="s">
        <v>3144</v>
      </c>
      <c r="B980" s="45" t="s">
        <v>1246</v>
      </c>
      <c r="C980" s="45">
        <v>366.1</v>
      </c>
      <c r="D980" s="45">
        <v>373.45</v>
      </c>
      <c r="E980" s="45">
        <v>356.6</v>
      </c>
      <c r="F980" s="45">
        <v>359.05</v>
      </c>
      <c r="G980" s="45">
        <v>358.5</v>
      </c>
      <c r="H980" s="45">
        <v>366.1</v>
      </c>
      <c r="I980" s="45">
        <v>38645</v>
      </c>
      <c r="J980" s="45">
        <v>13968091.15</v>
      </c>
      <c r="K980" s="46">
        <v>44834</v>
      </c>
      <c r="L980" s="45">
        <v>1518</v>
      </c>
      <c r="M980" s="45" t="s">
        <v>3145</v>
      </c>
      <c r="N980" s="45">
        <f t="shared" si="18"/>
        <v>359.05</v>
      </c>
    </row>
    <row r="981" spans="1:14" x14ac:dyDescent="0.25">
      <c r="A981" s="45" t="s">
        <v>3146</v>
      </c>
      <c r="B981" s="45" t="s">
        <v>1246</v>
      </c>
      <c r="C981" s="45">
        <v>45.7</v>
      </c>
      <c r="D981" s="45">
        <v>46.45</v>
      </c>
      <c r="E981" s="45">
        <v>43.5</v>
      </c>
      <c r="F981" s="45">
        <v>44.7</v>
      </c>
      <c r="G981" s="45">
        <v>44.85</v>
      </c>
      <c r="H981" s="45">
        <v>45</v>
      </c>
      <c r="I981" s="45">
        <v>27500</v>
      </c>
      <c r="J981" s="45">
        <v>1245283.6000000001</v>
      </c>
      <c r="K981" s="46">
        <v>44834</v>
      </c>
      <c r="L981" s="45">
        <v>448</v>
      </c>
      <c r="M981" s="45" t="s">
        <v>3147</v>
      </c>
      <c r="N981" s="45">
        <f t="shared" si="18"/>
        <v>44.7</v>
      </c>
    </row>
    <row r="982" spans="1:14" x14ac:dyDescent="0.25">
      <c r="A982" s="45" t="s">
        <v>3148</v>
      </c>
      <c r="B982" s="45" t="s">
        <v>1246</v>
      </c>
      <c r="C982" s="45">
        <v>51.05</v>
      </c>
      <c r="D982" s="45">
        <v>53.8</v>
      </c>
      <c r="E982" s="45">
        <v>50.75</v>
      </c>
      <c r="F982" s="45">
        <v>52.9</v>
      </c>
      <c r="G982" s="45">
        <v>52.75</v>
      </c>
      <c r="H982" s="45">
        <v>51.8</v>
      </c>
      <c r="I982" s="45">
        <v>749027</v>
      </c>
      <c r="J982" s="45">
        <v>39356869.049999997</v>
      </c>
      <c r="K982" s="46">
        <v>44834</v>
      </c>
      <c r="L982" s="45">
        <v>4190</v>
      </c>
      <c r="M982" s="45" t="s">
        <v>3149</v>
      </c>
      <c r="N982" s="45">
        <f t="shared" si="18"/>
        <v>52.9</v>
      </c>
    </row>
    <row r="983" spans="1:14" x14ac:dyDescent="0.25">
      <c r="A983" s="45" t="s">
        <v>3150</v>
      </c>
      <c r="B983" s="45" t="s">
        <v>1246</v>
      </c>
      <c r="C983" s="45">
        <v>28.09</v>
      </c>
      <c r="D983" s="45">
        <v>28.72</v>
      </c>
      <c r="E983" s="45">
        <v>27.94</v>
      </c>
      <c r="F983" s="45">
        <v>28.6</v>
      </c>
      <c r="G983" s="45">
        <v>28.6</v>
      </c>
      <c r="H983" s="45">
        <v>28.12</v>
      </c>
      <c r="I983" s="45">
        <v>7920</v>
      </c>
      <c r="J983" s="45">
        <v>224711.47</v>
      </c>
      <c r="K983" s="46">
        <v>44834</v>
      </c>
      <c r="L983" s="45">
        <v>106</v>
      </c>
      <c r="M983" s="45" t="s">
        <v>3151</v>
      </c>
      <c r="N983" s="45">
        <f t="shared" si="18"/>
        <v>28.6</v>
      </c>
    </row>
    <row r="984" spans="1:14" x14ac:dyDescent="0.25">
      <c r="A984" s="45" t="s">
        <v>3152</v>
      </c>
      <c r="B984" s="45" t="s">
        <v>1246</v>
      </c>
      <c r="C984" s="45">
        <v>40.9</v>
      </c>
      <c r="D984" s="45">
        <v>40.9</v>
      </c>
      <c r="E984" s="45">
        <v>38.9</v>
      </c>
      <c r="F984" s="45">
        <v>39.130000000000003</v>
      </c>
      <c r="G984" s="45">
        <v>39.39</v>
      </c>
      <c r="H984" s="45">
        <v>39.840000000000003</v>
      </c>
      <c r="I984" s="45">
        <v>1106010</v>
      </c>
      <c r="J984" s="45">
        <v>43293641.890000001</v>
      </c>
      <c r="K984" s="46">
        <v>44834</v>
      </c>
      <c r="L984" s="45">
        <v>2599</v>
      </c>
      <c r="M984" s="45" t="s">
        <v>3153</v>
      </c>
      <c r="N984" s="45">
        <f t="shared" si="18"/>
        <v>39.130000000000003</v>
      </c>
    </row>
    <row r="985" spans="1:14" x14ac:dyDescent="0.25">
      <c r="A985" s="45" t="s">
        <v>3154</v>
      </c>
      <c r="B985" s="45" t="s">
        <v>1246</v>
      </c>
      <c r="C985" s="45">
        <v>17.350000000000001</v>
      </c>
      <c r="D985" s="45">
        <v>17.75</v>
      </c>
      <c r="E985" s="45">
        <v>16.899999999999999</v>
      </c>
      <c r="F985" s="45">
        <v>17.62</v>
      </c>
      <c r="G985" s="45">
        <v>17.61</v>
      </c>
      <c r="H985" s="45">
        <v>17.260000000000002</v>
      </c>
      <c r="I985" s="45">
        <v>50648</v>
      </c>
      <c r="J985" s="45">
        <v>885201.42</v>
      </c>
      <c r="K985" s="46">
        <v>44834</v>
      </c>
      <c r="L985" s="45">
        <v>307</v>
      </c>
      <c r="M985" s="45" t="s">
        <v>3155</v>
      </c>
      <c r="N985" s="45">
        <f t="shared" si="18"/>
        <v>17.62</v>
      </c>
    </row>
    <row r="986" spans="1:14" x14ac:dyDescent="0.25">
      <c r="A986" s="45" t="s">
        <v>3156</v>
      </c>
      <c r="B986" s="45" t="s">
        <v>1246</v>
      </c>
      <c r="C986" s="45">
        <v>287</v>
      </c>
      <c r="D986" s="45">
        <v>297</v>
      </c>
      <c r="E986" s="45">
        <v>287</v>
      </c>
      <c r="F986" s="45">
        <v>292.64999999999998</v>
      </c>
      <c r="G986" s="45">
        <v>290.5</v>
      </c>
      <c r="H986" s="45">
        <v>287.10000000000002</v>
      </c>
      <c r="I986" s="45">
        <v>9498</v>
      </c>
      <c r="J986" s="45">
        <v>2783403.3</v>
      </c>
      <c r="K986" s="46">
        <v>44834</v>
      </c>
      <c r="L986" s="45">
        <v>615</v>
      </c>
      <c r="M986" s="45" t="s">
        <v>3157</v>
      </c>
      <c r="N986" s="45">
        <f t="shared" si="18"/>
        <v>292.64999999999998</v>
      </c>
    </row>
    <row r="987" spans="1:14" x14ac:dyDescent="0.25">
      <c r="A987" s="45" t="s">
        <v>3158</v>
      </c>
      <c r="B987" s="45" t="s">
        <v>1246</v>
      </c>
      <c r="C987" s="45">
        <v>13.3</v>
      </c>
      <c r="D987" s="45">
        <v>13.3</v>
      </c>
      <c r="E987" s="45">
        <v>12.75</v>
      </c>
      <c r="F987" s="45">
        <v>13.2</v>
      </c>
      <c r="G987" s="45">
        <v>13.25</v>
      </c>
      <c r="H987" s="45">
        <v>12.85</v>
      </c>
      <c r="I987" s="45">
        <v>33492</v>
      </c>
      <c r="J987" s="45">
        <v>438692.5</v>
      </c>
      <c r="K987" s="46">
        <v>44834</v>
      </c>
      <c r="L987" s="45">
        <v>131</v>
      </c>
      <c r="M987" s="45" t="s">
        <v>3159</v>
      </c>
      <c r="N987" s="45">
        <f t="shared" si="18"/>
        <v>13.2</v>
      </c>
    </row>
    <row r="988" spans="1:14" x14ac:dyDescent="0.25">
      <c r="A988" s="45" t="s">
        <v>3160</v>
      </c>
      <c r="B988" s="45" t="s">
        <v>1246</v>
      </c>
      <c r="C988" s="45">
        <v>17.55</v>
      </c>
      <c r="D988" s="45">
        <v>17.899999999999999</v>
      </c>
      <c r="E988" s="45">
        <v>17.25</v>
      </c>
      <c r="F988" s="45">
        <v>17.8</v>
      </c>
      <c r="G988" s="45">
        <v>17.8</v>
      </c>
      <c r="H988" s="45">
        <v>17.45</v>
      </c>
      <c r="I988" s="45">
        <v>2320576</v>
      </c>
      <c r="J988" s="45">
        <v>40915814.649999999</v>
      </c>
      <c r="K988" s="46">
        <v>44834</v>
      </c>
      <c r="L988" s="45">
        <v>3822</v>
      </c>
      <c r="M988" s="45" t="s">
        <v>3161</v>
      </c>
      <c r="N988" s="45">
        <f t="shared" si="18"/>
        <v>17.8</v>
      </c>
    </row>
    <row r="989" spans="1:14" x14ac:dyDescent="0.25">
      <c r="A989" s="45" t="s">
        <v>3162</v>
      </c>
      <c r="B989" s="45" t="s">
        <v>1246</v>
      </c>
      <c r="C989" s="45">
        <v>69.900000000000006</v>
      </c>
      <c r="D989" s="45">
        <v>72</v>
      </c>
      <c r="E989" s="45">
        <v>68.55</v>
      </c>
      <c r="F989" s="45">
        <v>71.7</v>
      </c>
      <c r="G989" s="45">
        <v>72</v>
      </c>
      <c r="H989" s="45">
        <v>69.900000000000006</v>
      </c>
      <c r="I989" s="45">
        <v>8426</v>
      </c>
      <c r="J989" s="45">
        <v>596682.30000000005</v>
      </c>
      <c r="K989" s="46">
        <v>44834</v>
      </c>
      <c r="L989" s="45">
        <v>223</v>
      </c>
      <c r="M989" s="45" t="s">
        <v>3163</v>
      </c>
      <c r="N989" s="45">
        <f t="shared" si="18"/>
        <v>71.7</v>
      </c>
    </row>
    <row r="990" spans="1:14" x14ac:dyDescent="0.25">
      <c r="A990" s="45" t="s">
        <v>3164</v>
      </c>
      <c r="B990" s="45" t="s">
        <v>1246</v>
      </c>
      <c r="C990" s="45">
        <v>104.75</v>
      </c>
      <c r="D990" s="45">
        <v>105</v>
      </c>
      <c r="E990" s="45">
        <v>102.55</v>
      </c>
      <c r="F990" s="45">
        <v>104.35</v>
      </c>
      <c r="G990" s="45">
        <v>104</v>
      </c>
      <c r="H990" s="45">
        <v>103.75</v>
      </c>
      <c r="I990" s="45">
        <v>14888</v>
      </c>
      <c r="J990" s="45">
        <v>1550579.8</v>
      </c>
      <c r="K990" s="46">
        <v>44834</v>
      </c>
      <c r="L990" s="45">
        <v>379</v>
      </c>
      <c r="M990" s="45" t="s">
        <v>3165</v>
      </c>
      <c r="N990" s="45">
        <f t="shared" si="18"/>
        <v>104.35</v>
      </c>
    </row>
    <row r="991" spans="1:14" x14ac:dyDescent="0.25">
      <c r="A991" s="45" t="s">
        <v>3166</v>
      </c>
      <c r="B991" s="45" t="s">
        <v>1246</v>
      </c>
      <c r="C991" s="45">
        <v>80.05</v>
      </c>
      <c r="D991" s="45">
        <v>81.45</v>
      </c>
      <c r="E991" s="45">
        <v>79.900000000000006</v>
      </c>
      <c r="F991" s="45">
        <v>80.45</v>
      </c>
      <c r="G991" s="45">
        <v>80.400000000000006</v>
      </c>
      <c r="H991" s="45">
        <v>80.3</v>
      </c>
      <c r="I991" s="45">
        <v>25915</v>
      </c>
      <c r="J991" s="45">
        <v>2091260.9</v>
      </c>
      <c r="K991" s="46">
        <v>44834</v>
      </c>
      <c r="L991" s="45">
        <v>279</v>
      </c>
      <c r="M991" s="45" t="s">
        <v>3167</v>
      </c>
      <c r="N991" s="45">
        <f t="shared" si="18"/>
        <v>80.45</v>
      </c>
    </row>
    <row r="992" spans="1:14" x14ac:dyDescent="0.25">
      <c r="A992" s="45" t="s">
        <v>3168</v>
      </c>
      <c r="B992" s="45" t="s">
        <v>1246</v>
      </c>
      <c r="C992" s="45">
        <v>273.95</v>
      </c>
      <c r="D992" s="45">
        <v>278</v>
      </c>
      <c r="E992" s="45">
        <v>267.45</v>
      </c>
      <c r="F992" s="45">
        <v>275.85000000000002</v>
      </c>
      <c r="G992" s="45">
        <v>274</v>
      </c>
      <c r="H992" s="45">
        <v>272.25</v>
      </c>
      <c r="I992" s="45">
        <v>436812</v>
      </c>
      <c r="J992" s="45">
        <v>118900189.90000001</v>
      </c>
      <c r="K992" s="46">
        <v>44834</v>
      </c>
      <c r="L992" s="45">
        <v>9781</v>
      </c>
      <c r="M992" s="45" t="s">
        <v>3169</v>
      </c>
      <c r="N992" s="45">
        <f t="shared" si="18"/>
        <v>275.85000000000002</v>
      </c>
    </row>
    <row r="993" spans="1:14" x14ac:dyDescent="0.25">
      <c r="A993" s="45" t="s">
        <v>3170</v>
      </c>
      <c r="B993" s="45" t="s">
        <v>1246</v>
      </c>
      <c r="C993" s="45">
        <v>12.76</v>
      </c>
      <c r="D993" s="45">
        <v>12.76</v>
      </c>
      <c r="E993" s="45">
        <v>12.01</v>
      </c>
      <c r="F993" s="45">
        <v>12.23</v>
      </c>
      <c r="G993" s="45">
        <v>12.35</v>
      </c>
      <c r="H993" s="45">
        <v>12.49</v>
      </c>
      <c r="I993" s="45">
        <v>812440</v>
      </c>
      <c r="J993" s="45">
        <v>9875421.7400000002</v>
      </c>
      <c r="K993" s="46">
        <v>44834</v>
      </c>
      <c r="L993" s="45">
        <v>1119</v>
      </c>
      <c r="M993" s="45" t="s">
        <v>3171</v>
      </c>
      <c r="N993" s="45">
        <f t="shared" si="18"/>
        <v>12.23</v>
      </c>
    </row>
    <row r="994" spans="1:14" x14ac:dyDescent="0.25">
      <c r="A994" s="45" t="s">
        <v>3172</v>
      </c>
      <c r="B994" s="45" t="s">
        <v>1246</v>
      </c>
      <c r="C994" s="45">
        <v>467.55</v>
      </c>
      <c r="D994" s="45">
        <v>478.4</v>
      </c>
      <c r="E994" s="45">
        <v>464.85</v>
      </c>
      <c r="F994" s="45">
        <v>472</v>
      </c>
      <c r="G994" s="45">
        <v>468.05</v>
      </c>
      <c r="H994" s="45">
        <v>471.35</v>
      </c>
      <c r="I994" s="45">
        <v>177872</v>
      </c>
      <c r="J994" s="45">
        <v>83707883.150000006</v>
      </c>
      <c r="K994" s="46">
        <v>44834</v>
      </c>
      <c r="L994" s="45">
        <v>7097</v>
      </c>
      <c r="M994" s="45" t="s">
        <v>3173</v>
      </c>
      <c r="N994" s="45">
        <f t="shared" si="18"/>
        <v>472</v>
      </c>
    </row>
    <row r="995" spans="1:14" x14ac:dyDescent="0.25">
      <c r="A995" s="45" t="s">
        <v>3174</v>
      </c>
      <c r="B995" s="45" t="s">
        <v>1246</v>
      </c>
      <c r="C995" s="45">
        <v>519.25</v>
      </c>
      <c r="D995" s="45">
        <v>525.1</v>
      </c>
      <c r="E995" s="45">
        <v>510.1</v>
      </c>
      <c r="F995" s="45">
        <v>519.85</v>
      </c>
      <c r="G995" s="45">
        <v>524</v>
      </c>
      <c r="H995" s="45">
        <v>516</v>
      </c>
      <c r="I995" s="45">
        <v>183507</v>
      </c>
      <c r="J995" s="45">
        <v>94767130.049999997</v>
      </c>
      <c r="K995" s="46">
        <v>44834</v>
      </c>
      <c r="L995" s="45">
        <v>7632</v>
      </c>
      <c r="M995" s="45" t="s">
        <v>3175</v>
      </c>
      <c r="N995" s="45">
        <f t="shared" si="18"/>
        <v>519.85</v>
      </c>
    </row>
    <row r="996" spans="1:14" x14ac:dyDescent="0.25">
      <c r="A996" s="45" t="s">
        <v>3176</v>
      </c>
      <c r="B996" s="45" t="s">
        <v>1246</v>
      </c>
      <c r="C996" s="45">
        <v>4988.8500000000004</v>
      </c>
      <c r="D996" s="45">
        <v>5100</v>
      </c>
      <c r="E996" s="45">
        <v>4951.3999999999996</v>
      </c>
      <c r="F996" s="45">
        <v>4998.05</v>
      </c>
      <c r="G996" s="45">
        <v>5000</v>
      </c>
      <c r="H996" s="45">
        <v>4976.5</v>
      </c>
      <c r="I996" s="45">
        <v>6011</v>
      </c>
      <c r="J996" s="45">
        <v>30216319.75</v>
      </c>
      <c r="K996" s="46">
        <v>44834</v>
      </c>
      <c r="L996" s="45">
        <v>2045</v>
      </c>
      <c r="M996" s="45" t="s">
        <v>3177</v>
      </c>
      <c r="N996" s="45">
        <f t="shared" ref="N996:N1049" si="19">F996</f>
        <v>4998.05</v>
      </c>
    </row>
    <row r="997" spans="1:14" x14ac:dyDescent="0.25">
      <c r="A997" s="45" t="s">
        <v>3178</v>
      </c>
      <c r="B997" s="45" t="s">
        <v>1246</v>
      </c>
      <c r="C997" s="45">
        <v>761.2</v>
      </c>
      <c r="D997" s="45">
        <v>786</v>
      </c>
      <c r="E997" s="45">
        <v>753</v>
      </c>
      <c r="F997" s="45">
        <v>778.85</v>
      </c>
      <c r="G997" s="45">
        <v>776.95</v>
      </c>
      <c r="H997" s="45">
        <v>762.55</v>
      </c>
      <c r="I997" s="45">
        <v>81274</v>
      </c>
      <c r="J997" s="45">
        <v>62722187</v>
      </c>
      <c r="K997" s="46">
        <v>44834</v>
      </c>
      <c r="L997" s="45">
        <v>4724</v>
      </c>
      <c r="M997" s="45" t="s">
        <v>3179</v>
      </c>
      <c r="N997" s="45">
        <f t="shared" si="19"/>
        <v>778.85</v>
      </c>
    </row>
    <row r="998" spans="1:14" x14ac:dyDescent="0.25">
      <c r="A998" s="45" t="s">
        <v>3180</v>
      </c>
      <c r="B998" s="45" t="s">
        <v>1246</v>
      </c>
      <c r="C998" s="45">
        <v>963.6</v>
      </c>
      <c r="D998" s="45">
        <v>978</v>
      </c>
      <c r="E998" s="45">
        <v>947.5</v>
      </c>
      <c r="F998" s="45">
        <v>970.9</v>
      </c>
      <c r="G998" s="45">
        <v>967</v>
      </c>
      <c r="H998" s="45">
        <v>956.3</v>
      </c>
      <c r="I998" s="45">
        <v>16017</v>
      </c>
      <c r="J998" s="45">
        <v>15454372.1</v>
      </c>
      <c r="K998" s="46">
        <v>44834</v>
      </c>
      <c r="L998" s="45">
        <v>2049</v>
      </c>
      <c r="M998" s="45" t="s">
        <v>3181</v>
      </c>
      <c r="N998" s="45">
        <f t="shared" si="19"/>
        <v>970.9</v>
      </c>
    </row>
    <row r="999" spans="1:14" x14ac:dyDescent="0.25">
      <c r="A999" s="45" t="s">
        <v>3182</v>
      </c>
      <c r="B999" s="45" t="s">
        <v>1246</v>
      </c>
      <c r="C999" s="45">
        <v>672.25</v>
      </c>
      <c r="D999" s="45">
        <v>698</v>
      </c>
      <c r="E999" s="45">
        <v>661</v>
      </c>
      <c r="F999" s="45">
        <v>684.7</v>
      </c>
      <c r="G999" s="45">
        <v>680</v>
      </c>
      <c r="H999" s="45">
        <v>671.6</v>
      </c>
      <c r="I999" s="45">
        <v>767</v>
      </c>
      <c r="J999" s="45">
        <v>519046.15</v>
      </c>
      <c r="K999" s="46">
        <v>44834</v>
      </c>
      <c r="L999" s="45">
        <v>198</v>
      </c>
      <c r="M999" s="45" t="s">
        <v>3183</v>
      </c>
      <c r="N999" s="45">
        <f t="shared" si="19"/>
        <v>684.7</v>
      </c>
    </row>
    <row r="1000" spans="1:14" x14ac:dyDescent="0.25">
      <c r="A1000" s="45" t="s">
        <v>3184</v>
      </c>
      <c r="B1000" s="45" t="s">
        <v>1246</v>
      </c>
      <c r="C1000" s="45">
        <v>34.200000000000003</v>
      </c>
      <c r="D1000" s="45">
        <v>34.549999999999997</v>
      </c>
      <c r="E1000" s="45">
        <v>33.799999999999997</v>
      </c>
      <c r="F1000" s="45">
        <v>34.200000000000003</v>
      </c>
      <c r="G1000" s="45">
        <v>34.25</v>
      </c>
      <c r="H1000" s="45">
        <v>33.9</v>
      </c>
      <c r="I1000" s="45">
        <v>16990</v>
      </c>
      <c r="J1000" s="45">
        <v>582519.15</v>
      </c>
      <c r="K1000" s="46">
        <v>44834</v>
      </c>
      <c r="L1000" s="45">
        <v>157</v>
      </c>
      <c r="M1000" s="45" t="s">
        <v>3185</v>
      </c>
      <c r="N1000" s="45">
        <f t="shared" si="19"/>
        <v>34.200000000000003</v>
      </c>
    </row>
    <row r="1001" spans="1:14" x14ac:dyDescent="0.25">
      <c r="A1001" s="45" t="s">
        <v>3186</v>
      </c>
      <c r="B1001" s="45" t="s">
        <v>1246</v>
      </c>
      <c r="C1001" s="45">
        <v>11.8</v>
      </c>
      <c r="D1001" s="45">
        <v>11.8</v>
      </c>
      <c r="E1001" s="45">
        <v>11.42</v>
      </c>
      <c r="F1001" s="45">
        <v>11.7</v>
      </c>
      <c r="G1001" s="45">
        <v>11.71</v>
      </c>
      <c r="H1001" s="45">
        <v>11.53</v>
      </c>
      <c r="I1001" s="45">
        <v>117324</v>
      </c>
      <c r="J1001" s="45">
        <v>1354858.33</v>
      </c>
      <c r="K1001" s="46">
        <v>44834</v>
      </c>
      <c r="L1001" s="45">
        <v>324</v>
      </c>
      <c r="M1001" s="45" t="s">
        <v>3187</v>
      </c>
      <c r="N1001" s="45">
        <f t="shared" si="19"/>
        <v>11.7</v>
      </c>
    </row>
    <row r="1002" spans="1:14" x14ac:dyDescent="0.25">
      <c r="A1002" s="45" t="s">
        <v>3188</v>
      </c>
      <c r="B1002" s="45" t="s">
        <v>1246</v>
      </c>
      <c r="C1002" s="45">
        <v>81.099999999999994</v>
      </c>
      <c r="D1002" s="45">
        <v>82.57</v>
      </c>
      <c r="E1002" s="45">
        <v>80.7</v>
      </c>
      <c r="F1002" s="45">
        <v>82.24</v>
      </c>
      <c r="G1002" s="45">
        <v>82.19</v>
      </c>
      <c r="H1002" s="45">
        <v>81.27</v>
      </c>
      <c r="I1002" s="45">
        <v>23767</v>
      </c>
      <c r="J1002" s="45">
        <v>1941161.82</v>
      </c>
      <c r="K1002" s="46">
        <v>44834</v>
      </c>
      <c r="L1002" s="45">
        <v>98</v>
      </c>
      <c r="M1002" s="45" t="s">
        <v>3189</v>
      </c>
      <c r="N1002" s="45">
        <f t="shared" si="19"/>
        <v>82.24</v>
      </c>
    </row>
    <row r="1003" spans="1:14" x14ac:dyDescent="0.25">
      <c r="A1003" s="45" t="s">
        <v>3190</v>
      </c>
      <c r="B1003" s="45" t="s">
        <v>1246</v>
      </c>
      <c r="C1003" s="45">
        <v>177.48</v>
      </c>
      <c r="D1003" s="45">
        <v>179.36</v>
      </c>
      <c r="E1003" s="45">
        <v>174.6</v>
      </c>
      <c r="F1003" s="45">
        <v>178.42</v>
      </c>
      <c r="G1003" s="45">
        <v>178.1</v>
      </c>
      <c r="H1003" s="45">
        <v>175.51</v>
      </c>
      <c r="I1003" s="45">
        <v>12451</v>
      </c>
      <c r="J1003" s="45">
        <v>2204167.11</v>
      </c>
      <c r="K1003" s="46">
        <v>44834</v>
      </c>
      <c r="L1003" s="45">
        <v>242</v>
      </c>
      <c r="M1003" s="45" t="s">
        <v>3191</v>
      </c>
      <c r="N1003" s="45">
        <f t="shared" si="19"/>
        <v>178.42</v>
      </c>
    </row>
    <row r="1004" spans="1:14" x14ac:dyDescent="0.25">
      <c r="A1004" s="45" t="s">
        <v>3192</v>
      </c>
      <c r="B1004" s="45" t="s">
        <v>1246</v>
      </c>
      <c r="C1004" s="45">
        <v>21.45</v>
      </c>
      <c r="D1004" s="45">
        <v>22.2</v>
      </c>
      <c r="E1004" s="45">
        <v>21</v>
      </c>
      <c r="F1004" s="45">
        <v>21.25</v>
      </c>
      <c r="G1004" s="45">
        <v>21.3</v>
      </c>
      <c r="H1004" s="45">
        <v>21</v>
      </c>
      <c r="I1004" s="45">
        <v>50682</v>
      </c>
      <c r="J1004" s="45">
        <v>1083725.8999999999</v>
      </c>
      <c r="K1004" s="46">
        <v>44834</v>
      </c>
      <c r="L1004" s="45">
        <v>391</v>
      </c>
      <c r="M1004" s="45" t="s">
        <v>3193</v>
      </c>
      <c r="N1004" s="45">
        <f t="shared" si="19"/>
        <v>21.25</v>
      </c>
    </row>
    <row r="1005" spans="1:14" x14ac:dyDescent="0.25">
      <c r="A1005" s="45" t="s">
        <v>3194</v>
      </c>
      <c r="B1005" s="45" t="s">
        <v>1246</v>
      </c>
      <c r="C1005" s="45">
        <v>18.8</v>
      </c>
      <c r="D1005" s="45">
        <v>19.149999999999999</v>
      </c>
      <c r="E1005" s="45">
        <v>17.55</v>
      </c>
      <c r="F1005" s="45">
        <v>19.05</v>
      </c>
      <c r="G1005" s="45">
        <v>19.149999999999999</v>
      </c>
      <c r="H1005" s="45">
        <v>18.25</v>
      </c>
      <c r="I1005" s="45">
        <v>38787</v>
      </c>
      <c r="J1005" s="45">
        <v>721432.2</v>
      </c>
      <c r="K1005" s="46">
        <v>44834</v>
      </c>
      <c r="L1005" s="45">
        <v>259</v>
      </c>
      <c r="M1005" s="45" t="s">
        <v>3195</v>
      </c>
      <c r="N1005" s="45">
        <f t="shared" si="19"/>
        <v>19.05</v>
      </c>
    </row>
    <row r="1006" spans="1:14" x14ac:dyDescent="0.25">
      <c r="A1006" s="45" t="s">
        <v>3196</v>
      </c>
      <c r="B1006" s="45" t="s">
        <v>1246</v>
      </c>
      <c r="C1006" s="45">
        <v>76.05</v>
      </c>
      <c r="D1006" s="45">
        <v>77.5</v>
      </c>
      <c r="E1006" s="45">
        <v>74.849999999999994</v>
      </c>
      <c r="F1006" s="45">
        <v>77</v>
      </c>
      <c r="G1006" s="45">
        <v>76.95</v>
      </c>
      <c r="H1006" s="45">
        <v>75.5</v>
      </c>
      <c r="I1006" s="45">
        <v>125143</v>
      </c>
      <c r="J1006" s="45">
        <v>9622414.6999999993</v>
      </c>
      <c r="K1006" s="46">
        <v>44834</v>
      </c>
      <c r="L1006" s="45">
        <v>421</v>
      </c>
      <c r="M1006" s="45" t="s">
        <v>3197</v>
      </c>
      <c r="N1006" s="45">
        <f t="shared" si="19"/>
        <v>77</v>
      </c>
    </row>
    <row r="1007" spans="1:14" x14ac:dyDescent="0.25">
      <c r="A1007" s="45" t="s">
        <v>3198</v>
      </c>
      <c r="B1007" s="45" t="s">
        <v>1246</v>
      </c>
      <c r="C1007" s="45">
        <v>36</v>
      </c>
      <c r="D1007" s="45">
        <v>36</v>
      </c>
      <c r="E1007" s="45">
        <v>35</v>
      </c>
      <c r="F1007" s="45">
        <v>35.35</v>
      </c>
      <c r="G1007" s="45">
        <v>35.5</v>
      </c>
      <c r="H1007" s="45">
        <v>35.9</v>
      </c>
      <c r="I1007" s="45">
        <v>56835</v>
      </c>
      <c r="J1007" s="45">
        <v>2017135.85</v>
      </c>
      <c r="K1007" s="46">
        <v>44834</v>
      </c>
      <c r="L1007" s="45">
        <v>491</v>
      </c>
      <c r="M1007" s="45" t="s">
        <v>3199</v>
      </c>
      <c r="N1007" s="45">
        <f t="shared" si="19"/>
        <v>35.35</v>
      </c>
    </row>
    <row r="1008" spans="1:14" x14ac:dyDescent="0.25">
      <c r="A1008" s="45" t="s">
        <v>3200</v>
      </c>
      <c r="B1008" s="45" t="s">
        <v>1246</v>
      </c>
      <c r="C1008" s="45">
        <v>94.1</v>
      </c>
      <c r="D1008" s="45">
        <v>94.1</v>
      </c>
      <c r="E1008" s="45">
        <v>92.05</v>
      </c>
      <c r="F1008" s="45">
        <v>93</v>
      </c>
      <c r="G1008" s="45">
        <v>93.35</v>
      </c>
      <c r="H1008" s="45">
        <v>93.05</v>
      </c>
      <c r="I1008" s="45">
        <v>298287</v>
      </c>
      <c r="J1008" s="45">
        <v>27699348.399999999</v>
      </c>
      <c r="K1008" s="46">
        <v>44834</v>
      </c>
      <c r="L1008" s="45">
        <v>5003</v>
      </c>
      <c r="M1008" s="45" t="s">
        <v>3201</v>
      </c>
      <c r="N1008" s="45">
        <f t="shared" si="19"/>
        <v>93</v>
      </c>
    </row>
    <row r="1009" spans="1:14" x14ac:dyDescent="0.25">
      <c r="A1009" s="45" t="s">
        <v>3202</v>
      </c>
      <c r="B1009" s="45" t="s">
        <v>1246</v>
      </c>
      <c r="C1009" s="45">
        <v>94.65</v>
      </c>
      <c r="D1009" s="45">
        <v>97.85</v>
      </c>
      <c r="E1009" s="45">
        <v>93.6</v>
      </c>
      <c r="F1009" s="45">
        <v>97.45</v>
      </c>
      <c r="G1009" s="45">
        <v>97.5</v>
      </c>
      <c r="H1009" s="45">
        <v>94.15</v>
      </c>
      <c r="I1009" s="45">
        <v>4918363</v>
      </c>
      <c r="J1009" s="45">
        <v>474902064.44999999</v>
      </c>
      <c r="K1009" s="46">
        <v>44834</v>
      </c>
      <c r="L1009" s="45">
        <v>24499</v>
      </c>
      <c r="M1009" s="45" t="s">
        <v>3203</v>
      </c>
      <c r="N1009" s="45">
        <f t="shared" si="19"/>
        <v>97.45</v>
      </c>
    </row>
    <row r="1010" spans="1:14" x14ac:dyDescent="0.25">
      <c r="A1010" s="45" t="s">
        <v>3204</v>
      </c>
      <c r="B1010" s="45" t="s">
        <v>1246</v>
      </c>
      <c r="C1010" s="45">
        <v>144.05000000000001</v>
      </c>
      <c r="D1010" s="45">
        <v>146</v>
      </c>
      <c r="E1010" s="45">
        <v>142.94999999999999</v>
      </c>
      <c r="F1010" s="45">
        <v>145.30000000000001</v>
      </c>
      <c r="G1010" s="45">
        <v>145.1</v>
      </c>
      <c r="H1010" s="45">
        <v>144.05000000000001</v>
      </c>
      <c r="I1010" s="45">
        <v>23983</v>
      </c>
      <c r="J1010" s="45">
        <v>3465043.65</v>
      </c>
      <c r="K1010" s="46">
        <v>44834</v>
      </c>
      <c r="L1010" s="45">
        <v>549</v>
      </c>
      <c r="M1010" s="45" t="s">
        <v>3205</v>
      </c>
      <c r="N1010" s="45">
        <f t="shared" si="19"/>
        <v>145.30000000000001</v>
      </c>
    </row>
    <row r="1011" spans="1:14" x14ac:dyDescent="0.25">
      <c r="A1011" s="45" t="s">
        <v>3206</v>
      </c>
      <c r="B1011" s="45" t="s">
        <v>1246</v>
      </c>
      <c r="C1011" s="45">
        <v>125.75</v>
      </c>
      <c r="D1011" s="45">
        <v>125.9</v>
      </c>
      <c r="E1011" s="45">
        <v>122.95</v>
      </c>
      <c r="F1011" s="45">
        <v>123.8</v>
      </c>
      <c r="G1011" s="45">
        <v>123.75</v>
      </c>
      <c r="H1011" s="45">
        <v>124.6</v>
      </c>
      <c r="I1011" s="45">
        <v>243482</v>
      </c>
      <c r="J1011" s="45">
        <v>30372268.449999999</v>
      </c>
      <c r="K1011" s="46">
        <v>44834</v>
      </c>
      <c r="L1011" s="45">
        <v>1157</v>
      </c>
      <c r="M1011" s="45" t="s">
        <v>3207</v>
      </c>
      <c r="N1011" s="45">
        <f t="shared" si="19"/>
        <v>123.8</v>
      </c>
    </row>
    <row r="1012" spans="1:14" x14ac:dyDescent="0.25">
      <c r="A1012" s="45" t="s">
        <v>3208</v>
      </c>
      <c r="B1012" s="45" t="s">
        <v>1246</v>
      </c>
      <c r="C1012" s="45">
        <v>372.95</v>
      </c>
      <c r="D1012" s="45">
        <v>381.55</v>
      </c>
      <c r="E1012" s="45">
        <v>366.8</v>
      </c>
      <c r="F1012" s="45">
        <v>376.35</v>
      </c>
      <c r="G1012" s="45">
        <v>373.75</v>
      </c>
      <c r="H1012" s="45">
        <v>367.7</v>
      </c>
      <c r="I1012" s="45">
        <v>41216</v>
      </c>
      <c r="J1012" s="45">
        <v>15515343.550000001</v>
      </c>
      <c r="K1012" s="46">
        <v>44834</v>
      </c>
      <c r="L1012" s="45">
        <v>2320</v>
      </c>
      <c r="M1012" s="45" t="s">
        <v>3209</v>
      </c>
      <c r="N1012" s="45">
        <f t="shared" si="19"/>
        <v>376.35</v>
      </c>
    </row>
    <row r="1013" spans="1:14" x14ac:dyDescent="0.25">
      <c r="A1013" s="45" t="s">
        <v>3210</v>
      </c>
      <c r="B1013" s="45" t="s">
        <v>1246</v>
      </c>
      <c r="C1013" s="45">
        <v>91</v>
      </c>
      <c r="D1013" s="45">
        <v>95</v>
      </c>
      <c r="E1013" s="45">
        <v>90.7</v>
      </c>
      <c r="F1013" s="45">
        <v>94.65</v>
      </c>
      <c r="G1013" s="45">
        <v>94.6</v>
      </c>
      <c r="H1013" s="45">
        <v>90.5</v>
      </c>
      <c r="I1013" s="45">
        <v>187249</v>
      </c>
      <c r="J1013" s="45">
        <v>17552061.600000001</v>
      </c>
      <c r="K1013" s="46">
        <v>44834</v>
      </c>
      <c r="L1013" s="45">
        <v>2837</v>
      </c>
      <c r="M1013" s="45" t="s">
        <v>3211</v>
      </c>
      <c r="N1013" s="45">
        <f t="shared" si="19"/>
        <v>94.65</v>
      </c>
    </row>
    <row r="1014" spans="1:14" x14ac:dyDescent="0.25">
      <c r="A1014" s="45" t="s">
        <v>3212</v>
      </c>
      <c r="B1014" s="45" t="s">
        <v>1246</v>
      </c>
      <c r="C1014" s="45">
        <v>87.75</v>
      </c>
      <c r="D1014" s="45">
        <v>89.9</v>
      </c>
      <c r="E1014" s="45">
        <v>87.25</v>
      </c>
      <c r="F1014" s="45">
        <v>89.15</v>
      </c>
      <c r="G1014" s="45">
        <v>89.2</v>
      </c>
      <c r="H1014" s="45">
        <v>87.75</v>
      </c>
      <c r="I1014" s="45">
        <v>389990</v>
      </c>
      <c r="J1014" s="45">
        <v>34696284.149999999</v>
      </c>
      <c r="K1014" s="46">
        <v>44834</v>
      </c>
      <c r="L1014" s="45">
        <v>4888</v>
      </c>
      <c r="M1014" s="45" t="s">
        <v>3213</v>
      </c>
      <c r="N1014" s="45">
        <f t="shared" si="19"/>
        <v>89.15</v>
      </c>
    </row>
    <row r="1015" spans="1:14" x14ac:dyDescent="0.25">
      <c r="A1015" s="45" t="s">
        <v>3214</v>
      </c>
      <c r="B1015" s="45" t="s">
        <v>1246</v>
      </c>
      <c r="C1015" s="45">
        <v>1276.05</v>
      </c>
      <c r="D1015" s="45">
        <v>1276.05</v>
      </c>
      <c r="E1015" s="45">
        <v>1226.0999999999999</v>
      </c>
      <c r="F1015" s="45">
        <v>1248.5</v>
      </c>
      <c r="G1015" s="45">
        <v>1250</v>
      </c>
      <c r="H1015" s="45">
        <v>1228.8</v>
      </c>
      <c r="I1015" s="45">
        <v>3576</v>
      </c>
      <c r="J1015" s="45">
        <v>4449683.8</v>
      </c>
      <c r="K1015" s="46">
        <v>44834</v>
      </c>
      <c r="L1015" s="45">
        <v>419</v>
      </c>
      <c r="M1015" s="45" t="s">
        <v>3215</v>
      </c>
      <c r="N1015" s="45">
        <f t="shared" si="19"/>
        <v>1248.5</v>
      </c>
    </row>
    <row r="1016" spans="1:14" x14ac:dyDescent="0.25">
      <c r="A1016" s="45" t="s">
        <v>3216</v>
      </c>
      <c r="B1016" s="45" t="s">
        <v>1246</v>
      </c>
      <c r="C1016" s="45">
        <v>556.20000000000005</v>
      </c>
      <c r="D1016" s="45">
        <v>577.04999999999995</v>
      </c>
      <c r="E1016" s="45">
        <v>556.20000000000005</v>
      </c>
      <c r="F1016" s="45">
        <v>573.85</v>
      </c>
      <c r="G1016" s="45">
        <v>574</v>
      </c>
      <c r="H1016" s="45">
        <v>564.29999999999995</v>
      </c>
      <c r="I1016" s="45">
        <v>2411</v>
      </c>
      <c r="J1016" s="45">
        <v>1379092</v>
      </c>
      <c r="K1016" s="46">
        <v>44834</v>
      </c>
      <c r="L1016" s="45">
        <v>325</v>
      </c>
      <c r="M1016" s="45" t="s">
        <v>3217</v>
      </c>
      <c r="N1016" s="45">
        <f t="shared" si="19"/>
        <v>573.85</v>
      </c>
    </row>
    <row r="1017" spans="1:14" x14ac:dyDescent="0.25">
      <c r="A1017" s="45" t="s">
        <v>3218</v>
      </c>
      <c r="B1017" s="45" t="s">
        <v>1246</v>
      </c>
      <c r="C1017" s="45">
        <v>15.2</v>
      </c>
      <c r="D1017" s="45">
        <v>15.2</v>
      </c>
      <c r="E1017" s="45">
        <v>14.3</v>
      </c>
      <c r="F1017" s="45">
        <v>15.05</v>
      </c>
      <c r="G1017" s="45">
        <v>15.1</v>
      </c>
      <c r="H1017" s="45">
        <v>14.55</v>
      </c>
      <c r="I1017" s="45">
        <v>1394</v>
      </c>
      <c r="J1017" s="45">
        <v>20774.45</v>
      </c>
      <c r="K1017" s="46">
        <v>44834</v>
      </c>
      <c r="L1017" s="45">
        <v>21</v>
      </c>
      <c r="M1017" s="45" t="s">
        <v>3219</v>
      </c>
      <c r="N1017" s="45">
        <f t="shared" si="19"/>
        <v>15.05</v>
      </c>
    </row>
    <row r="1018" spans="1:14" x14ac:dyDescent="0.25">
      <c r="A1018" s="45" t="s">
        <v>3220</v>
      </c>
      <c r="B1018" s="45" t="s">
        <v>1246</v>
      </c>
      <c r="C1018" s="45">
        <v>422.74</v>
      </c>
      <c r="D1018" s="45">
        <v>428.31</v>
      </c>
      <c r="E1018" s="45">
        <v>419.5</v>
      </c>
      <c r="F1018" s="45">
        <v>427.47</v>
      </c>
      <c r="G1018" s="45">
        <v>427.31</v>
      </c>
      <c r="H1018" s="45">
        <v>424.8</v>
      </c>
      <c r="I1018" s="45">
        <v>15758</v>
      </c>
      <c r="J1018" s="45">
        <v>6732140.7599999998</v>
      </c>
      <c r="K1018" s="46">
        <v>44834</v>
      </c>
      <c r="L1018" s="45">
        <v>101</v>
      </c>
      <c r="M1018" s="45" t="s">
        <v>3221</v>
      </c>
      <c r="N1018" s="45">
        <f t="shared" si="19"/>
        <v>427.47</v>
      </c>
    </row>
    <row r="1019" spans="1:14" x14ac:dyDescent="0.25">
      <c r="A1019" s="45" t="s">
        <v>3222</v>
      </c>
      <c r="B1019" s="45" t="s">
        <v>1246</v>
      </c>
      <c r="C1019" s="45">
        <v>1412.7</v>
      </c>
      <c r="D1019" s="45">
        <v>1445</v>
      </c>
      <c r="E1019" s="45">
        <v>1393.7</v>
      </c>
      <c r="F1019" s="45">
        <v>1408.8</v>
      </c>
      <c r="G1019" s="45">
        <v>1410.9</v>
      </c>
      <c r="H1019" s="45">
        <v>1409.05</v>
      </c>
      <c r="I1019" s="45">
        <v>132596</v>
      </c>
      <c r="J1019" s="45">
        <v>188228959.59999999</v>
      </c>
      <c r="K1019" s="46">
        <v>44834</v>
      </c>
      <c r="L1019" s="45">
        <v>17492</v>
      </c>
      <c r="M1019" s="45" t="s">
        <v>3223</v>
      </c>
      <c r="N1019" s="45">
        <f t="shared" si="19"/>
        <v>1408.8</v>
      </c>
    </row>
    <row r="1020" spans="1:14" x14ac:dyDescent="0.25">
      <c r="A1020" s="45" t="s">
        <v>3224</v>
      </c>
      <c r="B1020" s="45" t="s">
        <v>1246</v>
      </c>
      <c r="C1020" s="45">
        <v>1365</v>
      </c>
      <c r="D1020" s="45">
        <v>1407.8</v>
      </c>
      <c r="E1020" s="45">
        <v>1355.05</v>
      </c>
      <c r="F1020" s="45">
        <v>1399.2</v>
      </c>
      <c r="G1020" s="45">
        <v>1398</v>
      </c>
      <c r="H1020" s="45">
        <v>1359.8</v>
      </c>
      <c r="I1020" s="45">
        <v>143896</v>
      </c>
      <c r="J1020" s="45">
        <v>200256277.59999999</v>
      </c>
      <c r="K1020" s="46">
        <v>44834</v>
      </c>
      <c r="L1020" s="45">
        <v>13112</v>
      </c>
      <c r="M1020" s="45" t="s">
        <v>3225</v>
      </c>
      <c r="N1020" s="45">
        <f t="shared" si="19"/>
        <v>1399.2</v>
      </c>
    </row>
    <row r="1021" spans="1:14" x14ac:dyDescent="0.25">
      <c r="A1021" s="45" t="s">
        <v>3226</v>
      </c>
      <c r="B1021" s="45" t="s">
        <v>1246</v>
      </c>
      <c r="C1021" s="45">
        <v>66.349999999999994</v>
      </c>
      <c r="D1021" s="45">
        <v>66.349999999999994</v>
      </c>
      <c r="E1021" s="45">
        <v>64.05</v>
      </c>
      <c r="F1021" s="45">
        <v>64.55</v>
      </c>
      <c r="G1021" s="45">
        <v>64.7</v>
      </c>
      <c r="H1021" s="45">
        <v>64.55</v>
      </c>
      <c r="I1021" s="45">
        <v>21366</v>
      </c>
      <c r="J1021" s="45">
        <v>1388767.3</v>
      </c>
      <c r="K1021" s="46">
        <v>44834</v>
      </c>
      <c r="L1021" s="45">
        <v>341</v>
      </c>
      <c r="M1021" s="45" t="s">
        <v>3227</v>
      </c>
      <c r="N1021" s="45">
        <f t="shared" si="19"/>
        <v>64.55</v>
      </c>
    </row>
    <row r="1022" spans="1:14" x14ac:dyDescent="0.25">
      <c r="A1022" s="45" t="s">
        <v>3228</v>
      </c>
      <c r="B1022" s="45" t="s">
        <v>1246</v>
      </c>
      <c r="C1022" s="45">
        <v>215.05</v>
      </c>
      <c r="D1022" s="45">
        <v>227.35</v>
      </c>
      <c r="E1022" s="45">
        <v>207.9</v>
      </c>
      <c r="F1022" s="45">
        <v>218.8</v>
      </c>
      <c r="G1022" s="45">
        <v>216.5</v>
      </c>
      <c r="H1022" s="45">
        <v>220.6</v>
      </c>
      <c r="I1022" s="45">
        <v>41490</v>
      </c>
      <c r="J1022" s="45">
        <v>9024603.5999999996</v>
      </c>
      <c r="K1022" s="46">
        <v>44834</v>
      </c>
      <c r="L1022" s="45">
        <v>1285</v>
      </c>
      <c r="M1022" s="45" t="s">
        <v>3229</v>
      </c>
      <c r="N1022" s="45">
        <f t="shared" si="19"/>
        <v>218.8</v>
      </c>
    </row>
    <row r="1023" spans="1:14" x14ac:dyDescent="0.25">
      <c r="A1023" s="45" t="s">
        <v>738</v>
      </c>
      <c r="B1023" s="45" t="s">
        <v>1246</v>
      </c>
      <c r="C1023" s="45">
        <v>538.4</v>
      </c>
      <c r="D1023" s="45">
        <v>541.65</v>
      </c>
      <c r="E1023" s="45">
        <v>529.1</v>
      </c>
      <c r="F1023" s="45">
        <v>537.85</v>
      </c>
      <c r="G1023" s="45">
        <v>536.54999999999995</v>
      </c>
      <c r="H1023" s="45">
        <v>538.4</v>
      </c>
      <c r="I1023" s="45">
        <v>1942784</v>
      </c>
      <c r="J1023" s="45">
        <v>1042239061.55</v>
      </c>
      <c r="K1023" s="46">
        <v>44834</v>
      </c>
      <c r="L1023" s="45">
        <v>39890</v>
      </c>
      <c r="M1023" s="45" t="s">
        <v>740</v>
      </c>
      <c r="N1023" s="45">
        <f t="shared" si="19"/>
        <v>537.85</v>
      </c>
    </row>
    <row r="1024" spans="1:14" x14ac:dyDescent="0.25">
      <c r="A1024" s="45" t="s">
        <v>3230</v>
      </c>
      <c r="B1024" s="45" t="s">
        <v>1246</v>
      </c>
      <c r="C1024" s="45">
        <v>33.6</v>
      </c>
      <c r="D1024" s="45">
        <v>34.200000000000003</v>
      </c>
      <c r="E1024" s="45">
        <v>32.5</v>
      </c>
      <c r="F1024" s="45">
        <v>33.1</v>
      </c>
      <c r="G1024" s="45">
        <v>33.200000000000003</v>
      </c>
      <c r="H1024" s="45">
        <v>33.1</v>
      </c>
      <c r="I1024" s="45">
        <v>183378</v>
      </c>
      <c r="J1024" s="45">
        <v>6049548</v>
      </c>
      <c r="K1024" s="46">
        <v>44834</v>
      </c>
      <c r="L1024" s="45">
        <v>1210</v>
      </c>
      <c r="M1024" s="45" t="s">
        <v>3231</v>
      </c>
      <c r="N1024" s="45">
        <f t="shared" si="19"/>
        <v>33.1</v>
      </c>
    </row>
    <row r="1025" spans="1:14" x14ac:dyDescent="0.25">
      <c r="A1025" s="45" t="s">
        <v>3232</v>
      </c>
      <c r="B1025" s="45" t="s">
        <v>1246</v>
      </c>
      <c r="C1025" s="45">
        <v>47</v>
      </c>
      <c r="D1025" s="45">
        <v>47.4</v>
      </c>
      <c r="E1025" s="45">
        <v>46.4</v>
      </c>
      <c r="F1025" s="45">
        <v>46.6</v>
      </c>
      <c r="G1025" s="45">
        <v>46.7</v>
      </c>
      <c r="H1025" s="45">
        <v>46.65</v>
      </c>
      <c r="I1025" s="45">
        <v>493222</v>
      </c>
      <c r="J1025" s="45">
        <v>23097265.100000001</v>
      </c>
      <c r="K1025" s="46">
        <v>44834</v>
      </c>
      <c r="L1025" s="45">
        <v>5106</v>
      </c>
      <c r="M1025" s="45" t="s">
        <v>3233</v>
      </c>
      <c r="N1025" s="45">
        <f t="shared" si="19"/>
        <v>46.6</v>
      </c>
    </row>
    <row r="1026" spans="1:14" x14ac:dyDescent="0.25">
      <c r="A1026" s="45" t="s">
        <v>3234</v>
      </c>
      <c r="B1026" s="45" t="s">
        <v>1246</v>
      </c>
      <c r="C1026" s="45">
        <v>27.7</v>
      </c>
      <c r="D1026" s="45">
        <v>28.5</v>
      </c>
      <c r="E1026" s="45">
        <v>27</v>
      </c>
      <c r="F1026" s="45">
        <v>27.75</v>
      </c>
      <c r="G1026" s="45">
        <v>27.95</v>
      </c>
      <c r="H1026" s="45">
        <v>27.25</v>
      </c>
      <c r="I1026" s="45">
        <v>133900</v>
      </c>
      <c r="J1026" s="45">
        <v>3731284.9</v>
      </c>
      <c r="K1026" s="46">
        <v>44834</v>
      </c>
      <c r="L1026" s="45">
        <v>1184</v>
      </c>
      <c r="M1026" s="45" t="s">
        <v>3235</v>
      </c>
      <c r="N1026" s="45">
        <f t="shared" si="19"/>
        <v>27.75</v>
      </c>
    </row>
    <row r="1027" spans="1:14" x14ac:dyDescent="0.25">
      <c r="A1027" s="45" t="s">
        <v>748</v>
      </c>
      <c r="B1027" s="45" t="s">
        <v>1246</v>
      </c>
      <c r="C1027" s="45">
        <v>8668</v>
      </c>
      <c r="D1027" s="45">
        <v>8872</v>
      </c>
      <c r="E1027" s="45">
        <v>8558.2000000000007</v>
      </c>
      <c r="F1027" s="45">
        <v>8828.15</v>
      </c>
      <c r="G1027" s="45">
        <v>8836</v>
      </c>
      <c r="H1027" s="45">
        <v>8624.85</v>
      </c>
      <c r="I1027" s="45">
        <v>658982</v>
      </c>
      <c r="J1027" s="45">
        <v>5758777673.6999998</v>
      </c>
      <c r="K1027" s="46">
        <v>44834</v>
      </c>
      <c r="L1027" s="45">
        <v>81947</v>
      </c>
      <c r="M1027" s="45" t="s">
        <v>750</v>
      </c>
      <c r="N1027" s="45">
        <f t="shared" si="19"/>
        <v>8828.15</v>
      </c>
    </row>
    <row r="1028" spans="1:14" x14ac:dyDescent="0.25">
      <c r="A1028" s="45" t="s">
        <v>3236</v>
      </c>
      <c r="B1028" s="45" t="s">
        <v>1246</v>
      </c>
      <c r="C1028" s="45">
        <v>712</v>
      </c>
      <c r="D1028" s="45">
        <v>745</v>
      </c>
      <c r="E1028" s="45">
        <v>700</v>
      </c>
      <c r="F1028" s="45">
        <v>738.8</v>
      </c>
      <c r="G1028" s="45">
        <v>745</v>
      </c>
      <c r="H1028" s="45">
        <v>717.25</v>
      </c>
      <c r="I1028" s="45">
        <v>41847</v>
      </c>
      <c r="J1028" s="45">
        <v>29910777.399999999</v>
      </c>
      <c r="K1028" s="46">
        <v>44834</v>
      </c>
      <c r="L1028" s="45">
        <v>3980</v>
      </c>
      <c r="M1028" s="45" t="s">
        <v>3237</v>
      </c>
      <c r="N1028" s="45">
        <f t="shared" si="19"/>
        <v>738.8</v>
      </c>
    </row>
    <row r="1029" spans="1:14" x14ac:dyDescent="0.25">
      <c r="A1029" s="45" t="s">
        <v>3238</v>
      </c>
      <c r="B1029" s="45" t="s">
        <v>1246</v>
      </c>
      <c r="C1029" s="45">
        <v>25.51</v>
      </c>
      <c r="D1029" s="45">
        <v>25.8</v>
      </c>
      <c r="E1029" s="45">
        <v>25</v>
      </c>
      <c r="F1029" s="45">
        <v>25.26</v>
      </c>
      <c r="G1029" s="45">
        <v>25.45</v>
      </c>
      <c r="H1029" s="45">
        <v>25.7</v>
      </c>
      <c r="I1029" s="45">
        <v>772639</v>
      </c>
      <c r="J1029" s="45">
        <v>19514800.079999998</v>
      </c>
      <c r="K1029" s="46">
        <v>44834</v>
      </c>
      <c r="L1029" s="45">
        <v>1200</v>
      </c>
      <c r="M1029" s="45" t="s">
        <v>3239</v>
      </c>
      <c r="N1029" s="45">
        <f t="shared" si="19"/>
        <v>25.26</v>
      </c>
    </row>
    <row r="1030" spans="1:14" x14ac:dyDescent="0.25">
      <c r="A1030" s="45" t="s">
        <v>3240</v>
      </c>
      <c r="B1030" s="45" t="s">
        <v>1246</v>
      </c>
      <c r="C1030" s="45">
        <v>1710</v>
      </c>
      <c r="D1030" s="45">
        <v>1749.45</v>
      </c>
      <c r="E1030" s="45">
        <v>1700</v>
      </c>
      <c r="F1030" s="45">
        <v>1741.25</v>
      </c>
      <c r="G1030" s="45">
        <v>1742</v>
      </c>
      <c r="H1030" s="45">
        <v>1714.25</v>
      </c>
      <c r="I1030" s="45">
        <v>75493</v>
      </c>
      <c r="J1030" s="45">
        <v>129952879.8</v>
      </c>
      <c r="K1030" s="46">
        <v>44834</v>
      </c>
      <c r="L1030" s="45">
        <v>6585</v>
      </c>
      <c r="M1030" s="45" t="s">
        <v>3241</v>
      </c>
      <c r="N1030" s="45">
        <f t="shared" si="19"/>
        <v>1741.25</v>
      </c>
    </row>
    <row r="1031" spans="1:14" x14ac:dyDescent="0.25">
      <c r="A1031" s="45" t="s">
        <v>3242</v>
      </c>
      <c r="B1031" s="45" t="s">
        <v>1246</v>
      </c>
      <c r="C1031" s="45">
        <v>635</v>
      </c>
      <c r="D1031" s="45">
        <v>636.45000000000005</v>
      </c>
      <c r="E1031" s="45">
        <v>615</v>
      </c>
      <c r="F1031" s="45">
        <v>619.25</v>
      </c>
      <c r="G1031" s="45">
        <v>620</v>
      </c>
      <c r="H1031" s="45">
        <v>636.5</v>
      </c>
      <c r="I1031" s="45">
        <v>14793</v>
      </c>
      <c r="J1031" s="45">
        <v>9220428.0999999996</v>
      </c>
      <c r="K1031" s="46">
        <v>44834</v>
      </c>
      <c r="L1031" s="45">
        <v>1830</v>
      </c>
      <c r="M1031" s="45" t="s">
        <v>3243</v>
      </c>
      <c r="N1031" s="45">
        <f t="shared" si="19"/>
        <v>619.25</v>
      </c>
    </row>
    <row r="1032" spans="1:14" x14ac:dyDescent="0.25">
      <c r="A1032" s="45" t="s">
        <v>3244</v>
      </c>
      <c r="B1032" s="45" t="s">
        <v>1246</v>
      </c>
      <c r="C1032" s="45">
        <v>77.55</v>
      </c>
      <c r="D1032" s="45">
        <v>79.099999999999994</v>
      </c>
      <c r="E1032" s="45">
        <v>76.099999999999994</v>
      </c>
      <c r="F1032" s="45">
        <v>78.75</v>
      </c>
      <c r="G1032" s="45">
        <v>78.5</v>
      </c>
      <c r="H1032" s="45">
        <v>77.5</v>
      </c>
      <c r="I1032" s="45">
        <v>130066</v>
      </c>
      <c r="J1032" s="45">
        <v>10113733.1</v>
      </c>
      <c r="K1032" s="46">
        <v>44834</v>
      </c>
      <c r="L1032" s="45">
        <v>2521</v>
      </c>
      <c r="M1032" s="45" t="s">
        <v>3245</v>
      </c>
      <c r="N1032" s="45">
        <f t="shared" si="19"/>
        <v>78.75</v>
      </c>
    </row>
    <row r="1033" spans="1:14" x14ac:dyDescent="0.25">
      <c r="A1033" s="45" t="s">
        <v>3246</v>
      </c>
      <c r="B1033" s="45" t="s">
        <v>1246</v>
      </c>
      <c r="C1033" s="45">
        <v>399.75</v>
      </c>
      <c r="D1033" s="45">
        <v>412</v>
      </c>
      <c r="E1033" s="45">
        <v>389.05</v>
      </c>
      <c r="F1033" s="45">
        <v>407.9</v>
      </c>
      <c r="G1033" s="45">
        <v>407.05</v>
      </c>
      <c r="H1033" s="45">
        <v>402.75</v>
      </c>
      <c r="I1033" s="45">
        <v>2770308</v>
      </c>
      <c r="J1033" s="45">
        <v>1112728058.75</v>
      </c>
      <c r="K1033" s="46">
        <v>44834</v>
      </c>
      <c r="L1033" s="45">
        <v>80718</v>
      </c>
      <c r="M1033" s="45" t="s">
        <v>3247</v>
      </c>
      <c r="N1033" s="45">
        <f t="shared" si="19"/>
        <v>407.9</v>
      </c>
    </row>
    <row r="1034" spans="1:14" x14ac:dyDescent="0.25">
      <c r="A1034" s="45" t="s">
        <v>3248</v>
      </c>
      <c r="B1034" s="45" t="s">
        <v>1246</v>
      </c>
      <c r="C1034" s="45">
        <v>84.4</v>
      </c>
      <c r="D1034" s="45">
        <v>84.4</v>
      </c>
      <c r="E1034" s="45">
        <v>82.2</v>
      </c>
      <c r="F1034" s="45">
        <v>83.15</v>
      </c>
      <c r="G1034" s="45">
        <v>83.45</v>
      </c>
      <c r="H1034" s="45">
        <v>84.3</v>
      </c>
      <c r="I1034" s="45">
        <v>85991</v>
      </c>
      <c r="J1034" s="45">
        <v>7212686.1500000004</v>
      </c>
      <c r="K1034" s="46">
        <v>44834</v>
      </c>
      <c r="L1034" s="45">
        <v>687</v>
      </c>
      <c r="M1034" s="45" t="s">
        <v>3249</v>
      </c>
      <c r="N1034" s="45">
        <f t="shared" si="19"/>
        <v>83.15</v>
      </c>
    </row>
    <row r="1035" spans="1:14" x14ac:dyDescent="0.25">
      <c r="A1035" s="45" t="s">
        <v>3250</v>
      </c>
      <c r="B1035" s="45" t="s">
        <v>1246</v>
      </c>
      <c r="C1035" s="45">
        <v>141</v>
      </c>
      <c r="D1035" s="45">
        <v>143.75</v>
      </c>
      <c r="E1035" s="45">
        <v>138.35</v>
      </c>
      <c r="F1035" s="45">
        <v>140.5</v>
      </c>
      <c r="G1035" s="45">
        <v>139.25</v>
      </c>
      <c r="H1035" s="45">
        <v>139</v>
      </c>
      <c r="I1035" s="45">
        <v>167024</v>
      </c>
      <c r="J1035" s="45">
        <v>23576949.699999999</v>
      </c>
      <c r="K1035" s="46">
        <v>44834</v>
      </c>
      <c r="L1035" s="45">
        <v>2965</v>
      </c>
      <c r="M1035" s="45" t="s">
        <v>3251</v>
      </c>
      <c r="N1035" s="45">
        <f t="shared" si="19"/>
        <v>140.5</v>
      </c>
    </row>
    <row r="1036" spans="1:14" x14ac:dyDescent="0.25">
      <c r="A1036" s="45" t="s">
        <v>3252</v>
      </c>
      <c r="B1036" s="45" t="s">
        <v>1246</v>
      </c>
      <c r="C1036" s="45">
        <v>488.85</v>
      </c>
      <c r="D1036" s="45">
        <v>491.9</v>
      </c>
      <c r="E1036" s="45">
        <v>481.05</v>
      </c>
      <c r="F1036" s="45">
        <v>488.55</v>
      </c>
      <c r="G1036" s="45">
        <v>487.3</v>
      </c>
      <c r="H1036" s="45">
        <v>489.75</v>
      </c>
      <c r="I1036" s="45">
        <v>25959</v>
      </c>
      <c r="J1036" s="45">
        <v>12623467.550000001</v>
      </c>
      <c r="K1036" s="46">
        <v>44834</v>
      </c>
      <c r="L1036" s="45">
        <v>5413</v>
      </c>
      <c r="M1036" s="45" t="s">
        <v>3253</v>
      </c>
      <c r="N1036" s="45">
        <f t="shared" si="19"/>
        <v>488.55</v>
      </c>
    </row>
    <row r="1037" spans="1:14" x14ac:dyDescent="0.25">
      <c r="A1037" s="45" t="s">
        <v>3254</v>
      </c>
      <c r="B1037" s="45" t="s">
        <v>1246</v>
      </c>
      <c r="C1037" s="45">
        <v>600</v>
      </c>
      <c r="D1037" s="45">
        <v>607</v>
      </c>
      <c r="E1037" s="45">
        <v>598</v>
      </c>
      <c r="F1037" s="45">
        <v>600.70000000000005</v>
      </c>
      <c r="G1037" s="45">
        <v>598</v>
      </c>
      <c r="H1037" s="45">
        <v>599.15</v>
      </c>
      <c r="I1037" s="45">
        <v>4699</v>
      </c>
      <c r="J1037" s="45">
        <v>2826020.65</v>
      </c>
      <c r="K1037" s="46">
        <v>44834</v>
      </c>
      <c r="L1037" s="45">
        <v>435</v>
      </c>
      <c r="M1037" s="45" t="s">
        <v>3255</v>
      </c>
      <c r="N1037" s="45">
        <f t="shared" si="19"/>
        <v>600.70000000000005</v>
      </c>
    </row>
    <row r="1038" spans="1:14" x14ac:dyDescent="0.25">
      <c r="A1038" s="45" t="s">
        <v>3256</v>
      </c>
      <c r="B1038" s="45" t="s">
        <v>1246</v>
      </c>
      <c r="C1038" s="45">
        <v>463</v>
      </c>
      <c r="D1038" s="45">
        <v>498.8</v>
      </c>
      <c r="E1038" s="45">
        <v>455.3</v>
      </c>
      <c r="F1038" s="45">
        <v>493.45</v>
      </c>
      <c r="G1038" s="45">
        <v>493.5</v>
      </c>
      <c r="H1038" s="45">
        <v>461.85</v>
      </c>
      <c r="I1038" s="45">
        <v>5413659</v>
      </c>
      <c r="J1038" s="45">
        <v>2582561054.3499999</v>
      </c>
      <c r="K1038" s="46">
        <v>44834</v>
      </c>
      <c r="L1038" s="45">
        <v>72421</v>
      </c>
      <c r="M1038" s="45" t="s">
        <v>3257</v>
      </c>
      <c r="N1038" s="45">
        <f t="shared" si="19"/>
        <v>493.45</v>
      </c>
    </row>
    <row r="1039" spans="1:14" x14ac:dyDescent="0.25">
      <c r="A1039" s="45" t="s">
        <v>3258</v>
      </c>
      <c r="B1039" s="45" t="s">
        <v>1246</v>
      </c>
      <c r="C1039" s="45">
        <v>19.95</v>
      </c>
      <c r="D1039" s="45">
        <v>20.3</v>
      </c>
      <c r="E1039" s="45">
        <v>19.399999999999999</v>
      </c>
      <c r="F1039" s="45">
        <v>20.100000000000001</v>
      </c>
      <c r="G1039" s="45">
        <v>19.95</v>
      </c>
      <c r="H1039" s="45">
        <v>19.95</v>
      </c>
      <c r="I1039" s="45">
        <v>62058</v>
      </c>
      <c r="J1039" s="45">
        <v>1231154.8999999999</v>
      </c>
      <c r="K1039" s="46">
        <v>44834</v>
      </c>
      <c r="L1039" s="45">
        <v>250</v>
      </c>
      <c r="M1039" s="45" t="s">
        <v>3259</v>
      </c>
      <c r="N1039" s="45">
        <f t="shared" si="19"/>
        <v>20.100000000000001</v>
      </c>
    </row>
    <row r="1040" spans="1:14" x14ac:dyDescent="0.25">
      <c r="A1040" s="45" t="s">
        <v>3260</v>
      </c>
      <c r="B1040" s="45" t="s">
        <v>1246</v>
      </c>
      <c r="C1040" s="45">
        <v>843.5</v>
      </c>
      <c r="D1040" s="45">
        <v>850.85</v>
      </c>
      <c r="E1040" s="45">
        <v>825.45</v>
      </c>
      <c r="F1040" s="45">
        <v>842.3</v>
      </c>
      <c r="G1040" s="45">
        <v>843</v>
      </c>
      <c r="H1040" s="45">
        <v>839.3</v>
      </c>
      <c r="I1040" s="45">
        <v>3581734</v>
      </c>
      <c r="J1040" s="45">
        <v>2993988672.1500001</v>
      </c>
      <c r="K1040" s="46">
        <v>44834</v>
      </c>
      <c r="L1040" s="45">
        <v>76141</v>
      </c>
      <c r="M1040" s="45" t="s">
        <v>3261</v>
      </c>
      <c r="N1040" s="45">
        <f t="shared" si="19"/>
        <v>842.3</v>
      </c>
    </row>
    <row r="1041" spans="1:14" x14ac:dyDescent="0.25">
      <c r="A1041" s="45" t="s">
        <v>3262</v>
      </c>
      <c r="B1041" s="45" t="s">
        <v>1246</v>
      </c>
      <c r="C1041" s="45">
        <v>31</v>
      </c>
      <c r="D1041" s="45">
        <v>31.2</v>
      </c>
      <c r="E1041" s="45">
        <v>29.9</v>
      </c>
      <c r="F1041" s="45">
        <v>30.15</v>
      </c>
      <c r="G1041" s="45">
        <v>30.05</v>
      </c>
      <c r="H1041" s="45">
        <v>29.9</v>
      </c>
      <c r="I1041" s="45">
        <v>43642</v>
      </c>
      <c r="J1041" s="45">
        <v>1337737.75</v>
      </c>
      <c r="K1041" s="46">
        <v>44834</v>
      </c>
      <c r="L1041" s="45">
        <v>294</v>
      </c>
      <c r="M1041" s="45" t="s">
        <v>3263</v>
      </c>
      <c r="N1041" s="45">
        <f t="shared" si="19"/>
        <v>30.15</v>
      </c>
    </row>
    <row r="1042" spans="1:14" x14ac:dyDescent="0.25">
      <c r="A1042" s="45" t="s">
        <v>3264</v>
      </c>
      <c r="B1042" s="45" t="s">
        <v>1246</v>
      </c>
      <c r="C1042" s="45">
        <v>29.65</v>
      </c>
      <c r="D1042" s="45">
        <v>30.3</v>
      </c>
      <c r="E1042" s="45">
        <v>28.1</v>
      </c>
      <c r="F1042" s="45">
        <v>29.1</v>
      </c>
      <c r="G1042" s="45">
        <v>28.7</v>
      </c>
      <c r="H1042" s="45">
        <v>29.3</v>
      </c>
      <c r="I1042" s="45">
        <v>2358134</v>
      </c>
      <c r="J1042" s="45">
        <v>68449655.900000006</v>
      </c>
      <c r="K1042" s="46">
        <v>44834</v>
      </c>
      <c r="L1042" s="45">
        <v>5983</v>
      </c>
      <c r="M1042" s="45" t="s">
        <v>3265</v>
      </c>
      <c r="N1042" s="45">
        <f t="shared" si="19"/>
        <v>29.1</v>
      </c>
    </row>
    <row r="1043" spans="1:14" x14ac:dyDescent="0.25">
      <c r="A1043" s="45" t="s">
        <v>3266</v>
      </c>
      <c r="B1043" s="45" t="s">
        <v>1246</v>
      </c>
      <c r="C1043" s="45">
        <v>1185.5</v>
      </c>
      <c r="D1043" s="45">
        <v>1222</v>
      </c>
      <c r="E1043" s="45">
        <v>1184.95</v>
      </c>
      <c r="F1043" s="45">
        <v>1218.75</v>
      </c>
      <c r="G1043" s="45">
        <v>1219.75</v>
      </c>
      <c r="H1043" s="45">
        <v>1180.8499999999999</v>
      </c>
      <c r="I1043" s="45">
        <v>304797</v>
      </c>
      <c r="J1043" s="45">
        <v>368211889.5</v>
      </c>
      <c r="K1043" s="46">
        <v>44834</v>
      </c>
      <c r="L1043" s="45">
        <v>23547</v>
      </c>
      <c r="M1043" s="45" t="s">
        <v>3267</v>
      </c>
      <c r="N1043" s="45">
        <f t="shared" si="19"/>
        <v>1218.75</v>
      </c>
    </row>
    <row r="1044" spans="1:14" x14ac:dyDescent="0.25">
      <c r="A1044" s="45" t="s">
        <v>3268</v>
      </c>
      <c r="B1044" s="45" t="s">
        <v>1246</v>
      </c>
      <c r="C1044" s="45">
        <v>981.5</v>
      </c>
      <c r="D1044" s="45">
        <v>1031</v>
      </c>
      <c r="E1044" s="45">
        <v>980.8</v>
      </c>
      <c r="F1044" s="45">
        <v>1025.55</v>
      </c>
      <c r="G1044" s="45">
        <v>1025</v>
      </c>
      <c r="H1044" s="45">
        <v>983.4</v>
      </c>
      <c r="I1044" s="45">
        <v>12521</v>
      </c>
      <c r="J1044" s="45">
        <v>12535854.699999999</v>
      </c>
      <c r="K1044" s="46">
        <v>44834</v>
      </c>
      <c r="L1044" s="45">
        <v>1811</v>
      </c>
      <c r="M1044" s="45" t="s">
        <v>3269</v>
      </c>
      <c r="N1044" s="45">
        <f t="shared" si="19"/>
        <v>1025.55</v>
      </c>
    </row>
    <row r="1045" spans="1:14" x14ac:dyDescent="0.25">
      <c r="A1045" s="45" t="s">
        <v>3270</v>
      </c>
      <c r="B1045" s="45" t="s">
        <v>1246</v>
      </c>
      <c r="C1045" s="45">
        <v>623</v>
      </c>
      <c r="D1045" s="45">
        <v>623</v>
      </c>
      <c r="E1045" s="45">
        <v>607.54999999999995</v>
      </c>
      <c r="F1045" s="45">
        <v>617.95000000000005</v>
      </c>
      <c r="G1045" s="45">
        <v>619</v>
      </c>
      <c r="H1045" s="45">
        <v>619.5</v>
      </c>
      <c r="I1045" s="45">
        <v>28714</v>
      </c>
      <c r="J1045" s="45">
        <v>17637743.350000001</v>
      </c>
      <c r="K1045" s="46">
        <v>44834</v>
      </c>
      <c r="L1045" s="45">
        <v>2654</v>
      </c>
      <c r="M1045" s="45" t="s">
        <v>3271</v>
      </c>
      <c r="N1045" s="45">
        <f t="shared" si="19"/>
        <v>617.95000000000005</v>
      </c>
    </row>
    <row r="1046" spans="1:14" x14ac:dyDescent="0.25">
      <c r="A1046" s="45" t="s">
        <v>3272</v>
      </c>
      <c r="B1046" s="45" t="s">
        <v>1246</v>
      </c>
      <c r="C1046" s="45">
        <v>35.200000000000003</v>
      </c>
      <c r="D1046" s="45">
        <v>37.25</v>
      </c>
      <c r="E1046" s="45">
        <v>35.200000000000003</v>
      </c>
      <c r="F1046" s="45">
        <v>37.25</v>
      </c>
      <c r="G1046" s="45">
        <v>37.25</v>
      </c>
      <c r="H1046" s="45">
        <v>35.5</v>
      </c>
      <c r="I1046" s="45">
        <v>67951</v>
      </c>
      <c r="J1046" s="45">
        <v>2475655.85</v>
      </c>
      <c r="K1046" s="46">
        <v>44834</v>
      </c>
      <c r="L1046" s="45">
        <v>406</v>
      </c>
      <c r="M1046" s="45" t="s">
        <v>3273</v>
      </c>
      <c r="N1046" s="45">
        <f t="shared" si="19"/>
        <v>37.25</v>
      </c>
    </row>
    <row r="1047" spans="1:14" x14ac:dyDescent="0.25">
      <c r="A1047" s="45" t="s">
        <v>3274</v>
      </c>
      <c r="B1047" s="45" t="s">
        <v>1246</v>
      </c>
      <c r="C1047" s="45">
        <v>100.7</v>
      </c>
      <c r="D1047" s="45">
        <v>102.45</v>
      </c>
      <c r="E1047" s="45">
        <v>99.05</v>
      </c>
      <c r="F1047" s="45">
        <v>100</v>
      </c>
      <c r="G1047" s="45">
        <v>100.1</v>
      </c>
      <c r="H1047" s="45">
        <v>100.45</v>
      </c>
      <c r="I1047" s="45">
        <v>149664</v>
      </c>
      <c r="J1047" s="45">
        <v>14964606.75</v>
      </c>
      <c r="K1047" s="46">
        <v>44834</v>
      </c>
      <c r="L1047" s="45">
        <v>6166</v>
      </c>
      <c r="M1047" s="45" t="s">
        <v>3275</v>
      </c>
      <c r="N1047" s="45">
        <f t="shared" si="19"/>
        <v>100</v>
      </c>
    </row>
    <row r="1048" spans="1:14" x14ac:dyDescent="0.25">
      <c r="A1048" s="45" t="s">
        <v>3276</v>
      </c>
      <c r="B1048" s="45" t="s">
        <v>1246</v>
      </c>
      <c r="C1048" s="45">
        <v>10.85</v>
      </c>
      <c r="D1048" s="45">
        <v>11.55</v>
      </c>
      <c r="E1048" s="45">
        <v>10.5</v>
      </c>
      <c r="F1048" s="45">
        <v>10.85</v>
      </c>
      <c r="G1048" s="45">
        <v>10.85</v>
      </c>
      <c r="H1048" s="45">
        <v>11</v>
      </c>
      <c r="I1048" s="45">
        <v>1861817</v>
      </c>
      <c r="J1048" s="45">
        <v>20405793.649999999</v>
      </c>
      <c r="K1048" s="46">
        <v>44834</v>
      </c>
      <c r="L1048" s="45">
        <v>2776</v>
      </c>
      <c r="M1048" s="45" t="s">
        <v>3277</v>
      </c>
      <c r="N1048" s="45">
        <f t="shared" si="19"/>
        <v>10.85</v>
      </c>
    </row>
    <row r="1049" spans="1:14" x14ac:dyDescent="0.25">
      <c r="A1049" s="45" t="s">
        <v>3278</v>
      </c>
      <c r="B1049" s="45" t="s">
        <v>1246</v>
      </c>
      <c r="C1049" s="45">
        <v>899.1</v>
      </c>
      <c r="D1049" s="45">
        <v>922.2</v>
      </c>
      <c r="E1049" s="45">
        <v>876.55</v>
      </c>
      <c r="F1049" s="45">
        <v>916.05</v>
      </c>
      <c r="G1049" s="45">
        <v>917</v>
      </c>
      <c r="H1049" s="45">
        <v>905.75</v>
      </c>
      <c r="I1049" s="45">
        <v>355620</v>
      </c>
      <c r="J1049" s="45">
        <v>320175961.10000002</v>
      </c>
      <c r="K1049" s="46">
        <v>44834</v>
      </c>
      <c r="L1049" s="45">
        <v>19247</v>
      </c>
      <c r="M1049" s="45" t="s">
        <v>3279</v>
      </c>
      <c r="N1049" s="45">
        <f t="shared" si="19"/>
        <v>916.05</v>
      </c>
    </row>
    <row r="1050" spans="1:14" x14ac:dyDescent="0.25">
      <c r="A1050" s="45" t="s">
        <v>3280</v>
      </c>
      <c r="B1050" s="45" t="s">
        <v>1246</v>
      </c>
      <c r="C1050" s="45">
        <v>1547.7</v>
      </c>
      <c r="D1050" s="45">
        <v>1559.45</v>
      </c>
      <c r="E1050" s="45">
        <v>1522</v>
      </c>
      <c r="F1050" s="45">
        <v>1554.35</v>
      </c>
      <c r="G1050" s="45">
        <v>1545</v>
      </c>
      <c r="H1050" s="45">
        <v>1538.1</v>
      </c>
      <c r="I1050" s="45">
        <v>222877</v>
      </c>
      <c r="J1050" s="45">
        <v>343329228.44999999</v>
      </c>
      <c r="K1050" s="46">
        <v>44834</v>
      </c>
      <c r="L1050" s="45">
        <v>17510</v>
      </c>
      <c r="M1050" s="45" t="s">
        <v>3281</v>
      </c>
      <c r="N1050" s="45">
        <f t="shared" ref="N1050:N1105" si="20">F1050</f>
        <v>1554.35</v>
      </c>
    </row>
    <row r="1051" spans="1:14" x14ac:dyDescent="0.25">
      <c r="A1051" s="45" t="s">
        <v>3282</v>
      </c>
      <c r="B1051" s="45" t="s">
        <v>1246</v>
      </c>
      <c r="C1051" s="45">
        <v>1426</v>
      </c>
      <c r="D1051" s="45">
        <v>1448.5</v>
      </c>
      <c r="E1051" s="45">
        <v>1413</v>
      </c>
      <c r="F1051" s="45">
        <v>1421.05</v>
      </c>
      <c r="G1051" s="45">
        <v>1420</v>
      </c>
      <c r="H1051" s="45">
        <v>1429.3</v>
      </c>
      <c r="I1051" s="45">
        <v>129700</v>
      </c>
      <c r="J1051" s="45">
        <v>185556215.30000001</v>
      </c>
      <c r="K1051" s="46">
        <v>44834</v>
      </c>
      <c r="L1051" s="45">
        <v>9635</v>
      </c>
      <c r="M1051" s="45" t="s">
        <v>3283</v>
      </c>
      <c r="N1051" s="45">
        <f t="shared" si="20"/>
        <v>1421.05</v>
      </c>
    </row>
    <row r="1052" spans="1:14" x14ac:dyDescent="0.25">
      <c r="A1052" s="45" t="s">
        <v>3284</v>
      </c>
      <c r="B1052" s="45" t="s">
        <v>1246</v>
      </c>
      <c r="C1052" s="45">
        <v>771.8</v>
      </c>
      <c r="D1052" s="45">
        <v>773.1</v>
      </c>
      <c r="E1052" s="45">
        <v>752.5</v>
      </c>
      <c r="F1052" s="45">
        <v>762.6</v>
      </c>
      <c r="G1052" s="45">
        <v>765</v>
      </c>
      <c r="H1052" s="45">
        <v>769.85</v>
      </c>
      <c r="I1052" s="45">
        <v>311564</v>
      </c>
      <c r="J1052" s="45">
        <v>238451715.19999999</v>
      </c>
      <c r="K1052" s="46">
        <v>44834</v>
      </c>
      <c r="L1052" s="45">
        <v>15485</v>
      </c>
      <c r="M1052" s="45" t="s">
        <v>3285</v>
      </c>
      <c r="N1052" s="45">
        <f t="shared" si="20"/>
        <v>762.6</v>
      </c>
    </row>
    <row r="1053" spans="1:14" x14ac:dyDescent="0.25">
      <c r="A1053" s="45" t="s">
        <v>3286</v>
      </c>
      <c r="B1053" s="45" t="s">
        <v>1246</v>
      </c>
      <c r="C1053" s="45">
        <v>37.65</v>
      </c>
      <c r="D1053" s="45">
        <v>38.450000000000003</v>
      </c>
      <c r="E1053" s="45">
        <v>34.5</v>
      </c>
      <c r="F1053" s="45">
        <v>36.35</v>
      </c>
      <c r="G1053" s="45">
        <v>38</v>
      </c>
      <c r="H1053" s="45">
        <v>36.299999999999997</v>
      </c>
      <c r="I1053" s="45">
        <v>142831</v>
      </c>
      <c r="J1053" s="45">
        <v>5225872.45</v>
      </c>
      <c r="K1053" s="46">
        <v>44834</v>
      </c>
      <c r="L1053" s="45">
        <v>476</v>
      </c>
      <c r="M1053" s="45" t="s">
        <v>3287</v>
      </c>
      <c r="N1053" s="45">
        <f t="shared" si="20"/>
        <v>36.35</v>
      </c>
    </row>
    <row r="1054" spans="1:14" x14ac:dyDescent="0.25">
      <c r="A1054" s="45" t="s">
        <v>3288</v>
      </c>
      <c r="B1054" s="45" t="s">
        <v>1246</v>
      </c>
      <c r="C1054" s="45">
        <v>865</v>
      </c>
      <c r="D1054" s="45">
        <v>875</v>
      </c>
      <c r="E1054" s="45">
        <v>826.6</v>
      </c>
      <c r="F1054" s="45">
        <v>832.15</v>
      </c>
      <c r="G1054" s="45">
        <v>833.1</v>
      </c>
      <c r="H1054" s="45">
        <v>874.05</v>
      </c>
      <c r="I1054" s="45">
        <v>1244113</v>
      </c>
      <c r="J1054" s="45">
        <v>1039618287.1</v>
      </c>
      <c r="K1054" s="46">
        <v>44834</v>
      </c>
      <c r="L1054" s="45">
        <v>34540</v>
      </c>
      <c r="M1054" s="45" t="s">
        <v>3289</v>
      </c>
      <c r="N1054" s="45">
        <f t="shared" si="20"/>
        <v>832.15</v>
      </c>
    </row>
    <row r="1055" spans="1:14" x14ac:dyDescent="0.25">
      <c r="A1055" s="45" t="s">
        <v>3290</v>
      </c>
      <c r="B1055" s="45" t="s">
        <v>1246</v>
      </c>
      <c r="C1055" s="45">
        <v>160</v>
      </c>
      <c r="D1055" s="45">
        <v>164.65</v>
      </c>
      <c r="E1055" s="45">
        <v>152.65</v>
      </c>
      <c r="F1055" s="45">
        <v>154.35</v>
      </c>
      <c r="G1055" s="45">
        <v>153.5</v>
      </c>
      <c r="H1055" s="45">
        <v>159.15</v>
      </c>
      <c r="I1055" s="45">
        <v>33216</v>
      </c>
      <c r="J1055" s="45">
        <v>5274232.5</v>
      </c>
      <c r="K1055" s="46">
        <v>44834</v>
      </c>
      <c r="L1055" s="45">
        <v>978</v>
      </c>
      <c r="M1055" s="45" t="s">
        <v>3291</v>
      </c>
      <c r="N1055" s="45">
        <f t="shared" si="20"/>
        <v>154.35</v>
      </c>
    </row>
    <row r="1056" spans="1:14" x14ac:dyDescent="0.25">
      <c r="A1056" s="45" t="s">
        <v>3292</v>
      </c>
      <c r="B1056" s="45" t="s">
        <v>1246</v>
      </c>
      <c r="C1056" s="45">
        <v>266.55</v>
      </c>
      <c r="D1056" s="45">
        <v>283</v>
      </c>
      <c r="E1056" s="45">
        <v>263.05</v>
      </c>
      <c r="F1056" s="45">
        <v>279.8</v>
      </c>
      <c r="G1056" s="45">
        <v>279</v>
      </c>
      <c r="H1056" s="45">
        <v>268.60000000000002</v>
      </c>
      <c r="I1056" s="45">
        <v>589496</v>
      </c>
      <c r="J1056" s="45">
        <v>161587492.94999999</v>
      </c>
      <c r="K1056" s="46">
        <v>44834</v>
      </c>
      <c r="L1056" s="45">
        <v>12762</v>
      </c>
      <c r="M1056" s="45" t="s">
        <v>3293</v>
      </c>
      <c r="N1056" s="45">
        <f t="shared" si="20"/>
        <v>279.8</v>
      </c>
    </row>
    <row r="1057" spans="1:14" x14ac:dyDescent="0.25">
      <c r="A1057" s="45" t="s">
        <v>3294</v>
      </c>
      <c r="B1057" s="45" t="s">
        <v>1246</v>
      </c>
      <c r="C1057" s="45">
        <v>118.45</v>
      </c>
      <c r="D1057" s="45">
        <v>119.27</v>
      </c>
      <c r="E1057" s="45">
        <v>116.06</v>
      </c>
      <c r="F1057" s="45">
        <v>119.02</v>
      </c>
      <c r="G1057" s="45">
        <v>118.8</v>
      </c>
      <c r="H1057" s="45">
        <v>117.37</v>
      </c>
      <c r="I1057" s="45">
        <v>260174</v>
      </c>
      <c r="J1057" s="45">
        <v>30846747.34</v>
      </c>
      <c r="K1057" s="46">
        <v>44834</v>
      </c>
      <c r="L1057" s="45">
        <v>1942</v>
      </c>
      <c r="M1057" s="45" t="s">
        <v>3295</v>
      </c>
      <c r="N1057" s="45">
        <f t="shared" si="20"/>
        <v>119.02</v>
      </c>
    </row>
    <row r="1058" spans="1:14" x14ac:dyDescent="0.25">
      <c r="A1058" s="45" t="s">
        <v>3296</v>
      </c>
      <c r="B1058" s="45" t="s">
        <v>1246</v>
      </c>
      <c r="C1058" s="45">
        <v>203.9</v>
      </c>
      <c r="D1058" s="45">
        <v>207.9</v>
      </c>
      <c r="E1058" s="45">
        <v>201.3</v>
      </c>
      <c r="F1058" s="45">
        <v>204.4</v>
      </c>
      <c r="G1058" s="45">
        <v>204.65</v>
      </c>
      <c r="H1058" s="45">
        <v>204</v>
      </c>
      <c r="I1058" s="45">
        <v>247840</v>
      </c>
      <c r="J1058" s="45">
        <v>50732541.200000003</v>
      </c>
      <c r="K1058" s="46">
        <v>44834</v>
      </c>
      <c r="L1058" s="45">
        <v>5778</v>
      </c>
      <c r="M1058" s="45" t="s">
        <v>3297</v>
      </c>
      <c r="N1058" s="45">
        <f t="shared" si="20"/>
        <v>204.4</v>
      </c>
    </row>
    <row r="1059" spans="1:14" x14ac:dyDescent="0.25">
      <c r="A1059" s="45" t="s">
        <v>3298</v>
      </c>
      <c r="B1059" s="45" t="s">
        <v>1246</v>
      </c>
      <c r="C1059" s="45">
        <v>205</v>
      </c>
      <c r="D1059" s="45">
        <v>209.7</v>
      </c>
      <c r="E1059" s="45">
        <v>201.7</v>
      </c>
      <c r="F1059" s="45">
        <v>207.25</v>
      </c>
      <c r="G1059" s="45">
        <v>209</v>
      </c>
      <c r="H1059" s="45">
        <v>205.4</v>
      </c>
      <c r="I1059" s="45">
        <v>182919</v>
      </c>
      <c r="J1059" s="45">
        <v>37528627.649999999</v>
      </c>
      <c r="K1059" s="46">
        <v>44834</v>
      </c>
      <c r="L1059" s="45">
        <v>4184</v>
      </c>
      <c r="M1059" s="45" t="s">
        <v>3299</v>
      </c>
      <c r="N1059" s="45">
        <f t="shared" si="20"/>
        <v>207.25</v>
      </c>
    </row>
    <row r="1060" spans="1:14" x14ac:dyDescent="0.25">
      <c r="A1060" s="45" t="s">
        <v>3300</v>
      </c>
      <c r="B1060" s="45" t="s">
        <v>1246</v>
      </c>
      <c r="C1060" s="45">
        <v>136.80000000000001</v>
      </c>
      <c r="D1060" s="45">
        <v>136.80000000000001</v>
      </c>
      <c r="E1060" s="45">
        <v>132.5</v>
      </c>
      <c r="F1060" s="45">
        <v>134.94999999999999</v>
      </c>
      <c r="G1060" s="45">
        <v>134.9</v>
      </c>
      <c r="H1060" s="45">
        <v>132.25</v>
      </c>
      <c r="I1060" s="45">
        <v>11663</v>
      </c>
      <c r="J1060" s="45">
        <v>1564250</v>
      </c>
      <c r="K1060" s="46">
        <v>44834</v>
      </c>
      <c r="L1060" s="45">
        <v>277</v>
      </c>
      <c r="M1060" s="45" t="s">
        <v>3301</v>
      </c>
      <c r="N1060" s="45">
        <f t="shared" si="20"/>
        <v>134.94999999999999</v>
      </c>
    </row>
    <row r="1061" spans="1:14" x14ac:dyDescent="0.25">
      <c r="A1061" s="45" t="s">
        <v>3302</v>
      </c>
      <c r="B1061" s="45" t="s">
        <v>1246</v>
      </c>
      <c r="C1061" s="45">
        <v>3070</v>
      </c>
      <c r="D1061" s="45">
        <v>3176</v>
      </c>
      <c r="E1061" s="45">
        <v>2991.45</v>
      </c>
      <c r="F1061" s="45">
        <v>3159.15</v>
      </c>
      <c r="G1061" s="45">
        <v>3160</v>
      </c>
      <c r="H1061" s="45">
        <v>3089.2</v>
      </c>
      <c r="I1061" s="45">
        <v>974731</v>
      </c>
      <c r="J1061" s="45">
        <v>2993977724.6500001</v>
      </c>
      <c r="K1061" s="46">
        <v>44834</v>
      </c>
      <c r="L1061" s="45">
        <v>59804</v>
      </c>
      <c r="M1061" s="45" t="s">
        <v>3303</v>
      </c>
      <c r="N1061" s="45">
        <f t="shared" si="20"/>
        <v>3159.15</v>
      </c>
    </row>
    <row r="1062" spans="1:14" x14ac:dyDescent="0.25">
      <c r="A1062" s="45" t="s">
        <v>3304</v>
      </c>
      <c r="B1062" s="45" t="s">
        <v>1246</v>
      </c>
      <c r="C1062" s="45">
        <v>17.2</v>
      </c>
      <c r="D1062" s="45">
        <v>17.45</v>
      </c>
      <c r="E1062" s="45">
        <v>16.899999999999999</v>
      </c>
      <c r="F1062" s="45">
        <v>17</v>
      </c>
      <c r="G1062" s="45">
        <v>16.95</v>
      </c>
      <c r="H1062" s="45">
        <v>17.2</v>
      </c>
      <c r="I1062" s="45">
        <v>263183</v>
      </c>
      <c r="J1062" s="45">
        <v>4501064.0999999996</v>
      </c>
      <c r="K1062" s="46">
        <v>44834</v>
      </c>
      <c r="L1062" s="45">
        <v>919</v>
      </c>
      <c r="M1062" s="45" t="s">
        <v>3305</v>
      </c>
      <c r="N1062" s="45">
        <f t="shared" si="20"/>
        <v>17</v>
      </c>
    </row>
    <row r="1063" spans="1:14" x14ac:dyDescent="0.25">
      <c r="A1063" s="45" t="s">
        <v>3306</v>
      </c>
      <c r="B1063" s="45" t="s">
        <v>1246</v>
      </c>
      <c r="C1063" s="45">
        <v>336.4</v>
      </c>
      <c r="D1063" s="45">
        <v>338.35</v>
      </c>
      <c r="E1063" s="45">
        <v>327</v>
      </c>
      <c r="F1063" s="45">
        <v>333.7</v>
      </c>
      <c r="G1063" s="45">
        <v>333.8</v>
      </c>
      <c r="H1063" s="45">
        <v>336.35</v>
      </c>
      <c r="I1063" s="45">
        <v>306804</v>
      </c>
      <c r="J1063" s="45">
        <v>101737181.95</v>
      </c>
      <c r="K1063" s="46">
        <v>44834</v>
      </c>
      <c r="L1063" s="45">
        <v>10466</v>
      </c>
      <c r="M1063" s="45" t="s">
        <v>3307</v>
      </c>
      <c r="N1063" s="45">
        <f t="shared" si="20"/>
        <v>333.7</v>
      </c>
    </row>
    <row r="1064" spans="1:14" x14ac:dyDescent="0.25">
      <c r="A1064" s="45" t="s">
        <v>3308</v>
      </c>
      <c r="B1064" s="45" t="s">
        <v>1246</v>
      </c>
      <c r="C1064" s="45">
        <v>10.85</v>
      </c>
      <c r="D1064" s="45">
        <v>11.6</v>
      </c>
      <c r="E1064" s="45">
        <v>10.85</v>
      </c>
      <c r="F1064" s="45">
        <v>11.25</v>
      </c>
      <c r="G1064" s="45">
        <v>11.5</v>
      </c>
      <c r="H1064" s="45">
        <v>11.4</v>
      </c>
      <c r="I1064" s="45">
        <v>3644</v>
      </c>
      <c r="J1064" s="45">
        <v>41188.25</v>
      </c>
      <c r="K1064" s="46">
        <v>44834</v>
      </c>
      <c r="L1064" s="45">
        <v>53</v>
      </c>
      <c r="M1064" s="45" t="s">
        <v>3309</v>
      </c>
      <c r="N1064" s="45">
        <f t="shared" si="20"/>
        <v>11.25</v>
      </c>
    </row>
    <row r="1065" spans="1:14" x14ac:dyDescent="0.25">
      <c r="A1065" s="45" t="s">
        <v>3310</v>
      </c>
      <c r="B1065" s="45" t="s">
        <v>1246</v>
      </c>
      <c r="C1065" s="45">
        <v>808.2</v>
      </c>
      <c r="D1065" s="45">
        <v>847.7</v>
      </c>
      <c r="E1065" s="45">
        <v>785.05</v>
      </c>
      <c r="F1065" s="45">
        <v>798.55</v>
      </c>
      <c r="G1065" s="45">
        <v>793</v>
      </c>
      <c r="H1065" s="45">
        <v>800.2</v>
      </c>
      <c r="I1065" s="45">
        <v>27740</v>
      </c>
      <c r="J1065" s="45">
        <v>22338431.399999999</v>
      </c>
      <c r="K1065" s="46">
        <v>44834</v>
      </c>
      <c r="L1065" s="45">
        <v>3703</v>
      </c>
      <c r="M1065" s="45" t="s">
        <v>3311</v>
      </c>
      <c r="N1065" s="45">
        <f t="shared" si="20"/>
        <v>798.55</v>
      </c>
    </row>
    <row r="1066" spans="1:14" x14ac:dyDescent="0.25">
      <c r="A1066" s="45" t="s">
        <v>3312</v>
      </c>
      <c r="B1066" s="45" t="s">
        <v>1246</v>
      </c>
      <c r="C1066" s="45">
        <v>164.8</v>
      </c>
      <c r="D1066" s="45">
        <v>169</v>
      </c>
      <c r="E1066" s="45">
        <v>161.1</v>
      </c>
      <c r="F1066" s="45">
        <v>164.35</v>
      </c>
      <c r="G1066" s="45">
        <v>163.25</v>
      </c>
      <c r="H1066" s="45">
        <v>162.94999999999999</v>
      </c>
      <c r="I1066" s="45">
        <v>7765</v>
      </c>
      <c r="J1066" s="45">
        <v>1267924.5</v>
      </c>
      <c r="K1066" s="46">
        <v>44834</v>
      </c>
      <c r="L1066" s="45">
        <v>168</v>
      </c>
      <c r="M1066" s="45" t="s">
        <v>3313</v>
      </c>
      <c r="N1066" s="45">
        <f t="shared" si="20"/>
        <v>164.35</v>
      </c>
    </row>
    <row r="1067" spans="1:14" x14ac:dyDescent="0.25">
      <c r="A1067" s="45" t="s">
        <v>3314</v>
      </c>
      <c r="B1067" s="45" t="s">
        <v>1246</v>
      </c>
      <c r="C1067" s="45">
        <v>34.299999999999997</v>
      </c>
      <c r="D1067" s="45">
        <v>34.85</v>
      </c>
      <c r="E1067" s="45">
        <v>33.1</v>
      </c>
      <c r="F1067" s="45">
        <v>34.450000000000003</v>
      </c>
      <c r="G1067" s="45">
        <v>34.6</v>
      </c>
      <c r="H1067" s="45">
        <v>34.1</v>
      </c>
      <c r="I1067" s="45">
        <v>1261708</v>
      </c>
      <c r="J1067" s="45">
        <v>42959272.549999997</v>
      </c>
      <c r="K1067" s="46">
        <v>44834</v>
      </c>
      <c r="L1067" s="45">
        <v>5193</v>
      </c>
      <c r="M1067" s="45" t="s">
        <v>3315</v>
      </c>
      <c r="N1067" s="45">
        <f t="shared" si="20"/>
        <v>34.450000000000003</v>
      </c>
    </row>
    <row r="1068" spans="1:14" x14ac:dyDescent="0.25">
      <c r="A1068" s="45" t="s">
        <v>3316</v>
      </c>
      <c r="B1068" s="45" t="s">
        <v>1246</v>
      </c>
      <c r="C1068" s="45">
        <v>73.099999999999994</v>
      </c>
      <c r="D1068" s="45">
        <v>73.95</v>
      </c>
      <c r="E1068" s="45">
        <v>71.099999999999994</v>
      </c>
      <c r="F1068" s="45">
        <v>72.349999999999994</v>
      </c>
      <c r="G1068" s="45">
        <v>72.05</v>
      </c>
      <c r="H1068" s="45">
        <v>72.849999999999994</v>
      </c>
      <c r="I1068" s="45">
        <v>43825</v>
      </c>
      <c r="J1068" s="45">
        <v>3173959.05</v>
      </c>
      <c r="K1068" s="46">
        <v>44834</v>
      </c>
      <c r="L1068" s="45">
        <v>823</v>
      </c>
      <c r="M1068" s="45" t="s">
        <v>3317</v>
      </c>
      <c r="N1068" s="45">
        <f t="shared" si="20"/>
        <v>72.349999999999994</v>
      </c>
    </row>
    <row r="1069" spans="1:14" x14ac:dyDescent="0.25">
      <c r="A1069" s="45" t="s">
        <v>3318</v>
      </c>
      <c r="B1069" s="45" t="s">
        <v>1246</v>
      </c>
      <c r="C1069" s="45">
        <v>49.19</v>
      </c>
      <c r="D1069" s="45">
        <v>49.37</v>
      </c>
      <c r="E1069" s="45">
        <v>49.19</v>
      </c>
      <c r="F1069" s="45">
        <v>49.29</v>
      </c>
      <c r="G1069" s="45">
        <v>49.29</v>
      </c>
      <c r="H1069" s="45">
        <v>49.18</v>
      </c>
      <c r="I1069" s="45">
        <v>365</v>
      </c>
      <c r="J1069" s="45">
        <v>18004.28</v>
      </c>
      <c r="K1069" s="46">
        <v>44834</v>
      </c>
      <c r="L1069" s="45">
        <v>19</v>
      </c>
      <c r="M1069" s="45" t="s">
        <v>3319</v>
      </c>
      <c r="N1069" s="45">
        <f t="shared" si="20"/>
        <v>49.29</v>
      </c>
    </row>
    <row r="1070" spans="1:14" x14ac:dyDescent="0.25">
      <c r="A1070" s="45" t="s">
        <v>3320</v>
      </c>
      <c r="B1070" s="45" t="s">
        <v>1246</v>
      </c>
      <c r="C1070" s="45">
        <v>23.4</v>
      </c>
      <c r="D1070" s="45">
        <v>23.41</v>
      </c>
      <c r="E1070" s="45">
        <v>22.8</v>
      </c>
      <c r="F1070" s="45">
        <v>23.41</v>
      </c>
      <c r="G1070" s="45">
        <v>23.41</v>
      </c>
      <c r="H1070" s="45">
        <v>23.39</v>
      </c>
      <c r="I1070" s="45">
        <v>38</v>
      </c>
      <c r="J1070" s="45">
        <v>886.54</v>
      </c>
      <c r="K1070" s="46">
        <v>44834</v>
      </c>
      <c r="L1070" s="45">
        <v>8</v>
      </c>
      <c r="M1070" s="45" t="s">
        <v>3321</v>
      </c>
      <c r="N1070" s="45">
        <f t="shared" si="20"/>
        <v>23.41</v>
      </c>
    </row>
    <row r="1071" spans="1:14" x14ac:dyDescent="0.25">
      <c r="A1071" s="45" t="s">
        <v>3322</v>
      </c>
      <c r="B1071" s="45" t="s">
        <v>1246</v>
      </c>
      <c r="C1071" s="45">
        <v>18.55</v>
      </c>
      <c r="D1071" s="45">
        <v>18.600000000000001</v>
      </c>
      <c r="E1071" s="45">
        <v>17.7</v>
      </c>
      <c r="F1071" s="45">
        <v>17.850000000000001</v>
      </c>
      <c r="G1071" s="45">
        <v>17.75</v>
      </c>
      <c r="H1071" s="45">
        <v>17.850000000000001</v>
      </c>
      <c r="I1071" s="45">
        <v>7218</v>
      </c>
      <c r="J1071" s="45">
        <v>129487.1</v>
      </c>
      <c r="K1071" s="46">
        <v>44834</v>
      </c>
      <c r="L1071" s="45">
        <v>76</v>
      </c>
      <c r="M1071" s="45" t="s">
        <v>3323</v>
      </c>
      <c r="N1071" s="45">
        <f t="shared" si="20"/>
        <v>17.850000000000001</v>
      </c>
    </row>
    <row r="1072" spans="1:14" x14ac:dyDescent="0.25">
      <c r="A1072" s="45" t="s">
        <v>3324</v>
      </c>
      <c r="B1072" s="45" t="s">
        <v>1246</v>
      </c>
      <c r="C1072" s="45">
        <v>149</v>
      </c>
      <c r="D1072" s="45">
        <v>151.80000000000001</v>
      </c>
      <c r="E1072" s="45">
        <v>148.5</v>
      </c>
      <c r="F1072" s="45">
        <v>149.44999999999999</v>
      </c>
      <c r="G1072" s="45">
        <v>148.5</v>
      </c>
      <c r="H1072" s="45">
        <v>148.80000000000001</v>
      </c>
      <c r="I1072" s="45">
        <v>157025</v>
      </c>
      <c r="J1072" s="45">
        <v>23560971.399999999</v>
      </c>
      <c r="K1072" s="46">
        <v>44834</v>
      </c>
      <c r="L1072" s="45">
        <v>3857</v>
      </c>
      <c r="M1072" s="45" t="s">
        <v>3325</v>
      </c>
      <c r="N1072" s="45">
        <f t="shared" si="20"/>
        <v>149.44999999999999</v>
      </c>
    </row>
    <row r="1073" spans="1:14" x14ac:dyDescent="0.25">
      <c r="A1073" s="45" t="s">
        <v>3326</v>
      </c>
      <c r="B1073" s="45" t="s">
        <v>1246</v>
      </c>
      <c r="C1073" s="45">
        <v>14.25</v>
      </c>
      <c r="D1073" s="45">
        <v>14.7</v>
      </c>
      <c r="E1073" s="45">
        <v>13.6</v>
      </c>
      <c r="F1073" s="45">
        <v>14.05</v>
      </c>
      <c r="G1073" s="45">
        <v>14.2</v>
      </c>
      <c r="H1073" s="45">
        <v>14.25</v>
      </c>
      <c r="I1073" s="45">
        <v>139843</v>
      </c>
      <c r="J1073" s="45">
        <v>1963551.8</v>
      </c>
      <c r="K1073" s="46">
        <v>44834</v>
      </c>
      <c r="L1073" s="45">
        <v>518</v>
      </c>
      <c r="M1073" s="45" t="s">
        <v>3327</v>
      </c>
      <c r="N1073" s="45">
        <f t="shared" si="20"/>
        <v>14.05</v>
      </c>
    </row>
    <row r="1074" spans="1:14" x14ac:dyDescent="0.25">
      <c r="A1074" s="45" t="s">
        <v>3328</v>
      </c>
      <c r="B1074" s="45" t="s">
        <v>1246</v>
      </c>
      <c r="C1074" s="45">
        <v>118.7</v>
      </c>
      <c r="D1074" s="45">
        <v>122</v>
      </c>
      <c r="E1074" s="45">
        <v>118.15</v>
      </c>
      <c r="F1074" s="45">
        <v>119.6</v>
      </c>
      <c r="G1074" s="45">
        <v>119.9</v>
      </c>
      <c r="H1074" s="45">
        <v>120.35</v>
      </c>
      <c r="I1074" s="45">
        <v>700870</v>
      </c>
      <c r="J1074" s="45">
        <v>84078585.650000006</v>
      </c>
      <c r="K1074" s="46">
        <v>44834</v>
      </c>
      <c r="L1074" s="45">
        <v>5680</v>
      </c>
      <c r="M1074" s="45" t="s">
        <v>3329</v>
      </c>
      <c r="N1074" s="45">
        <f t="shared" si="20"/>
        <v>119.6</v>
      </c>
    </row>
    <row r="1075" spans="1:14" x14ac:dyDescent="0.25">
      <c r="A1075" s="45" t="s">
        <v>3330</v>
      </c>
      <c r="B1075" s="45" t="s">
        <v>1246</v>
      </c>
      <c r="C1075" s="45">
        <v>88.55</v>
      </c>
      <c r="D1075" s="45">
        <v>89.2</v>
      </c>
      <c r="E1075" s="45">
        <v>86.8</v>
      </c>
      <c r="F1075" s="45">
        <v>88.3</v>
      </c>
      <c r="G1075" s="45">
        <v>88.8</v>
      </c>
      <c r="H1075" s="45">
        <v>87.25</v>
      </c>
      <c r="I1075" s="45">
        <v>11672</v>
      </c>
      <c r="J1075" s="45">
        <v>1026917.3</v>
      </c>
      <c r="K1075" s="46">
        <v>44834</v>
      </c>
      <c r="L1075" s="45">
        <v>422</v>
      </c>
      <c r="M1075" s="45" t="s">
        <v>3331</v>
      </c>
      <c r="N1075" s="45">
        <f t="shared" si="20"/>
        <v>88.3</v>
      </c>
    </row>
    <row r="1076" spans="1:14" x14ac:dyDescent="0.25">
      <c r="A1076" s="45" t="s">
        <v>3332</v>
      </c>
      <c r="B1076" s="45" t="s">
        <v>1246</v>
      </c>
      <c r="C1076" s="45">
        <v>883</v>
      </c>
      <c r="D1076" s="45">
        <v>883</v>
      </c>
      <c r="E1076" s="45">
        <v>858.5</v>
      </c>
      <c r="F1076" s="45">
        <v>874.5</v>
      </c>
      <c r="G1076" s="45">
        <v>875</v>
      </c>
      <c r="H1076" s="45">
        <v>889.3</v>
      </c>
      <c r="I1076" s="45">
        <v>141743</v>
      </c>
      <c r="J1076" s="45">
        <v>123897123.55</v>
      </c>
      <c r="K1076" s="46">
        <v>44834</v>
      </c>
      <c r="L1076" s="45">
        <v>10857</v>
      </c>
      <c r="M1076" s="45" t="s">
        <v>3333</v>
      </c>
      <c r="N1076" s="45">
        <f t="shared" si="20"/>
        <v>874.5</v>
      </c>
    </row>
    <row r="1077" spans="1:14" x14ac:dyDescent="0.25">
      <c r="A1077" s="45" t="s">
        <v>3334</v>
      </c>
      <c r="B1077" s="45" t="s">
        <v>1246</v>
      </c>
      <c r="C1077" s="45">
        <v>23.7</v>
      </c>
      <c r="D1077" s="45">
        <v>23.83</v>
      </c>
      <c r="E1077" s="45">
        <v>23</v>
      </c>
      <c r="F1077" s="45">
        <v>23.8</v>
      </c>
      <c r="G1077" s="45">
        <v>23.81</v>
      </c>
      <c r="H1077" s="45">
        <v>23.51</v>
      </c>
      <c r="I1077" s="45">
        <v>2583</v>
      </c>
      <c r="J1077" s="45">
        <v>61077.56</v>
      </c>
      <c r="K1077" s="46">
        <v>44834</v>
      </c>
      <c r="L1077" s="45">
        <v>40</v>
      </c>
      <c r="M1077" s="45" t="s">
        <v>3335</v>
      </c>
      <c r="N1077" s="45">
        <f t="shared" si="20"/>
        <v>23.8</v>
      </c>
    </row>
    <row r="1078" spans="1:14" x14ac:dyDescent="0.25">
      <c r="A1078" s="45" t="s">
        <v>3336</v>
      </c>
      <c r="B1078" s="45" t="s">
        <v>1246</v>
      </c>
      <c r="C1078" s="45">
        <v>32.75</v>
      </c>
      <c r="D1078" s="45">
        <v>32.75</v>
      </c>
      <c r="E1078" s="45">
        <v>31.81</v>
      </c>
      <c r="F1078" s="45">
        <v>32.54</v>
      </c>
      <c r="G1078" s="45">
        <v>32.69</v>
      </c>
      <c r="H1078" s="45">
        <v>32.049999999999997</v>
      </c>
      <c r="I1078" s="45">
        <v>282135</v>
      </c>
      <c r="J1078" s="45">
        <v>9086784.6899999995</v>
      </c>
      <c r="K1078" s="46">
        <v>44834</v>
      </c>
      <c r="L1078" s="45">
        <v>1132</v>
      </c>
      <c r="M1078" s="45" t="s">
        <v>3337</v>
      </c>
      <c r="N1078" s="45">
        <f t="shared" si="20"/>
        <v>32.54</v>
      </c>
    </row>
    <row r="1079" spans="1:14" x14ac:dyDescent="0.25">
      <c r="A1079" s="45" t="s">
        <v>3338</v>
      </c>
      <c r="B1079" s="45" t="s">
        <v>1246</v>
      </c>
      <c r="C1079" s="45">
        <v>168</v>
      </c>
      <c r="D1079" s="45">
        <v>173</v>
      </c>
      <c r="E1079" s="45">
        <v>167.95</v>
      </c>
      <c r="F1079" s="45">
        <v>172.11</v>
      </c>
      <c r="G1079" s="45">
        <v>173</v>
      </c>
      <c r="H1079" s="45">
        <v>168.38</v>
      </c>
      <c r="I1079" s="45">
        <v>3427</v>
      </c>
      <c r="J1079" s="45">
        <v>583058.12</v>
      </c>
      <c r="K1079" s="46">
        <v>44834</v>
      </c>
      <c r="L1079" s="45">
        <v>105</v>
      </c>
      <c r="M1079" s="45" t="s">
        <v>3339</v>
      </c>
      <c r="N1079" s="45">
        <f t="shared" si="20"/>
        <v>172.11</v>
      </c>
    </row>
    <row r="1080" spans="1:14" x14ac:dyDescent="0.25">
      <c r="A1080" s="45" t="s">
        <v>3340</v>
      </c>
      <c r="B1080" s="45" t="s">
        <v>1246</v>
      </c>
      <c r="C1080" s="45">
        <v>19.190000000000001</v>
      </c>
      <c r="D1080" s="45">
        <v>19.5</v>
      </c>
      <c r="E1080" s="45">
        <v>18.600000000000001</v>
      </c>
      <c r="F1080" s="45">
        <v>19.41</v>
      </c>
      <c r="G1080" s="45">
        <v>19.399999999999999</v>
      </c>
      <c r="H1080" s="45">
        <v>19.190000000000001</v>
      </c>
      <c r="I1080" s="45">
        <v>3562</v>
      </c>
      <c r="J1080" s="45">
        <v>67212.2</v>
      </c>
      <c r="K1080" s="46">
        <v>44834</v>
      </c>
      <c r="L1080" s="45">
        <v>83</v>
      </c>
      <c r="M1080" s="45" t="s">
        <v>3341</v>
      </c>
      <c r="N1080" s="45">
        <f t="shared" si="20"/>
        <v>19.41</v>
      </c>
    </row>
    <row r="1081" spans="1:14" x14ac:dyDescent="0.25">
      <c r="A1081" s="45" t="s">
        <v>3342</v>
      </c>
      <c r="B1081" s="45" t="s">
        <v>1246</v>
      </c>
      <c r="C1081" s="45">
        <v>38.08</v>
      </c>
      <c r="D1081" s="45">
        <v>39.4</v>
      </c>
      <c r="E1081" s="45">
        <v>37.83</v>
      </c>
      <c r="F1081" s="45">
        <v>38.75</v>
      </c>
      <c r="G1081" s="45">
        <v>38.51</v>
      </c>
      <c r="H1081" s="45">
        <v>37.880000000000003</v>
      </c>
      <c r="I1081" s="45">
        <v>21031</v>
      </c>
      <c r="J1081" s="45">
        <v>810251.94</v>
      </c>
      <c r="K1081" s="46">
        <v>44834</v>
      </c>
      <c r="L1081" s="45">
        <v>121</v>
      </c>
      <c r="M1081" s="45" t="s">
        <v>3343</v>
      </c>
      <c r="N1081" s="45">
        <f t="shared" si="20"/>
        <v>38.75</v>
      </c>
    </row>
    <row r="1082" spans="1:14" x14ac:dyDescent="0.25">
      <c r="A1082" s="45" t="s">
        <v>3344</v>
      </c>
      <c r="B1082" s="45" t="s">
        <v>1246</v>
      </c>
      <c r="C1082" s="45">
        <v>91.06</v>
      </c>
      <c r="D1082" s="45">
        <v>91.49</v>
      </c>
      <c r="E1082" s="45">
        <v>90.52</v>
      </c>
      <c r="F1082" s="45">
        <v>91.06</v>
      </c>
      <c r="G1082" s="45">
        <v>91.49</v>
      </c>
      <c r="H1082" s="45">
        <v>92.67</v>
      </c>
      <c r="I1082" s="45">
        <v>1460922</v>
      </c>
      <c r="J1082" s="45">
        <v>132765320.90000001</v>
      </c>
      <c r="K1082" s="46">
        <v>44834</v>
      </c>
      <c r="L1082" s="45">
        <v>8279</v>
      </c>
      <c r="M1082" s="45" t="s">
        <v>3345</v>
      </c>
      <c r="N1082" s="45">
        <f t="shared" si="20"/>
        <v>91.06</v>
      </c>
    </row>
    <row r="1083" spans="1:14" x14ac:dyDescent="0.25">
      <c r="A1083" s="45" t="s">
        <v>3346</v>
      </c>
      <c r="B1083" s="45" t="s">
        <v>1246</v>
      </c>
      <c r="C1083" s="45">
        <v>340.5</v>
      </c>
      <c r="D1083" s="45">
        <v>365.4</v>
      </c>
      <c r="E1083" s="45">
        <v>338.9</v>
      </c>
      <c r="F1083" s="45">
        <v>354</v>
      </c>
      <c r="G1083" s="45">
        <v>352.35</v>
      </c>
      <c r="H1083" s="45">
        <v>339.7</v>
      </c>
      <c r="I1083" s="45">
        <v>15889</v>
      </c>
      <c r="J1083" s="45">
        <v>5595739.25</v>
      </c>
      <c r="K1083" s="46">
        <v>44834</v>
      </c>
      <c r="L1083" s="45">
        <v>1294</v>
      </c>
      <c r="M1083" s="45" t="s">
        <v>3347</v>
      </c>
      <c r="N1083" s="45">
        <f t="shared" si="20"/>
        <v>354</v>
      </c>
    </row>
    <row r="1084" spans="1:14" x14ac:dyDescent="0.25">
      <c r="A1084" s="45" t="s">
        <v>3348</v>
      </c>
      <c r="B1084" s="45" t="s">
        <v>1246</v>
      </c>
      <c r="C1084" s="45">
        <v>48.89</v>
      </c>
      <c r="D1084" s="45">
        <v>50.59</v>
      </c>
      <c r="E1084" s="45">
        <v>48.21</v>
      </c>
      <c r="F1084" s="45">
        <v>50.01</v>
      </c>
      <c r="G1084" s="45">
        <v>50.05</v>
      </c>
      <c r="H1084" s="45">
        <v>48.71</v>
      </c>
      <c r="I1084" s="45">
        <v>268903</v>
      </c>
      <c r="J1084" s="45">
        <v>13347943.699999999</v>
      </c>
      <c r="K1084" s="46">
        <v>44834</v>
      </c>
      <c r="L1084" s="45">
        <v>824</v>
      </c>
      <c r="M1084" s="45" t="s">
        <v>3349</v>
      </c>
      <c r="N1084" s="45">
        <f t="shared" si="20"/>
        <v>50.01</v>
      </c>
    </row>
    <row r="1085" spans="1:14" x14ac:dyDescent="0.25">
      <c r="A1085" s="45" t="s">
        <v>3350</v>
      </c>
      <c r="B1085" s="45" t="s">
        <v>1246</v>
      </c>
      <c r="C1085" s="45">
        <v>732.7</v>
      </c>
      <c r="D1085" s="45">
        <v>790</v>
      </c>
      <c r="E1085" s="45">
        <v>728.7</v>
      </c>
      <c r="F1085" s="45">
        <v>760.65</v>
      </c>
      <c r="G1085" s="45">
        <v>761.8</v>
      </c>
      <c r="H1085" s="45">
        <v>737.3</v>
      </c>
      <c r="I1085" s="45">
        <v>160520</v>
      </c>
      <c r="J1085" s="45">
        <v>123260332</v>
      </c>
      <c r="K1085" s="46">
        <v>44834</v>
      </c>
      <c r="L1085" s="45">
        <v>11128</v>
      </c>
      <c r="M1085" s="45" t="s">
        <v>3351</v>
      </c>
      <c r="N1085" s="45">
        <f t="shared" si="20"/>
        <v>760.65</v>
      </c>
    </row>
    <row r="1086" spans="1:14" x14ac:dyDescent="0.25">
      <c r="A1086" s="45" t="s">
        <v>3352</v>
      </c>
      <c r="B1086" s="45" t="s">
        <v>1246</v>
      </c>
      <c r="C1086" s="45">
        <v>114.45</v>
      </c>
      <c r="D1086" s="45">
        <v>114.45</v>
      </c>
      <c r="E1086" s="45">
        <v>114.4</v>
      </c>
      <c r="F1086" s="45">
        <v>114.4</v>
      </c>
      <c r="G1086" s="45">
        <v>114.4</v>
      </c>
      <c r="H1086" s="45">
        <v>114.89</v>
      </c>
      <c r="I1086" s="45">
        <v>62</v>
      </c>
      <c r="J1086" s="45">
        <v>7095.85</v>
      </c>
      <c r="K1086" s="46">
        <v>44834</v>
      </c>
      <c r="L1086" s="45">
        <v>3</v>
      </c>
      <c r="M1086" s="45" t="s">
        <v>3353</v>
      </c>
      <c r="N1086" s="45">
        <f t="shared" si="20"/>
        <v>114.4</v>
      </c>
    </row>
    <row r="1087" spans="1:14" x14ac:dyDescent="0.25">
      <c r="A1087" s="45" t="s">
        <v>3354</v>
      </c>
      <c r="B1087" s="45" t="s">
        <v>1246</v>
      </c>
      <c r="C1087" s="45">
        <v>18.399999999999999</v>
      </c>
      <c r="D1087" s="45">
        <v>19.45</v>
      </c>
      <c r="E1087" s="45">
        <v>18.100000000000001</v>
      </c>
      <c r="F1087" s="45">
        <v>19.45</v>
      </c>
      <c r="G1087" s="45">
        <v>19.45</v>
      </c>
      <c r="H1087" s="45">
        <v>18.55</v>
      </c>
      <c r="I1087" s="45">
        <v>23755</v>
      </c>
      <c r="J1087" s="45">
        <v>452573.95</v>
      </c>
      <c r="K1087" s="46">
        <v>44834</v>
      </c>
      <c r="L1087" s="45">
        <v>190</v>
      </c>
      <c r="M1087" s="45" t="s">
        <v>3355</v>
      </c>
      <c r="N1087" s="45">
        <f t="shared" si="20"/>
        <v>19.45</v>
      </c>
    </row>
    <row r="1088" spans="1:14" x14ac:dyDescent="0.25">
      <c r="A1088" s="45" t="s">
        <v>3356</v>
      </c>
      <c r="B1088" s="45" t="s">
        <v>1246</v>
      </c>
      <c r="C1088" s="45">
        <v>24.3</v>
      </c>
      <c r="D1088" s="45">
        <v>24.6</v>
      </c>
      <c r="E1088" s="45">
        <v>23.65</v>
      </c>
      <c r="F1088" s="45">
        <v>23.85</v>
      </c>
      <c r="G1088" s="45">
        <v>24.1</v>
      </c>
      <c r="H1088" s="45">
        <v>24.3</v>
      </c>
      <c r="I1088" s="45">
        <v>3998964</v>
      </c>
      <c r="J1088" s="45">
        <v>95827044.599999994</v>
      </c>
      <c r="K1088" s="46">
        <v>44834</v>
      </c>
      <c r="L1088" s="45">
        <v>11231</v>
      </c>
      <c r="M1088" s="45" t="s">
        <v>3357</v>
      </c>
      <c r="N1088" s="45">
        <f t="shared" si="20"/>
        <v>23.85</v>
      </c>
    </row>
    <row r="1089" spans="1:14" x14ac:dyDescent="0.25">
      <c r="A1089" s="45" t="s">
        <v>3358</v>
      </c>
      <c r="B1089" s="45" t="s">
        <v>1246</v>
      </c>
      <c r="C1089" s="45">
        <v>106.3</v>
      </c>
      <c r="D1089" s="45">
        <v>111.5</v>
      </c>
      <c r="E1089" s="45">
        <v>104</v>
      </c>
      <c r="F1089" s="45">
        <v>109</v>
      </c>
      <c r="G1089" s="45">
        <v>109.35</v>
      </c>
      <c r="H1089" s="45">
        <v>105.8</v>
      </c>
      <c r="I1089" s="45">
        <v>20222296</v>
      </c>
      <c r="J1089" s="45">
        <v>2211795537.4499998</v>
      </c>
      <c r="K1089" s="46">
        <v>44834</v>
      </c>
      <c r="L1089" s="45">
        <v>80246</v>
      </c>
      <c r="M1089" s="45" t="s">
        <v>3359</v>
      </c>
      <c r="N1089" s="45">
        <f t="shared" si="20"/>
        <v>109</v>
      </c>
    </row>
    <row r="1090" spans="1:14" x14ac:dyDescent="0.25">
      <c r="A1090" s="45" t="s">
        <v>3360</v>
      </c>
      <c r="B1090" s="45" t="s">
        <v>1246</v>
      </c>
      <c r="C1090" s="45">
        <v>722</v>
      </c>
      <c r="D1090" s="45">
        <v>731</v>
      </c>
      <c r="E1090" s="45">
        <v>721.05</v>
      </c>
      <c r="F1090" s="45">
        <v>726</v>
      </c>
      <c r="G1090" s="45">
        <v>722</v>
      </c>
      <c r="H1090" s="45">
        <v>723.5</v>
      </c>
      <c r="I1090" s="45">
        <v>27992</v>
      </c>
      <c r="J1090" s="45">
        <v>20312514.850000001</v>
      </c>
      <c r="K1090" s="46">
        <v>44834</v>
      </c>
      <c r="L1090" s="45">
        <v>2311</v>
      </c>
      <c r="M1090" s="45" t="s">
        <v>3361</v>
      </c>
      <c r="N1090" s="45">
        <f t="shared" si="20"/>
        <v>726</v>
      </c>
    </row>
    <row r="1091" spans="1:14" x14ac:dyDescent="0.25">
      <c r="A1091" s="45" t="s">
        <v>3362</v>
      </c>
      <c r="B1091" s="45" t="s">
        <v>1246</v>
      </c>
      <c r="C1091" s="45">
        <v>28.5</v>
      </c>
      <c r="D1091" s="45">
        <v>28.5</v>
      </c>
      <c r="E1091" s="45">
        <v>26.6</v>
      </c>
      <c r="F1091" s="45">
        <v>26.85</v>
      </c>
      <c r="G1091" s="45">
        <v>26.8</v>
      </c>
      <c r="H1091" s="45">
        <v>27.15</v>
      </c>
      <c r="I1091" s="45">
        <v>1102</v>
      </c>
      <c r="J1091" s="45">
        <v>30166.799999999999</v>
      </c>
      <c r="K1091" s="46">
        <v>44834</v>
      </c>
      <c r="L1091" s="45">
        <v>26</v>
      </c>
      <c r="M1091" s="45" t="s">
        <v>3363</v>
      </c>
      <c r="N1091" s="45">
        <f t="shared" si="20"/>
        <v>26.85</v>
      </c>
    </row>
    <row r="1092" spans="1:14" x14ac:dyDescent="0.25">
      <c r="A1092" s="45" t="s">
        <v>3364</v>
      </c>
      <c r="B1092" s="45" t="s">
        <v>1246</v>
      </c>
      <c r="C1092" s="45">
        <v>42.8</v>
      </c>
      <c r="D1092" s="45">
        <v>42.8</v>
      </c>
      <c r="E1092" s="45">
        <v>39.79</v>
      </c>
      <c r="F1092" s="45">
        <v>40.68</v>
      </c>
      <c r="G1092" s="45">
        <v>40.950000000000003</v>
      </c>
      <c r="H1092" s="45">
        <v>39.46</v>
      </c>
      <c r="I1092" s="45">
        <v>10798</v>
      </c>
      <c r="J1092" s="45">
        <v>438871.18</v>
      </c>
      <c r="K1092" s="46">
        <v>44834</v>
      </c>
      <c r="L1092" s="45">
        <v>44</v>
      </c>
      <c r="M1092" s="45" t="s">
        <v>3365</v>
      </c>
      <c r="N1092" s="45">
        <f t="shared" si="20"/>
        <v>40.68</v>
      </c>
    </row>
    <row r="1093" spans="1:14" x14ac:dyDescent="0.25">
      <c r="A1093" s="45" t="s">
        <v>3366</v>
      </c>
      <c r="B1093" s="45" t="s">
        <v>1246</v>
      </c>
      <c r="C1093" s="45">
        <v>2052</v>
      </c>
      <c r="D1093" s="45">
        <v>2105</v>
      </c>
      <c r="E1093" s="45">
        <v>2052</v>
      </c>
      <c r="F1093" s="45">
        <v>2087.65</v>
      </c>
      <c r="G1093" s="45">
        <v>2088.0500000000002</v>
      </c>
      <c r="H1093" s="45">
        <v>2075.9499999999998</v>
      </c>
      <c r="I1093" s="45">
        <v>891735</v>
      </c>
      <c r="J1093" s="45">
        <v>1853966293.5999999</v>
      </c>
      <c r="K1093" s="46">
        <v>44834</v>
      </c>
      <c r="L1093" s="45">
        <v>49391</v>
      </c>
      <c r="M1093" s="45" t="s">
        <v>3367</v>
      </c>
      <c r="N1093" s="45">
        <f t="shared" si="20"/>
        <v>2087.65</v>
      </c>
    </row>
    <row r="1094" spans="1:14" x14ac:dyDescent="0.25">
      <c r="A1094" s="45" t="s">
        <v>3368</v>
      </c>
      <c r="B1094" s="45" t="s">
        <v>1246</v>
      </c>
      <c r="C1094" s="45">
        <v>637.9</v>
      </c>
      <c r="D1094" s="45">
        <v>640</v>
      </c>
      <c r="E1094" s="45">
        <v>630</v>
      </c>
      <c r="F1094" s="45">
        <v>633.29999999999995</v>
      </c>
      <c r="G1094" s="45">
        <v>634</v>
      </c>
      <c r="H1094" s="45">
        <v>636.95000000000005</v>
      </c>
      <c r="I1094" s="45">
        <v>5752</v>
      </c>
      <c r="J1094" s="45">
        <v>3644806.2</v>
      </c>
      <c r="K1094" s="46">
        <v>44834</v>
      </c>
      <c r="L1094" s="45">
        <v>879</v>
      </c>
      <c r="M1094" s="45" t="s">
        <v>3369</v>
      </c>
      <c r="N1094" s="45">
        <f t="shared" si="20"/>
        <v>633.29999999999995</v>
      </c>
    </row>
    <row r="1095" spans="1:14" x14ac:dyDescent="0.25">
      <c r="A1095" s="45" t="s">
        <v>3370</v>
      </c>
      <c r="B1095" s="45" t="s">
        <v>1246</v>
      </c>
      <c r="C1095" s="45">
        <v>80080</v>
      </c>
      <c r="D1095" s="45">
        <v>82131.100000000006</v>
      </c>
      <c r="E1095" s="45">
        <v>79022.649999999994</v>
      </c>
      <c r="F1095" s="45">
        <v>81654.55</v>
      </c>
      <c r="G1095" s="45">
        <v>81805</v>
      </c>
      <c r="H1095" s="45">
        <v>79622</v>
      </c>
      <c r="I1095" s="45">
        <v>15688</v>
      </c>
      <c r="J1095" s="45">
        <v>1265223983.8499999</v>
      </c>
      <c r="K1095" s="46">
        <v>44834</v>
      </c>
      <c r="L1095" s="45">
        <v>9495</v>
      </c>
      <c r="M1095" s="45" t="s">
        <v>3371</v>
      </c>
      <c r="N1095" s="45">
        <f t="shared" si="20"/>
        <v>81654.55</v>
      </c>
    </row>
    <row r="1096" spans="1:14" x14ac:dyDescent="0.25">
      <c r="A1096" s="45" t="s">
        <v>3372</v>
      </c>
      <c r="B1096" s="45" t="s">
        <v>1246</v>
      </c>
      <c r="C1096" s="45">
        <v>64.45</v>
      </c>
      <c r="D1096" s="45">
        <v>64.650000000000006</v>
      </c>
      <c r="E1096" s="45">
        <v>62.55</v>
      </c>
      <c r="F1096" s="45">
        <v>63.15</v>
      </c>
      <c r="G1096" s="45">
        <v>63.4</v>
      </c>
      <c r="H1096" s="45">
        <v>63.55</v>
      </c>
      <c r="I1096" s="45">
        <v>9953</v>
      </c>
      <c r="J1096" s="45">
        <v>633100.85</v>
      </c>
      <c r="K1096" s="46">
        <v>44834</v>
      </c>
      <c r="L1096" s="45">
        <v>186</v>
      </c>
      <c r="M1096" s="45" t="s">
        <v>3373</v>
      </c>
      <c r="N1096" s="45">
        <f t="shared" si="20"/>
        <v>63.15</v>
      </c>
    </row>
    <row r="1097" spans="1:14" x14ac:dyDescent="0.25">
      <c r="A1097" s="45" t="s">
        <v>3374</v>
      </c>
      <c r="B1097" s="45" t="s">
        <v>1246</v>
      </c>
      <c r="C1097" s="45">
        <v>59.9</v>
      </c>
      <c r="D1097" s="45">
        <v>59.9</v>
      </c>
      <c r="E1097" s="45">
        <v>58.55</v>
      </c>
      <c r="F1097" s="45">
        <v>59.35</v>
      </c>
      <c r="G1097" s="45">
        <v>59.6</v>
      </c>
      <c r="H1097" s="45">
        <v>59.1</v>
      </c>
      <c r="I1097" s="45">
        <v>2613145</v>
      </c>
      <c r="J1097" s="45">
        <v>154767207.80000001</v>
      </c>
      <c r="K1097" s="46">
        <v>44834</v>
      </c>
      <c r="L1097" s="45">
        <v>12325</v>
      </c>
      <c r="M1097" s="45" t="s">
        <v>3375</v>
      </c>
      <c r="N1097" s="45">
        <f t="shared" si="20"/>
        <v>59.35</v>
      </c>
    </row>
    <row r="1098" spans="1:14" x14ac:dyDescent="0.25">
      <c r="A1098" s="45" t="s">
        <v>3376</v>
      </c>
      <c r="B1098" s="45" t="s">
        <v>1246</v>
      </c>
      <c r="C1098" s="45">
        <v>9.1999999999999993</v>
      </c>
      <c r="D1098" s="45">
        <v>9.4</v>
      </c>
      <c r="E1098" s="45">
        <v>9.0500000000000007</v>
      </c>
      <c r="F1098" s="45">
        <v>9.3000000000000007</v>
      </c>
      <c r="G1098" s="45">
        <v>9.35</v>
      </c>
      <c r="H1098" s="45">
        <v>9.1999999999999993</v>
      </c>
      <c r="I1098" s="45">
        <v>65309</v>
      </c>
      <c r="J1098" s="45">
        <v>607363.15</v>
      </c>
      <c r="K1098" s="46">
        <v>44834</v>
      </c>
      <c r="L1098" s="45">
        <v>340</v>
      </c>
      <c r="M1098" s="45" t="s">
        <v>3377</v>
      </c>
      <c r="N1098" s="45">
        <f t="shared" si="20"/>
        <v>9.3000000000000007</v>
      </c>
    </row>
    <row r="1099" spans="1:14" x14ac:dyDescent="0.25">
      <c r="A1099" s="45" t="s">
        <v>3378</v>
      </c>
      <c r="B1099" s="45" t="s">
        <v>1246</v>
      </c>
      <c r="C1099" s="45">
        <v>253.3</v>
      </c>
      <c r="D1099" s="45">
        <v>255.95</v>
      </c>
      <c r="E1099" s="45">
        <v>249.2</v>
      </c>
      <c r="F1099" s="45">
        <v>253.9</v>
      </c>
      <c r="G1099" s="45">
        <v>254</v>
      </c>
      <c r="H1099" s="45">
        <v>252.35</v>
      </c>
      <c r="I1099" s="45">
        <v>161975</v>
      </c>
      <c r="J1099" s="45">
        <v>40996648.049999997</v>
      </c>
      <c r="K1099" s="46">
        <v>44834</v>
      </c>
      <c r="L1099" s="45">
        <v>4006</v>
      </c>
      <c r="M1099" s="45" t="s">
        <v>3379</v>
      </c>
      <c r="N1099" s="45">
        <f t="shared" si="20"/>
        <v>253.9</v>
      </c>
    </row>
    <row r="1100" spans="1:14" x14ac:dyDescent="0.25">
      <c r="A1100" s="45" t="s">
        <v>3380</v>
      </c>
      <c r="B1100" s="45" t="s">
        <v>1246</v>
      </c>
      <c r="C1100" s="45">
        <v>87.2</v>
      </c>
      <c r="D1100" s="45">
        <v>88.6</v>
      </c>
      <c r="E1100" s="45">
        <v>85.35</v>
      </c>
      <c r="F1100" s="45">
        <v>87.5</v>
      </c>
      <c r="G1100" s="45">
        <v>87.15</v>
      </c>
      <c r="H1100" s="45">
        <v>86.65</v>
      </c>
      <c r="I1100" s="45">
        <v>7628317</v>
      </c>
      <c r="J1100" s="45">
        <v>661794869.5</v>
      </c>
      <c r="K1100" s="46">
        <v>44834</v>
      </c>
      <c r="L1100" s="45">
        <v>60645</v>
      </c>
      <c r="M1100" s="45" t="s">
        <v>3381</v>
      </c>
      <c r="N1100" s="45">
        <f t="shared" si="20"/>
        <v>87.5</v>
      </c>
    </row>
    <row r="1101" spans="1:14" x14ac:dyDescent="0.25">
      <c r="A1101" s="45" t="s">
        <v>3382</v>
      </c>
      <c r="B1101" s="45" t="s">
        <v>1246</v>
      </c>
      <c r="C1101" s="45">
        <v>1571</v>
      </c>
      <c r="D1101" s="45">
        <v>1593.85</v>
      </c>
      <c r="E1101" s="45">
        <v>1540.2</v>
      </c>
      <c r="F1101" s="45">
        <v>1583.7</v>
      </c>
      <c r="G1101" s="45">
        <v>1578</v>
      </c>
      <c r="H1101" s="45">
        <v>1567.05</v>
      </c>
      <c r="I1101" s="45">
        <v>69943</v>
      </c>
      <c r="J1101" s="45">
        <v>109437134.45</v>
      </c>
      <c r="K1101" s="46">
        <v>44834</v>
      </c>
      <c r="L1101" s="45">
        <v>7935</v>
      </c>
      <c r="M1101" s="45" t="s">
        <v>3383</v>
      </c>
      <c r="N1101" s="45">
        <f t="shared" si="20"/>
        <v>1583.7</v>
      </c>
    </row>
    <row r="1102" spans="1:14" x14ac:dyDescent="0.25">
      <c r="A1102" s="45" t="s">
        <v>3384</v>
      </c>
      <c r="B1102" s="45" t="s">
        <v>1246</v>
      </c>
      <c r="C1102" s="45">
        <v>8.6999999999999993</v>
      </c>
      <c r="D1102" s="45">
        <v>8.6999999999999993</v>
      </c>
      <c r="E1102" s="45">
        <v>8.3000000000000007</v>
      </c>
      <c r="F1102" s="45">
        <v>8.4499999999999993</v>
      </c>
      <c r="G1102" s="45">
        <v>8.5500000000000007</v>
      </c>
      <c r="H1102" s="45">
        <v>8.5</v>
      </c>
      <c r="I1102" s="45">
        <v>88690</v>
      </c>
      <c r="J1102" s="45">
        <v>751935.35</v>
      </c>
      <c r="K1102" s="46">
        <v>44834</v>
      </c>
      <c r="L1102" s="45">
        <v>204</v>
      </c>
      <c r="M1102" s="45" t="s">
        <v>3385</v>
      </c>
      <c r="N1102" s="45">
        <f t="shared" si="20"/>
        <v>8.4499999999999993</v>
      </c>
    </row>
    <row r="1103" spans="1:14" x14ac:dyDescent="0.25">
      <c r="A1103" s="45" t="s">
        <v>3386</v>
      </c>
      <c r="B1103" s="45" t="s">
        <v>1246</v>
      </c>
      <c r="C1103" s="45">
        <v>21</v>
      </c>
      <c r="D1103" s="45">
        <v>22.3</v>
      </c>
      <c r="E1103" s="45">
        <v>20.9</v>
      </c>
      <c r="F1103" s="45">
        <v>21.7</v>
      </c>
      <c r="G1103" s="45">
        <v>21.75</v>
      </c>
      <c r="H1103" s="45">
        <v>20.85</v>
      </c>
      <c r="I1103" s="45">
        <v>1410201</v>
      </c>
      <c r="J1103" s="45">
        <v>30154596.75</v>
      </c>
      <c r="K1103" s="46">
        <v>44834</v>
      </c>
      <c r="L1103" s="45">
        <v>3118</v>
      </c>
      <c r="M1103" s="45" t="s">
        <v>3387</v>
      </c>
      <c r="N1103" s="45">
        <f t="shared" si="20"/>
        <v>21.7</v>
      </c>
    </row>
    <row r="1104" spans="1:14" x14ac:dyDescent="0.25">
      <c r="A1104" s="45" t="s">
        <v>3388</v>
      </c>
      <c r="B1104" s="45" t="s">
        <v>1246</v>
      </c>
      <c r="C1104" s="45">
        <v>101.8</v>
      </c>
      <c r="D1104" s="45">
        <v>103</v>
      </c>
      <c r="E1104" s="45">
        <v>100.3</v>
      </c>
      <c r="F1104" s="45">
        <v>100.85</v>
      </c>
      <c r="G1104" s="45">
        <v>100.8</v>
      </c>
      <c r="H1104" s="45">
        <v>101.1</v>
      </c>
      <c r="I1104" s="45">
        <v>34138</v>
      </c>
      <c r="J1104" s="45">
        <v>3460640.9</v>
      </c>
      <c r="K1104" s="46">
        <v>44834</v>
      </c>
      <c r="L1104" s="45">
        <v>1394</v>
      </c>
      <c r="M1104" s="45" t="s">
        <v>3389</v>
      </c>
      <c r="N1104" s="45">
        <f t="shared" si="20"/>
        <v>100.85</v>
      </c>
    </row>
    <row r="1105" spans="1:14" x14ac:dyDescent="0.25">
      <c r="A1105" s="45" t="s">
        <v>3390</v>
      </c>
      <c r="B1105" s="45" t="s">
        <v>1246</v>
      </c>
      <c r="C1105" s="45">
        <v>56.05</v>
      </c>
      <c r="D1105" s="45">
        <v>57</v>
      </c>
      <c r="E1105" s="45">
        <v>55.25</v>
      </c>
      <c r="F1105" s="45">
        <v>56.6</v>
      </c>
      <c r="G1105" s="45">
        <v>56.9</v>
      </c>
      <c r="H1105" s="45">
        <v>55.9</v>
      </c>
      <c r="I1105" s="45">
        <v>10588</v>
      </c>
      <c r="J1105" s="45">
        <v>597781.80000000005</v>
      </c>
      <c r="K1105" s="46">
        <v>44834</v>
      </c>
      <c r="L1105" s="45">
        <v>131</v>
      </c>
      <c r="M1105" s="45" t="s">
        <v>3391</v>
      </c>
      <c r="N1105" s="45">
        <f t="shared" si="20"/>
        <v>56.6</v>
      </c>
    </row>
    <row r="1106" spans="1:14" x14ac:dyDescent="0.25">
      <c r="A1106" s="45" t="s">
        <v>3392</v>
      </c>
      <c r="B1106" s="45" t="s">
        <v>1246</v>
      </c>
      <c r="C1106" s="45">
        <v>51</v>
      </c>
      <c r="D1106" s="45">
        <v>51.75</v>
      </c>
      <c r="E1106" s="45">
        <v>50.45</v>
      </c>
      <c r="F1106" s="45">
        <v>51.5</v>
      </c>
      <c r="G1106" s="45">
        <v>51.6</v>
      </c>
      <c r="H1106" s="45">
        <v>51</v>
      </c>
      <c r="I1106" s="45">
        <v>68228</v>
      </c>
      <c r="J1106" s="45">
        <v>3499523.3</v>
      </c>
      <c r="K1106" s="46">
        <v>44834</v>
      </c>
      <c r="L1106" s="45">
        <v>1069</v>
      </c>
      <c r="M1106" s="45" t="s">
        <v>3393</v>
      </c>
      <c r="N1106" s="45">
        <f t="shared" ref="N1106:N1152" si="21">F1106</f>
        <v>51.5</v>
      </c>
    </row>
    <row r="1107" spans="1:14" x14ac:dyDescent="0.25">
      <c r="A1107" s="45" t="s">
        <v>3394</v>
      </c>
      <c r="B1107" s="45" t="s">
        <v>1246</v>
      </c>
      <c r="C1107" s="45">
        <v>99.9</v>
      </c>
      <c r="D1107" s="45">
        <v>101.9</v>
      </c>
      <c r="E1107" s="45">
        <v>98.6</v>
      </c>
      <c r="F1107" s="45">
        <v>100.05</v>
      </c>
      <c r="G1107" s="45">
        <v>100</v>
      </c>
      <c r="H1107" s="45">
        <v>98.75</v>
      </c>
      <c r="I1107" s="45">
        <v>26414</v>
      </c>
      <c r="J1107" s="45">
        <v>2635745.0499999998</v>
      </c>
      <c r="K1107" s="46">
        <v>44834</v>
      </c>
      <c r="L1107" s="45">
        <v>511</v>
      </c>
      <c r="M1107" s="45" t="s">
        <v>3395</v>
      </c>
      <c r="N1107" s="45">
        <f t="shared" si="21"/>
        <v>100.05</v>
      </c>
    </row>
    <row r="1108" spans="1:14" x14ac:dyDescent="0.25">
      <c r="A1108" s="45" t="s">
        <v>3396</v>
      </c>
      <c r="B1108" s="45" t="s">
        <v>1246</v>
      </c>
      <c r="C1108" s="45">
        <v>29.45</v>
      </c>
      <c r="D1108" s="45">
        <v>29.45</v>
      </c>
      <c r="E1108" s="45">
        <v>28.6</v>
      </c>
      <c r="F1108" s="45">
        <v>28.95</v>
      </c>
      <c r="G1108" s="45">
        <v>29.05</v>
      </c>
      <c r="H1108" s="45">
        <v>28.9</v>
      </c>
      <c r="I1108" s="45">
        <v>44290</v>
      </c>
      <c r="J1108" s="45">
        <v>1283314.6000000001</v>
      </c>
      <c r="K1108" s="46">
        <v>44834</v>
      </c>
      <c r="L1108" s="45">
        <v>338</v>
      </c>
      <c r="M1108" s="45" t="s">
        <v>3397</v>
      </c>
      <c r="N1108" s="45">
        <f t="shared" si="21"/>
        <v>28.95</v>
      </c>
    </row>
    <row r="1109" spans="1:14" x14ac:dyDescent="0.25">
      <c r="A1109" s="45" t="s">
        <v>3398</v>
      </c>
      <c r="B1109" s="45" t="s">
        <v>1246</v>
      </c>
      <c r="C1109" s="45">
        <v>248.95</v>
      </c>
      <c r="D1109" s="45">
        <v>260</v>
      </c>
      <c r="E1109" s="45">
        <v>232.3</v>
      </c>
      <c r="F1109" s="45">
        <v>253.6</v>
      </c>
      <c r="G1109" s="45">
        <v>252</v>
      </c>
      <c r="H1109" s="45">
        <v>247.1</v>
      </c>
      <c r="I1109" s="45">
        <v>79626</v>
      </c>
      <c r="J1109" s="45">
        <v>19943894.899999999</v>
      </c>
      <c r="K1109" s="46">
        <v>44834</v>
      </c>
      <c r="L1109" s="45">
        <v>3412</v>
      </c>
      <c r="M1109" s="45" t="s">
        <v>3399</v>
      </c>
      <c r="N1109" s="45">
        <f t="shared" si="21"/>
        <v>253.6</v>
      </c>
    </row>
    <row r="1110" spans="1:14" x14ac:dyDescent="0.25">
      <c r="A1110" s="45" t="s">
        <v>3400</v>
      </c>
      <c r="B1110" s="45" t="s">
        <v>1246</v>
      </c>
      <c r="C1110" s="45">
        <v>1033.3499999999999</v>
      </c>
      <c r="D1110" s="45">
        <v>1048.8499999999999</v>
      </c>
      <c r="E1110" s="45">
        <v>1020</v>
      </c>
      <c r="F1110" s="45">
        <v>1040.05</v>
      </c>
      <c r="G1110" s="45">
        <v>1041.8499999999999</v>
      </c>
      <c r="H1110" s="45">
        <v>1033.3499999999999</v>
      </c>
      <c r="I1110" s="45">
        <v>512916</v>
      </c>
      <c r="J1110" s="45">
        <v>532743597.35000002</v>
      </c>
      <c r="K1110" s="46">
        <v>44834</v>
      </c>
      <c r="L1110" s="45">
        <v>20860</v>
      </c>
      <c r="M1110" s="45" t="s">
        <v>3401</v>
      </c>
      <c r="N1110" s="45">
        <f t="shared" si="21"/>
        <v>1040.05</v>
      </c>
    </row>
    <row r="1111" spans="1:14" x14ac:dyDescent="0.25">
      <c r="A1111" s="45" t="s">
        <v>3402</v>
      </c>
      <c r="B1111" s="45" t="s">
        <v>1246</v>
      </c>
      <c r="C1111" s="45">
        <v>73.400000000000006</v>
      </c>
      <c r="D1111" s="45">
        <v>78.05</v>
      </c>
      <c r="E1111" s="45">
        <v>72.099999999999994</v>
      </c>
      <c r="F1111" s="45">
        <v>73.25</v>
      </c>
      <c r="G1111" s="45">
        <v>74.400000000000006</v>
      </c>
      <c r="H1111" s="45">
        <v>73.400000000000006</v>
      </c>
      <c r="I1111" s="45">
        <v>220864</v>
      </c>
      <c r="J1111" s="45">
        <v>16333149.6</v>
      </c>
      <c r="K1111" s="46">
        <v>44834</v>
      </c>
      <c r="L1111" s="45">
        <v>1526</v>
      </c>
      <c r="M1111" s="45" t="s">
        <v>3403</v>
      </c>
      <c r="N1111" s="45">
        <f t="shared" si="21"/>
        <v>73.25</v>
      </c>
    </row>
    <row r="1112" spans="1:14" x14ac:dyDescent="0.25">
      <c r="A1112" s="45" t="s">
        <v>3404</v>
      </c>
      <c r="B1112" s="45" t="s">
        <v>1246</v>
      </c>
      <c r="C1112" s="45">
        <v>12.5</v>
      </c>
      <c r="D1112" s="45">
        <v>12.8</v>
      </c>
      <c r="E1112" s="45">
        <v>12.05</v>
      </c>
      <c r="F1112" s="45">
        <v>12.6</v>
      </c>
      <c r="G1112" s="45">
        <v>12.5</v>
      </c>
      <c r="H1112" s="45">
        <v>12.45</v>
      </c>
      <c r="I1112" s="45">
        <v>1230</v>
      </c>
      <c r="J1112" s="45">
        <v>15453.3</v>
      </c>
      <c r="K1112" s="46">
        <v>44834</v>
      </c>
      <c r="L1112" s="45">
        <v>23</v>
      </c>
      <c r="M1112" s="45" t="s">
        <v>3405</v>
      </c>
      <c r="N1112" s="45">
        <f t="shared" si="21"/>
        <v>12.6</v>
      </c>
    </row>
    <row r="1113" spans="1:14" x14ac:dyDescent="0.25">
      <c r="A1113" s="45" t="s">
        <v>3406</v>
      </c>
      <c r="B1113" s="45" t="s">
        <v>1246</v>
      </c>
      <c r="C1113" s="45">
        <v>34</v>
      </c>
      <c r="D1113" s="45">
        <v>35.700000000000003</v>
      </c>
      <c r="E1113" s="45">
        <v>33.5</v>
      </c>
      <c r="F1113" s="45">
        <v>34.25</v>
      </c>
      <c r="G1113" s="45">
        <v>33.5</v>
      </c>
      <c r="H1113" s="45">
        <v>33.549999999999997</v>
      </c>
      <c r="I1113" s="45">
        <v>15009</v>
      </c>
      <c r="J1113" s="45">
        <v>512990.7</v>
      </c>
      <c r="K1113" s="46">
        <v>44834</v>
      </c>
      <c r="L1113" s="45">
        <v>153</v>
      </c>
      <c r="M1113" s="45" t="s">
        <v>3407</v>
      </c>
      <c r="N1113" s="45">
        <f t="shared" si="21"/>
        <v>34.25</v>
      </c>
    </row>
    <row r="1114" spans="1:14" x14ac:dyDescent="0.25">
      <c r="A1114" s="45" t="s">
        <v>3408</v>
      </c>
      <c r="B1114" s="45" t="s">
        <v>1246</v>
      </c>
      <c r="C1114" s="45">
        <v>353.85</v>
      </c>
      <c r="D1114" s="45">
        <v>357.6</v>
      </c>
      <c r="E1114" s="45">
        <v>349.95</v>
      </c>
      <c r="F1114" s="45">
        <v>353.85</v>
      </c>
      <c r="G1114" s="45">
        <v>353.5</v>
      </c>
      <c r="H1114" s="45">
        <v>352.1</v>
      </c>
      <c r="I1114" s="45">
        <v>9035</v>
      </c>
      <c r="J1114" s="45">
        <v>3202304.4</v>
      </c>
      <c r="K1114" s="46">
        <v>44834</v>
      </c>
      <c r="L1114" s="45">
        <v>1338</v>
      </c>
      <c r="M1114" s="45" t="s">
        <v>3409</v>
      </c>
      <c r="N1114" s="45">
        <f t="shared" si="21"/>
        <v>353.85</v>
      </c>
    </row>
    <row r="1115" spans="1:14" x14ac:dyDescent="0.25">
      <c r="A1115" s="45" t="s">
        <v>3410</v>
      </c>
      <c r="B1115" s="45" t="s">
        <v>1246</v>
      </c>
      <c r="C1115" s="45">
        <v>112.5</v>
      </c>
      <c r="D1115" s="45">
        <v>114</v>
      </c>
      <c r="E1115" s="45">
        <v>110.3</v>
      </c>
      <c r="F1115" s="45">
        <v>112.15</v>
      </c>
      <c r="G1115" s="45">
        <v>111.55</v>
      </c>
      <c r="H1115" s="45">
        <v>111</v>
      </c>
      <c r="I1115" s="45">
        <v>34073</v>
      </c>
      <c r="J1115" s="45">
        <v>3825861.65</v>
      </c>
      <c r="K1115" s="46">
        <v>44834</v>
      </c>
      <c r="L1115" s="45">
        <v>820</v>
      </c>
      <c r="M1115" s="45" t="s">
        <v>3411</v>
      </c>
      <c r="N1115" s="45">
        <f t="shared" si="21"/>
        <v>112.15</v>
      </c>
    </row>
    <row r="1116" spans="1:14" x14ac:dyDescent="0.25">
      <c r="A1116" s="45" t="s">
        <v>3412</v>
      </c>
      <c r="B1116" s="45" t="s">
        <v>1246</v>
      </c>
      <c r="C1116" s="45">
        <v>330.15</v>
      </c>
      <c r="D1116" s="45">
        <v>339.9</v>
      </c>
      <c r="E1116" s="45">
        <v>321</v>
      </c>
      <c r="F1116" s="45">
        <v>337.5</v>
      </c>
      <c r="G1116" s="45">
        <v>337.15</v>
      </c>
      <c r="H1116" s="45">
        <v>330.15</v>
      </c>
      <c r="I1116" s="45">
        <v>13393</v>
      </c>
      <c r="J1116" s="45">
        <v>4435456.95</v>
      </c>
      <c r="K1116" s="46">
        <v>44834</v>
      </c>
      <c r="L1116" s="45">
        <v>930</v>
      </c>
      <c r="M1116" s="45" t="s">
        <v>3413</v>
      </c>
      <c r="N1116" s="45">
        <f t="shared" si="21"/>
        <v>337.5</v>
      </c>
    </row>
    <row r="1117" spans="1:14" x14ac:dyDescent="0.25">
      <c r="A1117" s="45" t="s">
        <v>3414</v>
      </c>
      <c r="B1117" s="45" t="s">
        <v>1246</v>
      </c>
      <c r="C1117" s="45">
        <v>303.25</v>
      </c>
      <c r="D1117" s="45">
        <v>313.89999999999998</v>
      </c>
      <c r="E1117" s="45">
        <v>300</v>
      </c>
      <c r="F1117" s="45">
        <v>306.7</v>
      </c>
      <c r="G1117" s="45">
        <v>306.45</v>
      </c>
      <c r="H1117" s="45">
        <v>304.2</v>
      </c>
      <c r="I1117" s="45">
        <v>30517</v>
      </c>
      <c r="J1117" s="45">
        <v>9364803.6500000004</v>
      </c>
      <c r="K1117" s="46">
        <v>44834</v>
      </c>
      <c r="L1117" s="45">
        <v>2296</v>
      </c>
      <c r="M1117" s="45" t="s">
        <v>3415</v>
      </c>
      <c r="N1117" s="45">
        <f t="shared" si="21"/>
        <v>306.7</v>
      </c>
    </row>
    <row r="1118" spans="1:14" x14ac:dyDescent="0.25">
      <c r="A1118" s="45" t="s">
        <v>3416</v>
      </c>
      <c r="B1118" s="45" t="s">
        <v>1246</v>
      </c>
      <c r="C1118" s="45">
        <v>267.05</v>
      </c>
      <c r="D1118" s="45">
        <v>272.5</v>
      </c>
      <c r="E1118" s="45">
        <v>265.55</v>
      </c>
      <c r="F1118" s="45">
        <v>268.64999999999998</v>
      </c>
      <c r="G1118" s="45">
        <v>269.25</v>
      </c>
      <c r="H1118" s="45">
        <v>267.05</v>
      </c>
      <c r="I1118" s="45">
        <v>321023</v>
      </c>
      <c r="J1118" s="45">
        <v>86198557.099999994</v>
      </c>
      <c r="K1118" s="46">
        <v>44834</v>
      </c>
      <c r="L1118" s="45">
        <v>7234</v>
      </c>
      <c r="M1118" s="45" t="s">
        <v>3417</v>
      </c>
      <c r="N1118" s="45">
        <f t="shared" si="21"/>
        <v>268.64999999999998</v>
      </c>
    </row>
    <row r="1119" spans="1:14" x14ac:dyDescent="0.25">
      <c r="A1119" s="45" t="s">
        <v>3418</v>
      </c>
      <c r="B1119" s="45" t="s">
        <v>1246</v>
      </c>
      <c r="C1119" s="45">
        <v>612</v>
      </c>
      <c r="D1119" s="45">
        <v>614.5</v>
      </c>
      <c r="E1119" s="45">
        <v>600.04999999999995</v>
      </c>
      <c r="F1119" s="45">
        <v>605.79999999999995</v>
      </c>
      <c r="G1119" s="45">
        <v>606.04999999999995</v>
      </c>
      <c r="H1119" s="45">
        <v>614.54999999999995</v>
      </c>
      <c r="I1119" s="45">
        <v>280669</v>
      </c>
      <c r="J1119" s="45">
        <v>169691838.65000001</v>
      </c>
      <c r="K1119" s="46">
        <v>44834</v>
      </c>
      <c r="L1119" s="45">
        <v>10573</v>
      </c>
      <c r="M1119" s="45" t="s">
        <v>3419</v>
      </c>
      <c r="N1119" s="45">
        <f t="shared" si="21"/>
        <v>605.79999999999995</v>
      </c>
    </row>
    <row r="1120" spans="1:14" x14ac:dyDescent="0.25">
      <c r="A1120" s="45" t="s">
        <v>3420</v>
      </c>
      <c r="B1120" s="45" t="s">
        <v>1246</v>
      </c>
      <c r="C1120" s="45">
        <v>157.55000000000001</v>
      </c>
      <c r="D1120" s="45">
        <v>161.44999999999999</v>
      </c>
      <c r="E1120" s="45">
        <v>156</v>
      </c>
      <c r="F1120" s="45">
        <v>158.9</v>
      </c>
      <c r="G1120" s="45">
        <v>160.6</v>
      </c>
      <c r="H1120" s="45">
        <v>157.94999999999999</v>
      </c>
      <c r="I1120" s="45">
        <v>26144</v>
      </c>
      <c r="J1120" s="45">
        <v>4162859.9</v>
      </c>
      <c r="K1120" s="46">
        <v>44834</v>
      </c>
      <c r="L1120" s="45">
        <v>719</v>
      </c>
      <c r="M1120" s="45" t="s">
        <v>3421</v>
      </c>
      <c r="N1120" s="45">
        <f t="shared" si="21"/>
        <v>158.9</v>
      </c>
    </row>
    <row r="1121" spans="1:14" x14ac:dyDescent="0.25">
      <c r="A1121" s="45" t="s">
        <v>3422</v>
      </c>
      <c r="B1121" s="45" t="s">
        <v>1246</v>
      </c>
      <c r="C1121" s="45">
        <v>68.5</v>
      </c>
      <c r="D1121" s="45">
        <v>71.849999999999994</v>
      </c>
      <c r="E1121" s="45">
        <v>68.2</v>
      </c>
      <c r="F1121" s="45">
        <v>71.3</v>
      </c>
      <c r="G1121" s="45">
        <v>71.599999999999994</v>
      </c>
      <c r="H1121" s="45">
        <v>67.75</v>
      </c>
      <c r="I1121" s="45">
        <v>16670832</v>
      </c>
      <c r="J1121" s="45">
        <v>1170245996.9000001</v>
      </c>
      <c r="K1121" s="46">
        <v>44834</v>
      </c>
      <c r="L1121" s="45">
        <v>49785</v>
      </c>
      <c r="M1121" s="45" t="s">
        <v>3423</v>
      </c>
      <c r="N1121" s="45">
        <f t="shared" si="21"/>
        <v>71.3</v>
      </c>
    </row>
    <row r="1122" spans="1:14" x14ac:dyDescent="0.25">
      <c r="A1122" s="45" t="s">
        <v>3424</v>
      </c>
      <c r="B1122" s="45" t="s">
        <v>1246</v>
      </c>
      <c r="C1122" s="45">
        <v>3885</v>
      </c>
      <c r="D1122" s="45">
        <v>3890</v>
      </c>
      <c r="E1122" s="45">
        <v>3815.45</v>
      </c>
      <c r="F1122" s="45">
        <v>3860.6</v>
      </c>
      <c r="G1122" s="45">
        <v>3863</v>
      </c>
      <c r="H1122" s="45">
        <v>3906.15</v>
      </c>
      <c r="I1122" s="45">
        <v>485538</v>
      </c>
      <c r="J1122" s="45">
        <v>1874372343.1500001</v>
      </c>
      <c r="K1122" s="46">
        <v>44834</v>
      </c>
      <c r="L1122" s="45">
        <v>39538</v>
      </c>
      <c r="M1122" s="45" t="s">
        <v>3425</v>
      </c>
      <c r="N1122" s="45">
        <f t="shared" si="21"/>
        <v>3860.6</v>
      </c>
    </row>
    <row r="1123" spans="1:14" x14ac:dyDescent="0.25">
      <c r="A1123" s="45" t="s">
        <v>3426</v>
      </c>
      <c r="B1123" s="45" t="s">
        <v>1246</v>
      </c>
      <c r="C1123" s="45">
        <v>185</v>
      </c>
      <c r="D1123" s="45">
        <v>189.65</v>
      </c>
      <c r="E1123" s="45">
        <v>183.2</v>
      </c>
      <c r="F1123" s="45">
        <v>187.2</v>
      </c>
      <c r="G1123" s="45">
        <v>186.35</v>
      </c>
      <c r="H1123" s="45">
        <v>186.7</v>
      </c>
      <c r="I1123" s="45">
        <v>433884</v>
      </c>
      <c r="J1123" s="45">
        <v>80844019.75</v>
      </c>
      <c r="K1123" s="46">
        <v>44834</v>
      </c>
      <c r="L1123" s="45">
        <v>6974</v>
      </c>
      <c r="M1123" s="45" t="s">
        <v>3427</v>
      </c>
      <c r="N1123" s="45">
        <f t="shared" si="21"/>
        <v>187.2</v>
      </c>
    </row>
    <row r="1124" spans="1:14" x14ac:dyDescent="0.25">
      <c r="A1124" s="45" t="s">
        <v>3428</v>
      </c>
      <c r="B1124" s="45" t="s">
        <v>1246</v>
      </c>
      <c r="C1124" s="45">
        <v>4480</v>
      </c>
      <c r="D1124" s="45">
        <v>4507.95</v>
      </c>
      <c r="E1124" s="45">
        <v>4364.1000000000004</v>
      </c>
      <c r="F1124" s="45">
        <v>4490.8500000000004</v>
      </c>
      <c r="G1124" s="45">
        <v>4500</v>
      </c>
      <c r="H1124" s="45">
        <v>4463.25</v>
      </c>
      <c r="I1124" s="45">
        <v>91320</v>
      </c>
      <c r="J1124" s="45">
        <v>408515312.05000001</v>
      </c>
      <c r="K1124" s="46">
        <v>44834</v>
      </c>
      <c r="L1124" s="45">
        <v>11391</v>
      </c>
      <c r="M1124" s="45" t="s">
        <v>3429</v>
      </c>
      <c r="N1124" s="45">
        <f t="shared" si="21"/>
        <v>4490.8500000000004</v>
      </c>
    </row>
    <row r="1125" spans="1:14" x14ac:dyDescent="0.25">
      <c r="A1125" s="45" t="s">
        <v>3430</v>
      </c>
      <c r="B1125" s="45" t="s">
        <v>1246</v>
      </c>
      <c r="C1125" s="45">
        <v>56.1</v>
      </c>
      <c r="D1125" s="45">
        <v>57.45</v>
      </c>
      <c r="E1125" s="45">
        <v>55.15</v>
      </c>
      <c r="F1125" s="45">
        <v>56.85</v>
      </c>
      <c r="G1125" s="45">
        <v>57.45</v>
      </c>
      <c r="H1125" s="45">
        <v>56.1</v>
      </c>
      <c r="I1125" s="45">
        <v>587969</v>
      </c>
      <c r="J1125" s="45">
        <v>33125238.800000001</v>
      </c>
      <c r="K1125" s="46">
        <v>44834</v>
      </c>
      <c r="L1125" s="45">
        <v>6072</v>
      </c>
      <c r="M1125" s="45" t="s">
        <v>3431</v>
      </c>
      <c r="N1125" s="45">
        <f t="shared" si="21"/>
        <v>56.85</v>
      </c>
    </row>
    <row r="1126" spans="1:14" x14ac:dyDescent="0.25">
      <c r="A1126" s="45" t="s">
        <v>3432</v>
      </c>
      <c r="B1126" s="45" t="s">
        <v>1246</v>
      </c>
      <c r="C1126" s="45">
        <v>129.85</v>
      </c>
      <c r="D1126" s="45">
        <v>133.69999999999999</v>
      </c>
      <c r="E1126" s="45">
        <v>128.15</v>
      </c>
      <c r="F1126" s="45">
        <v>132.94999999999999</v>
      </c>
      <c r="G1126" s="45">
        <v>132.6</v>
      </c>
      <c r="H1126" s="45">
        <v>129.44999999999999</v>
      </c>
      <c r="I1126" s="45">
        <v>378760</v>
      </c>
      <c r="J1126" s="45">
        <v>49775188.100000001</v>
      </c>
      <c r="K1126" s="46">
        <v>44834</v>
      </c>
      <c r="L1126" s="45">
        <v>5251</v>
      </c>
      <c r="M1126" s="45" t="s">
        <v>3433</v>
      </c>
      <c r="N1126" s="45">
        <f t="shared" si="21"/>
        <v>132.94999999999999</v>
      </c>
    </row>
    <row r="1127" spans="1:14" x14ac:dyDescent="0.25">
      <c r="A1127" s="45" t="s">
        <v>3434</v>
      </c>
      <c r="B1127" s="45" t="s">
        <v>1246</v>
      </c>
      <c r="C1127" s="45">
        <v>648.79999999999995</v>
      </c>
      <c r="D1127" s="45">
        <v>655.7</v>
      </c>
      <c r="E1127" s="45">
        <v>637.5</v>
      </c>
      <c r="F1127" s="45">
        <v>653.35</v>
      </c>
      <c r="G1127" s="45">
        <v>654.1</v>
      </c>
      <c r="H1127" s="45">
        <v>644.79999999999995</v>
      </c>
      <c r="I1127" s="45">
        <v>490462</v>
      </c>
      <c r="J1127" s="45">
        <v>316642555.64999998</v>
      </c>
      <c r="K1127" s="46">
        <v>44834</v>
      </c>
      <c r="L1127" s="45">
        <v>16613</v>
      </c>
      <c r="M1127" s="45" t="s">
        <v>3435</v>
      </c>
      <c r="N1127" s="45">
        <f t="shared" si="21"/>
        <v>653.35</v>
      </c>
    </row>
    <row r="1128" spans="1:14" x14ac:dyDescent="0.25">
      <c r="A1128" s="45" t="s">
        <v>3436</v>
      </c>
      <c r="B1128" s="45" t="s">
        <v>1246</v>
      </c>
      <c r="C1128" s="45">
        <v>30.8</v>
      </c>
      <c r="D1128" s="45">
        <v>31.4</v>
      </c>
      <c r="E1128" s="45">
        <v>29.8</v>
      </c>
      <c r="F1128" s="45">
        <v>30.75</v>
      </c>
      <c r="G1128" s="45">
        <v>30.9</v>
      </c>
      <c r="H1128" s="45">
        <v>31</v>
      </c>
      <c r="I1128" s="45">
        <v>5276917</v>
      </c>
      <c r="J1128" s="45">
        <v>161231118.80000001</v>
      </c>
      <c r="K1128" s="46">
        <v>44834</v>
      </c>
      <c r="L1128" s="45">
        <v>13574</v>
      </c>
      <c r="M1128" s="45" t="s">
        <v>3437</v>
      </c>
      <c r="N1128" s="45">
        <f t="shared" si="21"/>
        <v>30.75</v>
      </c>
    </row>
    <row r="1129" spans="1:14" x14ac:dyDescent="0.25">
      <c r="A1129" s="45" t="s">
        <v>3438</v>
      </c>
      <c r="B1129" s="45" t="s">
        <v>1246</v>
      </c>
      <c r="C1129" s="45">
        <v>1838.15</v>
      </c>
      <c r="D1129" s="45">
        <v>1838.95</v>
      </c>
      <c r="E1129" s="45">
        <v>1655.8</v>
      </c>
      <c r="F1129" s="45">
        <v>1739.85</v>
      </c>
      <c r="G1129" s="45">
        <v>1726</v>
      </c>
      <c r="H1129" s="45">
        <v>1765.35</v>
      </c>
      <c r="I1129" s="45">
        <v>130</v>
      </c>
      <c r="J1129" s="45">
        <v>229919.75</v>
      </c>
      <c r="K1129" s="46">
        <v>44834</v>
      </c>
      <c r="L1129" s="45">
        <v>58</v>
      </c>
      <c r="M1129" s="45" t="s">
        <v>3439</v>
      </c>
      <c r="N1129" s="45">
        <f t="shared" si="21"/>
        <v>1739.85</v>
      </c>
    </row>
    <row r="1130" spans="1:14" x14ac:dyDescent="0.25">
      <c r="A1130" s="45" t="s">
        <v>3440</v>
      </c>
      <c r="B1130" s="45" t="s">
        <v>1246</v>
      </c>
      <c r="C1130" s="45">
        <v>69.650000000000006</v>
      </c>
      <c r="D1130" s="45">
        <v>72</v>
      </c>
      <c r="E1130" s="45">
        <v>69.45</v>
      </c>
      <c r="F1130" s="45">
        <v>71.75</v>
      </c>
      <c r="G1130" s="45">
        <v>71.849999999999994</v>
      </c>
      <c r="H1130" s="45">
        <v>69.650000000000006</v>
      </c>
      <c r="I1130" s="45">
        <v>2064326</v>
      </c>
      <c r="J1130" s="45">
        <v>146919247.5</v>
      </c>
      <c r="K1130" s="46">
        <v>44834</v>
      </c>
      <c r="L1130" s="45">
        <v>16396</v>
      </c>
      <c r="M1130" s="45" t="s">
        <v>3441</v>
      </c>
      <c r="N1130" s="45">
        <f t="shared" si="21"/>
        <v>71.75</v>
      </c>
    </row>
    <row r="1131" spans="1:14" x14ac:dyDescent="0.25">
      <c r="A1131" s="45" t="s">
        <v>3442</v>
      </c>
      <c r="B1131" s="45" t="s">
        <v>1246</v>
      </c>
      <c r="C1131" s="45">
        <v>180.55</v>
      </c>
      <c r="D1131" s="45">
        <v>184.5</v>
      </c>
      <c r="E1131" s="45">
        <v>180.55</v>
      </c>
      <c r="F1131" s="45">
        <v>183.55</v>
      </c>
      <c r="G1131" s="45">
        <v>182.4</v>
      </c>
      <c r="H1131" s="45">
        <v>182.6</v>
      </c>
      <c r="I1131" s="45">
        <v>110451</v>
      </c>
      <c r="J1131" s="45">
        <v>20157397.199999999</v>
      </c>
      <c r="K1131" s="46">
        <v>44834</v>
      </c>
      <c r="L1131" s="45">
        <v>3085</v>
      </c>
      <c r="M1131" s="45" t="s">
        <v>3443</v>
      </c>
      <c r="N1131" s="45">
        <f t="shared" si="21"/>
        <v>183.55</v>
      </c>
    </row>
    <row r="1132" spans="1:14" x14ac:dyDescent="0.25">
      <c r="A1132" s="45" t="s">
        <v>3444</v>
      </c>
      <c r="B1132" s="45" t="s">
        <v>1246</v>
      </c>
      <c r="C1132" s="45">
        <v>1233</v>
      </c>
      <c r="D1132" s="45">
        <v>1273.6500000000001</v>
      </c>
      <c r="E1132" s="45">
        <v>1210</v>
      </c>
      <c r="F1132" s="45">
        <v>1241.9000000000001</v>
      </c>
      <c r="G1132" s="45">
        <v>1235</v>
      </c>
      <c r="H1132" s="45">
        <v>1252.4000000000001</v>
      </c>
      <c r="I1132" s="45">
        <v>170</v>
      </c>
      <c r="J1132" s="45">
        <v>209443.45</v>
      </c>
      <c r="K1132" s="46">
        <v>44834</v>
      </c>
      <c r="L1132" s="45">
        <v>54</v>
      </c>
      <c r="M1132" s="45" t="s">
        <v>3445</v>
      </c>
      <c r="N1132" s="45">
        <f t="shared" si="21"/>
        <v>1241.9000000000001</v>
      </c>
    </row>
    <row r="1133" spans="1:14" x14ac:dyDescent="0.25">
      <c r="A1133" s="45" t="s">
        <v>3446</v>
      </c>
      <c r="B1133" s="45" t="s">
        <v>1246</v>
      </c>
      <c r="C1133" s="45">
        <v>30.45</v>
      </c>
      <c r="D1133" s="45">
        <v>30.45</v>
      </c>
      <c r="E1133" s="45">
        <v>29.2</v>
      </c>
      <c r="F1133" s="45">
        <v>29.7</v>
      </c>
      <c r="G1133" s="45">
        <v>29.9</v>
      </c>
      <c r="H1133" s="45">
        <v>29.9</v>
      </c>
      <c r="I1133" s="45">
        <v>135089</v>
      </c>
      <c r="J1133" s="45">
        <v>4020145.35</v>
      </c>
      <c r="K1133" s="46">
        <v>44834</v>
      </c>
      <c r="L1133" s="45">
        <v>869</v>
      </c>
      <c r="M1133" s="45" t="s">
        <v>3447</v>
      </c>
      <c r="N1133" s="45">
        <f t="shared" si="21"/>
        <v>29.7</v>
      </c>
    </row>
    <row r="1134" spans="1:14" x14ac:dyDescent="0.25">
      <c r="A1134" s="45" t="s">
        <v>3448</v>
      </c>
      <c r="B1134" s="45" t="s">
        <v>1246</v>
      </c>
      <c r="C1134" s="45">
        <v>452.8</v>
      </c>
      <c r="D1134" s="45">
        <v>452.8</v>
      </c>
      <c r="E1134" s="45">
        <v>439.75</v>
      </c>
      <c r="F1134" s="45">
        <v>450.7</v>
      </c>
      <c r="G1134" s="45">
        <v>451.95</v>
      </c>
      <c r="H1134" s="45">
        <v>446.95</v>
      </c>
      <c r="I1134" s="45">
        <v>2410</v>
      </c>
      <c r="J1134" s="45">
        <v>1073789</v>
      </c>
      <c r="K1134" s="46">
        <v>44834</v>
      </c>
      <c r="L1134" s="45">
        <v>308</v>
      </c>
      <c r="M1134" s="45" t="s">
        <v>3449</v>
      </c>
      <c r="N1134" s="45">
        <f t="shared" si="21"/>
        <v>450.7</v>
      </c>
    </row>
    <row r="1135" spans="1:14" x14ac:dyDescent="0.25">
      <c r="A1135" s="45" t="s">
        <v>3450</v>
      </c>
      <c r="B1135" s="45" t="s">
        <v>1246</v>
      </c>
      <c r="C1135" s="45">
        <v>24.9</v>
      </c>
      <c r="D1135" s="45">
        <v>25.45</v>
      </c>
      <c r="E1135" s="45">
        <v>24.8</v>
      </c>
      <c r="F1135" s="45">
        <v>24.85</v>
      </c>
      <c r="G1135" s="45">
        <v>24.8</v>
      </c>
      <c r="H1135" s="45">
        <v>24.75</v>
      </c>
      <c r="I1135" s="45">
        <v>40470</v>
      </c>
      <c r="J1135" s="45">
        <v>1014351.9</v>
      </c>
      <c r="K1135" s="46">
        <v>44834</v>
      </c>
      <c r="L1135" s="45">
        <v>208</v>
      </c>
      <c r="M1135" s="45" t="s">
        <v>3451</v>
      </c>
      <c r="N1135" s="45">
        <f t="shared" si="21"/>
        <v>24.85</v>
      </c>
    </row>
    <row r="1136" spans="1:14" x14ac:dyDescent="0.25">
      <c r="A1136" s="45" t="s">
        <v>3452</v>
      </c>
      <c r="B1136" s="45" t="s">
        <v>1246</v>
      </c>
      <c r="C1136" s="45">
        <v>20.75</v>
      </c>
      <c r="D1136" s="45">
        <v>21.35</v>
      </c>
      <c r="E1136" s="45">
        <v>20.75</v>
      </c>
      <c r="F1136" s="45">
        <v>21</v>
      </c>
      <c r="G1136" s="45">
        <v>21.15</v>
      </c>
      <c r="H1136" s="45">
        <v>20.9</v>
      </c>
      <c r="I1136" s="45">
        <v>164809</v>
      </c>
      <c r="J1136" s="45">
        <v>3463042.45</v>
      </c>
      <c r="K1136" s="46">
        <v>44834</v>
      </c>
      <c r="L1136" s="45">
        <v>610</v>
      </c>
      <c r="M1136" s="45" t="s">
        <v>3453</v>
      </c>
      <c r="N1136" s="45">
        <f t="shared" si="21"/>
        <v>21</v>
      </c>
    </row>
    <row r="1137" spans="1:14" x14ac:dyDescent="0.25">
      <c r="A1137" s="45" t="s">
        <v>3454</v>
      </c>
      <c r="B1137" s="45" t="s">
        <v>1246</v>
      </c>
      <c r="C1137" s="45">
        <v>76.099999999999994</v>
      </c>
      <c r="D1137" s="45">
        <v>79.849999999999994</v>
      </c>
      <c r="E1137" s="45">
        <v>75.650000000000006</v>
      </c>
      <c r="F1137" s="45">
        <v>79.150000000000006</v>
      </c>
      <c r="G1137" s="45">
        <v>78.8</v>
      </c>
      <c r="H1137" s="45">
        <v>76.2</v>
      </c>
      <c r="I1137" s="45">
        <v>73031</v>
      </c>
      <c r="J1137" s="45">
        <v>5701748.4000000004</v>
      </c>
      <c r="K1137" s="46">
        <v>44834</v>
      </c>
      <c r="L1137" s="45">
        <v>1263</v>
      </c>
      <c r="M1137" s="45" t="s">
        <v>3455</v>
      </c>
      <c r="N1137" s="45">
        <f t="shared" si="21"/>
        <v>79.150000000000006</v>
      </c>
    </row>
    <row r="1138" spans="1:14" x14ac:dyDescent="0.25">
      <c r="A1138" s="45" t="s">
        <v>3456</v>
      </c>
      <c r="B1138" s="45" t="s">
        <v>1246</v>
      </c>
      <c r="C1138" s="45">
        <v>847</v>
      </c>
      <c r="D1138" s="45">
        <v>874.45</v>
      </c>
      <c r="E1138" s="45">
        <v>847</v>
      </c>
      <c r="F1138" s="45">
        <v>858.4</v>
      </c>
      <c r="G1138" s="45">
        <v>862.8</v>
      </c>
      <c r="H1138" s="45">
        <v>851.5</v>
      </c>
      <c r="I1138" s="45">
        <v>81956</v>
      </c>
      <c r="J1138" s="45">
        <v>70684358.599999994</v>
      </c>
      <c r="K1138" s="46">
        <v>44834</v>
      </c>
      <c r="L1138" s="45">
        <v>4360</v>
      </c>
      <c r="M1138" s="45" t="s">
        <v>3457</v>
      </c>
      <c r="N1138" s="45">
        <f t="shared" si="21"/>
        <v>858.4</v>
      </c>
    </row>
    <row r="1139" spans="1:14" x14ac:dyDescent="0.25">
      <c r="A1139" s="45" t="s">
        <v>3458</v>
      </c>
      <c r="B1139" s="45" t="s">
        <v>1246</v>
      </c>
      <c r="C1139" s="45">
        <v>1440.8</v>
      </c>
      <c r="D1139" s="45">
        <v>1495</v>
      </c>
      <c r="E1139" s="45">
        <v>1440</v>
      </c>
      <c r="F1139" s="45">
        <v>1479.8</v>
      </c>
      <c r="G1139" s="45">
        <v>1493</v>
      </c>
      <c r="H1139" s="45">
        <v>1461.8</v>
      </c>
      <c r="I1139" s="45">
        <v>13596</v>
      </c>
      <c r="J1139" s="45">
        <v>20003622.199999999</v>
      </c>
      <c r="K1139" s="46">
        <v>44834</v>
      </c>
      <c r="L1139" s="45">
        <v>3854</v>
      </c>
      <c r="M1139" s="45" t="s">
        <v>3459</v>
      </c>
      <c r="N1139" s="45">
        <f t="shared" si="21"/>
        <v>1479.8</v>
      </c>
    </row>
    <row r="1140" spans="1:14" x14ac:dyDescent="0.25">
      <c r="A1140" s="45" t="s">
        <v>3460</v>
      </c>
      <c r="B1140" s="45" t="s">
        <v>1246</v>
      </c>
      <c r="C1140" s="45">
        <v>562</v>
      </c>
      <c r="D1140" s="45">
        <v>571.20000000000005</v>
      </c>
      <c r="E1140" s="45">
        <v>556</v>
      </c>
      <c r="F1140" s="45">
        <v>567.20000000000005</v>
      </c>
      <c r="G1140" s="45">
        <v>567.5</v>
      </c>
      <c r="H1140" s="45">
        <v>561</v>
      </c>
      <c r="I1140" s="45">
        <v>58910</v>
      </c>
      <c r="J1140" s="45">
        <v>33320505.899999999</v>
      </c>
      <c r="K1140" s="46">
        <v>44834</v>
      </c>
      <c r="L1140" s="45">
        <v>4863</v>
      </c>
      <c r="M1140" s="45" t="s">
        <v>3461</v>
      </c>
      <c r="N1140" s="45">
        <f t="shared" si="21"/>
        <v>567.20000000000005</v>
      </c>
    </row>
    <row r="1141" spans="1:14" x14ac:dyDescent="0.25">
      <c r="A1141" s="45" t="s">
        <v>3462</v>
      </c>
      <c r="B1141" s="45" t="s">
        <v>1246</v>
      </c>
      <c r="C1141" s="45">
        <v>18950</v>
      </c>
      <c r="D1141" s="45">
        <v>19195</v>
      </c>
      <c r="E1141" s="45">
        <v>18894</v>
      </c>
      <c r="F1141" s="45">
        <v>19144.8</v>
      </c>
      <c r="G1141" s="45">
        <v>19129</v>
      </c>
      <c r="H1141" s="45">
        <v>18979.150000000001</v>
      </c>
      <c r="I1141" s="45">
        <v>80973</v>
      </c>
      <c r="J1141" s="45">
        <v>1546070530.55</v>
      </c>
      <c r="K1141" s="46">
        <v>44834</v>
      </c>
      <c r="L1141" s="45">
        <v>21999</v>
      </c>
      <c r="M1141" s="45" t="s">
        <v>1050</v>
      </c>
      <c r="N1141" s="45">
        <f t="shared" si="21"/>
        <v>19144.8</v>
      </c>
    </row>
    <row r="1142" spans="1:14" x14ac:dyDescent="0.25">
      <c r="A1142" s="45" t="s">
        <v>3463</v>
      </c>
      <c r="B1142" s="45" t="s">
        <v>1246</v>
      </c>
      <c r="C1142" s="45">
        <v>172.9</v>
      </c>
      <c r="D1142" s="45">
        <v>179.99</v>
      </c>
      <c r="E1142" s="45">
        <v>172.9</v>
      </c>
      <c r="F1142" s="45">
        <v>178.95</v>
      </c>
      <c r="G1142" s="45">
        <v>178.99</v>
      </c>
      <c r="H1142" s="45">
        <v>176.39</v>
      </c>
      <c r="I1142" s="45">
        <v>1188</v>
      </c>
      <c r="J1142" s="45">
        <v>211210.04</v>
      </c>
      <c r="K1142" s="46">
        <v>44834</v>
      </c>
      <c r="L1142" s="45">
        <v>81</v>
      </c>
      <c r="M1142" s="45" t="s">
        <v>3464</v>
      </c>
      <c r="N1142" s="45">
        <f t="shared" si="21"/>
        <v>178.95</v>
      </c>
    </row>
    <row r="1143" spans="1:14" x14ac:dyDescent="0.25">
      <c r="A1143" s="45" t="s">
        <v>3465</v>
      </c>
      <c r="B1143" s="45" t="s">
        <v>1246</v>
      </c>
      <c r="C1143" s="45">
        <v>64.8</v>
      </c>
      <c r="D1143" s="45">
        <v>65</v>
      </c>
      <c r="E1143" s="45">
        <v>62.7</v>
      </c>
      <c r="F1143" s="45">
        <v>64.599999999999994</v>
      </c>
      <c r="G1143" s="45">
        <v>64.599999999999994</v>
      </c>
      <c r="H1143" s="45">
        <v>64.349999999999994</v>
      </c>
      <c r="I1143" s="45">
        <v>534254</v>
      </c>
      <c r="J1143" s="45">
        <v>34255537.149999999</v>
      </c>
      <c r="K1143" s="46">
        <v>44834</v>
      </c>
      <c r="L1143" s="45">
        <v>3962</v>
      </c>
      <c r="M1143" s="45" t="s">
        <v>3466</v>
      </c>
      <c r="N1143" s="45">
        <f t="shared" si="21"/>
        <v>64.599999999999994</v>
      </c>
    </row>
    <row r="1144" spans="1:14" x14ac:dyDescent="0.25">
      <c r="A1144" s="45" t="s">
        <v>3467</v>
      </c>
      <c r="B1144" s="45" t="s">
        <v>1246</v>
      </c>
      <c r="C1144" s="45">
        <v>1300</v>
      </c>
      <c r="D1144" s="45">
        <v>1374</v>
      </c>
      <c r="E1144" s="45">
        <v>1280.2</v>
      </c>
      <c r="F1144" s="45">
        <v>1363.35</v>
      </c>
      <c r="G1144" s="45">
        <v>1367.95</v>
      </c>
      <c r="H1144" s="45">
        <v>1294.5</v>
      </c>
      <c r="I1144" s="45">
        <v>54368</v>
      </c>
      <c r="J1144" s="45">
        <v>71991123.650000006</v>
      </c>
      <c r="K1144" s="46">
        <v>44834</v>
      </c>
      <c r="L1144" s="45">
        <v>6308</v>
      </c>
      <c r="M1144" s="45" t="s">
        <v>3468</v>
      </c>
      <c r="N1144" s="45">
        <f t="shared" si="21"/>
        <v>1363.35</v>
      </c>
    </row>
    <row r="1145" spans="1:14" x14ac:dyDescent="0.25">
      <c r="A1145" s="45" t="s">
        <v>3469</v>
      </c>
      <c r="B1145" s="45" t="s">
        <v>1246</v>
      </c>
      <c r="C1145" s="45">
        <v>351.65</v>
      </c>
      <c r="D1145" s="45">
        <v>362</v>
      </c>
      <c r="E1145" s="45">
        <v>347.45</v>
      </c>
      <c r="F1145" s="45">
        <v>356.6</v>
      </c>
      <c r="G1145" s="45">
        <v>357.05</v>
      </c>
      <c r="H1145" s="45">
        <v>349.9</v>
      </c>
      <c r="I1145" s="45">
        <v>91707</v>
      </c>
      <c r="J1145" s="45">
        <v>32606926.399999999</v>
      </c>
      <c r="K1145" s="46">
        <v>44834</v>
      </c>
      <c r="L1145" s="45">
        <v>4701</v>
      </c>
      <c r="M1145" s="45" t="s">
        <v>3470</v>
      </c>
      <c r="N1145" s="45">
        <f t="shared" si="21"/>
        <v>356.6</v>
      </c>
    </row>
    <row r="1146" spans="1:14" x14ac:dyDescent="0.25">
      <c r="A1146" s="45" t="s">
        <v>3471</v>
      </c>
      <c r="B1146" s="45" t="s">
        <v>1246</v>
      </c>
      <c r="C1146" s="45">
        <v>5.85</v>
      </c>
      <c r="D1146" s="45">
        <v>5.9</v>
      </c>
      <c r="E1146" s="45">
        <v>5.6</v>
      </c>
      <c r="F1146" s="45">
        <v>5.65</v>
      </c>
      <c r="G1146" s="45">
        <v>5.65</v>
      </c>
      <c r="H1146" s="45">
        <v>5.7</v>
      </c>
      <c r="I1146" s="45">
        <v>6021</v>
      </c>
      <c r="J1146" s="45">
        <v>34583.599999999999</v>
      </c>
      <c r="K1146" s="46">
        <v>44834</v>
      </c>
      <c r="L1146" s="45">
        <v>31</v>
      </c>
      <c r="M1146" s="45" t="s">
        <v>3472</v>
      </c>
      <c r="N1146" s="45">
        <f t="shared" si="21"/>
        <v>5.65</v>
      </c>
    </row>
    <row r="1147" spans="1:14" x14ac:dyDescent="0.25">
      <c r="A1147" s="45" t="s">
        <v>3473</v>
      </c>
      <c r="B1147" s="45" t="s">
        <v>1246</v>
      </c>
      <c r="C1147" s="45">
        <v>46.75</v>
      </c>
      <c r="D1147" s="45">
        <v>48.25</v>
      </c>
      <c r="E1147" s="45">
        <v>46.5</v>
      </c>
      <c r="F1147" s="45">
        <v>47.75</v>
      </c>
      <c r="G1147" s="45">
        <v>47.75</v>
      </c>
      <c r="H1147" s="45">
        <v>46.55</v>
      </c>
      <c r="I1147" s="45">
        <v>472155</v>
      </c>
      <c r="J1147" s="45">
        <v>22366113.300000001</v>
      </c>
      <c r="K1147" s="46">
        <v>44834</v>
      </c>
      <c r="L1147" s="45">
        <v>2724</v>
      </c>
      <c r="M1147" s="45" t="s">
        <v>3474</v>
      </c>
      <c r="N1147" s="45">
        <f t="shared" si="21"/>
        <v>47.75</v>
      </c>
    </row>
    <row r="1148" spans="1:14" x14ac:dyDescent="0.25">
      <c r="A1148" s="45" t="s">
        <v>3475</v>
      </c>
      <c r="B1148" s="45" t="s">
        <v>1246</v>
      </c>
      <c r="C1148" s="45">
        <v>128.55000000000001</v>
      </c>
      <c r="D1148" s="45">
        <v>128.55000000000001</v>
      </c>
      <c r="E1148" s="45">
        <v>122.45</v>
      </c>
      <c r="F1148" s="45">
        <v>124.85</v>
      </c>
      <c r="G1148" s="45">
        <v>124</v>
      </c>
      <c r="H1148" s="45">
        <v>127.15</v>
      </c>
      <c r="I1148" s="45">
        <v>631</v>
      </c>
      <c r="J1148" s="45">
        <v>79665.3</v>
      </c>
      <c r="K1148" s="46">
        <v>44834</v>
      </c>
      <c r="L1148" s="45">
        <v>62</v>
      </c>
      <c r="M1148" s="45" t="s">
        <v>3476</v>
      </c>
      <c r="N1148" s="45">
        <f t="shared" si="21"/>
        <v>124.85</v>
      </c>
    </row>
    <row r="1149" spans="1:14" x14ac:dyDescent="0.25">
      <c r="A1149" s="45" t="s">
        <v>3477</v>
      </c>
      <c r="B1149" s="45" t="s">
        <v>1246</v>
      </c>
      <c r="C1149" s="45">
        <v>1495</v>
      </c>
      <c r="D1149" s="45">
        <v>1495</v>
      </c>
      <c r="E1149" s="45">
        <v>1465</v>
      </c>
      <c r="F1149" s="45">
        <v>1477.4</v>
      </c>
      <c r="G1149" s="45">
        <v>1484.75</v>
      </c>
      <c r="H1149" s="45">
        <v>1485.5</v>
      </c>
      <c r="I1149" s="45">
        <v>928</v>
      </c>
      <c r="J1149" s="45">
        <v>1371896.4</v>
      </c>
      <c r="K1149" s="46">
        <v>44834</v>
      </c>
      <c r="L1149" s="45">
        <v>284</v>
      </c>
      <c r="M1149" s="45" t="s">
        <v>3478</v>
      </c>
      <c r="N1149" s="45">
        <f t="shared" si="21"/>
        <v>1477.4</v>
      </c>
    </row>
    <row r="1150" spans="1:14" x14ac:dyDescent="0.25">
      <c r="A1150" s="45" t="s">
        <v>2100</v>
      </c>
      <c r="B1150" s="45" t="s">
        <v>1246</v>
      </c>
      <c r="C1150" s="45">
        <v>718.25</v>
      </c>
      <c r="D1150" s="45">
        <v>725</v>
      </c>
      <c r="E1150" s="45">
        <v>712</v>
      </c>
      <c r="F1150" s="45">
        <v>719.95</v>
      </c>
      <c r="G1150" s="45">
        <v>720</v>
      </c>
      <c r="H1150" s="45">
        <v>717.5</v>
      </c>
      <c r="I1150" s="45">
        <v>98960</v>
      </c>
      <c r="J1150" s="45">
        <v>71220891.200000003</v>
      </c>
      <c r="K1150" s="46">
        <v>44834</v>
      </c>
      <c r="L1150" s="45">
        <v>7888</v>
      </c>
      <c r="M1150" s="45" t="s">
        <v>3479</v>
      </c>
      <c r="N1150" s="45">
        <f t="shared" si="21"/>
        <v>719.95</v>
      </c>
    </row>
    <row r="1151" spans="1:14" x14ac:dyDescent="0.25">
      <c r="A1151" s="45" t="s">
        <v>3480</v>
      </c>
      <c r="B1151" s="45" t="s">
        <v>1246</v>
      </c>
      <c r="C1151" s="45">
        <v>36.200000000000003</v>
      </c>
      <c r="D1151" s="45">
        <v>36.450000000000003</v>
      </c>
      <c r="E1151" s="45">
        <v>34.049999999999997</v>
      </c>
      <c r="F1151" s="45">
        <v>35.700000000000003</v>
      </c>
      <c r="G1151" s="45">
        <v>36.049999999999997</v>
      </c>
      <c r="H1151" s="45">
        <v>36.15</v>
      </c>
      <c r="I1151" s="45">
        <v>27642509</v>
      </c>
      <c r="J1151" s="45">
        <v>971021750.25</v>
      </c>
      <c r="K1151" s="46">
        <v>44834</v>
      </c>
      <c r="L1151" s="45">
        <v>44076</v>
      </c>
      <c r="M1151" s="45" t="s">
        <v>3481</v>
      </c>
      <c r="N1151" s="45">
        <f t="shared" si="21"/>
        <v>35.700000000000003</v>
      </c>
    </row>
    <row r="1152" spans="1:14" x14ac:dyDescent="0.25">
      <c r="A1152" s="45" t="s">
        <v>3482</v>
      </c>
      <c r="B1152" s="45" t="s">
        <v>1246</v>
      </c>
      <c r="C1152" s="45">
        <v>85.5</v>
      </c>
      <c r="D1152" s="45">
        <v>86.5</v>
      </c>
      <c r="E1152" s="45">
        <v>84.5</v>
      </c>
      <c r="F1152" s="45">
        <v>85.85</v>
      </c>
      <c r="G1152" s="45">
        <v>85.9</v>
      </c>
      <c r="H1152" s="45">
        <v>85.6</v>
      </c>
      <c r="I1152" s="45">
        <v>161042</v>
      </c>
      <c r="J1152" s="45">
        <v>13779201.949999999</v>
      </c>
      <c r="K1152" s="46">
        <v>44834</v>
      </c>
      <c r="L1152" s="45">
        <v>3214</v>
      </c>
      <c r="M1152" s="45" t="s">
        <v>3483</v>
      </c>
      <c r="N1152" s="45">
        <f t="shared" si="21"/>
        <v>85.85</v>
      </c>
    </row>
    <row r="1153" spans="1:14" x14ac:dyDescent="0.25">
      <c r="A1153" s="45" t="s">
        <v>3484</v>
      </c>
      <c r="B1153" s="45" t="s">
        <v>1246</v>
      </c>
      <c r="C1153" s="45">
        <v>23.25</v>
      </c>
      <c r="D1153" s="45">
        <v>24.2</v>
      </c>
      <c r="E1153" s="45">
        <v>22.3</v>
      </c>
      <c r="F1153" s="45">
        <v>23.7</v>
      </c>
      <c r="G1153" s="45">
        <v>23.9</v>
      </c>
      <c r="H1153" s="45">
        <v>23.25</v>
      </c>
      <c r="I1153" s="45">
        <v>21386</v>
      </c>
      <c r="J1153" s="45">
        <v>489719.95</v>
      </c>
      <c r="K1153" s="46">
        <v>44834</v>
      </c>
      <c r="L1153" s="45">
        <v>138</v>
      </c>
      <c r="M1153" s="45" t="s">
        <v>3485</v>
      </c>
      <c r="N1153" s="45">
        <f t="shared" ref="N1153:N1206" si="22">F1153</f>
        <v>23.7</v>
      </c>
    </row>
    <row r="1154" spans="1:14" x14ac:dyDescent="0.25">
      <c r="A1154" s="45" t="s">
        <v>3486</v>
      </c>
      <c r="B1154" s="45" t="s">
        <v>1246</v>
      </c>
      <c r="C1154" s="45">
        <v>181.14</v>
      </c>
      <c r="D1154" s="45">
        <v>182.15</v>
      </c>
      <c r="E1154" s="45">
        <v>177.91</v>
      </c>
      <c r="F1154" s="45">
        <v>181.18</v>
      </c>
      <c r="G1154" s="45">
        <v>180.86</v>
      </c>
      <c r="H1154" s="45">
        <v>181.24</v>
      </c>
      <c r="I1154" s="45">
        <v>16888</v>
      </c>
      <c r="J1154" s="45">
        <v>3034154.32</v>
      </c>
      <c r="K1154" s="46">
        <v>44834</v>
      </c>
      <c r="L1154" s="45">
        <v>344</v>
      </c>
      <c r="M1154" s="45" t="s">
        <v>3487</v>
      </c>
      <c r="N1154" s="45">
        <f t="shared" si="22"/>
        <v>181.18</v>
      </c>
    </row>
    <row r="1155" spans="1:14" x14ac:dyDescent="0.25">
      <c r="A1155" s="45" t="s">
        <v>3488</v>
      </c>
      <c r="B1155" s="45" t="s">
        <v>1246</v>
      </c>
      <c r="C1155" s="45">
        <v>189.88</v>
      </c>
      <c r="D1155" s="45">
        <v>189.88</v>
      </c>
      <c r="E1155" s="45">
        <v>181.8</v>
      </c>
      <c r="F1155" s="45">
        <v>186.83</v>
      </c>
      <c r="G1155" s="45">
        <v>187.19</v>
      </c>
      <c r="H1155" s="45">
        <v>184.07</v>
      </c>
      <c r="I1155" s="45">
        <v>4013074</v>
      </c>
      <c r="J1155" s="45">
        <v>746918727.77999997</v>
      </c>
      <c r="K1155" s="46">
        <v>44834</v>
      </c>
      <c r="L1155" s="45">
        <v>33064</v>
      </c>
      <c r="M1155" s="45" t="s">
        <v>3489</v>
      </c>
      <c r="N1155" s="45">
        <f t="shared" si="22"/>
        <v>186.83</v>
      </c>
    </row>
    <row r="1156" spans="1:14" x14ac:dyDescent="0.25">
      <c r="A1156" s="45" t="s">
        <v>3490</v>
      </c>
      <c r="B1156" s="45" t="s">
        <v>1246</v>
      </c>
      <c r="C1156" s="45">
        <v>14.6</v>
      </c>
      <c r="D1156" s="45">
        <v>14.6</v>
      </c>
      <c r="E1156" s="45">
        <v>14</v>
      </c>
      <c r="F1156" s="45">
        <v>14.31</v>
      </c>
      <c r="G1156" s="45">
        <v>14.13</v>
      </c>
      <c r="H1156" s="45">
        <v>14.48</v>
      </c>
      <c r="I1156" s="45">
        <v>36909</v>
      </c>
      <c r="J1156" s="45">
        <v>522857.64</v>
      </c>
      <c r="K1156" s="46">
        <v>44834</v>
      </c>
      <c r="L1156" s="45">
        <v>224</v>
      </c>
      <c r="M1156" s="45" t="s">
        <v>3491</v>
      </c>
      <c r="N1156" s="45">
        <f t="shared" si="22"/>
        <v>14.31</v>
      </c>
    </row>
    <row r="1157" spans="1:14" x14ac:dyDescent="0.25">
      <c r="A1157" s="45" t="s">
        <v>3492</v>
      </c>
      <c r="B1157" s="45" t="s">
        <v>1246</v>
      </c>
      <c r="C1157" s="45">
        <v>315.95</v>
      </c>
      <c r="D1157" s="45">
        <v>317.85000000000002</v>
      </c>
      <c r="E1157" s="45">
        <v>305</v>
      </c>
      <c r="F1157" s="45">
        <v>314.35000000000002</v>
      </c>
      <c r="G1157" s="45">
        <v>314.5</v>
      </c>
      <c r="H1157" s="45">
        <v>312.89999999999998</v>
      </c>
      <c r="I1157" s="45">
        <v>208224</v>
      </c>
      <c r="J1157" s="45">
        <v>65091572.25</v>
      </c>
      <c r="K1157" s="46">
        <v>44834</v>
      </c>
      <c r="L1157" s="45">
        <v>8061</v>
      </c>
      <c r="M1157" s="45" t="s">
        <v>3493</v>
      </c>
      <c r="N1157" s="45">
        <f t="shared" si="22"/>
        <v>314.35000000000002</v>
      </c>
    </row>
    <row r="1158" spans="1:14" x14ac:dyDescent="0.25">
      <c r="A1158" s="45" t="s">
        <v>3494</v>
      </c>
      <c r="B1158" s="45" t="s">
        <v>1246</v>
      </c>
      <c r="C1158" s="45">
        <v>6.6</v>
      </c>
      <c r="D1158" s="45">
        <v>6.75</v>
      </c>
      <c r="E1158" s="45">
        <v>6.55</v>
      </c>
      <c r="F1158" s="45">
        <v>6.55</v>
      </c>
      <c r="G1158" s="45">
        <v>6.65</v>
      </c>
      <c r="H1158" s="45">
        <v>6.65</v>
      </c>
      <c r="I1158" s="45">
        <v>282564</v>
      </c>
      <c r="J1158" s="45">
        <v>1874589.75</v>
      </c>
      <c r="K1158" s="46">
        <v>44834</v>
      </c>
      <c r="L1158" s="45">
        <v>499</v>
      </c>
      <c r="M1158" s="45" t="s">
        <v>3495</v>
      </c>
      <c r="N1158" s="45">
        <f t="shared" si="22"/>
        <v>6.55</v>
      </c>
    </row>
    <row r="1159" spans="1:14" x14ac:dyDescent="0.25">
      <c r="A1159" s="45" t="s">
        <v>3496</v>
      </c>
      <c r="B1159" s="45" t="s">
        <v>1246</v>
      </c>
      <c r="C1159" s="45">
        <v>2065.1</v>
      </c>
      <c r="D1159" s="45">
        <v>2076.75</v>
      </c>
      <c r="E1159" s="45">
        <v>2040</v>
      </c>
      <c r="F1159" s="45">
        <v>2053.15</v>
      </c>
      <c r="G1159" s="45">
        <v>2059.9</v>
      </c>
      <c r="H1159" s="45">
        <v>2054.8000000000002</v>
      </c>
      <c r="I1159" s="45">
        <v>3420</v>
      </c>
      <c r="J1159" s="45">
        <v>7021834.7999999998</v>
      </c>
      <c r="K1159" s="46">
        <v>44834</v>
      </c>
      <c r="L1159" s="45">
        <v>827</v>
      </c>
      <c r="M1159" s="45" t="s">
        <v>3497</v>
      </c>
      <c r="N1159" s="45">
        <f t="shared" si="22"/>
        <v>2053.15</v>
      </c>
    </row>
    <row r="1160" spans="1:14" x14ac:dyDescent="0.25">
      <c r="A1160" s="45" t="s">
        <v>3498</v>
      </c>
      <c r="B1160" s="45" t="s">
        <v>1246</v>
      </c>
      <c r="C1160" s="45">
        <v>330.45</v>
      </c>
      <c r="D1160" s="45">
        <v>359.85</v>
      </c>
      <c r="E1160" s="45">
        <v>330.45</v>
      </c>
      <c r="F1160" s="45">
        <v>350.65</v>
      </c>
      <c r="G1160" s="45">
        <v>352</v>
      </c>
      <c r="H1160" s="45">
        <v>337.8</v>
      </c>
      <c r="I1160" s="45">
        <v>8691</v>
      </c>
      <c r="J1160" s="45">
        <v>3054585.05</v>
      </c>
      <c r="K1160" s="46">
        <v>44834</v>
      </c>
      <c r="L1160" s="45">
        <v>1089</v>
      </c>
      <c r="M1160" s="45" t="s">
        <v>3499</v>
      </c>
      <c r="N1160" s="45">
        <f t="shared" si="22"/>
        <v>350.65</v>
      </c>
    </row>
    <row r="1161" spans="1:14" x14ac:dyDescent="0.25">
      <c r="A1161" s="45" t="s">
        <v>3500</v>
      </c>
      <c r="B1161" s="45" t="s">
        <v>1246</v>
      </c>
      <c r="C1161" s="45">
        <v>29.25</v>
      </c>
      <c r="D1161" s="45">
        <v>30</v>
      </c>
      <c r="E1161" s="45">
        <v>28.8</v>
      </c>
      <c r="F1161" s="45">
        <v>29.4</v>
      </c>
      <c r="G1161" s="45">
        <v>29.25</v>
      </c>
      <c r="H1161" s="45">
        <v>29.65</v>
      </c>
      <c r="I1161" s="45">
        <v>8234</v>
      </c>
      <c r="J1161" s="45">
        <v>241309.1</v>
      </c>
      <c r="K1161" s="46">
        <v>44834</v>
      </c>
      <c r="L1161" s="45">
        <v>146</v>
      </c>
      <c r="M1161" s="45" t="s">
        <v>3501</v>
      </c>
      <c r="N1161" s="45">
        <f t="shared" si="22"/>
        <v>29.4</v>
      </c>
    </row>
    <row r="1162" spans="1:14" x14ac:dyDescent="0.25">
      <c r="A1162" s="45" t="s">
        <v>3502</v>
      </c>
      <c r="B1162" s="45" t="s">
        <v>1246</v>
      </c>
      <c r="C1162" s="45">
        <v>22.8</v>
      </c>
      <c r="D1162" s="45">
        <v>22.9</v>
      </c>
      <c r="E1162" s="45">
        <v>22.4</v>
      </c>
      <c r="F1162" s="45">
        <v>22.55</v>
      </c>
      <c r="G1162" s="45">
        <v>22.65</v>
      </c>
      <c r="H1162" s="45">
        <v>22.7</v>
      </c>
      <c r="I1162" s="45">
        <v>24296</v>
      </c>
      <c r="J1162" s="45">
        <v>549706.69999999995</v>
      </c>
      <c r="K1162" s="46">
        <v>44834</v>
      </c>
      <c r="L1162" s="45">
        <v>140</v>
      </c>
      <c r="M1162" s="45" t="s">
        <v>3503</v>
      </c>
      <c r="N1162" s="45">
        <f t="shared" si="22"/>
        <v>22.55</v>
      </c>
    </row>
    <row r="1163" spans="1:14" x14ac:dyDescent="0.25">
      <c r="A1163" s="45" t="s">
        <v>3504</v>
      </c>
      <c r="B1163" s="45" t="s">
        <v>1246</v>
      </c>
      <c r="C1163" s="45">
        <v>213.8</v>
      </c>
      <c r="D1163" s="45">
        <v>221.5</v>
      </c>
      <c r="E1163" s="45">
        <v>210.4</v>
      </c>
      <c r="F1163" s="45">
        <v>217.8</v>
      </c>
      <c r="G1163" s="45">
        <v>217.15</v>
      </c>
      <c r="H1163" s="45">
        <v>213.8</v>
      </c>
      <c r="I1163" s="45">
        <v>95859</v>
      </c>
      <c r="J1163" s="45">
        <v>20849142.100000001</v>
      </c>
      <c r="K1163" s="46">
        <v>44834</v>
      </c>
      <c r="L1163" s="45">
        <v>3226</v>
      </c>
      <c r="M1163" s="45" t="s">
        <v>3505</v>
      </c>
      <c r="N1163" s="45">
        <f t="shared" si="22"/>
        <v>217.8</v>
      </c>
    </row>
    <row r="1164" spans="1:14" x14ac:dyDescent="0.25">
      <c r="A1164" s="45" t="s">
        <v>3506</v>
      </c>
      <c r="B1164" s="45" t="s">
        <v>1246</v>
      </c>
      <c r="C1164" s="45">
        <v>75</v>
      </c>
      <c r="D1164" s="45">
        <v>77.599999999999994</v>
      </c>
      <c r="E1164" s="45">
        <v>74.5</v>
      </c>
      <c r="F1164" s="45">
        <v>77.349999999999994</v>
      </c>
      <c r="G1164" s="45">
        <v>77</v>
      </c>
      <c r="H1164" s="45">
        <v>74.7</v>
      </c>
      <c r="I1164" s="45">
        <v>5314</v>
      </c>
      <c r="J1164" s="45">
        <v>402790.65</v>
      </c>
      <c r="K1164" s="46">
        <v>44834</v>
      </c>
      <c r="L1164" s="45">
        <v>98</v>
      </c>
      <c r="M1164" s="45" t="s">
        <v>3507</v>
      </c>
      <c r="N1164" s="45">
        <f t="shared" si="22"/>
        <v>77.349999999999994</v>
      </c>
    </row>
    <row r="1165" spans="1:14" x14ac:dyDescent="0.25">
      <c r="A1165" s="45" t="s">
        <v>3508</v>
      </c>
      <c r="B1165" s="45" t="s">
        <v>1246</v>
      </c>
      <c r="C1165" s="45">
        <v>67.3</v>
      </c>
      <c r="D1165" s="45">
        <v>68.650000000000006</v>
      </c>
      <c r="E1165" s="45">
        <v>65</v>
      </c>
      <c r="F1165" s="45">
        <v>68.05</v>
      </c>
      <c r="G1165" s="45">
        <v>68.3</v>
      </c>
      <c r="H1165" s="45">
        <v>67.3</v>
      </c>
      <c r="I1165" s="45">
        <v>3018983</v>
      </c>
      <c r="J1165" s="45">
        <v>202197293.90000001</v>
      </c>
      <c r="K1165" s="46">
        <v>44834</v>
      </c>
      <c r="L1165" s="45">
        <v>17166</v>
      </c>
      <c r="M1165" s="45" t="s">
        <v>3509</v>
      </c>
      <c r="N1165" s="45">
        <f t="shared" si="22"/>
        <v>68.05</v>
      </c>
    </row>
    <row r="1166" spans="1:14" x14ac:dyDescent="0.25">
      <c r="A1166" s="45" t="s">
        <v>3510</v>
      </c>
      <c r="B1166" s="45" t="s">
        <v>1246</v>
      </c>
      <c r="C1166" s="45">
        <v>125.05</v>
      </c>
      <c r="D1166" s="45">
        <v>128.94999999999999</v>
      </c>
      <c r="E1166" s="45">
        <v>124.8</v>
      </c>
      <c r="F1166" s="45">
        <v>127.75</v>
      </c>
      <c r="G1166" s="45">
        <v>127.55</v>
      </c>
      <c r="H1166" s="45">
        <v>125.15</v>
      </c>
      <c r="I1166" s="45">
        <v>6804482</v>
      </c>
      <c r="J1166" s="45">
        <v>867431728.54999995</v>
      </c>
      <c r="K1166" s="46">
        <v>44834</v>
      </c>
      <c r="L1166" s="45">
        <v>26694</v>
      </c>
      <c r="M1166" s="45" t="s">
        <v>3511</v>
      </c>
      <c r="N1166" s="45">
        <f t="shared" si="22"/>
        <v>127.75</v>
      </c>
    </row>
    <row r="1167" spans="1:14" x14ac:dyDescent="0.25">
      <c r="A1167" s="45" t="s">
        <v>3512</v>
      </c>
      <c r="B1167" s="45" t="s">
        <v>1246</v>
      </c>
      <c r="C1167" s="45">
        <v>240</v>
      </c>
      <c r="D1167" s="45">
        <v>253.9</v>
      </c>
      <c r="E1167" s="45">
        <v>240</v>
      </c>
      <c r="F1167" s="45">
        <v>252.95</v>
      </c>
      <c r="G1167" s="45">
        <v>252.8</v>
      </c>
      <c r="H1167" s="45">
        <v>241.4</v>
      </c>
      <c r="I1167" s="45">
        <v>643837</v>
      </c>
      <c r="J1167" s="45">
        <v>159739401.09999999</v>
      </c>
      <c r="K1167" s="46">
        <v>44834</v>
      </c>
      <c r="L1167" s="45">
        <v>12458</v>
      </c>
      <c r="M1167" s="45" t="s">
        <v>3513</v>
      </c>
      <c r="N1167" s="45">
        <f t="shared" si="22"/>
        <v>252.95</v>
      </c>
    </row>
    <row r="1168" spans="1:14" x14ac:dyDescent="0.25">
      <c r="A1168" s="45" t="s">
        <v>3514</v>
      </c>
      <c r="B1168" s="45" t="s">
        <v>1246</v>
      </c>
      <c r="C1168" s="45">
        <v>8.1</v>
      </c>
      <c r="D1168" s="45">
        <v>8.1</v>
      </c>
      <c r="E1168" s="45">
        <v>7.35</v>
      </c>
      <c r="F1168" s="45">
        <v>7.5</v>
      </c>
      <c r="G1168" s="45">
        <v>7.75</v>
      </c>
      <c r="H1168" s="45">
        <v>7.9</v>
      </c>
      <c r="I1168" s="45">
        <v>195824</v>
      </c>
      <c r="J1168" s="45">
        <v>1496024.05</v>
      </c>
      <c r="K1168" s="46">
        <v>44834</v>
      </c>
      <c r="L1168" s="45">
        <v>382</v>
      </c>
      <c r="M1168" s="45" t="s">
        <v>3515</v>
      </c>
      <c r="N1168" s="45">
        <f t="shared" si="22"/>
        <v>7.5</v>
      </c>
    </row>
    <row r="1169" spans="1:14" x14ac:dyDescent="0.25">
      <c r="A1169" s="45" t="s">
        <v>8524</v>
      </c>
      <c r="B1169" s="45" t="s">
        <v>1246</v>
      </c>
      <c r="C1169" s="45">
        <v>6.75</v>
      </c>
      <c r="D1169" s="45">
        <v>6.75</v>
      </c>
      <c r="E1169" s="45">
        <v>6.75</v>
      </c>
      <c r="F1169" s="45">
        <v>6.75</v>
      </c>
      <c r="G1169" s="45">
        <v>6.75</v>
      </c>
      <c r="H1169" s="45">
        <v>6.7</v>
      </c>
      <c r="I1169" s="45">
        <v>200</v>
      </c>
      <c r="J1169" s="45">
        <v>1350</v>
      </c>
      <c r="K1169" s="46">
        <v>44834</v>
      </c>
      <c r="L1169" s="45">
        <v>3</v>
      </c>
      <c r="M1169" s="45" t="s">
        <v>8525</v>
      </c>
      <c r="N1169" s="45">
        <f t="shared" si="22"/>
        <v>6.75</v>
      </c>
    </row>
    <row r="1170" spans="1:14" x14ac:dyDescent="0.25">
      <c r="A1170" s="45" t="s">
        <v>3516</v>
      </c>
      <c r="B1170" s="45" t="s">
        <v>1246</v>
      </c>
      <c r="C1170" s="45">
        <v>684.35</v>
      </c>
      <c r="D1170" s="45">
        <v>689.8</v>
      </c>
      <c r="E1170" s="45">
        <v>672.3</v>
      </c>
      <c r="F1170" s="45">
        <v>680.45</v>
      </c>
      <c r="G1170" s="45">
        <v>681</v>
      </c>
      <c r="H1170" s="45">
        <v>684.35</v>
      </c>
      <c r="I1170" s="45">
        <v>7078</v>
      </c>
      <c r="J1170" s="45">
        <v>4804765.55</v>
      </c>
      <c r="K1170" s="46">
        <v>44834</v>
      </c>
      <c r="L1170" s="45">
        <v>740</v>
      </c>
      <c r="M1170" s="45" t="s">
        <v>3517</v>
      </c>
      <c r="N1170" s="45">
        <f t="shared" si="22"/>
        <v>680.45</v>
      </c>
    </row>
    <row r="1171" spans="1:14" x14ac:dyDescent="0.25">
      <c r="A1171" s="45" t="s">
        <v>3518</v>
      </c>
      <c r="B1171" s="45" t="s">
        <v>1246</v>
      </c>
      <c r="C1171" s="45">
        <v>198.5</v>
      </c>
      <c r="D1171" s="45">
        <v>203.7</v>
      </c>
      <c r="E1171" s="45">
        <v>197.5</v>
      </c>
      <c r="F1171" s="45">
        <v>203.5</v>
      </c>
      <c r="G1171" s="45">
        <v>203.68</v>
      </c>
      <c r="H1171" s="45">
        <v>198.09</v>
      </c>
      <c r="I1171" s="45">
        <v>241</v>
      </c>
      <c r="J1171" s="45">
        <v>48214.78</v>
      </c>
      <c r="K1171" s="46">
        <v>44834</v>
      </c>
      <c r="L1171" s="45">
        <v>48</v>
      </c>
      <c r="M1171" s="45" t="s">
        <v>3519</v>
      </c>
      <c r="N1171" s="45">
        <f t="shared" si="22"/>
        <v>203.5</v>
      </c>
    </row>
    <row r="1172" spans="1:14" x14ac:dyDescent="0.25">
      <c r="A1172" s="45" t="s">
        <v>3520</v>
      </c>
      <c r="B1172" s="45" t="s">
        <v>1246</v>
      </c>
      <c r="C1172" s="45">
        <v>379.9</v>
      </c>
      <c r="D1172" s="45">
        <v>396.5</v>
      </c>
      <c r="E1172" s="45">
        <v>373.05</v>
      </c>
      <c r="F1172" s="45">
        <v>391.85</v>
      </c>
      <c r="G1172" s="45">
        <v>396.5</v>
      </c>
      <c r="H1172" s="45">
        <v>374.15</v>
      </c>
      <c r="I1172" s="45">
        <v>52228</v>
      </c>
      <c r="J1172" s="45">
        <v>20126086.399999999</v>
      </c>
      <c r="K1172" s="46">
        <v>44834</v>
      </c>
      <c r="L1172" s="45">
        <v>2023</v>
      </c>
      <c r="M1172" s="45" t="s">
        <v>3521</v>
      </c>
      <c r="N1172" s="45">
        <f t="shared" si="22"/>
        <v>391.85</v>
      </c>
    </row>
    <row r="1173" spans="1:14" x14ac:dyDescent="0.25">
      <c r="A1173" s="45" t="s">
        <v>3522</v>
      </c>
      <c r="B1173" s="45" t="s">
        <v>1246</v>
      </c>
      <c r="C1173" s="45">
        <v>155.55000000000001</v>
      </c>
      <c r="D1173" s="45">
        <v>158.75</v>
      </c>
      <c r="E1173" s="45">
        <v>154</v>
      </c>
      <c r="F1173" s="45">
        <v>157</v>
      </c>
      <c r="G1173" s="45">
        <v>158.19999999999999</v>
      </c>
      <c r="H1173" s="45">
        <v>154.75</v>
      </c>
      <c r="I1173" s="45">
        <v>101100</v>
      </c>
      <c r="J1173" s="45">
        <v>15858955.550000001</v>
      </c>
      <c r="K1173" s="46">
        <v>44834</v>
      </c>
      <c r="L1173" s="45">
        <v>3000</v>
      </c>
      <c r="M1173" s="45" t="s">
        <v>3523</v>
      </c>
      <c r="N1173" s="45">
        <f t="shared" si="22"/>
        <v>157</v>
      </c>
    </row>
    <row r="1174" spans="1:14" x14ac:dyDescent="0.25">
      <c r="A1174" s="45" t="s">
        <v>3524</v>
      </c>
      <c r="B1174" s="45" t="s">
        <v>1246</v>
      </c>
      <c r="C1174" s="45">
        <v>1612</v>
      </c>
      <c r="D1174" s="45">
        <v>1655.9</v>
      </c>
      <c r="E1174" s="45">
        <v>1583.25</v>
      </c>
      <c r="F1174" s="45">
        <v>1632.05</v>
      </c>
      <c r="G1174" s="45">
        <v>1621.1</v>
      </c>
      <c r="H1174" s="45">
        <v>1630.3</v>
      </c>
      <c r="I1174" s="45">
        <v>551</v>
      </c>
      <c r="J1174" s="45">
        <v>890316.45</v>
      </c>
      <c r="K1174" s="46">
        <v>44834</v>
      </c>
      <c r="L1174" s="45">
        <v>184</v>
      </c>
      <c r="M1174" s="45" t="s">
        <v>3525</v>
      </c>
      <c r="N1174" s="45">
        <f t="shared" si="22"/>
        <v>1632.05</v>
      </c>
    </row>
    <row r="1175" spans="1:14" x14ac:dyDescent="0.25">
      <c r="A1175" s="45" t="s">
        <v>834</v>
      </c>
      <c r="B1175" s="45" t="s">
        <v>1246</v>
      </c>
      <c r="C1175" s="45">
        <v>160</v>
      </c>
      <c r="D1175" s="45">
        <v>161.55000000000001</v>
      </c>
      <c r="E1175" s="45">
        <v>157.4</v>
      </c>
      <c r="F1175" s="45">
        <v>159.65</v>
      </c>
      <c r="G1175" s="45">
        <v>159.85</v>
      </c>
      <c r="H1175" s="45">
        <v>159.55000000000001</v>
      </c>
      <c r="I1175" s="45">
        <v>12015533</v>
      </c>
      <c r="J1175" s="45">
        <v>1915750864.25</v>
      </c>
      <c r="K1175" s="46">
        <v>44834</v>
      </c>
      <c r="L1175" s="45">
        <v>65036</v>
      </c>
      <c r="M1175" s="45" t="s">
        <v>836</v>
      </c>
      <c r="N1175" s="45">
        <f t="shared" si="22"/>
        <v>159.65</v>
      </c>
    </row>
    <row r="1176" spans="1:14" x14ac:dyDescent="0.25">
      <c r="A1176" s="45" t="s">
        <v>3526</v>
      </c>
      <c r="B1176" s="45" t="s">
        <v>1246</v>
      </c>
      <c r="C1176" s="45">
        <v>397</v>
      </c>
      <c r="D1176" s="45">
        <v>398.75</v>
      </c>
      <c r="E1176" s="45">
        <v>391.1</v>
      </c>
      <c r="F1176" s="45">
        <v>396.25</v>
      </c>
      <c r="G1176" s="45">
        <v>398</v>
      </c>
      <c r="H1176" s="45">
        <v>396.8</v>
      </c>
      <c r="I1176" s="45">
        <v>9654</v>
      </c>
      <c r="J1176" s="45">
        <v>3810327.95</v>
      </c>
      <c r="K1176" s="46">
        <v>44834</v>
      </c>
      <c r="L1176" s="45">
        <v>760</v>
      </c>
      <c r="M1176" s="45" t="s">
        <v>3527</v>
      </c>
      <c r="N1176" s="45">
        <f t="shared" si="22"/>
        <v>396.25</v>
      </c>
    </row>
    <row r="1177" spans="1:14" x14ac:dyDescent="0.25">
      <c r="A1177" s="45" t="s">
        <v>3528</v>
      </c>
      <c r="B1177" s="45" t="s">
        <v>1246</v>
      </c>
      <c r="C1177" s="45">
        <v>866</v>
      </c>
      <c r="D1177" s="45">
        <v>894.95</v>
      </c>
      <c r="E1177" s="45">
        <v>862.25</v>
      </c>
      <c r="F1177" s="45">
        <v>887.45</v>
      </c>
      <c r="G1177" s="45">
        <v>888.5</v>
      </c>
      <c r="H1177" s="45">
        <v>868.95</v>
      </c>
      <c r="I1177" s="45">
        <v>33967</v>
      </c>
      <c r="J1177" s="45">
        <v>29918464</v>
      </c>
      <c r="K1177" s="46">
        <v>44834</v>
      </c>
      <c r="L1177" s="45">
        <v>4592</v>
      </c>
      <c r="M1177" s="45" t="s">
        <v>3529</v>
      </c>
      <c r="N1177" s="45">
        <f t="shared" si="22"/>
        <v>887.45</v>
      </c>
    </row>
    <row r="1178" spans="1:14" x14ac:dyDescent="0.25">
      <c r="A1178" s="45" t="s">
        <v>3530</v>
      </c>
      <c r="B1178" s="45" t="s">
        <v>1246</v>
      </c>
      <c r="C1178" s="45">
        <v>398</v>
      </c>
      <c r="D1178" s="45">
        <v>417</v>
      </c>
      <c r="E1178" s="45">
        <v>395</v>
      </c>
      <c r="F1178" s="45">
        <v>411.1</v>
      </c>
      <c r="G1178" s="45">
        <v>409.5</v>
      </c>
      <c r="H1178" s="45">
        <v>397.7</v>
      </c>
      <c r="I1178" s="45">
        <v>306349</v>
      </c>
      <c r="J1178" s="45">
        <v>125120921.25</v>
      </c>
      <c r="K1178" s="46">
        <v>44834</v>
      </c>
      <c r="L1178" s="45">
        <v>10760</v>
      </c>
      <c r="M1178" s="45" t="s">
        <v>3531</v>
      </c>
      <c r="N1178" s="45">
        <f t="shared" si="22"/>
        <v>411.1</v>
      </c>
    </row>
    <row r="1179" spans="1:14" x14ac:dyDescent="0.25">
      <c r="A1179" s="45" t="s">
        <v>3532</v>
      </c>
      <c r="B1179" s="45" t="s">
        <v>1246</v>
      </c>
      <c r="C1179" s="45">
        <v>86.6</v>
      </c>
      <c r="D1179" s="45">
        <v>96.02</v>
      </c>
      <c r="E1179" s="45">
        <v>86.6</v>
      </c>
      <c r="F1179" s="45">
        <v>95.78</v>
      </c>
      <c r="G1179" s="45">
        <v>95.35</v>
      </c>
      <c r="H1179" s="45">
        <v>95.18</v>
      </c>
      <c r="I1179" s="45">
        <v>18788</v>
      </c>
      <c r="J1179" s="45">
        <v>1780495.39</v>
      </c>
      <c r="K1179" s="46">
        <v>44834</v>
      </c>
      <c r="L1179" s="45">
        <v>136</v>
      </c>
      <c r="M1179" s="45" t="s">
        <v>3533</v>
      </c>
      <c r="N1179" s="45">
        <f t="shared" si="22"/>
        <v>95.78</v>
      </c>
    </row>
    <row r="1180" spans="1:14" x14ac:dyDescent="0.25">
      <c r="A1180" s="45" t="s">
        <v>3534</v>
      </c>
      <c r="B1180" s="45" t="s">
        <v>1246</v>
      </c>
      <c r="C1180" s="45">
        <v>399.7</v>
      </c>
      <c r="D1180" s="45">
        <v>407.6</v>
      </c>
      <c r="E1180" s="45">
        <v>397.85</v>
      </c>
      <c r="F1180" s="45">
        <v>402</v>
      </c>
      <c r="G1180" s="45">
        <v>400</v>
      </c>
      <c r="H1180" s="45">
        <v>397.05</v>
      </c>
      <c r="I1180" s="45">
        <v>3166</v>
      </c>
      <c r="J1180" s="45">
        <v>1276628.3999999999</v>
      </c>
      <c r="K1180" s="46">
        <v>44834</v>
      </c>
      <c r="L1180" s="45">
        <v>195</v>
      </c>
      <c r="M1180" s="45" t="s">
        <v>3535</v>
      </c>
      <c r="N1180" s="45">
        <f t="shared" si="22"/>
        <v>402</v>
      </c>
    </row>
    <row r="1181" spans="1:14" x14ac:dyDescent="0.25">
      <c r="A1181" s="45" t="s">
        <v>3536</v>
      </c>
      <c r="B1181" s="45" t="s">
        <v>1246</v>
      </c>
      <c r="C1181" s="45">
        <v>1293</v>
      </c>
      <c r="D1181" s="45">
        <v>1304.0999999999999</v>
      </c>
      <c r="E1181" s="45">
        <v>1261.1500000000001</v>
      </c>
      <c r="F1181" s="45">
        <v>1272.0999999999999</v>
      </c>
      <c r="G1181" s="45">
        <v>1274.95</v>
      </c>
      <c r="H1181" s="45">
        <v>1284.8</v>
      </c>
      <c r="I1181" s="45">
        <v>524934</v>
      </c>
      <c r="J1181" s="45">
        <v>668875062.70000005</v>
      </c>
      <c r="K1181" s="46">
        <v>44834</v>
      </c>
      <c r="L1181" s="45">
        <v>32359</v>
      </c>
      <c r="M1181" s="45" t="s">
        <v>3537</v>
      </c>
      <c r="N1181" s="45">
        <f t="shared" si="22"/>
        <v>1272.0999999999999</v>
      </c>
    </row>
    <row r="1182" spans="1:14" x14ac:dyDescent="0.25">
      <c r="A1182" s="45" t="s">
        <v>3538</v>
      </c>
      <c r="B1182" s="45" t="s">
        <v>1246</v>
      </c>
      <c r="C1182" s="45">
        <v>500.9</v>
      </c>
      <c r="D1182" s="45">
        <v>512.75</v>
      </c>
      <c r="E1182" s="45">
        <v>490.45</v>
      </c>
      <c r="F1182" s="45">
        <v>505.3</v>
      </c>
      <c r="G1182" s="45">
        <v>506</v>
      </c>
      <c r="H1182" s="45">
        <v>496</v>
      </c>
      <c r="I1182" s="45">
        <v>4824</v>
      </c>
      <c r="J1182" s="45">
        <v>2419629.85</v>
      </c>
      <c r="K1182" s="46">
        <v>44834</v>
      </c>
      <c r="L1182" s="45">
        <v>684</v>
      </c>
      <c r="M1182" s="45" t="s">
        <v>3539</v>
      </c>
      <c r="N1182" s="45">
        <f t="shared" si="22"/>
        <v>505.3</v>
      </c>
    </row>
    <row r="1183" spans="1:14" x14ac:dyDescent="0.25">
      <c r="A1183" s="45" t="s">
        <v>3540</v>
      </c>
      <c r="B1183" s="45" t="s">
        <v>1246</v>
      </c>
      <c r="C1183" s="45">
        <v>101.1</v>
      </c>
      <c r="D1183" s="45">
        <v>102.8</v>
      </c>
      <c r="E1183" s="45">
        <v>99.05</v>
      </c>
      <c r="F1183" s="45">
        <v>100</v>
      </c>
      <c r="G1183" s="45">
        <v>99.05</v>
      </c>
      <c r="H1183" s="45">
        <v>99.35</v>
      </c>
      <c r="I1183" s="45">
        <v>8497</v>
      </c>
      <c r="J1183" s="45">
        <v>857312.3</v>
      </c>
      <c r="K1183" s="46">
        <v>44834</v>
      </c>
      <c r="L1183" s="45">
        <v>258</v>
      </c>
      <c r="M1183" s="45" t="s">
        <v>3541</v>
      </c>
      <c r="N1183" s="45">
        <f t="shared" si="22"/>
        <v>100</v>
      </c>
    </row>
    <row r="1184" spans="1:14" x14ac:dyDescent="0.25">
      <c r="A1184" s="45" t="s">
        <v>3542</v>
      </c>
      <c r="B1184" s="45" t="s">
        <v>1246</v>
      </c>
      <c r="C1184" s="45">
        <v>890.1</v>
      </c>
      <c r="D1184" s="45">
        <v>931.3</v>
      </c>
      <c r="E1184" s="45">
        <v>890.1</v>
      </c>
      <c r="F1184" s="45">
        <v>917.8</v>
      </c>
      <c r="G1184" s="45">
        <v>914.05</v>
      </c>
      <c r="H1184" s="45">
        <v>906.9</v>
      </c>
      <c r="I1184" s="45">
        <v>719170</v>
      </c>
      <c r="J1184" s="45">
        <v>658219279.75</v>
      </c>
      <c r="K1184" s="46">
        <v>44834</v>
      </c>
      <c r="L1184" s="45">
        <v>24593</v>
      </c>
      <c r="M1184" s="45" t="s">
        <v>3543</v>
      </c>
      <c r="N1184" s="45">
        <f t="shared" si="22"/>
        <v>917.8</v>
      </c>
    </row>
    <row r="1185" spans="1:14" x14ac:dyDescent="0.25">
      <c r="A1185" s="45" t="s">
        <v>3544</v>
      </c>
      <c r="B1185" s="45" t="s">
        <v>1246</v>
      </c>
      <c r="C1185" s="45">
        <v>865.5</v>
      </c>
      <c r="D1185" s="45">
        <v>871.45</v>
      </c>
      <c r="E1185" s="45">
        <v>855.6</v>
      </c>
      <c r="F1185" s="45">
        <v>859.85</v>
      </c>
      <c r="G1185" s="45">
        <v>855.9</v>
      </c>
      <c r="H1185" s="45">
        <v>870.1</v>
      </c>
      <c r="I1185" s="45">
        <v>4184</v>
      </c>
      <c r="J1185" s="45">
        <v>3613173.45</v>
      </c>
      <c r="K1185" s="46">
        <v>44834</v>
      </c>
      <c r="L1185" s="45">
        <v>361</v>
      </c>
      <c r="M1185" s="45" t="s">
        <v>3545</v>
      </c>
      <c r="N1185" s="45">
        <f t="shared" si="22"/>
        <v>859.85</v>
      </c>
    </row>
    <row r="1186" spans="1:14" x14ac:dyDescent="0.25">
      <c r="A1186" s="45" t="s">
        <v>3546</v>
      </c>
      <c r="B1186" s="45" t="s">
        <v>1246</v>
      </c>
      <c r="C1186" s="45">
        <v>2938.5</v>
      </c>
      <c r="D1186" s="45">
        <v>2990</v>
      </c>
      <c r="E1186" s="45">
        <v>2925.55</v>
      </c>
      <c r="F1186" s="45">
        <v>2982.5</v>
      </c>
      <c r="G1186" s="45">
        <v>2980</v>
      </c>
      <c r="H1186" s="45">
        <v>2949.9</v>
      </c>
      <c r="I1186" s="45">
        <v>50552</v>
      </c>
      <c r="J1186" s="45">
        <v>149766783.80000001</v>
      </c>
      <c r="K1186" s="46">
        <v>44834</v>
      </c>
      <c r="L1186" s="45">
        <v>10848</v>
      </c>
      <c r="M1186" s="45" t="s">
        <v>3547</v>
      </c>
      <c r="N1186" s="45">
        <f t="shared" si="22"/>
        <v>2982.5</v>
      </c>
    </row>
    <row r="1187" spans="1:14" x14ac:dyDescent="0.25">
      <c r="A1187" s="45" t="s">
        <v>3548</v>
      </c>
      <c r="B1187" s="45" t="s">
        <v>1246</v>
      </c>
      <c r="C1187" s="45">
        <v>173.15</v>
      </c>
      <c r="D1187" s="45">
        <v>176.15</v>
      </c>
      <c r="E1187" s="45">
        <v>168.35</v>
      </c>
      <c r="F1187" s="45">
        <v>174.45</v>
      </c>
      <c r="G1187" s="45">
        <v>175.05</v>
      </c>
      <c r="H1187" s="45">
        <v>175.7</v>
      </c>
      <c r="I1187" s="45">
        <v>3333201</v>
      </c>
      <c r="J1187" s="45">
        <v>574153290.85000002</v>
      </c>
      <c r="K1187" s="46">
        <v>44834</v>
      </c>
      <c r="L1187" s="45">
        <v>30319</v>
      </c>
      <c r="M1187" s="45" t="s">
        <v>3549</v>
      </c>
      <c r="N1187" s="45">
        <f t="shared" si="22"/>
        <v>174.45</v>
      </c>
    </row>
    <row r="1188" spans="1:14" x14ac:dyDescent="0.25">
      <c r="A1188" s="45" t="s">
        <v>3550</v>
      </c>
      <c r="B1188" s="45" t="s">
        <v>1246</v>
      </c>
      <c r="C1188" s="45">
        <v>16.850000000000001</v>
      </c>
      <c r="D1188" s="45">
        <v>16.850000000000001</v>
      </c>
      <c r="E1188" s="45">
        <v>16.850000000000001</v>
      </c>
      <c r="F1188" s="45">
        <v>16.850000000000001</v>
      </c>
      <c r="G1188" s="45">
        <v>16.850000000000001</v>
      </c>
      <c r="H1188" s="45">
        <v>16.05</v>
      </c>
      <c r="I1188" s="45">
        <v>6589</v>
      </c>
      <c r="J1188" s="45">
        <v>111024.65</v>
      </c>
      <c r="K1188" s="46">
        <v>44834</v>
      </c>
      <c r="L1188" s="45">
        <v>46</v>
      </c>
      <c r="M1188" s="45" t="s">
        <v>3551</v>
      </c>
      <c r="N1188" s="45">
        <f t="shared" si="22"/>
        <v>16.850000000000001</v>
      </c>
    </row>
    <row r="1189" spans="1:14" x14ac:dyDescent="0.25">
      <c r="A1189" s="45" t="s">
        <v>3552</v>
      </c>
      <c r="B1189" s="45" t="s">
        <v>1246</v>
      </c>
      <c r="C1189" s="45">
        <v>590</v>
      </c>
      <c r="D1189" s="45">
        <v>599</v>
      </c>
      <c r="E1189" s="45">
        <v>584.9</v>
      </c>
      <c r="F1189" s="45">
        <v>586.75</v>
      </c>
      <c r="G1189" s="45">
        <v>587</v>
      </c>
      <c r="H1189" s="45">
        <v>588.9</v>
      </c>
      <c r="I1189" s="45">
        <v>143675</v>
      </c>
      <c r="J1189" s="45">
        <v>85012350</v>
      </c>
      <c r="K1189" s="46">
        <v>44834</v>
      </c>
      <c r="L1189" s="45">
        <v>5494</v>
      </c>
      <c r="M1189" s="45" t="s">
        <v>3553</v>
      </c>
      <c r="N1189" s="45">
        <f t="shared" si="22"/>
        <v>586.75</v>
      </c>
    </row>
    <row r="1190" spans="1:14" x14ac:dyDescent="0.25">
      <c r="A1190" s="45" t="s">
        <v>3554</v>
      </c>
      <c r="B1190" s="45" t="s">
        <v>1246</v>
      </c>
      <c r="C1190" s="45">
        <v>68.900000000000006</v>
      </c>
      <c r="D1190" s="45">
        <v>70.75</v>
      </c>
      <c r="E1190" s="45">
        <v>67.2</v>
      </c>
      <c r="F1190" s="45">
        <v>68.25</v>
      </c>
      <c r="G1190" s="45">
        <v>68.5</v>
      </c>
      <c r="H1190" s="45">
        <v>69</v>
      </c>
      <c r="I1190" s="45">
        <v>128567</v>
      </c>
      <c r="J1190" s="45">
        <v>8920772.4000000004</v>
      </c>
      <c r="K1190" s="46">
        <v>44834</v>
      </c>
      <c r="L1190" s="45">
        <v>2419</v>
      </c>
      <c r="M1190" s="45" t="s">
        <v>3555</v>
      </c>
      <c r="N1190" s="45">
        <f t="shared" si="22"/>
        <v>68.25</v>
      </c>
    </row>
    <row r="1191" spans="1:14" x14ac:dyDescent="0.25">
      <c r="A1191" s="45" t="s">
        <v>3556</v>
      </c>
      <c r="B1191" s="45" t="s">
        <v>1246</v>
      </c>
      <c r="C1191" s="45">
        <v>93.45</v>
      </c>
      <c r="D1191" s="45">
        <v>98</v>
      </c>
      <c r="E1191" s="45">
        <v>90.5</v>
      </c>
      <c r="F1191" s="45">
        <v>93.95</v>
      </c>
      <c r="G1191" s="45">
        <v>93.95</v>
      </c>
      <c r="H1191" s="45">
        <v>90.2</v>
      </c>
      <c r="I1191" s="45">
        <v>141730</v>
      </c>
      <c r="J1191" s="45">
        <v>13456749.949999999</v>
      </c>
      <c r="K1191" s="46">
        <v>44834</v>
      </c>
      <c r="L1191" s="45">
        <v>2240</v>
      </c>
      <c r="M1191" s="45" t="s">
        <v>3557</v>
      </c>
      <c r="N1191" s="45">
        <f t="shared" si="22"/>
        <v>93.95</v>
      </c>
    </row>
    <row r="1192" spans="1:14" x14ac:dyDescent="0.25">
      <c r="A1192" s="45" t="s">
        <v>3558</v>
      </c>
      <c r="B1192" s="45" t="s">
        <v>1246</v>
      </c>
      <c r="C1192" s="45">
        <v>34.9</v>
      </c>
      <c r="D1192" s="45">
        <v>35.700000000000003</v>
      </c>
      <c r="E1192" s="45">
        <v>34.15</v>
      </c>
      <c r="F1192" s="45">
        <v>34.6</v>
      </c>
      <c r="G1192" s="45">
        <v>35.25</v>
      </c>
      <c r="H1192" s="45">
        <v>35.15</v>
      </c>
      <c r="I1192" s="45">
        <v>44193</v>
      </c>
      <c r="J1192" s="45">
        <v>1548207.5</v>
      </c>
      <c r="K1192" s="46">
        <v>44834</v>
      </c>
      <c r="L1192" s="45">
        <v>354</v>
      </c>
      <c r="M1192" s="45" t="s">
        <v>3559</v>
      </c>
      <c r="N1192" s="45">
        <f t="shared" si="22"/>
        <v>34.6</v>
      </c>
    </row>
    <row r="1193" spans="1:14" x14ac:dyDescent="0.25">
      <c r="A1193" s="45" t="s">
        <v>3560</v>
      </c>
      <c r="B1193" s="45" t="s">
        <v>1246</v>
      </c>
      <c r="C1193" s="45">
        <v>19.5</v>
      </c>
      <c r="D1193" s="45">
        <v>19.649999999999999</v>
      </c>
      <c r="E1193" s="45">
        <v>18.100000000000001</v>
      </c>
      <c r="F1193" s="45">
        <v>19</v>
      </c>
      <c r="G1193" s="45">
        <v>18.75</v>
      </c>
      <c r="H1193" s="45">
        <v>19.05</v>
      </c>
      <c r="I1193" s="45">
        <v>35910</v>
      </c>
      <c r="J1193" s="45">
        <v>684531.7</v>
      </c>
      <c r="K1193" s="46">
        <v>44834</v>
      </c>
      <c r="L1193" s="45">
        <v>219</v>
      </c>
      <c r="M1193" s="45" t="s">
        <v>3561</v>
      </c>
      <c r="N1193" s="45">
        <f t="shared" si="22"/>
        <v>19</v>
      </c>
    </row>
    <row r="1194" spans="1:14" x14ac:dyDescent="0.25">
      <c r="A1194" s="45" t="s">
        <v>3562</v>
      </c>
      <c r="B1194" s="45" t="s">
        <v>1246</v>
      </c>
      <c r="C1194" s="45">
        <v>14.45</v>
      </c>
      <c r="D1194" s="45">
        <v>14.45</v>
      </c>
      <c r="E1194" s="45">
        <v>13.35</v>
      </c>
      <c r="F1194" s="45">
        <v>14.4</v>
      </c>
      <c r="G1194" s="45">
        <v>14.45</v>
      </c>
      <c r="H1194" s="45">
        <v>13.85</v>
      </c>
      <c r="I1194" s="45">
        <v>29290</v>
      </c>
      <c r="J1194" s="45">
        <v>415746.7</v>
      </c>
      <c r="K1194" s="46">
        <v>44834</v>
      </c>
      <c r="L1194" s="45">
        <v>145</v>
      </c>
      <c r="M1194" s="45" t="s">
        <v>3563</v>
      </c>
      <c r="N1194" s="45">
        <f t="shared" si="22"/>
        <v>14.4</v>
      </c>
    </row>
    <row r="1195" spans="1:14" x14ac:dyDescent="0.25">
      <c r="A1195" s="45" t="s">
        <v>3564</v>
      </c>
      <c r="B1195" s="45" t="s">
        <v>1246</v>
      </c>
      <c r="C1195" s="45">
        <v>9.9</v>
      </c>
      <c r="D1195" s="45">
        <v>10.25</v>
      </c>
      <c r="E1195" s="45">
        <v>9.6</v>
      </c>
      <c r="F1195" s="45">
        <v>10.1</v>
      </c>
      <c r="G1195" s="45">
        <v>10.050000000000001</v>
      </c>
      <c r="H1195" s="45">
        <v>9.9</v>
      </c>
      <c r="I1195" s="45">
        <v>2783475</v>
      </c>
      <c r="J1195" s="45">
        <v>28104491.199999999</v>
      </c>
      <c r="K1195" s="46">
        <v>44834</v>
      </c>
      <c r="L1195" s="45">
        <v>434</v>
      </c>
      <c r="M1195" s="45" t="s">
        <v>3565</v>
      </c>
      <c r="N1195" s="45">
        <f t="shared" si="22"/>
        <v>10.1</v>
      </c>
    </row>
    <row r="1196" spans="1:14" x14ac:dyDescent="0.25">
      <c r="A1196" s="45" t="s">
        <v>3566</v>
      </c>
      <c r="B1196" s="45" t="s">
        <v>1246</v>
      </c>
      <c r="C1196" s="45">
        <v>125.5</v>
      </c>
      <c r="D1196" s="45">
        <v>132.4</v>
      </c>
      <c r="E1196" s="45">
        <v>125.5</v>
      </c>
      <c r="F1196" s="45">
        <v>126.8</v>
      </c>
      <c r="G1196" s="45">
        <v>126.75</v>
      </c>
      <c r="H1196" s="45">
        <v>126.65</v>
      </c>
      <c r="I1196" s="45">
        <v>33530494</v>
      </c>
      <c r="J1196" s="45">
        <v>4341196794.25</v>
      </c>
      <c r="K1196" s="46">
        <v>44834</v>
      </c>
      <c r="L1196" s="45">
        <v>123852</v>
      </c>
      <c r="M1196" s="45" t="s">
        <v>3567</v>
      </c>
      <c r="N1196" s="45">
        <f t="shared" si="22"/>
        <v>126.8</v>
      </c>
    </row>
    <row r="1197" spans="1:14" x14ac:dyDescent="0.25">
      <c r="A1197" s="45" t="s">
        <v>3568</v>
      </c>
      <c r="B1197" s="45" t="s">
        <v>1246</v>
      </c>
      <c r="C1197" s="45">
        <v>113.95</v>
      </c>
      <c r="D1197" s="45">
        <v>116.6</v>
      </c>
      <c r="E1197" s="45">
        <v>112.65</v>
      </c>
      <c r="F1197" s="45">
        <v>115.75</v>
      </c>
      <c r="G1197" s="45">
        <v>115.55</v>
      </c>
      <c r="H1197" s="45">
        <v>114.1</v>
      </c>
      <c r="I1197" s="45">
        <v>342406</v>
      </c>
      <c r="J1197" s="45">
        <v>39295508.299999997</v>
      </c>
      <c r="K1197" s="46">
        <v>44834</v>
      </c>
      <c r="L1197" s="45">
        <v>4327</v>
      </c>
      <c r="M1197" s="45" t="s">
        <v>3569</v>
      </c>
      <c r="N1197" s="45">
        <f t="shared" si="22"/>
        <v>115.75</v>
      </c>
    </row>
    <row r="1198" spans="1:14" x14ac:dyDescent="0.25">
      <c r="A1198" s="45" t="s">
        <v>3570</v>
      </c>
      <c r="B1198" s="45" t="s">
        <v>1246</v>
      </c>
      <c r="C1198" s="45">
        <v>247.05</v>
      </c>
      <c r="D1198" s="45">
        <v>256</v>
      </c>
      <c r="E1198" s="45">
        <v>247.05</v>
      </c>
      <c r="F1198" s="45">
        <v>254.85</v>
      </c>
      <c r="G1198" s="45">
        <v>255.95</v>
      </c>
      <c r="H1198" s="45">
        <v>247.15</v>
      </c>
      <c r="I1198" s="45">
        <v>19786</v>
      </c>
      <c r="J1198" s="45">
        <v>5006063.8499999996</v>
      </c>
      <c r="K1198" s="46">
        <v>44834</v>
      </c>
      <c r="L1198" s="45">
        <v>720</v>
      </c>
      <c r="M1198" s="45" t="s">
        <v>3571</v>
      </c>
      <c r="N1198" s="45">
        <f t="shared" si="22"/>
        <v>254.85</v>
      </c>
    </row>
    <row r="1199" spans="1:14" x14ac:dyDescent="0.25">
      <c r="A1199" s="45" t="s">
        <v>3572</v>
      </c>
      <c r="B1199" s="45" t="s">
        <v>1246</v>
      </c>
      <c r="C1199" s="45">
        <v>237.9</v>
      </c>
      <c r="D1199" s="45">
        <v>255.6</v>
      </c>
      <c r="E1199" s="45">
        <v>236.5</v>
      </c>
      <c r="F1199" s="45">
        <v>243.7</v>
      </c>
      <c r="G1199" s="45">
        <v>245</v>
      </c>
      <c r="H1199" s="45">
        <v>234.45</v>
      </c>
      <c r="I1199" s="45">
        <v>531150</v>
      </c>
      <c r="J1199" s="45">
        <v>131778580.90000001</v>
      </c>
      <c r="K1199" s="46">
        <v>44834</v>
      </c>
      <c r="L1199" s="45">
        <v>10537</v>
      </c>
      <c r="M1199" s="45" t="s">
        <v>3573</v>
      </c>
      <c r="N1199" s="45">
        <f t="shared" si="22"/>
        <v>243.7</v>
      </c>
    </row>
    <row r="1200" spans="1:14" x14ac:dyDescent="0.25">
      <c r="A1200" s="45" t="s">
        <v>3574</v>
      </c>
      <c r="B1200" s="45" t="s">
        <v>1246</v>
      </c>
      <c r="C1200" s="45">
        <v>154.80000000000001</v>
      </c>
      <c r="D1200" s="45">
        <v>155.94999999999999</v>
      </c>
      <c r="E1200" s="45">
        <v>149.19999999999999</v>
      </c>
      <c r="F1200" s="45">
        <v>154</v>
      </c>
      <c r="G1200" s="45">
        <v>155.9</v>
      </c>
      <c r="H1200" s="45">
        <v>152.19999999999999</v>
      </c>
      <c r="I1200" s="45">
        <v>33940</v>
      </c>
      <c r="J1200" s="45">
        <v>5168960</v>
      </c>
      <c r="K1200" s="46">
        <v>44834</v>
      </c>
      <c r="L1200" s="45">
        <v>871</v>
      </c>
      <c r="M1200" s="45" t="s">
        <v>3575</v>
      </c>
      <c r="N1200" s="45">
        <f t="shared" si="22"/>
        <v>154</v>
      </c>
    </row>
    <row r="1201" spans="1:14" x14ac:dyDescent="0.25">
      <c r="A1201" s="45" t="s">
        <v>3576</v>
      </c>
      <c r="B1201" s="45" t="s">
        <v>1246</v>
      </c>
      <c r="C1201" s="45">
        <v>29.1</v>
      </c>
      <c r="D1201" s="45">
        <v>30.7</v>
      </c>
      <c r="E1201" s="45">
        <v>29.1</v>
      </c>
      <c r="F1201" s="45">
        <v>30.4</v>
      </c>
      <c r="G1201" s="45">
        <v>30.5</v>
      </c>
      <c r="H1201" s="45">
        <v>29.45</v>
      </c>
      <c r="I1201" s="45">
        <v>122434</v>
      </c>
      <c r="J1201" s="45">
        <v>3714016.3</v>
      </c>
      <c r="K1201" s="46">
        <v>44834</v>
      </c>
      <c r="L1201" s="45">
        <v>508</v>
      </c>
      <c r="M1201" s="45" t="s">
        <v>3577</v>
      </c>
      <c r="N1201" s="45">
        <f t="shared" si="22"/>
        <v>30.4</v>
      </c>
    </row>
    <row r="1202" spans="1:14" x14ac:dyDescent="0.25">
      <c r="A1202" s="45" t="s">
        <v>3578</v>
      </c>
      <c r="B1202" s="45" t="s">
        <v>1246</v>
      </c>
      <c r="C1202" s="45">
        <v>30.6</v>
      </c>
      <c r="D1202" s="45">
        <v>31.45</v>
      </c>
      <c r="E1202" s="45">
        <v>29.75</v>
      </c>
      <c r="F1202" s="45">
        <v>29.95</v>
      </c>
      <c r="G1202" s="45">
        <v>29.9</v>
      </c>
      <c r="H1202" s="45">
        <v>30.4</v>
      </c>
      <c r="I1202" s="45">
        <v>125902</v>
      </c>
      <c r="J1202" s="45">
        <v>3838767.05</v>
      </c>
      <c r="K1202" s="46">
        <v>44834</v>
      </c>
      <c r="L1202" s="45">
        <v>816</v>
      </c>
      <c r="M1202" s="45" t="s">
        <v>3579</v>
      </c>
      <c r="N1202" s="45">
        <f t="shared" si="22"/>
        <v>29.95</v>
      </c>
    </row>
    <row r="1203" spans="1:14" x14ac:dyDescent="0.25">
      <c r="A1203" s="45" t="s">
        <v>3580</v>
      </c>
      <c r="B1203" s="45" t="s">
        <v>1246</v>
      </c>
      <c r="C1203" s="45">
        <v>10.9</v>
      </c>
      <c r="D1203" s="45">
        <v>11.15</v>
      </c>
      <c r="E1203" s="45">
        <v>10.65</v>
      </c>
      <c r="F1203" s="45">
        <v>10.8</v>
      </c>
      <c r="G1203" s="45">
        <v>10.9</v>
      </c>
      <c r="H1203" s="45">
        <v>10.7</v>
      </c>
      <c r="I1203" s="45">
        <v>35390</v>
      </c>
      <c r="J1203" s="45">
        <v>383626.95</v>
      </c>
      <c r="K1203" s="46">
        <v>44834</v>
      </c>
      <c r="L1203" s="45">
        <v>140</v>
      </c>
      <c r="M1203" s="45" t="s">
        <v>3581</v>
      </c>
      <c r="N1203" s="45">
        <f t="shared" si="22"/>
        <v>10.8</v>
      </c>
    </row>
    <row r="1204" spans="1:14" x14ac:dyDescent="0.25">
      <c r="A1204" s="45" t="s">
        <v>3582</v>
      </c>
      <c r="B1204" s="45" t="s">
        <v>1246</v>
      </c>
      <c r="C1204" s="45">
        <v>595.15</v>
      </c>
      <c r="D1204" s="45">
        <v>620</v>
      </c>
      <c r="E1204" s="45">
        <v>595.15</v>
      </c>
      <c r="F1204" s="45">
        <v>608.35</v>
      </c>
      <c r="G1204" s="45">
        <v>609</v>
      </c>
      <c r="H1204" s="45">
        <v>605.6</v>
      </c>
      <c r="I1204" s="45">
        <v>9945</v>
      </c>
      <c r="J1204" s="45">
        <v>6086951.5499999998</v>
      </c>
      <c r="K1204" s="46">
        <v>44834</v>
      </c>
      <c r="L1204" s="45">
        <v>715</v>
      </c>
      <c r="M1204" s="45" t="s">
        <v>3583</v>
      </c>
      <c r="N1204" s="45">
        <f t="shared" si="22"/>
        <v>608.35</v>
      </c>
    </row>
    <row r="1205" spans="1:14" x14ac:dyDescent="0.25">
      <c r="A1205" s="45" t="s">
        <v>3584</v>
      </c>
      <c r="B1205" s="45" t="s">
        <v>1246</v>
      </c>
      <c r="C1205" s="45">
        <v>127.8</v>
      </c>
      <c r="D1205" s="45">
        <v>132.44999999999999</v>
      </c>
      <c r="E1205" s="45">
        <v>125.9</v>
      </c>
      <c r="F1205" s="45">
        <v>129.65</v>
      </c>
      <c r="G1205" s="45">
        <v>129.69999999999999</v>
      </c>
      <c r="H1205" s="45">
        <v>126.65</v>
      </c>
      <c r="I1205" s="45">
        <v>587386</v>
      </c>
      <c r="J1205" s="45">
        <v>75994129.25</v>
      </c>
      <c r="K1205" s="46">
        <v>44834</v>
      </c>
      <c r="L1205" s="45">
        <v>6567</v>
      </c>
      <c r="M1205" s="45" t="s">
        <v>3585</v>
      </c>
      <c r="N1205" s="45">
        <f t="shared" si="22"/>
        <v>129.65</v>
      </c>
    </row>
    <row r="1206" spans="1:14" x14ac:dyDescent="0.25">
      <c r="A1206" s="45" t="s">
        <v>3586</v>
      </c>
      <c r="B1206" s="45" t="s">
        <v>1246</v>
      </c>
      <c r="C1206" s="45">
        <v>273.3</v>
      </c>
      <c r="D1206" s="45">
        <v>276</v>
      </c>
      <c r="E1206" s="45">
        <v>271</v>
      </c>
      <c r="F1206" s="45">
        <v>272.89999999999998</v>
      </c>
      <c r="G1206" s="45">
        <v>273.7</v>
      </c>
      <c r="H1206" s="45">
        <v>275.10000000000002</v>
      </c>
      <c r="I1206" s="45">
        <v>142729</v>
      </c>
      <c r="J1206" s="45">
        <v>39004022.649999999</v>
      </c>
      <c r="K1206" s="46">
        <v>44834</v>
      </c>
      <c r="L1206" s="45">
        <v>4217</v>
      </c>
      <c r="M1206" s="45" t="s">
        <v>3587</v>
      </c>
      <c r="N1206" s="45">
        <f t="shared" si="22"/>
        <v>272.89999999999998</v>
      </c>
    </row>
    <row r="1207" spans="1:14" x14ac:dyDescent="0.25">
      <c r="A1207" s="45" t="s">
        <v>3588</v>
      </c>
      <c r="B1207" s="45" t="s">
        <v>1246</v>
      </c>
      <c r="C1207" s="45">
        <v>71.849999999999994</v>
      </c>
      <c r="D1207" s="45">
        <v>75.400000000000006</v>
      </c>
      <c r="E1207" s="45">
        <v>71.599999999999994</v>
      </c>
      <c r="F1207" s="45">
        <v>74.150000000000006</v>
      </c>
      <c r="G1207" s="45">
        <v>74.400000000000006</v>
      </c>
      <c r="H1207" s="45">
        <v>72.25</v>
      </c>
      <c r="I1207" s="45">
        <v>792977</v>
      </c>
      <c r="J1207" s="45">
        <v>58387396.399999999</v>
      </c>
      <c r="K1207" s="46">
        <v>44834</v>
      </c>
      <c r="L1207" s="45">
        <v>4190</v>
      </c>
      <c r="M1207" s="45" t="s">
        <v>3589</v>
      </c>
      <c r="N1207" s="45">
        <f t="shared" ref="N1207:N1257" si="23">F1207</f>
        <v>74.150000000000006</v>
      </c>
    </row>
    <row r="1208" spans="1:14" x14ac:dyDescent="0.25">
      <c r="A1208" s="45" t="s">
        <v>3590</v>
      </c>
      <c r="B1208" s="45" t="s">
        <v>1246</v>
      </c>
      <c r="C1208" s="45">
        <v>66.7</v>
      </c>
      <c r="D1208" s="45">
        <v>66.8</v>
      </c>
      <c r="E1208" s="45">
        <v>65.05</v>
      </c>
      <c r="F1208" s="45">
        <v>66.599999999999994</v>
      </c>
      <c r="G1208" s="45">
        <v>66.8</v>
      </c>
      <c r="H1208" s="45">
        <v>65.75</v>
      </c>
      <c r="I1208" s="45">
        <v>4844</v>
      </c>
      <c r="J1208" s="45">
        <v>320908.45</v>
      </c>
      <c r="K1208" s="46">
        <v>44834</v>
      </c>
      <c r="L1208" s="45">
        <v>154</v>
      </c>
      <c r="M1208" s="45" t="s">
        <v>3591</v>
      </c>
      <c r="N1208" s="45">
        <f t="shared" si="23"/>
        <v>66.599999999999994</v>
      </c>
    </row>
    <row r="1209" spans="1:14" x14ac:dyDescent="0.25">
      <c r="A1209" s="45" t="s">
        <v>3592</v>
      </c>
      <c r="B1209" s="45" t="s">
        <v>1246</v>
      </c>
      <c r="C1209" s="45">
        <v>29.55</v>
      </c>
      <c r="D1209" s="45">
        <v>31</v>
      </c>
      <c r="E1209" s="45">
        <v>29.55</v>
      </c>
      <c r="F1209" s="45">
        <v>30.8</v>
      </c>
      <c r="G1209" s="45">
        <v>30.8</v>
      </c>
      <c r="H1209" s="45">
        <v>29.9</v>
      </c>
      <c r="I1209" s="45">
        <v>524717</v>
      </c>
      <c r="J1209" s="45">
        <v>15975366.1</v>
      </c>
      <c r="K1209" s="46">
        <v>44834</v>
      </c>
      <c r="L1209" s="45">
        <v>2122</v>
      </c>
      <c r="M1209" s="45" t="s">
        <v>3593</v>
      </c>
      <c r="N1209" s="45">
        <f t="shared" si="23"/>
        <v>30.8</v>
      </c>
    </row>
    <row r="1210" spans="1:14" x14ac:dyDescent="0.25">
      <c r="A1210" s="45" t="s">
        <v>3594</v>
      </c>
      <c r="B1210" s="45" t="s">
        <v>1246</v>
      </c>
      <c r="C1210" s="45">
        <v>23.85</v>
      </c>
      <c r="D1210" s="45">
        <v>24.05</v>
      </c>
      <c r="E1210" s="45">
        <v>23.2</v>
      </c>
      <c r="F1210" s="45">
        <v>23.4</v>
      </c>
      <c r="G1210" s="45">
        <v>23.3</v>
      </c>
      <c r="H1210" s="45">
        <v>23.6</v>
      </c>
      <c r="I1210" s="45">
        <v>35217</v>
      </c>
      <c r="J1210" s="45">
        <v>828513.7</v>
      </c>
      <c r="K1210" s="46">
        <v>44834</v>
      </c>
      <c r="L1210" s="45">
        <v>281</v>
      </c>
      <c r="M1210" s="45" t="s">
        <v>3595</v>
      </c>
      <c r="N1210" s="45">
        <f t="shared" si="23"/>
        <v>23.4</v>
      </c>
    </row>
    <row r="1211" spans="1:14" x14ac:dyDescent="0.25">
      <c r="A1211" s="45" t="s">
        <v>3596</v>
      </c>
      <c r="B1211" s="45" t="s">
        <v>1246</v>
      </c>
      <c r="C1211" s="45">
        <v>42.55</v>
      </c>
      <c r="D1211" s="45">
        <v>44.2</v>
      </c>
      <c r="E1211" s="45">
        <v>41.6</v>
      </c>
      <c r="F1211" s="45">
        <v>42.35</v>
      </c>
      <c r="G1211" s="45">
        <v>42.25</v>
      </c>
      <c r="H1211" s="45">
        <v>42.1</v>
      </c>
      <c r="I1211" s="45">
        <v>201535</v>
      </c>
      <c r="J1211" s="45">
        <v>8674321.8499999996</v>
      </c>
      <c r="K1211" s="46">
        <v>44834</v>
      </c>
      <c r="L1211" s="45">
        <v>1916</v>
      </c>
      <c r="M1211" s="45" t="s">
        <v>3597</v>
      </c>
      <c r="N1211" s="45">
        <f t="shared" si="23"/>
        <v>42.35</v>
      </c>
    </row>
    <row r="1212" spans="1:14" x14ac:dyDescent="0.25">
      <c r="A1212" s="45" t="s">
        <v>670</v>
      </c>
      <c r="B1212" s="45" t="s">
        <v>1246</v>
      </c>
      <c r="C1212" s="45">
        <v>49664.9</v>
      </c>
      <c r="D1212" s="45">
        <v>50912.25</v>
      </c>
      <c r="E1212" s="45">
        <v>48910</v>
      </c>
      <c r="F1212" s="45">
        <v>50666.15</v>
      </c>
      <c r="G1212" s="45">
        <v>50782.45</v>
      </c>
      <c r="H1212" s="45">
        <v>49664.9</v>
      </c>
      <c r="I1212" s="45">
        <v>19202</v>
      </c>
      <c r="J1212" s="45">
        <v>959474723.70000005</v>
      </c>
      <c r="K1212" s="46">
        <v>44834</v>
      </c>
      <c r="L1212" s="45">
        <v>11250</v>
      </c>
      <c r="M1212" s="45" t="s">
        <v>672</v>
      </c>
      <c r="N1212" s="45">
        <f t="shared" si="23"/>
        <v>50666.15</v>
      </c>
    </row>
    <row r="1213" spans="1:14" x14ac:dyDescent="0.25">
      <c r="A1213" s="45" t="s">
        <v>3598</v>
      </c>
      <c r="B1213" s="45" t="s">
        <v>1246</v>
      </c>
      <c r="C1213" s="45">
        <v>68.05</v>
      </c>
      <c r="D1213" s="45">
        <v>69.3</v>
      </c>
      <c r="E1213" s="45">
        <v>67.150000000000006</v>
      </c>
      <c r="F1213" s="45">
        <v>68.05</v>
      </c>
      <c r="G1213" s="45">
        <v>68.25</v>
      </c>
      <c r="H1213" s="45">
        <v>69</v>
      </c>
      <c r="I1213" s="45">
        <v>139152</v>
      </c>
      <c r="J1213" s="45">
        <v>9544588.9499999993</v>
      </c>
      <c r="K1213" s="46">
        <v>44834</v>
      </c>
      <c r="L1213" s="45">
        <v>911</v>
      </c>
      <c r="M1213" s="45" t="s">
        <v>3599</v>
      </c>
      <c r="N1213" s="45">
        <f t="shared" si="23"/>
        <v>68.05</v>
      </c>
    </row>
    <row r="1214" spans="1:14" x14ac:dyDescent="0.25">
      <c r="A1214" s="45" t="s">
        <v>3600</v>
      </c>
      <c r="B1214" s="45" t="s">
        <v>1246</v>
      </c>
      <c r="C1214" s="45">
        <v>88.65</v>
      </c>
      <c r="D1214" s="45">
        <v>89.9</v>
      </c>
      <c r="E1214" s="45">
        <v>84.3</v>
      </c>
      <c r="F1214" s="45">
        <v>85.2</v>
      </c>
      <c r="G1214" s="45">
        <v>84.3</v>
      </c>
      <c r="H1214" s="45">
        <v>85.9</v>
      </c>
      <c r="I1214" s="45">
        <v>813</v>
      </c>
      <c r="J1214" s="45">
        <v>70573.850000000006</v>
      </c>
      <c r="K1214" s="46">
        <v>44834</v>
      </c>
      <c r="L1214" s="45">
        <v>46</v>
      </c>
      <c r="M1214" s="45" t="s">
        <v>3601</v>
      </c>
      <c r="N1214" s="45">
        <f t="shared" si="23"/>
        <v>85.2</v>
      </c>
    </row>
    <row r="1215" spans="1:14" x14ac:dyDescent="0.25">
      <c r="A1215" s="45" t="s">
        <v>3602</v>
      </c>
      <c r="B1215" s="45" t="s">
        <v>1246</v>
      </c>
      <c r="C1215" s="45">
        <v>155.05000000000001</v>
      </c>
      <c r="D1215" s="45">
        <v>155.9</v>
      </c>
      <c r="E1215" s="45">
        <v>147.9</v>
      </c>
      <c r="F1215" s="45">
        <v>148.1</v>
      </c>
      <c r="G1215" s="45">
        <v>147.9</v>
      </c>
      <c r="H1215" s="45">
        <v>155.65</v>
      </c>
      <c r="I1215" s="45">
        <v>20981</v>
      </c>
      <c r="J1215" s="45">
        <v>3152336.65</v>
      </c>
      <c r="K1215" s="46">
        <v>44834</v>
      </c>
      <c r="L1215" s="45">
        <v>416</v>
      </c>
      <c r="M1215" s="45" t="s">
        <v>3603</v>
      </c>
      <c r="N1215" s="45">
        <f t="shared" si="23"/>
        <v>148.1</v>
      </c>
    </row>
    <row r="1216" spans="1:14" x14ac:dyDescent="0.25">
      <c r="A1216" s="45" t="s">
        <v>3604</v>
      </c>
      <c r="B1216" s="45" t="s">
        <v>1246</v>
      </c>
      <c r="C1216" s="45">
        <v>129</v>
      </c>
      <c r="D1216" s="45">
        <v>131.75</v>
      </c>
      <c r="E1216" s="45">
        <v>128.6</v>
      </c>
      <c r="F1216" s="45">
        <v>131.44999999999999</v>
      </c>
      <c r="G1216" s="45">
        <v>131.65</v>
      </c>
      <c r="H1216" s="45">
        <v>130.5</v>
      </c>
      <c r="I1216" s="45">
        <v>20401</v>
      </c>
      <c r="J1216" s="45">
        <v>2668162.9500000002</v>
      </c>
      <c r="K1216" s="46">
        <v>44834</v>
      </c>
      <c r="L1216" s="45">
        <v>658</v>
      </c>
      <c r="M1216" s="45" t="s">
        <v>3605</v>
      </c>
      <c r="N1216" s="45">
        <f t="shared" si="23"/>
        <v>131.44999999999999</v>
      </c>
    </row>
    <row r="1217" spans="1:14" x14ac:dyDescent="0.25">
      <c r="A1217" s="45" t="s">
        <v>3606</v>
      </c>
      <c r="B1217" s="45" t="s">
        <v>1246</v>
      </c>
      <c r="C1217" s="45">
        <v>60.4</v>
      </c>
      <c r="D1217" s="45">
        <v>62.8</v>
      </c>
      <c r="E1217" s="45">
        <v>60.4</v>
      </c>
      <c r="F1217" s="45">
        <v>62</v>
      </c>
      <c r="G1217" s="45">
        <v>62</v>
      </c>
      <c r="H1217" s="45">
        <v>60.4</v>
      </c>
      <c r="I1217" s="45">
        <v>2114</v>
      </c>
      <c r="J1217" s="45">
        <v>131361.15</v>
      </c>
      <c r="K1217" s="46">
        <v>44834</v>
      </c>
      <c r="L1217" s="45">
        <v>42</v>
      </c>
      <c r="M1217" s="45" t="s">
        <v>3607</v>
      </c>
      <c r="N1217" s="45">
        <f t="shared" si="23"/>
        <v>62</v>
      </c>
    </row>
    <row r="1218" spans="1:14" x14ac:dyDescent="0.25">
      <c r="A1218" s="45" t="s">
        <v>3608</v>
      </c>
      <c r="B1218" s="45" t="s">
        <v>1246</v>
      </c>
      <c r="C1218" s="45">
        <v>290.60000000000002</v>
      </c>
      <c r="D1218" s="45">
        <v>296.35000000000002</v>
      </c>
      <c r="E1218" s="45">
        <v>286</v>
      </c>
      <c r="F1218" s="45">
        <v>290.3</v>
      </c>
      <c r="G1218" s="45">
        <v>291.45</v>
      </c>
      <c r="H1218" s="45">
        <v>290.60000000000002</v>
      </c>
      <c r="I1218" s="45">
        <v>65874</v>
      </c>
      <c r="J1218" s="45">
        <v>19130190.75</v>
      </c>
      <c r="K1218" s="46">
        <v>44834</v>
      </c>
      <c r="L1218" s="45">
        <v>3042</v>
      </c>
      <c r="M1218" s="45" t="s">
        <v>3609</v>
      </c>
      <c r="N1218" s="45">
        <f t="shared" si="23"/>
        <v>290.3</v>
      </c>
    </row>
    <row r="1219" spans="1:14" x14ac:dyDescent="0.25">
      <c r="A1219" s="45" t="s">
        <v>3610</v>
      </c>
      <c r="B1219" s="45" t="s">
        <v>1246</v>
      </c>
      <c r="C1219" s="45">
        <v>105.85</v>
      </c>
      <c r="D1219" s="45">
        <v>110.3</v>
      </c>
      <c r="E1219" s="45">
        <v>100.35</v>
      </c>
      <c r="F1219" s="45">
        <v>105.55</v>
      </c>
      <c r="G1219" s="45">
        <v>100.35</v>
      </c>
      <c r="H1219" s="45">
        <v>105.05</v>
      </c>
      <c r="I1219" s="45">
        <v>1303</v>
      </c>
      <c r="J1219" s="45">
        <v>138606.79999999999</v>
      </c>
      <c r="K1219" s="46">
        <v>44834</v>
      </c>
      <c r="L1219" s="45">
        <v>75</v>
      </c>
      <c r="M1219" s="45" t="s">
        <v>3611</v>
      </c>
      <c r="N1219" s="45">
        <f t="shared" si="23"/>
        <v>105.55</v>
      </c>
    </row>
    <row r="1220" spans="1:14" x14ac:dyDescent="0.25">
      <c r="A1220" s="45" t="s">
        <v>3612</v>
      </c>
      <c r="B1220" s="45" t="s">
        <v>1246</v>
      </c>
      <c r="C1220" s="45">
        <v>154</v>
      </c>
      <c r="D1220" s="45">
        <v>156.44999999999999</v>
      </c>
      <c r="E1220" s="45">
        <v>149.1</v>
      </c>
      <c r="F1220" s="45">
        <v>151.55000000000001</v>
      </c>
      <c r="G1220" s="45">
        <v>152</v>
      </c>
      <c r="H1220" s="45">
        <v>154.6</v>
      </c>
      <c r="I1220" s="45">
        <v>5559</v>
      </c>
      <c r="J1220" s="45">
        <v>845959.45</v>
      </c>
      <c r="K1220" s="46">
        <v>44834</v>
      </c>
      <c r="L1220" s="45">
        <v>221</v>
      </c>
      <c r="M1220" s="45" t="s">
        <v>3613</v>
      </c>
      <c r="N1220" s="45">
        <f t="shared" si="23"/>
        <v>151.55000000000001</v>
      </c>
    </row>
    <row r="1221" spans="1:14" x14ac:dyDescent="0.25">
      <c r="A1221" s="45" t="s">
        <v>3614</v>
      </c>
      <c r="B1221" s="45" t="s">
        <v>1246</v>
      </c>
      <c r="C1221" s="45">
        <v>62.4</v>
      </c>
      <c r="D1221" s="45">
        <v>62.8</v>
      </c>
      <c r="E1221" s="45">
        <v>61.6</v>
      </c>
      <c r="F1221" s="45">
        <v>61.95</v>
      </c>
      <c r="G1221" s="45">
        <v>62.05</v>
      </c>
      <c r="H1221" s="45">
        <v>62</v>
      </c>
      <c r="I1221" s="45">
        <v>5804213</v>
      </c>
      <c r="J1221" s="45">
        <v>360570538.5</v>
      </c>
      <c r="K1221" s="46">
        <v>44834</v>
      </c>
      <c r="L1221" s="45">
        <v>17166</v>
      </c>
      <c r="M1221" s="45" t="s">
        <v>3615</v>
      </c>
      <c r="N1221" s="45">
        <f t="shared" si="23"/>
        <v>61.95</v>
      </c>
    </row>
    <row r="1222" spans="1:14" x14ac:dyDescent="0.25">
      <c r="A1222" s="45" t="s">
        <v>3616</v>
      </c>
      <c r="B1222" s="45" t="s">
        <v>1246</v>
      </c>
      <c r="C1222" s="45">
        <v>109</v>
      </c>
      <c r="D1222" s="45">
        <v>112.5</v>
      </c>
      <c r="E1222" s="45">
        <v>107.1</v>
      </c>
      <c r="F1222" s="45">
        <v>111.5</v>
      </c>
      <c r="G1222" s="45">
        <v>110.5</v>
      </c>
      <c r="H1222" s="45">
        <v>110</v>
      </c>
      <c r="I1222" s="45">
        <v>579102</v>
      </c>
      <c r="J1222" s="45">
        <v>63539515.899999999</v>
      </c>
      <c r="K1222" s="46">
        <v>44834</v>
      </c>
      <c r="L1222" s="45">
        <v>7160</v>
      </c>
      <c r="M1222" s="45" t="s">
        <v>3617</v>
      </c>
      <c r="N1222" s="45">
        <f t="shared" si="23"/>
        <v>111.5</v>
      </c>
    </row>
    <row r="1223" spans="1:14" x14ac:dyDescent="0.25">
      <c r="A1223" s="45" t="s">
        <v>3618</v>
      </c>
      <c r="B1223" s="45" t="s">
        <v>1246</v>
      </c>
      <c r="C1223" s="45">
        <v>699.4</v>
      </c>
      <c r="D1223" s="45">
        <v>707.7</v>
      </c>
      <c r="E1223" s="45">
        <v>680.4</v>
      </c>
      <c r="F1223" s="45">
        <v>697.8</v>
      </c>
      <c r="G1223" s="45">
        <v>695</v>
      </c>
      <c r="H1223" s="45">
        <v>695.1</v>
      </c>
      <c r="I1223" s="45">
        <v>255731</v>
      </c>
      <c r="J1223" s="45">
        <v>176751438.75</v>
      </c>
      <c r="K1223" s="46">
        <v>44834</v>
      </c>
      <c r="L1223" s="45">
        <v>14409</v>
      </c>
      <c r="M1223" s="45" t="s">
        <v>3619</v>
      </c>
      <c r="N1223" s="45">
        <f t="shared" si="23"/>
        <v>697.8</v>
      </c>
    </row>
    <row r="1224" spans="1:14" x14ac:dyDescent="0.25">
      <c r="A1224" s="45" t="s">
        <v>3620</v>
      </c>
      <c r="B1224" s="45" t="s">
        <v>1246</v>
      </c>
      <c r="C1224" s="45">
        <v>7.55</v>
      </c>
      <c r="D1224" s="45">
        <v>7.85</v>
      </c>
      <c r="E1224" s="45">
        <v>7.45</v>
      </c>
      <c r="F1224" s="45">
        <v>7.8</v>
      </c>
      <c r="G1224" s="45">
        <v>7.85</v>
      </c>
      <c r="H1224" s="45">
        <v>7.55</v>
      </c>
      <c r="I1224" s="45">
        <v>151119</v>
      </c>
      <c r="J1224" s="45">
        <v>1161593.3</v>
      </c>
      <c r="K1224" s="46">
        <v>44834</v>
      </c>
      <c r="L1224" s="45">
        <v>277</v>
      </c>
      <c r="M1224" s="45" t="s">
        <v>3621</v>
      </c>
      <c r="N1224" s="45">
        <f t="shared" si="23"/>
        <v>7.8</v>
      </c>
    </row>
    <row r="1225" spans="1:14" x14ac:dyDescent="0.25">
      <c r="A1225" s="45" t="s">
        <v>3622</v>
      </c>
      <c r="B1225" s="45" t="s">
        <v>1246</v>
      </c>
      <c r="C1225" s="45">
        <v>34.15</v>
      </c>
      <c r="D1225" s="45">
        <v>35.25</v>
      </c>
      <c r="E1225" s="45">
        <v>34</v>
      </c>
      <c r="F1225" s="45">
        <v>35.1</v>
      </c>
      <c r="G1225" s="45">
        <v>35.25</v>
      </c>
      <c r="H1225" s="45">
        <v>34.4</v>
      </c>
      <c r="I1225" s="45">
        <v>38997</v>
      </c>
      <c r="J1225" s="45">
        <v>1353713.05</v>
      </c>
      <c r="K1225" s="46">
        <v>44834</v>
      </c>
      <c r="L1225" s="45">
        <v>440</v>
      </c>
      <c r="M1225" s="45" t="s">
        <v>3623</v>
      </c>
      <c r="N1225" s="45">
        <f t="shared" si="23"/>
        <v>35.1</v>
      </c>
    </row>
    <row r="1226" spans="1:14" x14ac:dyDescent="0.25">
      <c r="A1226" s="45" t="s">
        <v>3624</v>
      </c>
      <c r="B1226" s="45" t="s">
        <v>1246</v>
      </c>
      <c r="C1226" s="45">
        <v>21.75</v>
      </c>
      <c r="D1226" s="45">
        <v>22</v>
      </c>
      <c r="E1226" s="45">
        <v>20.85</v>
      </c>
      <c r="F1226" s="45">
        <v>20.95</v>
      </c>
      <c r="G1226" s="45">
        <v>20.95</v>
      </c>
      <c r="H1226" s="45">
        <v>21.75</v>
      </c>
      <c r="I1226" s="45">
        <v>4810184</v>
      </c>
      <c r="J1226" s="45">
        <v>101474320.8</v>
      </c>
      <c r="K1226" s="46">
        <v>44834</v>
      </c>
      <c r="L1226" s="45">
        <v>3911</v>
      </c>
      <c r="M1226" s="45" t="s">
        <v>3625</v>
      </c>
      <c r="N1226" s="45">
        <f t="shared" si="23"/>
        <v>20.95</v>
      </c>
    </row>
    <row r="1227" spans="1:14" x14ac:dyDescent="0.25">
      <c r="A1227" s="45" t="s">
        <v>3626</v>
      </c>
      <c r="B1227" s="45" t="s">
        <v>1246</v>
      </c>
      <c r="C1227" s="45">
        <v>13.55</v>
      </c>
      <c r="D1227" s="45">
        <v>13.75</v>
      </c>
      <c r="E1227" s="45">
        <v>12.65</v>
      </c>
      <c r="F1227" s="45">
        <v>12.75</v>
      </c>
      <c r="G1227" s="45">
        <v>12.95</v>
      </c>
      <c r="H1227" s="45">
        <v>13.3</v>
      </c>
      <c r="I1227" s="45">
        <v>437856</v>
      </c>
      <c r="J1227" s="45">
        <v>5705470.9500000002</v>
      </c>
      <c r="K1227" s="46">
        <v>44834</v>
      </c>
      <c r="L1227" s="45">
        <v>1112</v>
      </c>
      <c r="M1227" s="45" t="s">
        <v>3627</v>
      </c>
      <c r="N1227" s="45">
        <f t="shared" si="23"/>
        <v>12.75</v>
      </c>
    </row>
    <row r="1228" spans="1:14" x14ac:dyDescent="0.25">
      <c r="A1228" s="45" t="s">
        <v>3628</v>
      </c>
      <c r="B1228" s="45" t="s">
        <v>1246</v>
      </c>
      <c r="C1228" s="45">
        <v>637.65</v>
      </c>
      <c r="D1228" s="45">
        <v>649.29999999999995</v>
      </c>
      <c r="E1228" s="45">
        <v>631.15</v>
      </c>
      <c r="F1228" s="45">
        <v>637.95000000000005</v>
      </c>
      <c r="G1228" s="45">
        <v>638.5</v>
      </c>
      <c r="H1228" s="45">
        <v>632.15</v>
      </c>
      <c r="I1228" s="45">
        <v>863947</v>
      </c>
      <c r="J1228" s="45">
        <v>551802649.29999995</v>
      </c>
      <c r="K1228" s="46">
        <v>44834</v>
      </c>
      <c r="L1228" s="45">
        <v>26050</v>
      </c>
      <c r="M1228" s="45" t="s">
        <v>3629</v>
      </c>
      <c r="N1228" s="45">
        <f t="shared" si="23"/>
        <v>637.95000000000005</v>
      </c>
    </row>
    <row r="1229" spans="1:14" x14ac:dyDescent="0.25">
      <c r="A1229" s="45" t="s">
        <v>3630</v>
      </c>
      <c r="B1229" s="45" t="s">
        <v>1246</v>
      </c>
      <c r="C1229" s="45">
        <v>127.5</v>
      </c>
      <c r="D1229" s="45">
        <v>129.69999999999999</v>
      </c>
      <c r="E1229" s="45">
        <v>125.7</v>
      </c>
      <c r="F1229" s="45">
        <v>128.44999999999999</v>
      </c>
      <c r="G1229" s="45">
        <v>128.69999999999999</v>
      </c>
      <c r="H1229" s="45">
        <v>127.2</v>
      </c>
      <c r="I1229" s="45">
        <v>595570</v>
      </c>
      <c r="J1229" s="45">
        <v>76058452.150000006</v>
      </c>
      <c r="K1229" s="46">
        <v>44834</v>
      </c>
      <c r="L1229" s="45">
        <v>6689</v>
      </c>
      <c r="M1229" s="45" t="s">
        <v>3631</v>
      </c>
      <c r="N1229" s="45">
        <f t="shared" si="23"/>
        <v>128.44999999999999</v>
      </c>
    </row>
    <row r="1230" spans="1:14" x14ac:dyDescent="0.25">
      <c r="A1230" s="45" t="s">
        <v>3632</v>
      </c>
      <c r="B1230" s="45" t="s">
        <v>1246</v>
      </c>
      <c r="C1230" s="45">
        <v>38.700000000000003</v>
      </c>
      <c r="D1230" s="45">
        <v>39.85</v>
      </c>
      <c r="E1230" s="45">
        <v>38.6</v>
      </c>
      <c r="F1230" s="45">
        <v>39.25</v>
      </c>
      <c r="G1230" s="45">
        <v>39.200000000000003</v>
      </c>
      <c r="H1230" s="45">
        <v>39</v>
      </c>
      <c r="I1230" s="45">
        <v>189852</v>
      </c>
      <c r="J1230" s="45">
        <v>7444808.3499999996</v>
      </c>
      <c r="K1230" s="46">
        <v>44834</v>
      </c>
      <c r="L1230" s="45">
        <v>873</v>
      </c>
      <c r="M1230" s="45" t="s">
        <v>3633</v>
      </c>
      <c r="N1230" s="45">
        <f t="shared" si="23"/>
        <v>39.25</v>
      </c>
    </row>
    <row r="1231" spans="1:14" x14ac:dyDescent="0.25">
      <c r="A1231" s="45" t="s">
        <v>3634</v>
      </c>
      <c r="B1231" s="45" t="s">
        <v>1246</v>
      </c>
      <c r="C1231" s="45">
        <v>300</v>
      </c>
      <c r="D1231" s="45">
        <v>302</v>
      </c>
      <c r="E1231" s="45">
        <v>296.5</v>
      </c>
      <c r="F1231" s="45">
        <v>300.05</v>
      </c>
      <c r="G1231" s="45">
        <v>300</v>
      </c>
      <c r="H1231" s="45">
        <v>302.3</v>
      </c>
      <c r="I1231" s="45">
        <v>14670</v>
      </c>
      <c r="J1231" s="45">
        <v>4395660.7</v>
      </c>
      <c r="K1231" s="46">
        <v>44834</v>
      </c>
      <c r="L1231" s="45">
        <v>797</v>
      </c>
      <c r="M1231" s="45" t="s">
        <v>3635</v>
      </c>
      <c r="N1231" s="45">
        <f t="shared" si="23"/>
        <v>300.05</v>
      </c>
    </row>
    <row r="1232" spans="1:14" x14ac:dyDescent="0.25">
      <c r="A1232" s="45" t="s">
        <v>3636</v>
      </c>
      <c r="B1232" s="45" t="s">
        <v>1246</v>
      </c>
      <c r="C1232" s="45">
        <v>20.55</v>
      </c>
      <c r="D1232" s="45">
        <v>20.55</v>
      </c>
      <c r="E1232" s="45">
        <v>19.600000000000001</v>
      </c>
      <c r="F1232" s="45">
        <v>19.95</v>
      </c>
      <c r="G1232" s="45">
        <v>20.05</v>
      </c>
      <c r="H1232" s="45">
        <v>20.05</v>
      </c>
      <c r="I1232" s="45">
        <v>16576</v>
      </c>
      <c r="J1232" s="45">
        <v>331062.55</v>
      </c>
      <c r="K1232" s="46">
        <v>44834</v>
      </c>
      <c r="L1232" s="45">
        <v>240</v>
      </c>
      <c r="M1232" s="45" t="s">
        <v>3637</v>
      </c>
      <c r="N1232" s="45">
        <f t="shared" si="23"/>
        <v>19.95</v>
      </c>
    </row>
    <row r="1233" spans="1:14" x14ac:dyDescent="0.25">
      <c r="A1233" s="45" t="s">
        <v>3638</v>
      </c>
      <c r="B1233" s="45" t="s">
        <v>1246</v>
      </c>
      <c r="C1233" s="45">
        <v>846</v>
      </c>
      <c r="D1233" s="45">
        <v>873.6</v>
      </c>
      <c r="E1233" s="45">
        <v>844</v>
      </c>
      <c r="F1233" s="45">
        <v>864.25</v>
      </c>
      <c r="G1233" s="45">
        <v>865.7</v>
      </c>
      <c r="H1233" s="45">
        <v>843.25</v>
      </c>
      <c r="I1233" s="45">
        <v>963525</v>
      </c>
      <c r="J1233" s="45">
        <v>830267167.39999998</v>
      </c>
      <c r="K1233" s="46">
        <v>44834</v>
      </c>
      <c r="L1233" s="45">
        <v>33325</v>
      </c>
      <c r="M1233" s="45" t="s">
        <v>3639</v>
      </c>
      <c r="N1233" s="45">
        <f t="shared" si="23"/>
        <v>864.25</v>
      </c>
    </row>
    <row r="1234" spans="1:14" x14ac:dyDescent="0.25">
      <c r="A1234" s="45" t="s">
        <v>3640</v>
      </c>
      <c r="B1234" s="45" t="s">
        <v>1246</v>
      </c>
      <c r="C1234" s="45">
        <v>40.65</v>
      </c>
      <c r="D1234" s="45">
        <v>42.9</v>
      </c>
      <c r="E1234" s="45">
        <v>40.4</v>
      </c>
      <c r="F1234" s="45">
        <v>41.95</v>
      </c>
      <c r="G1234" s="45">
        <v>41.75</v>
      </c>
      <c r="H1234" s="45">
        <v>40.6</v>
      </c>
      <c r="I1234" s="45">
        <v>463610</v>
      </c>
      <c r="J1234" s="45">
        <v>19387572.899999999</v>
      </c>
      <c r="K1234" s="46">
        <v>44834</v>
      </c>
      <c r="L1234" s="45">
        <v>2597</v>
      </c>
      <c r="M1234" s="45" t="s">
        <v>3641</v>
      </c>
      <c r="N1234" s="45">
        <f t="shared" si="23"/>
        <v>41.95</v>
      </c>
    </row>
    <row r="1235" spans="1:14" x14ac:dyDescent="0.25">
      <c r="A1235" s="45" t="s">
        <v>3642</v>
      </c>
      <c r="B1235" s="45" t="s">
        <v>1246</v>
      </c>
      <c r="C1235" s="45">
        <v>3220</v>
      </c>
      <c r="D1235" s="45">
        <v>3294</v>
      </c>
      <c r="E1235" s="45">
        <v>3172.4</v>
      </c>
      <c r="F1235" s="45">
        <v>3241.2</v>
      </c>
      <c r="G1235" s="45">
        <v>3246</v>
      </c>
      <c r="H1235" s="45">
        <v>3223.6</v>
      </c>
      <c r="I1235" s="45">
        <v>386234</v>
      </c>
      <c r="J1235" s="45">
        <v>1248847672.75</v>
      </c>
      <c r="K1235" s="46">
        <v>44834</v>
      </c>
      <c r="L1235" s="45">
        <v>43596</v>
      </c>
      <c r="M1235" s="45" t="s">
        <v>3643</v>
      </c>
      <c r="N1235" s="45">
        <f t="shared" si="23"/>
        <v>3241.2</v>
      </c>
    </row>
    <row r="1236" spans="1:14" x14ac:dyDescent="0.25">
      <c r="A1236" s="45" t="s">
        <v>3644</v>
      </c>
      <c r="B1236" s="45" t="s">
        <v>1246</v>
      </c>
      <c r="C1236" s="45">
        <v>199.5</v>
      </c>
      <c r="D1236" s="45">
        <v>200.9</v>
      </c>
      <c r="E1236" s="45">
        <v>197.6</v>
      </c>
      <c r="F1236" s="45">
        <v>199.9</v>
      </c>
      <c r="G1236" s="45">
        <v>200</v>
      </c>
      <c r="H1236" s="45">
        <v>199.95</v>
      </c>
      <c r="I1236" s="45">
        <v>1903996</v>
      </c>
      <c r="J1236" s="45">
        <v>379728957.19999999</v>
      </c>
      <c r="K1236" s="46">
        <v>44834</v>
      </c>
      <c r="L1236" s="45">
        <v>21213</v>
      </c>
      <c r="M1236" s="45" t="s">
        <v>3645</v>
      </c>
      <c r="N1236" s="45">
        <f t="shared" si="23"/>
        <v>199.9</v>
      </c>
    </row>
    <row r="1237" spans="1:14" x14ac:dyDescent="0.25">
      <c r="A1237" s="45" t="s">
        <v>3646</v>
      </c>
      <c r="B1237" s="45" t="s">
        <v>1246</v>
      </c>
      <c r="C1237" s="45">
        <v>104.25</v>
      </c>
      <c r="D1237" s="45">
        <v>105.2</v>
      </c>
      <c r="E1237" s="45">
        <v>103.65</v>
      </c>
      <c r="F1237" s="45">
        <v>104.6</v>
      </c>
      <c r="G1237" s="45">
        <v>104.65</v>
      </c>
      <c r="H1237" s="45">
        <v>104.75</v>
      </c>
      <c r="I1237" s="45">
        <v>6910471</v>
      </c>
      <c r="J1237" s="45">
        <v>722018036.04999995</v>
      </c>
      <c r="K1237" s="46">
        <v>44834</v>
      </c>
      <c r="L1237" s="45">
        <v>22436</v>
      </c>
      <c r="M1237" s="45" t="s">
        <v>3647</v>
      </c>
      <c r="N1237" s="45">
        <f t="shared" si="23"/>
        <v>104.6</v>
      </c>
    </row>
    <row r="1238" spans="1:14" x14ac:dyDescent="0.25">
      <c r="A1238" s="45" t="s">
        <v>3648</v>
      </c>
      <c r="B1238" s="45" t="s">
        <v>1246</v>
      </c>
      <c r="C1238" s="45">
        <v>4225</v>
      </c>
      <c r="D1238" s="45">
        <v>4300</v>
      </c>
      <c r="E1238" s="45">
        <v>4165.55</v>
      </c>
      <c r="F1238" s="45">
        <v>4265.3500000000004</v>
      </c>
      <c r="G1238" s="45">
        <v>4273.6499999999996</v>
      </c>
      <c r="H1238" s="45">
        <v>4228.6499999999996</v>
      </c>
      <c r="I1238" s="45">
        <v>28084</v>
      </c>
      <c r="J1238" s="45">
        <v>118510152.05</v>
      </c>
      <c r="K1238" s="46">
        <v>44834</v>
      </c>
      <c r="L1238" s="45">
        <v>4448</v>
      </c>
      <c r="M1238" s="45" t="s">
        <v>3649</v>
      </c>
      <c r="N1238" s="45">
        <f t="shared" si="23"/>
        <v>4265.3500000000004</v>
      </c>
    </row>
    <row r="1239" spans="1:14" x14ac:dyDescent="0.25">
      <c r="A1239" s="45" t="s">
        <v>3650</v>
      </c>
      <c r="B1239" s="45" t="s">
        <v>1246</v>
      </c>
      <c r="C1239" s="45">
        <v>74</v>
      </c>
      <c r="D1239" s="45">
        <v>74</v>
      </c>
      <c r="E1239" s="45">
        <v>70.650000000000006</v>
      </c>
      <c r="F1239" s="45">
        <v>71.900000000000006</v>
      </c>
      <c r="G1239" s="45">
        <v>72</v>
      </c>
      <c r="H1239" s="45">
        <v>71.650000000000006</v>
      </c>
      <c r="I1239" s="45">
        <v>54144</v>
      </c>
      <c r="J1239" s="45">
        <v>3938344.4</v>
      </c>
      <c r="K1239" s="46">
        <v>44834</v>
      </c>
      <c r="L1239" s="45">
        <v>583</v>
      </c>
      <c r="M1239" s="45" t="s">
        <v>3651</v>
      </c>
      <c r="N1239" s="45">
        <f t="shared" si="23"/>
        <v>71.900000000000006</v>
      </c>
    </row>
    <row r="1240" spans="1:14" x14ac:dyDescent="0.25">
      <c r="A1240" s="45" t="s">
        <v>3652</v>
      </c>
      <c r="B1240" s="45" t="s">
        <v>1246</v>
      </c>
      <c r="C1240" s="45">
        <v>14.5</v>
      </c>
      <c r="D1240" s="45">
        <v>14.5</v>
      </c>
      <c r="E1240" s="45">
        <v>14.2</v>
      </c>
      <c r="F1240" s="45">
        <v>14.3</v>
      </c>
      <c r="G1240" s="45">
        <v>14.35</v>
      </c>
      <c r="H1240" s="45">
        <v>14.35</v>
      </c>
      <c r="I1240" s="45">
        <v>355027</v>
      </c>
      <c r="J1240" s="45">
        <v>5076286.3499999996</v>
      </c>
      <c r="K1240" s="46">
        <v>44834</v>
      </c>
      <c r="L1240" s="45">
        <v>612</v>
      </c>
      <c r="M1240" s="45" t="s">
        <v>3653</v>
      </c>
      <c r="N1240" s="45">
        <f t="shared" si="23"/>
        <v>14.3</v>
      </c>
    </row>
    <row r="1241" spans="1:14" x14ac:dyDescent="0.25">
      <c r="A1241" s="45" t="s">
        <v>3654</v>
      </c>
      <c r="B1241" s="45" t="s">
        <v>1246</v>
      </c>
      <c r="C1241" s="45">
        <v>977</v>
      </c>
      <c r="D1241" s="45">
        <v>1029</v>
      </c>
      <c r="E1241" s="45">
        <v>977</v>
      </c>
      <c r="F1241" s="45">
        <v>1025.1500000000001</v>
      </c>
      <c r="G1241" s="45">
        <v>1027</v>
      </c>
      <c r="H1241" s="45">
        <v>1005.75</v>
      </c>
      <c r="I1241" s="45">
        <v>8405</v>
      </c>
      <c r="J1241" s="45">
        <v>8552672.4499999993</v>
      </c>
      <c r="K1241" s="46">
        <v>44834</v>
      </c>
      <c r="L1241" s="45">
        <v>1002</v>
      </c>
      <c r="M1241" s="45" t="s">
        <v>3655</v>
      </c>
      <c r="N1241" s="45">
        <f t="shared" si="23"/>
        <v>1025.1500000000001</v>
      </c>
    </row>
    <row r="1242" spans="1:14" x14ac:dyDescent="0.25">
      <c r="A1242" s="45" t="s">
        <v>3656</v>
      </c>
      <c r="B1242" s="45" t="s">
        <v>1246</v>
      </c>
      <c r="C1242" s="45">
        <v>13749</v>
      </c>
      <c r="D1242" s="45">
        <v>13990</v>
      </c>
      <c r="E1242" s="45">
        <v>13620.6</v>
      </c>
      <c r="F1242" s="45">
        <v>13885.15</v>
      </c>
      <c r="G1242" s="45">
        <v>13883</v>
      </c>
      <c r="H1242" s="45">
        <v>13598.3</v>
      </c>
      <c r="I1242" s="45">
        <v>14496</v>
      </c>
      <c r="J1242" s="45">
        <v>201275745</v>
      </c>
      <c r="K1242" s="46">
        <v>44834</v>
      </c>
      <c r="L1242" s="45">
        <v>3780</v>
      </c>
      <c r="M1242" s="45" t="s">
        <v>3657</v>
      </c>
      <c r="N1242" s="45">
        <f t="shared" si="23"/>
        <v>13885.15</v>
      </c>
    </row>
    <row r="1243" spans="1:14" x14ac:dyDescent="0.25">
      <c r="A1243" s="45" t="s">
        <v>3658</v>
      </c>
      <c r="B1243" s="45" t="s">
        <v>1246</v>
      </c>
      <c r="C1243" s="45">
        <v>4023.5</v>
      </c>
      <c r="D1243" s="45">
        <v>4149.8999999999996</v>
      </c>
      <c r="E1243" s="45">
        <v>4000</v>
      </c>
      <c r="F1243" s="45">
        <v>4106.95</v>
      </c>
      <c r="G1243" s="45">
        <v>4124</v>
      </c>
      <c r="H1243" s="45">
        <v>4003.45</v>
      </c>
      <c r="I1243" s="45">
        <v>7322</v>
      </c>
      <c r="J1243" s="45">
        <v>29936488</v>
      </c>
      <c r="K1243" s="46">
        <v>44834</v>
      </c>
      <c r="L1243" s="45">
        <v>3044</v>
      </c>
      <c r="M1243" s="45" t="s">
        <v>3659</v>
      </c>
      <c r="N1243" s="45">
        <f t="shared" si="23"/>
        <v>4106.95</v>
      </c>
    </row>
    <row r="1244" spans="1:14" x14ac:dyDescent="0.25">
      <c r="A1244" s="45" t="s">
        <v>3660</v>
      </c>
      <c r="B1244" s="45" t="s">
        <v>1246</v>
      </c>
      <c r="C1244" s="45">
        <v>464.8</v>
      </c>
      <c r="D1244" s="45">
        <v>465</v>
      </c>
      <c r="E1244" s="45">
        <v>449.85</v>
      </c>
      <c r="F1244" s="45">
        <v>453.8</v>
      </c>
      <c r="G1244" s="45">
        <v>454</v>
      </c>
      <c r="H1244" s="45">
        <v>461.95</v>
      </c>
      <c r="I1244" s="45">
        <v>11972</v>
      </c>
      <c r="J1244" s="45">
        <v>5457607.7999999998</v>
      </c>
      <c r="K1244" s="46">
        <v>44834</v>
      </c>
      <c r="L1244" s="45">
        <v>695</v>
      </c>
      <c r="M1244" s="45" t="s">
        <v>3661</v>
      </c>
      <c r="N1244" s="45">
        <f t="shared" si="23"/>
        <v>453.8</v>
      </c>
    </row>
    <row r="1245" spans="1:14" x14ac:dyDescent="0.25">
      <c r="A1245" s="45" t="s">
        <v>3662</v>
      </c>
      <c r="B1245" s="45" t="s">
        <v>1246</v>
      </c>
      <c r="C1245" s="45">
        <v>14</v>
      </c>
      <c r="D1245" s="45">
        <v>14</v>
      </c>
      <c r="E1245" s="45">
        <v>12.91</v>
      </c>
      <c r="F1245" s="45">
        <v>13.09</v>
      </c>
      <c r="G1245" s="45">
        <v>13.1</v>
      </c>
      <c r="H1245" s="45">
        <v>13.02</v>
      </c>
      <c r="I1245" s="45">
        <v>815639</v>
      </c>
      <c r="J1245" s="45">
        <v>10648934.4</v>
      </c>
      <c r="K1245" s="46">
        <v>44834</v>
      </c>
      <c r="L1245" s="45">
        <v>1644</v>
      </c>
      <c r="M1245" s="45" t="s">
        <v>3663</v>
      </c>
      <c r="N1245" s="45">
        <f t="shared" si="23"/>
        <v>13.09</v>
      </c>
    </row>
    <row r="1246" spans="1:14" x14ac:dyDescent="0.25">
      <c r="A1246" s="45" t="s">
        <v>3664</v>
      </c>
      <c r="B1246" s="45" t="s">
        <v>1246</v>
      </c>
      <c r="C1246" s="45">
        <v>1307.0999999999999</v>
      </c>
      <c r="D1246" s="45">
        <v>1465.8</v>
      </c>
      <c r="E1246" s="45">
        <v>1301.5</v>
      </c>
      <c r="F1246" s="45">
        <v>1399.1</v>
      </c>
      <c r="G1246" s="45">
        <v>1400</v>
      </c>
      <c r="H1246" s="45">
        <v>1326.3</v>
      </c>
      <c r="I1246" s="45">
        <v>524808</v>
      </c>
      <c r="J1246" s="45">
        <v>731781377.45000005</v>
      </c>
      <c r="K1246" s="46">
        <v>44834</v>
      </c>
      <c r="L1246" s="45">
        <v>43571</v>
      </c>
      <c r="M1246" s="45" t="s">
        <v>3665</v>
      </c>
      <c r="N1246" s="45">
        <f t="shared" si="23"/>
        <v>1399.1</v>
      </c>
    </row>
    <row r="1247" spans="1:14" x14ac:dyDescent="0.25">
      <c r="A1247" s="45" t="s">
        <v>3666</v>
      </c>
      <c r="B1247" s="45" t="s">
        <v>1246</v>
      </c>
      <c r="C1247" s="45">
        <v>2707.3</v>
      </c>
      <c r="D1247" s="45">
        <v>2717</v>
      </c>
      <c r="E1247" s="45">
        <v>2675.25</v>
      </c>
      <c r="F1247" s="45">
        <v>2690.3</v>
      </c>
      <c r="G1247" s="45">
        <v>2680</v>
      </c>
      <c r="H1247" s="45">
        <v>2704.2</v>
      </c>
      <c r="I1247" s="45">
        <v>522625</v>
      </c>
      <c r="J1247" s="45">
        <v>1408628943.1500001</v>
      </c>
      <c r="K1247" s="46">
        <v>44834</v>
      </c>
      <c r="L1247" s="45">
        <v>43922</v>
      </c>
      <c r="M1247" s="45" t="s">
        <v>3667</v>
      </c>
      <c r="N1247" s="45">
        <f t="shared" si="23"/>
        <v>2690.3</v>
      </c>
    </row>
    <row r="1248" spans="1:14" x14ac:dyDescent="0.25">
      <c r="A1248" s="45" t="s">
        <v>3668</v>
      </c>
      <c r="B1248" s="45" t="s">
        <v>1246</v>
      </c>
      <c r="C1248" s="45">
        <v>2974.55</v>
      </c>
      <c r="D1248" s="45">
        <v>3014.9</v>
      </c>
      <c r="E1248" s="45">
        <v>2958.05</v>
      </c>
      <c r="F1248" s="45">
        <v>2998.35</v>
      </c>
      <c r="G1248" s="45">
        <v>3000</v>
      </c>
      <c r="H1248" s="45">
        <v>2989.6</v>
      </c>
      <c r="I1248" s="45">
        <v>151913</v>
      </c>
      <c r="J1248" s="45">
        <v>454474235.19999999</v>
      </c>
      <c r="K1248" s="46">
        <v>44834</v>
      </c>
      <c r="L1248" s="45">
        <v>22062</v>
      </c>
      <c r="M1248" s="45" t="s">
        <v>3669</v>
      </c>
      <c r="N1248" s="45">
        <f t="shared" si="23"/>
        <v>2998.35</v>
      </c>
    </row>
    <row r="1249" spans="1:14" x14ac:dyDescent="0.25">
      <c r="A1249" s="45" t="s">
        <v>3670</v>
      </c>
      <c r="B1249" s="45" t="s">
        <v>1246</v>
      </c>
      <c r="C1249" s="45">
        <v>1798</v>
      </c>
      <c r="D1249" s="45">
        <v>1845</v>
      </c>
      <c r="E1249" s="45">
        <v>1791</v>
      </c>
      <c r="F1249" s="45">
        <v>1825.9</v>
      </c>
      <c r="G1249" s="45">
        <v>1826.1</v>
      </c>
      <c r="H1249" s="45">
        <v>1805.2</v>
      </c>
      <c r="I1249" s="45">
        <v>2372</v>
      </c>
      <c r="J1249" s="45">
        <v>4331940.3</v>
      </c>
      <c r="K1249" s="46">
        <v>44834</v>
      </c>
      <c r="L1249" s="45">
        <v>544</v>
      </c>
      <c r="M1249" s="45" t="s">
        <v>3671</v>
      </c>
      <c r="N1249" s="45">
        <f t="shared" si="23"/>
        <v>1825.9</v>
      </c>
    </row>
    <row r="1250" spans="1:14" x14ac:dyDescent="0.25">
      <c r="A1250" s="45" t="s">
        <v>3672</v>
      </c>
      <c r="B1250" s="45" t="s">
        <v>1246</v>
      </c>
      <c r="C1250" s="45">
        <v>8.15</v>
      </c>
      <c r="D1250" s="45">
        <v>8.1999999999999993</v>
      </c>
      <c r="E1250" s="45">
        <v>7.9</v>
      </c>
      <c r="F1250" s="45">
        <v>8.0500000000000007</v>
      </c>
      <c r="G1250" s="45">
        <v>8.15</v>
      </c>
      <c r="H1250" s="45">
        <v>8.0500000000000007</v>
      </c>
      <c r="I1250" s="45">
        <v>168646</v>
      </c>
      <c r="J1250" s="45">
        <v>1354895.75</v>
      </c>
      <c r="K1250" s="46">
        <v>44834</v>
      </c>
      <c r="L1250" s="45">
        <v>402</v>
      </c>
      <c r="M1250" s="45" t="s">
        <v>3673</v>
      </c>
      <c r="N1250" s="45">
        <f t="shared" si="23"/>
        <v>8.0500000000000007</v>
      </c>
    </row>
    <row r="1251" spans="1:14" x14ac:dyDescent="0.25">
      <c r="A1251" s="45" t="s">
        <v>3674</v>
      </c>
      <c r="B1251" s="45" t="s">
        <v>1246</v>
      </c>
      <c r="C1251" s="45">
        <v>170</v>
      </c>
      <c r="D1251" s="45">
        <v>174.9</v>
      </c>
      <c r="E1251" s="45">
        <v>164.75</v>
      </c>
      <c r="F1251" s="45">
        <v>172.6</v>
      </c>
      <c r="G1251" s="45">
        <v>172</v>
      </c>
      <c r="H1251" s="45">
        <v>166.4</v>
      </c>
      <c r="I1251" s="45">
        <v>17405</v>
      </c>
      <c r="J1251" s="45">
        <v>2998339.4</v>
      </c>
      <c r="K1251" s="46">
        <v>44834</v>
      </c>
      <c r="L1251" s="45">
        <v>185</v>
      </c>
      <c r="M1251" s="45" t="s">
        <v>3675</v>
      </c>
      <c r="N1251" s="45">
        <f t="shared" si="23"/>
        <v>172.6</v>
      </c>
    </row>
    <row r="1252" spans="1:14" x14ac:dyDescent="0.25">
      <c r="A1252" s="45" t="s">
        <v>3676</v>
      </c>
      <c r="B1252" s="45" t="s">
        <v>1246</v>
      </c>
      <c r="C1252" s="45">
        <v>42.85</v>
      </c>
      <c r="D1252" s="45">
        <v>42.85</v>
      </c>
      <c r="E1252" s="45">
        <v>41.7</v>
      </c>
      <c r="F1252" s="45">
        <v>42.6</v>
      </c>
      <c r="G1252" s="45">
        <v>42.55</v>
      </c>
      <c r="H1252" s="45">
        <v>42.15</v>
      </c>
      <c r="I1252" s="45">
        <v>15427</v>
      </c>
      <c r="J1252" s="45">
        <v>652671.85</v>
      </c>
      <c r="K1252" s="46">
        <v>44834</v>
      </c>
      <c r="L1252" s="45">
        <v>272</v>
      </c>
      <c r="M1252" s="45" t="s">
        <v>3677</v>
      </c>
      <c r="N1252" s="45">
        <f t="shared" si="23"/>
        <v>42.6</v>
      </c>
    </row>
    <row r="1253" spans="1:14" x14ac:dyDescent="0.25">
      <c r="A1253" s="45" t="s">
        <v>3678</v>
      </c>
      <c r="B1253" s="45" t="s">
        <v>1246</v>
      </c>
      <c r="C1253" s="45">
        <v>287.5</v>
      </c>
      <c r="D1253" s="45">
        <v>289.5</v>
      </c>
      <c r="E1253" s="45">
        <v>281.60000000000002</v>
      </c>
      <c r="F1253" s="45">
        <v>284.75</v>
      </c>
      <c r="G1253" s="45">
        <v>286</v>
      </c>
      <c r="H1253" s="45">
        <v>285</v>
      </c>
      <c r="I1253" s="45">
        <v>90933</v>
      </c>
      <c r="J1253" s="45">
        <v>25984511.899999999</v>
      </c>
      <c r="K1253" s="46">
        <v>44834</v>
      </c>
      <c r="L1253" s="45">
        <v>3915</v>
      </c>
      <c r="M1253" s="45" t="s">
        <v>3679</v>
      </c>
      <c r="N1253" s="45">
        <f t="shared" si="23"/>
        <v>284.75</v>
      </c>
    </row>
    <row r="1254" spans="1:14" x14ac:dyDescent="0.25">
      <c r="A1254" s="45" t="s">
        <v>3680</v>
      </c>
      <c r="B1254" s="45" t="s">
        <v>1246</v>
      </c>
      <c r="C1254" s="45">
        <v>844.45</v>
      </c>
      <c r="D1254" s="45">
        <v>890</v>
      </c>
      <c r="E1254" s="45">
        <v>838.55</v>
      </c>
      <c r="F1254" s="45">
        <v>879.4</v>
      </c>
      <c r="G1254" s="45">
        <v>875.5</v>
      </c>
      <c r="H1254" s="45">
        <v>841</v>
      </c>
      <c r="I1254" s="45">
        <v>12489</v>
      </c>
      <c r="J1254" s="45">
        <v>10916315.199999999</v>
      </c>
      <c r="K1254" s="46">
        <v>44834</v>
      </c>
      <c r="L1254" s="45">
        <v>1907</v>
      </c>
      <c r="M1254" s="45" t="s">
        <v>3681</v>
      </c>
      <c r="N1254" s="45">
        <f t="shared" si="23"/>
        <v>879.4</v>
      </c>
    </row>
    <row r="1255" spans="1:14" x14ac:dyDescent="0.25">
      <c r="A1255" s="45" t="s">
        <v>3682</v>
      </c>
      <c r="B1255" s="45" t="s">
        <v>1246</v>
      </c>
      <c r="C1255" s="45">
        <v>216.55</v>
      </c>
      <c r="D1255" s="45">
        <v>221.6</v>
      </c>
      <c r="E1255" s="45">
        <v>215.1</v>
      </c>
      <c r="F1255" s="45">
        <v>219.6</v>
      </c>
      <c r="G1255" s="45">
        <v>221.6</v>
      </c>
      <c r="H1255" s="45">
        <v>215.2</v>
      </c>
      <c r="I1255" s="45">
        <v>6990</v>
      </c>
      <c r="J1255" s="45">
        <v>1527962.4</v>
      </c>
      <c r="K1255" s="46">
        <v>44834</v>
      </c>
      <c r="L1255" s="45">
        <v>260</v>
      </c>
      <c r="M1255" s="45" t="s">
        <v>3683</v>
      </c>
      <c r="N1255" s="45">
        <f t="shared" si="23"/>
        <v>219.6</v>
      </c>
    </row>
    <row r="1256" spans="1:14" x14ac:dyDescent="0.25">
      <c r="A1256" s="45" t="s">
        <v>3684</v>
      </c>
      <c r="B1256" s="45" t="s">
        <v>1246</v>
      </c>
      <c r="C1256" s="45">
        <v>35.6</v>
      </c>
      <c r="D1256" s="45">
        <v>36.799999999999997</v>
      </c>
      <c r="E1256" s="45">
        <v>35</v>
      </c>
      <c r="F1256" s="45">
        <v>36.549999999999997</v>
      </c>
      <c r="G1256" s="45">
        <v>36.6</v>
      </c>
      <c r="H1256" s="45">
        <v>34.9</v>
      </c>
      <c r="I1256" s="45">
        <v>90405745</v>
      </c>
      <c r="J1256" s="45">
        <v>3260333043.1999998</v>
      </c>
      <c r="K1256" s="46">
        <v>44834</v>
      </c>
      <c r="L1256" s="45">
        <v>109795</v>
      </c>
      <c r="M1256" s="45" t="s">
        <v>3685</v>
      </c>
      <c r="N1256" s="45">
        <f t="shared" si="23"/>
        <v>36.549999999999997</v>
      </c>
    </row>
    <row r="1257" spans="1:14" x14ac:dyDescent="0.25">
      <c r="A1257" s="45" t="s">
        <v>3686</v>
      </c>
      <c r="B1257" s="45" t="s">
        <v>1246</v>
      </c>
      <c r="C1257" s="45">
        <v>61.45</v>
      </c>
      <c r="D1257" s="45">
        <v>62.5</v>
      </c>
      <c r="E1257" s="45">
        <v>60.9</v>
      </c>
      <c r="F1257" s="45">
        <v>61.85</v>
      </c>
      <c r="G1257" s="45">
        <v>62</v>
      </c>
      <c r="H1257" s="45">
        <v>61.45</v>
      </c>
      <c r="I1257" s="45">
        <v>158642</v>
      </c>
      <c r="J1257" s="45">
        <v>9787538.5500000007</v>
      </c>
      <c r="K1257" s="46">
        <v>44834</v>
      </c>
      <c r="L1257" s="45">
        <v>1578</v>
      </c>
      <c r="M1257" s="45" t="s">
        <v>3687</v>
      </c>
      <c r="N1257" s="45">
        <f t="shared" si="23"/>
        <v>61.85</v>
      </c>
    </row>
    <row r="1258" spans="1:14" x14ac:dyDescent="0.25">
      <c r="A1258" s="45" t="s">
        <v>3688</v>
      </c>
      <c r="B1258" s="45" t="s">
        <v>1246</v>
      </c>
      <c r="C1258" s="45">
        <v>377.1</v>
      </c>
      <c r="D1258" s="45">
        <v>395</v>
      </c>
      <c r="E1258" s="45">
        <v>372.4</v>
      </c>
      <c r="F1258" s="45">
        <v>392.35</v>
      </c>
      <c r="G1258" s="45">
        <v>392.05</v>
      </c>
      <c r="H1258" s="45">
        <v>375.2</v>
      </c>
      <c r="I1258" s="45">
        <v>379825</v>
      </c>
      <c r="J1258" s="45">
        <v>145983694.05000001</v>
      </c>
      <c r="K1258" s="46">
        <v>44834</v>
      </c>
      <c r="L1258" s="45">
        <v>9895</v>
      </c>
      <c r="M1258" s="45" t="s">
        <v>3689</v>
      </c>
      <c r="N1258" s="45">
        <f t="shared" ref="N1258:N1316" si="24">F1258</f>
        <v>392.35</v>
      </c>
    </row>
    <row r="1259" spans="1:14" x14ac:dyDescent="0.25">
      <c r="A1259" s="45" t="s">
        <v>3690</v>
      </c>
      <c r="B1259" s="45" t="s">
        <v>1246</v>
      </c>
      <c r="C1259" s="45">
        <v>42.15</v>
      </c>
      <c r="D1259" s="45">
        <v>44.45</v>
      </c>
      <c r="E1259" s="45">
        <v>42.15</v>
      </c>
      <c r="F1259" s="45">
        <v>42.45</v>
      </c>
      <c r="G1259" s="45">
        <v>42.9</v>
      </c>
      <c r="H1259" s="45">
        <v>42.3</v>
      </c>
      <c r="I1259" s="45">
        <v>9288</v>
      </c>
      <c r="J1259" s="45">
        <v>400730.2</v>
      </c>
      <c r="K1259" s="46">
        <v>44834</v>
      </c>
      <c r="L1259" s="45">
        <v>301</v>
      </c>
      <c r="M1259" s="45" t="s">
        <v>3691</v>
      </c>
      <c r="N1259" s="45">
        <f t="shared" si="24"/>
        <v>42.45</v>
      </c>
    </row>
    <row r="1260" spans="1:14" x14ac:dyDescent="0.25">
      <c r="A1260" s="45" t="s">
        <v>3692</v>
      </c>
      <c r="B1260" s="45" t="s">
        <v>1246</v>
      </c>
      <c r="C1260" s="45">
        <v>259</v>
      </c>
      <c r="D1260" s="45">
        <v>266.55</v>
      </c>
      <c r="E1260" s="45">
        <v>255.5</v>
      </c>
      <c r="F1260" s="45">
        <v>265.14999999999998</v>
      </c>
      <c r="G1260" s="45">
        <v>265.89999999999998</v>
      </c>
      <c r="H1260" s="45">
        <v>260.14999999999998</v>
      </c>
      <c r="I1260" s="45">
        <v>113546</v>
      </c>
      <c r="J1260" s="45">
        <v>29795546.199999999</v>
      </c>
      <c r="K1260" s="46">
        <v>44834</v>
      </c>
      <c r="L1260" s="45">
        <v>3550</v>
      </c>
      <c r="M1260" s="45" t="s">
        <v>3693</v>
      </c>
      <c r="N1260" s="45">
        <f t="shared" si="24"/>
        <v>265.14999999999998</v>
      </c>
    </row>
    <row r="1261" spans="1:14" x14ac:dyDescent="0.25">
      <c r="A1261" s="45" t="s">
        <v>3694</v>
      </c>
      <c r="B1261" s="45" t="s">
        <v>1246</v>
      </c>
      <c r="C1261" s="45">
        <v>210</v>
      </c>
      <c r="D1261" s="45">
        <v>220</v>
      </c>
      <c r="E1261" s="45">
        <v>209.95</v>
      </c>
      <c r="F1261" s="45">
        <v>216.9</v>
      </c>
      <c r="G1261" s="45">
        <v>216.5</v>
      </c>
      <c r="H1261" s="45">
        <v>217.1</v>
      </c>
      <c r="I1261" s="45">
        <v>5428</v>
      </c>
      <c r="J1261" s="45">
        <v>1160906.95</v>
      </c>
      <c r="K1261" s="46">
        <v>44834</v>
      </c>
      <c r="L1261" s="45">
        <v>142</v>
      </c>
      <c r="M1261" s="45" t="s">
        <v>3695</v>
      </c>
      <c r="N1261" s="45">
        <f t="shared" si="24"/>
        <v>216.9</v>
      </c>
    </row>
    <row r="1262" spans="1:14" x14ac:dyDescent="0.25">
      <c r="A1262" s="45" t="s">
        <v>3696</v>
      </c>
      <c r="B1262" s="45" t="s">
        <v>1246</v>
      </c>
      <c r="C1262" s="45">
        <v>252.25</v>
      </c>
      <c r="D1262" s="45">
        <v>284</v>
      </c>
      <c r="E1262" s="45">
        <v>252</v>
      </c>
      <c r="F1262" s="45">
        <v>268.10000000000002</v>
      </c>
      <c r="G1262" s="45">
        <v>268</v>
      </c>
      <c r="H1262" s="45">
        <v>253</v>
      </c>
      <c r="I1262" s="45">
        <v>16795</v>
      </c>
      <c r="J1262" s="45">
        <v>4496599.55</v>
      </c>
      <c r="K1262" s="46">
        <v>44834</v>
      </c>
      <c r="L1262" s="45">
        <v>676</v>
      </c>
      <c r="M1262" s="45" t="s">
        <v>3697</v>
      </c>
      <c r="N1262" s="45">
        <f t="shared" si="24"/>
        <v>268.10000000000002</v>
      </c>
    </row>
    <row r="1263" spans="1:14" x14ac:dyDescent="0.25">
      <c r="A1263" s="45" t="s">
        <v>3698</v>
      </c>
      <c r="B1263" s="45" t="s">
        <v>1246</v>
      </c>
      <c r="C1263" s="45">
        <v>474.8</v>
      </c>
      <c r="D1263" s="45">
        <v>474.8</v>
      </c>
      <c r="E1263" s="45">
        <v>461.05</v>
      </c>
      <c r="F1263" s="45">
        <v>472.95</v>
      </c>
      <c r="G1263" s="45">
        <v>472.05</v>
      </c>
      <c r="H1263" s="45">
        <v>471.25</v>
      </c>
      <c r="I1263" s="45">
        <v>34953</v>
      </c>
      <c r="J1263" s="45">
        <v>16395402.35</v>
      </c>
      <c r="K1263" s="46">
        <v>44834</v>
      </c>
      <c r="L1263" s="45">
        <v>4910</v>
      </c>
      <c r="M1263" s="45" t="s">
        <v>3699</v>
      </c>
      <c r="N1263" s="45">
        <f t="shared" si="24"/>
        <v>472.95</v>
      </c>
    </row>
    <row r="1264" spans="1:14" x14ac:dyDescent="0.25">
      <c r="A1264" s="45" t="s">
        <v>3700</v>
      </c>
      <c r="B1264" s="45" t="s">
        <v>1246</v>
      </c>
      <c r="C1264" s="45">
        <v>470.15</v>
      </c>
      <c r="D1264" s="45">
        <v>479.8</v>
      </c>
      <c r="E1264" s="45">
        <v>468.05</v>
      </c>
      <c r="F1264" s="45">
        <v>472.55</v>
      </c>
      <c r="G1264" s="45">
        <v>472.4</v>
      </c>
      <c r="H1264" s="45">
        <v>467.2</v>
      </c>
      <c r="I1264" s="45">
        <v>332783</v>
      </c>
      <c r="J1264" s="45">
        <v>157773666.40000001</v>
      </c>
      <c r="K1264" s="46">
        <v>44834</v>
      </c>
      <c r="L1264" s="45">
        <v>16917</v>
      </c>
      <c r="M1264" s="45" t="s">
        <v>3701</v>
      </c>
      <c r="N1264" s="45">
        <f t="shared" si="24"/>
        <v>472.55</v>
      </c>
    </row>
    <row r="1265" spans="1:14" x14ac:dyDescent="0.25">
      <c r="A1265" s="45" t="s">
        <v>3702</v>
      </c>
      <c r="B1265" s="45" t="s">
        <v>1246</v>
      </c>
      <c r="C1265" s="45">
        <v>2594</v>
      </c>
      <c r="D1265" s="45">
        <v>2599</v>
      </c>
      <c r="E1265" s="45">
        <v>2528.1</v>
      </c>
      <c r="F1265" s="45">
        <v>2560.75</v>
      </c>
      <c r="G1265" s="45">
        <v>2561</v>
      </c>
      <c r="H1265" s="45">
        <v>2586.6</v>
      </c>
      <c r="I1265" s="45">
        <v>226182</v>
      </c>
      <c r="J1265" s="45">
        <v>578347077.70000005</v>
      </c>
      <c r="K1265" s="46">
        <v>44834</v>
      </c>
      <c r="L1265" s="45">
        <v>16511</v>
      </c>
      <c r="M1265" s="45" t="s">
        <v>3703</v>
      </c>
      <c r="N1265" s="45">
        <f t="shared" si="24"/>
        <v>2560.75</v>
      </c>
    </row>
    <row r="1266" spans="1:14" x14ac:dyDescent="0.25">
      <c r="A1266" s="45" t="s">
        <v>3704</v>
      </c>
      <c r="B1266" s="45" t="s">
        <v>1246</v>
      </c>
      <c r="C1266" s="45">
        <v>877.1</v>
      </c>
      <c r="D1266" s="45">
        <v>879</v>
      </c>
      <c r="E1266" s="45">
        <v>859.3</v>
      </c>
      <c r="F1266" s="45">
        <v>865.2</v>
      </c>
      <c r="G1266" s="45">
        <v>867</v>
      </c>
      <c r="H1266" s="45">
        <v>881.7</v>
      </c>
      <c r="I1266" s="45">
        <v>25034</v>
      </c>
      <c r="J1266" s="45">
        <v>21725441.050000001</v>
      </c>
      <c r="K1266" s="46">
        <v>44834</v>
      </c>
      <c r="L1266" s="45">
        <v>3847</v>
      </c>
      <c r="M1266" s="45" t="s">
        <v>3705</v>
      </c>
      <c r="N1266" s="45">
        <f t="shared" si="24"/>
        <v>865.2</v>
      </c>
    </row>
    <row r="1267" spans="1:14" x14ac:dyDescent="0.25">
      <c r="A1267" s="45" t="s">
        <v>3706</v>
      </c>
      <c r="B1267" s="45" t="s">
        <v>1246</v>
      </c>
      <c r="C1267" s="45">
        <v>1971.05</v>
      </c>
      <c r="D1267" s="45">
        <v>1996.1</v>
      </c>
      <c r="E1267" s="45">
        <v>1915.9</v>
      </c>
      <c r="F1267" s="45">
        <v>1980.95</v>
      </c>
      <c r="G1267" s="45">
        <v>1983.9</v>
      </c>
      <c r="H1267" s="45">
        <v>1958.85</v>
      </c>
      <c r="I1267" s="45">
        <v>187045</v>
      </c>
      <c r="J1267" s="45">
        <v>364755686.94999999</v>
      </c>
      <c r="K1267" s="46">
        <v>44834</v>
      </c>
      <c r="L1267" s="45">
        <v>18928</v>
      </c>
      <c r="M1267" s="45" t="s">
        <v>3707</v>
      </c>
      <c r="N1267" s="45">
        <f t="shared" si="24"/>
        <v>1980.95</v>
      </c>
    </row>
    <row r="1268" spans="1:14" x14ac:dyDescent="0.25">
      <c r="A1268" s="45" t="s">
        <v>3708</v>
      </c>
      <c r="B1268" s="45" t="s">
        <v>1246</v>
      </c>
      <c r="C1268" s="45">
        <v>240</v>
      </c>
      <c r="D1268" s="45">
        <v>249.9</v>
      </c>
      <c r="E1268" s="45">
        <v>240</v>
      </c>
      <c r="F1268" s="45">
        <v>246.8</v>
      </c>
      <c r="G1268" s="45">
        <v>244.35</v>
      </c>
      <c r="H1268" s="45">
        <v>241</v>
      </c>
      <c r="I1268" s="45">
        <v>9807</v>
      </c>
      <c r="J1268" s="45">
        <v>2408288.65</v>
      </c>
      <c r="K1268" s="46">
        <v>44834</v>
      </c>
      <c r="L1268" s="45">
        <v>651</v>
      </c>
      <c r="M1268" s="45" t="s">
        <v>3709</v>
      </c>
      <c r="N1268" s="45">
        <f t="shared" si="24"/>
        <v>246.8</v>
      </c>
    </row>
    <row r="1269" spans="1:14" x14ac:dyDescent="0.25">
      <c r="A1269" s="45" t="s">
        <v>3710</v>
      </c>
      <c r="B1269" s="45" t="s">
        <v>1246</v>
      </c>
      <c r="C1269" s="45">
        <v>293.14999999999998</v>
      </c>
      <c r="D1269" s="45">
        <v>307.7</v>
      </c>
      <c r="E1269" s="45">
        <v>292.3</v>
      </c>
      <c r="F1269" s="45">
        <v>305.8</v>
      </c>
      <c r="G1269" s="45">
        <v>307</v>
      </c>
      <c r="H1269" s="45">
        <v>292.85000000000002</v>
      </c>
      <c r="I1269" s="45">
        <v>4676916</v>
      </c>
      <c r="J1269" s="45">
        <v>1409018651.4000001</v>
      </c>
      <c r="K1269" s="46">
        <v>44834</v>
      </c>
      <c r="L1269" s="45">
        <v>36501</v>
      </c>
      <c r="M1269" s="45" t="s">
        <v>3711</v>
      </c>
      <c r="N1269" s="45">
        <f t="shared" si="24"/>
        <v>305.8</v>
      </c>
    </row>
    <row r="1270" spans="1:14" x14ac:dyDescent="0.25">
      <c r="A1270" s="45" t="s">
        <v>1004</v>
      </c>
      <c r="B1270" s="45" t="s">
        <v>1246</v>
      </c>
      <c r="C1270" s="45">
        <v>207</v>
      </c>
      <c r="D1270" s="45">
        <v>218.7</v>
      </c>
      <c r="E1270" s="45">
        <v>207</v>
      </c>
      <c r="F1270" s="45">
        <v>212.2</v>
      </c>
      <c r="G1270" s="45">
        <v>212.5</v>
      </c>
      <c r="H1270" s="45">
        <v>208</v>
      </c>
      <c r="I1270" s="45">
        <v>47173211</v>
      </c>
      <c r="J1270" s="45">
        <v>10087833141.549999</v>
      </c>
      <c r="K1270" s="46">
        <v>44834</v>
      </c>
      <c r="L1270" s="45">
        <v>171570</v>
      </c>
      <c r="M1270" s="45" t="s">
        <v>1006</v>
      </c>
      <c r="N1270" s="45">
        <f t="shared" si="24"/>
        <v>212.2</v>
      </c>
    </row>
    <row r="1271" spans="1:14" x14ac:dyDescent="0.25">
      <c r="A1271" s="45" t="s">
        <v>3712</v>
      </c>
      <c r="B1271" s="45" t="s">
        <v>1246</v>
      </c>
      <c r="C1271" s="45">
        <v>3390</v>
      </c>
      <c r="D1271" s="45">
        <v>3522.35</v>
      </c>
      <c r="E1271" s="45">
        <v>3370.2</v>
      </c>
      <c r="F1271" s="45">
        <v>3489.45</v>
      </c>
      <c r="G1271" s="45">
        <v>3462</v>
      </c>
      <c r="H1271" s="45">
        <v>3418.3</v>
      </c>
      <c r="I1271" s="45">
        <v>43655</v>
      </c>
      <c r="J1271" s="45">
        <v>152114448.69999999</v>
      </c>
      <c r="K1271" s="46">
        <v>44834</v>
      </c>
      <c r="L1271" s="45">
        <v>5711</v>
      </c>
      <c r="M1271" s="45" t="s">
        <v>3713</v>
      </c>
      <c r="N1271" s="45">
        <f t="shared" si="24"/>
        <v>3489.45</v>
      </c>
    </row>
    <row r="1272" spans="1:14" x14ac:dyDescent="0.25">
      <c r="A1272" s="45" t="s">
        <v>3714</v>
      </c>
      <c r="B1272" s="45" t="s">
        <v>1246</v>
      </c>
      <c r="C1272" s="45">
        <v>1725.05</v>
      </c>
      <c r="D1272" s="45">
        <v>1825</v>
      </c>
      <c r="E1272" s="45">
        <v>1724.65</v>
      </c>
      <c r="F1272" s="45">
        <v>1803.7</v>
      </c>
      <c r="G1272" s="45">
        <v>1806</v>
      </c>
      <c r="H1272" s="45">
        <v>1725.05</v>
      </c>
      <c r="I1272" s="45">
        <v>29662</v>
      </c>
      <c r="J1272" s="45">
        <v>53115447.049999997</v>
      </c>
      <c r="K1272" s="46">
        <v>44834</v>
      </c>
      <c r="L1272" s="45">
        <v>4119</v>
      </c>
      <c r="M1272" s="45" t="s">
        <v>3715</v>
      </c>
      <c r="N1272" s="45">
        <f t="shared" si="24"/>
        <v>1803.7</v>
      </c>
    </row>
    <row r="1273" spans="1:14" x14ac:dyDescent="0.25">
      <c r="A1273" s="45" t="s">
        <v>3716</v>
      </c>
      <c r="B1273" s="45" t="s">
        <v>1246</v>
      </c>
      <c r="C1273" s="45">
        <v>203.9</v>
      </c>
      <c r="D1273" s="45">
        <v>208</v>
      </c>
      <c r="E1273" s="45">
        <v>203.9</v>
      </c>
      <c r="F1273" s="45">
        <v>205.55</v>
      </c>
      <c r="G1273" s="45">
        <v>205</v>
      </c>
      <c r="H1273" s="45">
        <v>203.55</v>
      </c>
      <c r="I1273" s="45">
        <v>3105</v>
      </c>
      <c r="J1273" s="45">
        <v>638456.5</v>
      </c>
      <c r="K1273" s="46">
        <v>44834</v>
      </c>
      <c r="L1273" s="45">
        <v>144</v>
      </c>
      <c r="M1273" s="45" t="s">
        <v>3717</v>
      </c>
      <c r="N1273" s="45">
        <f t="shared" si="24"/>
        <v>205.55</v>
      </c>
    </row>
    <row r="1274" spans="1:14" x14ac:dyDescent="0.25">
      <c r="A1274" s="45" t="s">
        <v>3718</v>
      </c>
      <c r="B1274" s="45" t="s">
        <v>1246</v>
      </c>
      <c r="C1274" s="45">
        <v>170.8</v>
      </c>
      <c r="D1274" s="45">
        <v>171.65</v>
      </c>
      <c r="E1274" s="45">
        <v>166.35</v>
      </c>
      <c r="F1274" s="45">
        <v>169.8</v>
      </c>
      <c r="G1274" s="45">
        <v>170</v>
      </c>
      <c r="H1274" s="45">
        <v>169.15</v>
      </c>
      <c r="I1274" s="45">
        <v>69306</v>
      </c>
      <c r="J1274" s="45">
        <v>11708352.65</v>
      </c>
      <c r="K1274" s="46">
        <v>44834</v>
      </c>
      <c r="L1274" s="45">
        <v>2908</v>
      </c>
      <c r="M1274" s="45" t="s">
        <v>3719</v>
      </c>
      <c r="N1274" s="45">
        <f t="shared" si="24"/>
        <v>169.8</v>
      </c>
    </row>
    <row r="1275" spans="1:14" x14ac:dyDescent="0.25">
      <c r="A1275" s="45" t="s">
        <v>3720</v>
      </c>
      <c r="B1275" s="45" t="s">
        <v>1246</v>
      </c>
      <c r="C1275" s="45">
        <v>14.3</v>
      </c>
      <c r="D1275" s="45">
        <v>14.3</v>
      </c>
      <c r="E1275" s="45">
        <v>13</v>
      </c>
      <c r="F1275" s="45">
        <v>13.5</v>
      </c>
      <c r="G1275" s="45">
        <v>13.2</v>
      </c>
      <c r="H1275" s="45">
        <v>13.15</v>
      </c>
      <c r="I1275" s="45">
        <v>79136</v>
      </c>
      <c r="J1275" s="45">
        <v>1055015.05</v>
      </c>
      <c r="K1275" s="46">
        <v>44834</v>
      </c>
      <c r="L1275" s="45">
        <v>385</v>
      </c>
      <c r="M1275" s="45" t="s">
        <v>3721</v>
      </c>
      <c r="N1275" s="45">
        <f t="shared" si="24"/>
        <v>13.5</v>
      </c>
    </row>
    <row r="1276" spans="1:14" x14ac:dyDescent="0.25">
      <c r="A1276" s="45" t="s">
        <v>3722</v>
      </c>
      <c r="B1276" s="45" t="s">
        <v>1246</v>
      </c>
      <c r="C1276" s="45">
        <v>405.2</v>
      </c>
      <c r="D1276" s="45">
        <v>419</v>
      </c>
      <c r="E1276" s="45">
        <v>402.25</v>
      </c>
      <c r="F1276" s="45">
        <v>417.15</v>
      </c>
      <c r="G1276" s="45">
        <v>418</v>
      </c>
      <c r="H1276" s="45">
        <v>412.5</v>
      </c>
      <c r="I1276" s="45">
        <v>764803</v>
      </c>
      <c r="J1276" s="45">
        <v>315210671.30000001</v>
      </c>
      <c r="K1276" s="46">
        <v>44834</v>
      </c>
      <c r="L1276" s="45">
        <v>19067</v>
      </c>
      <c r="M1276" s="45" t="s">
        <v>3723</v>
      </c>
      <c r="N1276" s="45">
        <f t="shared" si="24"/>
        <v>417.15</v>
      </c>
    </row>
    <row r="1277" spans="1:14" x14ac:dyDescent="0.25">
      <c r="A1277" s="45" t="s">
        <v>3724</v>
      </c>
      <c r="B1277" s="45" t="s">
        <v>1246</v>
      </c>
      <c r="C1277" s="45">
        <v>51.55</v>
      </c>
      <c r="D1277" s="45">
        <v>53.2</v>
      </c>
      <c r="E1277" s="45">
        <v>51.3</v>
      </c>
      <c r="F1277" s="45">
        <v>52</v>
      </c>
      <c r="G1277" s="45">
        <v>51.7</v>
      </c>
      <c r="H1277" s="45">
        <v>51.55</v>
      </c>
      <c r="I1277" s="45">
        <v>335317</v>
      </c>
      <c r="J1277" s="45">
        <v>17476595.899999999</v>
      </c>
      <c r="K1277" s="46">
        <v>44834</v>
      </c>
      <c r="L1277" s="45">
        <v>2754</v>
      </c>
      <c r="M1277" s="45" t="s">
        <v>3725</v>
      </c>
      <c r="N1277" s="45">
        <f t="shared" si="24"/>
        <v>52</v>
      </c>
    </row>
    <row r="1278" spans="1:14" x14ac:dyDescent="0.25">
      <c r="A1278" s="45" t="s">
        <v>3726</v>
      </c>
      <c r="B1278" s="45" t="s">
        <v>1246</v>
      </c>
      <c r="C1278" s="45">
        <v>5.45</v>
      </c>
      <c r="D1278" s="45">
        <v>5.55</v>
      </c>
      <c r="E1278" s="45">
        <v>5.3</v>
      </c>
      <c r="F1278" s="45">
        <v>5.45</v>
      </c>
      <c r="G1278" s="45">
        <v>5.45</v>
      </c>
      <c r="H1278" s="45">
        <v>5.45</v>
      </c>
      <c r="I1278" s="45">
        <v>543733</v>
      </c>
      <c r="J1278" s="45">
        <v>2955157.3</v>
      </c>
      <c r="K1278" s="46">
        <v>44834</v>
      </c>
      <c r="L1278" s="45">
        <v>921</v>
      </c>
      <c r="M1278" s="45" t="s">
        <v>3727</v>
      </c>
      <c r="N1278" s="45">
        <f t="shared" si="24"/>
        <v>5.45</v>
      </c>
    </row>
    <row r="1279" spans="1:14" x14ac:dyDescent="0.25">
      <c r="A1279" s="45" t="s">
        <v>3728</v>
      </c>
      <c r="B1279" s="45" t="s">
        <v>1246</v>
      </c>
      <c r="C1279" s="45">
        <v>29.1</v>
      </c>
      <c r="D1279" s="45">
        <v>31.5</v>
      </c>
      <c r="E1279" s="45">
        <v>29.1</v>
      </c>
      <c r="F1279" s="45">
        <v>30.95</v>
      </c>
      <c r="G1279" s="45">
        <v>31.25</v>
      </c>
      <c r="H1279" s="45">
        <v>30</v>
      </c>
      <c r="I1279" s="45">
        <v>94764</v>
      </c>
      <c r="J1279" s="45">
        <v>2901768.35</v>
      </c>
      <c r="K1279" s="46">
        <v>44834</v>
      </c>
      <c r="L1279" s="45">
        <v>253</v>
      </c>
      <c r="M1279" s="45" t="s">
        <v>3729</v>
      </c>
      <c r="N1279" s="45">
        <f t="shared" si="24"/>
        <v>30.95</v>
      </c>
    </row>
    <row r="1280" spans="1:14" x14ac:dyDescent="0.25">
      <c r="A1280" s="45" t="s">
        <v>3730</v>
      </c>
      <c r="B1280" s="45" t="s">
        <v>1246</v>
      </c>
      <c r="C1280" s="45">
        <v>111.5</v>
      </c>
      <c r="D1280" s="45">
        <v>114.8</v>
      </c>
      <c r="E1280" s="45">
        <v>110</v>
      </c>
      <c r="F1280" s="45">
        <v>112.5</v>
      </c>
      <c r="G1280" s="45">
        <v>112</v>
      </c>
      <c r="H1280" s="45">
        <v>112.25</v>
      </c>
      <c r="I1280" s="45">
        <v>37351</v>
      </c>
      <c r="J1280" s="45">
        <v>4186124.9</v>
      </c>
      <c r="K1280" s="46">
        <v>44834</v>
      </c>
      <c r="L1280" s="45">
        <v>796</v>
      </c>
      <c r="M1280" s="45" t="s">
        <v>3731</v>
      </c>
      <c r="N1280" s="45">
        <f t="shared" si="24"/>
        <v>112.5</v>
      </c>
    </row>
    <row r="1281" spans="1:14" x14ac:dyDescent="0.25">
      <c r="A1281" s="45" t="s">
        <v>3732</v>
      </c>
      <c r="B1281" s="45" t="s">
        <v>1246</v>
      </c>
      <c r="C1281" s="45">
        <v>236.35</v>
      </c>
      <c r="D1281" s="45">
        <v>248.35</v>
      </c>
      <c r="E1281" s="45">
        <v>236.05</v>
      </c>
      <c r="F1281" s="45">
        <v>247.15</v>
      </c>
      <c r="G1281" s="45">
        <v>247.5</v>
      </c>
      <c r="H1281" s="45">
        <v>237.2</v>
      </c>
      <c r="I1281" s="45">
        <v>2666</v>
      </c>
      <c r="J1281" s="45">
        <v>653581.55000000005</v>
      </c>
      <c r="K1281" s="46">
        <v>44834</v>
      </c>
      <c r="L1281" s="45">
        <v>246</v>
      </c>
      <c r="M1281" s="45" t="s">
        <v>3733</v>
      </c>
      <c r="N1281" s="45">
        <f t="shared" si="24"/>
        <v>247.15</v>
      </c>
    </row>
    <row r="1282" spans="1:14" x14ac:dyDescent="0.25">
      <c r="A1282" s="45" t="s">
        <v>3734</v>
      </c>
      <c r="B1282" s="45" t="s">
        <v>1246</v>
      </c>
      <c r="C1282" s="45">
        <v>85.45</v>
      </c>
      <c r="D1282" s="45">
        <v>87</v>
      </c>
      <c r="E1282" s="45">
        <v>84.3</v>
      </c>
      <c r="F1282" s="45">
        <v>85.5</v>
      </c>
      <c r="G1282" s="45">
        <v>86.5</v>
      </c>
      <c r="H1282" s="45">
        <v>84.55</v>
      </c>
      <c r="I1282" s="45">
        <v>112462</v>
      </c>
      <c r="J1282" s="45">
        <v>9675503.5</v>
      </c>
      <c r="K1282" s="46">
        <v>44834</v>
      </c>
      <c r="L1282" s="45">
        <v>2063</v>
      </c>
      <c r="M1282" s="45" t="s">
        <v>3735</v>
      </c>
      <c r="N1282" s="45">
        <f t="shared" si="24"/>
        <v>85.5</v>
      </c>
    </row>
    <row r="1283" spans="1:14" x14ac:dyDescent="0.25">
      <c r="A1283" s="45" t="s">
        <v>3736</v>
      </c>
      <c r="B1283" s="45" t="s">
        <v>1246</v>
      </c>
      <c r="C1283" s="45">
        <v>433.2</v>
      </c>
      <c r="D1283" s="45">
        <v>444.75</v>
      </c>
      <c r="E1283" s="45">
        <v>430</v>
      </c>
      <c r="F1283" s="45">
        <v>431.6</v>
      </c>
      <c r="G1283" s="45">
        <v>430</v>
      </c>
      <c r="H1283" s="45">
        <v>433.2</v>
      </c>
      <c r="I1283" s="45">
        <v>21505</v>
      </c>
      <c r="J1283" s="45">
        <v>9359926.5500000007</v>
      </c>
      <c r="K1283" s="46">
        <v>44834</v>
      </c>
      <c r="L1283" s="45">
        <v>530</v>
      </c>
      <c r="M1283" s="45" t="s">
        <v>3737</v>
      </c>
      <c r="N1283" s="45">
        <f t="shared" si="24"/>
        <v>431.6</v>
      </c>
    </row>
    <row r="1284" spans="1:14" x14ac:dyDescent="0.25">
      <c r="A1284" s="45" t="s">
        <v>3738</v>
      </c>
      <c r="B1284" s="45" t="s">
        <v>1246</v>
      </c>
      <c r="C1284" s="45">
        <v>91.75</v>
      </c>
      <c r="D1284" s="45">
        <v>94.4</v>
      </c>
      <c r="E1284" s="45">
        <v>90.3</v>
      </c>
      <c r="F1284" s="45">
        <v>91.7</v>
      </c>
      <c r="G1284" s="45">
        <v>90.55</v>
      </c>
      <c r="H1284" s="45">
        <v>91.75</v>
      </c>
      <c r="I1284" s="45">
        <v>10823</v>
      </c>
      <c r="J1284" s="45">
        <v>994997.8</v>
      </c>
      <c r="K1284" s="46">
        <v>44834</v>
      </c>
      <c r="L1284" s="45">
        <v>344</v>
      </c>
      <c r="M1284" s="45" t="s">
        <v>3739</v>
      </c>
      <c r="N1284" s="45">
        <f t="shared" si="24"/>
        <v>91.7</v>
      </c>
    </row>
    <row r="1285" spans="1:14" x14ac:dyDescent="0.25">
      <c r="A1285" s="45" t="s">
        <v>3740</v>
      </c>
      <c r="B1285" s="45" t="s">
        <v>1246</v>
      </c>
      <c r="C1285" s="45">
        <v>39.6</v>
      </c>
      <c r="D1285" s="45">
        <v>40</v>
      </c>
      <c r="E1285" s="45">
        <v>38.299999999999997</v>
      </c>
      <c r="F1285" s="45">
        <v>39.200000000000003</v>
      </c>
      <c r="G1285" s="45">
        <v>39.200000000000003</v>
      </c>
      <c r="H1285" s="45">
        <v>39.6</v>
      </c>
      <c r="I1285" s="45">
        <v>32644</v>
      </c>
      <c r="J1285" s="45">
        <v>1278346</v>
      </c>
      <c r="K1285" s="46">
        <v>44834</v>
      </c>
      <c r="L1285" s="45">
        <v>522</v>
      </c>
      <c r="M1285" s="45" t="s">
        <v>3741</v>
      </c>
      <c r="N1285" s="45">
        <f t="shared" si="24"/>
        <v>39.200000000000003</v>
      </c>
    </row>
    <row r="1286" spans="1:14" x14ac:dyDescent="0.25">
      <c r="A1286" s="45" t="s">
        <v>3742</v>
      </c>
      <c r="B1286" s="45" t="s">
        <v>1246</v>
      </c>
      <c r="C1286" s="45">
        <v>442</v>
      </c>
      <c r="D1286" s="45">
        <v>456.75</v>
      </c>
      <c r="E1286" s="45">
        <v>439.35</v>
      </c>
      <c r="F1286" s="45">
        <v>449.8</v>
      </c>
      <c r="G1286" s="45">
        <v>449.55</v>
      </c>
      <c r="H1286" s="45">
        <v>448.8</v>
      </c>
      <c r="I1286" s="45">
        <v>189810</v>
      </c>
      <c r="J1286" s="45">
        <v>85296986.900000006</v>
      </c>
      <c r="K1286" s="46">
        <v>44834</v>
      </c>
      <c r="L1286" s="45">
        <v>8854</v>
      </c>
      <c r="M1286" s="45" t="s">
        <v>3743</v>
      </c>
      <c r="N1286" s="45">
        <f t="shared" si="24"/>
        <v>449.8</v>
      </c>
    </row>
    <row r="1287" spans="1:14" x14ac:dyDescent="0.25">
      <c r="A1287" s="45" t="s">
        <v>3744</v>
      </c>
      <c r="B1287" s="45" t="s">
        <v>1246</v>
      </c>
      <c r="C1287" s="45">
        <v>192.05</v>
      </c>
      <c r="D1287" s="45">
        <v>192.75</v>
      </c>
      <c r="E1287" s="45">
        <v>186</v>
      </c>
      <c r="F1287" s="45">
        <v>190.2</v>
      </c>
      <c r="G1287" s="45">
        <v>189.85</v>
      </c>
      <c r="H1287" s="45">
        <v>193</v>
      </c>
      <c r="I1287" s="45">
        <v>3312407</v>
      </c>
      <c r="J1287" s="45">
        <v>628502208.35000002</v>
      </c>
      <c r="K1287" s="46">
        <v>44834</v>
      </c>
      <c r="L1287" s="45">
        <v>21045</v>
      </c>
      <c r="M1287" s="45" t="s">
        <v>3745</v>
      </c>
      <c r="N1287" s="45">
        <f t="shared" si="24"/>
        <v>190.2</v>
      </c>
    </row>
    <row r="1288" spans="1:14" x14ac:dyDescent="0.25">
      <c r="A1288" s="45" t="s">
        <v>3746</v>
      </c>
      <c r="B1288" s="45" t="s">
        <v>1246</v>
      </c>
      <c r="C1288" s="45">
        <v>102.2</v>
      </c>
      <c r="D1288" s="45">
        <v>103</v>
      </c>
      <c r="E1288" s="45">
        <v>98.05</v>
      </c>
      <c r="F1288" s="45">
        <v>100.95</v>
      </c>
      <c r="G1288" s="45">
        <v>98.1</v>
      </c>
      <c r="H1288" s="45">
        <v>100.3</v>
      </c>
      <c r="I1288" s="45">
        <v>12597</v>
      </c>
      <c r="J1288" s="45">
        <v>1268805.45</v>
      </c>
      <c r="K1288" s="46">
        <v>44834</v>
      </c>
      <c r="L1288" s="45">
        <v>221</v>
      </c>
      <c r="M1288" s="45" t="s">
        <v>3747</v>
      </c>
      <c r="N1288" s="45">
        <f t="shared" si="24"/>
        <v>100.95</v>
      </c>
    </row>
    <row r="1289" spans="1:14" x14ac:dyDescent="0.25">
      <c r="A1289" s="45" t="s">
        <v>3748</v>
      </c>
      <c r="B1289" s="45" t="s">
        <v>1246</v>
      </c>
      <c r="C1289" s="45">
        <v>575</v>
      </c>
      <c r="D1289" s="45">
        <v>583.5</v>
      </c>
      <c r="E1289" s="45">
        <v>575</v>
      </c>
      <c r="F1289" s="45">
        <v>578.20000000000005</v>
      </c>
      <c r="G1289" s="45">
        <v>581</v>
      </c>
      <c r="H1289" s="45">
        <v>578.20000000000005</v>
      </c>
      <c r="I1289" s="45">
        <v>51853</v>
      </c>
      <c r="J1289" s="45">
        <v>30031705.100000001</v>
      </c>
      <c r="K1289" s="46">
        <v>44834</v>
      </c>
      <c r="L1289" s="45">
        <v>5660</v>
      </c>
      <c r="M1289" s="45" t="s">
        <v>3749</v>
      </c>
      <c r="N1289" s="45">
        <f t="shared" si="24"/>
        <v>578.20000000000005</v>
      </c>
    </row>
    <row r="1290" spans="1:14" x14ac:dyDescent="0.25">
      <c r="A1290" s="45" t="s">
        <v>3750</v>
      </c>
      <c r="B1290" s="45" t="s">
        <v>1246</v>
      </c>
      <c r="C1290" s="45">
        <v>182</v>
      </c>
      <c r="D1290" s="45">
        <v>186.8</v>
      </c>
      <c r="E1290" s="45">
        <v>175</v>
      </c>
      <c r="F1290" s="45">
        <v>180.95</v>
      </c>
      <c r="G1290" s="45">
        <v>183.95</v>
      </c>
      <c r="H1290" s="45">
        <v>180</v>
      </c>
      <c r="I1290" s="45">
        <v>27031</v>
      </c>
      <c r="J1290" s="45">
        <v>4940386.4000000004</v>
      </c>
      <c r="K1290" s="46">
        <v>44834</v>
      </c>
      <c r="L1290" s="45">
        <v>992</v>
      </c>
      <c r="M1290" s="45" t="s">
        <v>3751</v>
      </c>
      <c r="N1290" s="45">
        <f t="shared" si="24"/>
        <v>180.95</v>
      </c>
    </row>
    <row r="1291" spans="1:14" x14ac:dyDescent="0.25">
      <c r="A1291" s="45" t="s">
        <v>3752</v>
      </c>
      <c r="B1291" s="45" t="s">
        <v>1246</v>
      </c>
      <c r="C1291" s="45">
        <v>15.85</v>
      </c>
      <c r="D1291" s="45">
        <v>16.2</v>
      </c>
      <c r="E1291" s="45">
        <v>15.75</v>
      </c>
      <c r="F1291" s="45">
        <v>15.9</v>
      </c>
      <c r="G1291" s="45">
        <v>15.8</v>
      </c>
      <c r="H1291" s="45">
        <v>15.6</v>
      </c>
      <c r="I1291" s="45">
        <v>183662</v>
      </c>
      <c r="J1291" s="45">
        <v>2930732.1</v>
      </c>
      <c r="K1291" s="46">
        <v>44834</v>
      </c>
      <c r="L1291" s="45">
        <v>758</v>
      </c>
      <c r="M1291" s="45" t="s">
        <v>3753</v>
      </c>
      <c r="N1291" s="45">
        <f t="shared" si="24"/>
        <v>15.9</v>
      </c>
    </row>
    <row r="1292" spans="1:14" x14ac:dyDescent="0.25">
      <c r="A1292" s="45" t="s">
        <v>3754</v>
      </c>
      <c r="B1292" s="45" t="s">
        <v>1246</v>
      </c>
      <c r="C1292" s="45">
        <v>1468</v>
      </c>
      <c r="D1292" s="45">
        <v>1477</v>
      </c>
      <c r="E1292" s="45">
        <v>1439.5</v>
      </c>
      <c r="F1292" s="45">
        <v>1448.55</v>
      </c>
      <c r="G1292" s="45">
        <v>1442.15</v>
      </c>
      <c r="H1292" s="45">
        <v>1458.95</v>
      </c>
      <c r="I1292" s="45">
        <v>7785</v>
      </c>
      <c r="J1292" s="45">
        <v>11367499.15</v>
      </c>
      <c r="K1292" s="46">
        <v>44834</v>
      </c>
      <c r="L1292" s="45">
        <v>1742</v>
      </c>
      <c r="M1292" s="45" t="s">
        <v>3755</v>
      </c>
      <c r="N1292" s="45">
        <f t="shared" si="24"/>
        <v>1448.55</v>
      </c>
    </row>
    <row r="1293" spans="1:14" x14ac:dyDescent="0.25">
      <c r="A1293" s="45" t="s">
        <v>3756</v>
      </c>
      <c r="B1293" s="45" t="s">
        <v>1246</v>
      </c>
      <c r="C1293" s="45">
        <v>21.75</v>
      </c>
      <c r="D1293" s="45">
        <v>22.5</v>
      </c>
      <c r="E1293" s="45">
        <v>21.2</v>
      </c>
      <c r="F1293" s="45">
        <v>21.95</v>
      </c>
      <c r="G1293" s="45">
        <v>22.05</v>
      </c>
      <c r="H1293" s="45">
        <v>21.7</v>
      </c>
      <c r="I1293" s="45">
        <v>130466</v>
      </c>
      <c r="J1293" s="45">
        <v>2860873.65</v>
      </c>
      <c r="K1293" s="46">
        <v>44834</v>
      </c>
      <c r="L1293" s="45">
        <v>650</v>
      </c>
      <c r="M1293" s="45" t="s">
        <v>3757</v>
      </c>
      <c r="N1293" s="45">
        <f t="shared" si="24"/>
        <v>21.95</v>
      </c>
    </row>
    <row r="1294" spans="1:14" x14ac:dyDescent="0.25">
      <c r="A1294" s="45" t="s">
        <v>3758</v>
      </c>
      <c r="B1294" s="45" t="s">
        <v>1246</v>
      </c>
      <c r="C1294" s="45">
        <v>130</v>
      </c>
      <c r="D1294" s="45">
        <v>132.19999999999999</v>
      </c>
      <c r="E1294" s="45">
        <v>127.65</v>
      </c>
      <c r="F1294" s="45">
        <v>131.65</v>
      </c>
      <c r="G1294" s="45">
        <v>131.5</v>
      </c>
      <c r="H1294" s="45">
        <v>129.05000000000001</v>
      </c>
      <c r="I1294" s="45">
        <v>453687</v>
      </c>
      <c r="J1294" s="45">
        <v>59315717.200000003</v>
      </c>
      <c r="K1294" s="46">
        <v>44834</v>
      </c>
      <c r="L1294" s="45">
        <v>5134</v>
      </c>
      <c r="M1294" s="45" t="s">
        <v>3759</v>
      </c>
      <c r="N1294" s="45">
        <f t="shared" si="24"/>
        <v>131.65</v>
      </c>
    </row>
    <row r="1295" spans="1:14" x14ac:dyDescent="0.25">
      <c r="A1295" s="45" t="s">
        <v>3760</v>
      </c>
      <c r="B1295" s="45" t="s">
        <v>1246</v>
      </c>
      <c r="C1295" s="45">
        <v>708</v>
      </c>
      <c r="D1295" s="45">
        <v>750</v>
      </c>
      <c r="E1295" s="45">
        <v>701</v>
      </c>
      <c r="F1295" s="45">
        <v>730.2</v>
      </c>
      <c r="G1295" s="45">
        <v>730.6</v>
      </c>
      <c r="H1295" s="45">
        <v>721.55</v>
      </c>
      <c r="I1295" s="45">
        <v>129218</v>
      </c>
      <c r="J1295" s="45">
        <v>93993423.700000003</v>
      </c>
      <c r="K1295" s="46">
        <v>44834</v>
      </c>
      <c r="L1295" s="45">
        <v>8554</v>
      </c>
      <c r="M1295" s="45" t="s">
        <v>3761</v>
      </c>
      <c r="N1295" s="45">
        <f t="shared" si="24"/>
        <v>730.2</v>
      </c>
    </row>
    <row r="1296" spans="1:14" x14ac:dyDescent="0.25">
      <c r="A1296" s="45" t="s">
        <v>3762</v>
      </c>
      <c r="B1296" s="45" t="s">
        <v>1246</v>
      </c>
      <c r="C1296" s="45">
        <v>15.7</v>
      </c>
      <c r="D1296" s="45">
        <v>16</v>
      </c>
      <c r="E1296" s="45">
        <v>15.45</v>
      </c>
      <c r="F1296" s="45">
        <v>15.65</v>
      </c>
      <c r="G1296" s="45">
        <v>15.6</v>
      </c>
      <c r="H1296" s="45">
        <v>15.7</v>
      </c>
      <c r="I1296" s="45">
        <v>288135</v>
      </c>
      <c r="J1296" s="45">
        <v>4531453.5999999996</v>
      </c>
      <c r="K1296" s="46">
        <v>44834</v>
      </c>
      <c r="L1296" s="45">
        <v>1071</v>
      </c>
      <c r="M1296" s="45" t="s">
        <v>3763</v>
      </c>
      <c r="N1296" s="45">
        <f t="shared" si="24"/>
        <v>15.65</v>
      </c>
    </row>
    <row r="1297" spans="1:14" x14ac:dyDescent="0.25">
      <c r="A1297" s="45" t="s">
        <v>3764</v>
      </c>
      <c r="B1297" s="45" t="s">
        <v>1246</v>
      </c>
      <c r="C1297" s="45">
        <v>639</v>
      </c>
      <c r="D1297" s="45">
        <v>645.79999999999995</v>
      </c>
      <c r="E1297" s="45">
        <v>623.15</v>
      </c>
      <c r="F1297" s="45">
        <v>642.15</v>
      </c>
      <c r="G1297" s="45">
        <v>638.45000000000005</v>
      </c>
      <c r="H1297" s="45">
        <v>636.5</v>
      </c>
      <c r="I1297" s="45">
        <v>107940</v>
      </c>
      <c r="J1297" s="45">
        <v>68826988</v>
      </c>
      <c r="K1297" s="46">
        <v>44834</v>
      </c>
      <c r="L1297" s="45">
        <v>5464</v>
      </c>
      <c r="M1297" s="45" t="s">
        <v>3765</v>
      </c>
      <c r="N1297" s="45">
        <f t="shared" si="24"/>
        <v>642.15</v>
      </c>
    </row>
    <row r="1298" spans="1:14" x14ac:dyDescent="0.25">
      <c r="A1298" s="45" t="s">
        <v>3766</v>
      </c>
      <c r="B1298" s="45" t="s">
        <v>1246</v>
      </c>
      <c r="C1298" s="45">
        <v>32.39</v>
      </c>
      <c r="D1298" s="45">
        <v>33.479999999999997</v>
      </c>
      <c r="E1298" s="45">
        <v>32.03</v>
      </c>
      <c r="F1298" s="45">
        <v>33.17</v>
      </c>
      <c r="G1298" s="45">
        <v>33.25</v>
      </c>
      <c r="H1298" s="45">
        <v>32.33</v>
      </c>
      <c r="I1298" s="45">
        <v>8164160</v>
      </c>
      <c r="J1298" s="45">
        <v>270140012.64999998</v>
      </c>
      <c r="K1298" s="46">
        <v>44834</v>
      </c>
      <c r="L1298" s="45">
        <v>3316</v>
      </c>
      <c r="M1298" s="45" t="s">
        <v>3767</v>
      </c>
      <c r="N1298" s="45">
        <f t="shared" si="24"/>
        <v>33.17</v>
      </c>
    </row>
    <row r="1299" spans="1:14" x14ac:dyDescent="0.25">
      <c r="A1299" s="45" t="s">
        <v>3768</v>
      </c>
      <c r="B1299" s="45" t="s">
        <v>1246</v>
      </c>
      <c r="C1299" s="45">
        <v>76.8</v>
      </c>
      <c r="D1299" s="45">
        <v>77.099999999999994</v>
      </c>
      <c r="E1299" s="45">
        <v>76.05</v>
      </c>
      <c r="F1299" s="45">
        <v>76.75</v>
      </c>
      <c r="G1299" s="45">
        <v>76.8</v>
      </c>
      <c r="H1299" s="45">
        <v>76.95</v>
      </c>
      <c r="I1299" s="45">
        <v>346981</v>
      </c>
      <c r="J1299" s="45">
        <v>26667404.300000001</v>
      </c>
      <c r="K1299" s="46">
        <v>44834</v>
      </c>
      <c r="L1299" s="45">
        <v>4838</v>
      </c>
      <c r="M1299" s="45" t="s">
        <v>3769</v>
      </c>
      <c r="N1299" s="45">
        <f t="shared" si="24"/>
        <v>76.75</v>
      </c>
    </row>
    <row r="1300" spans="1:14" x14ac:dyDescent="0.25">
      <c r="A1300" s="45" t="s">
        <v>3770</v>
      </c>
      <c r="B1300" s="45" t="s">
        <v>1246</v>
      </c>
      <c r="C1300" s="45">
        <v>30.3</v>
      </c>
      <c r="D1300" s="45">
        <v>30.75</v>
      </c>
      <c r="E1300" s="45">
        <v>29.95</v>
      </c>
      <c r="F1300" s="45">
        <v>30.35</v>
      </c>
      <c r="G1300" s="45">
        <v>30.55</v>
      </c>
      <c r="H1300" s="45">
        <v>30.25</v>
      </c>
      <c r="I1300" s="45">
        <v>55300</v>
      </c>
      <c r="J1300" s="45">
        <v>1678100.45</v>
      </c>
      <c r="K1300" s="46">
        <v>44834</v>
      </c>
      <c r="L1300" s="45">
        <v>676</v>
      </c>
      <c r="M1300" s="45" t="s">
        <v>3771</v>
      </c>
      <c r="N1300" s="45">
        <f t="shared" si="24"/>
        <v>30.35</v>
      </c>
    </row>
    <row r="1301" spans="1:14" x14ac:dyDescent="0.25">
      <c r="A1301" s="45" t="s">
        <v>3772</v>
      </c>
      <c r="B1301" s="45" t="s">
        <v>1246</v>
      </c>
      <c r="C1301" s="45">
        <v>1213</v>
      </c>
      <c r="D1301" s="45">
        <v>1233</v>
      </c>
      <c r="E1301" s="45">
        <v>1205</v>
      </c>
      <c r="F1301" s="45">
        <v>1227.8499999999999</v>
      </c>
      <c r="G1301" s="45">
        <v>1226.9000000000001</v>
      </c>
      <c r="H1301" s="45">
        <v>1206.4000000000001</v>
      </c>
      <c r="I1301" s="45">
        <v>12445</v>
      </c>
      <c r="J1301" s="45">
        <v>15259397.6</v>
      </c>
      <c r="K1301" s="46">
        <v>44834</v>
      </c>
      <c r="L1301" s="45">
        <v>1155</v>
      </c>
      <c r="M1301" s="45" t="s">
        <v>3773</v>
      </c>
      <c r="N1301" s="45">
        <f t="shared" si="24"/>
        <v>1227.8499999999999</v>
      </c>
    </row>
    <row r="1302" spans="1:14" x14ac:dyDescent="0.25">
      <c r="A1302" s="45" t="s">
        <v>3774</v>
      </c>
      <c r="B1302" s="45" t="s">
        <v>1246</v>
      </c>
      <c r="C1302" s="45">
        <v>92.15</v>
      </c>
      <c r="D1302" s="45">
        <v>96.25</v>
      </c>
      <c r="E1302" s="45">
        <v>92.15</v>
      </c>
      <c r="F1302" s="45">
        <v>94.55</v>
      </c>
      <c r="G1302" s="45">
        <v>94.8</v>
      </c>
      <c r="H1302" s="45">
        <v>93.25</v>
      </c>
      <c r="I1302" s="45">
        <v>213582</v>
      </c>
      <c r="J1302" s="45">
        <v>20153287.300000001</v>
      </c>
      <c r="K1302" s="46">
        <v>44834</v>
      </c>
      <c r="L1302" s="45">
        <v>3484</v>
      </c>
      <c r="M1302" s="45" t="s">
        <v>3775</v>
      </c>
      <c r="N1302" s="45">
        <f t="shared" si="24"/>
        <v>94.55</v>
      </c>
    </row>
    <row r="1303" spans="1:14" x14ac:dyDescent="0.25">
      <c r="A1303" s="45" t="s">
        <v>3776</v>
      </c>
      <c r="B1303" s="45" t="s">
        <v>1246</v>
      </c>
      <c r="C1303" s="45">
        <v>8.6999999999999993</v>
      </c>
      <c r="D1303" s="45">
        <v>9.0500000000000007</v>
      </c>
      <c r="E1303" s="45">
        <v>8.6999999999999993</v>
      </c>
      <c r="F1303" s="45">
        <v>8.6999999999999993</v>
      </c>
      <c r="G1303" s="45">
        <v>8.6999999999999993</v>
      </c>
      <c r="H1303" s="45">
        <v>9.15</v>
      </c>
      <c r="I1303" s="45">
        <v>1737096</v>
      </c>
      <c r="J1303" s="45">
        <v>15123517.1</v>
      </c>
      <c r="K1303" s="46">
        <v>44834</v>
      </c>
      <c r="L1303" s="45">
        <v>730</v>
      </c>
      <c r="M1303" s="45" t="s">
        <v>3777</v>
      </c>
      <c r="N1303" s="45">
        <f t="shared" si="24"/>
        <v>8.6999999999999993</v>
      </c>
    </row>
    <row r="1304" spans="1:14" x14ac:dyDescent="0.25">
      <c r="A1304" s="45" t="s">
        <v>3778</v>
      </c>
      <c r="B1304" s="45" t="s">
        <v>1246</v>
      </c>
      <c r="C1304" s="45">
        <v>1770.9</v>
      </c>
      <c r="D1304" s="45">
        <v>1795.2</v>
      </c>
      <c r="E1304" s="45">
        <v>1730.9</v>
      </c>
      <c r="F1304" s="45">
        <v>1788.5</v>
      </c>
      <c r="G1304" s="45">
        <v>1787.95</v>
      </c>
      <c r="H1304" s="45">
        <v>1759.95</v>
      </c>
      <c r="I1304" s="45">
        <v>1064248</v>
      </c>
      <c r="J1304" s="45">
        <v>1879695031.05</v>
      </c>
      <c r="K1304" s="46">
        <v>44834</v>
      </c>
      <c r="L1304" s="45">
        <v>43642</v>
      </c>
      <c r="M1304" s="45" t="s">
        <v>3779</v>
      </c>
      <c r="N1304" s="45">
        <f t="shared" si="24"/>
        <v>1788.5</v>
      </c>
    </row>
    <row r="1305" spans="1:14" x14ac:dyDescent="0.25">
      <c r="A1305" s="45" t="s">
        <v>3780</v>
      </c>
      <c r="B1305" s="45" t="s">
        <v>1246</v>
      </c>
      <c r="C1305" s="45">
        <v>42.98</v>
      </c>
      <c r="D1305" s="45">
        <v>43.06</v>
      </c>
      <c r="E1305" s="45">
        <v>42.72</v>
      </c>
      <c r="F1305" s="45">
        <v>42.92</v>
      </c>
      <c r="G1305" s="45">
        <v>42.94</v>
      </c>
      <c r="H1305" s="45">
        <v>42.69</v>
      </c>
      <c r="I1305" s="45">
        <v>16652</v>
      </c>
      <c r="J1305" s="45">
        <v>714260.79</v>
      </c>
      <c r="K1305" s="46">
        <v>44834</v>
      </c>
      <c r="L1305" s="45">
        <v>361</v>
      </c>
      <c r="M1305" s="45" t="s">
        <v>3781</v>
      </c>
      <c r="N1305" s="45">
        <f t="shared" si="24"/>
        <v>42.92</v>
      </c>
    </row>
    <row r="1306" spans="1:14" x14ac:dyDescent="0.25">
      <c r="A1306" s="45" t="s">
        <v>3782</v>
      </c>
      <c r="B1306" s="45" t="s">
        <v>1246</v>
      </c>
      <c r="C1306" s="45">
        <v>1778.16</v>
      </c>
      <c r="D1306" s="45">
        <v>1814</v>
      </c>
      <c r="E1306" s="45">
        <v>1750</v>
      </c>
      <c r="F1306" s="45">
        <v>1808.08</v>
      </c>
      <c r="G1306" s="45">
        <v>1808</v>
      </c>
      <c r="H1306" s="45">
        <v>1778.15</v>
      </c>
      <c r="I1306" s="45">
        <v>1302</v>
      </c>
      <c r="J1306" s="45">
        <v>2312875.83</v>
      </c>
      <c r="K1306" s="46">
        <v>44834</v>
      </c>
      <c r="L1306" s="45">
        <v>121</v>
      </c>
      <c r="M1306" s="45" t="s">
        <v>3783</v>
      </c>
      <c r="N1306" s="45">
        <f t="shared" si="24"/>
        <v>1808.08</v>
      </c>
    </row>
    <row r="1307" spans="1:14" x14ac:dyDescent="0.25">
      <c r="A1307" s="45" t="s">
        <v>3784</v>
      </c>
      <c r="B1307" s="45" t="s">
        <v>1246</v>
      </c>
      <c r="C1307" s="45">
        <v>631.35</v>
      </c>
      <c r="D1307" s="45">
        <v>660</v>
      </c>
      <c r="E1307" s="45">
        <v>613</v>
      </c>
      <c r="F1307" s="45">
        <v>645.25</v>
      </c>
      <c r="G1307" s="45">
        <v>641</v>
      </c>
      <c r="H1307" s="45">
        <v>627.25</v>
      </c>
      <c r="I1307" s="45">
        <v>194607</v>
      </c>
      <c r="J1307" s="45">
        <v>123296375.55</v>
      </c>
      <c r="K1307" s="46">
        <v>44834</v>
      </c>
      <c r="L1307" s="45">
        <v>14742</v>
      </c>
      <c r="M1307" s="45" t="s">
        <v>3785</v>
      </c>
      <c r="N1307" s="45">
        <f t="shared" si="24"/>
        <v>645.25</v>
      </c>
    </row>
    <row r="1308" spans="1:14" x14ac:dyDescent="0.25">
      <c r="A1308" s="45" t="s">
        <v>3786</v>
      </c>
      <c r="B1308" s="45" t="s">
        <v>1246</v>
      </c>
      <c r="C1308" s="45">
        <v>198.1</v>
      </c>
      <c r="D1308" s="45">
        <v>203.4</v>
      </c>
      <c r="E1308" s="45">
        <v>195.1</v>
      </c>
      <c r="F1308" s="45">
        <v>199.3</v>
      </c>
      <c r="G1308" s="45">
        <v>198.5</v>
      </c>
      <c r="H1308" s="45">
        <v>197.8</v>
      </c>
      <c r="I1308" s="45">
        <v>78922</v>
      </c>
      <c r="J1308" s="45">
        <v>15708752.050000001</v>
      </c>
      <c r="K1308" s="46">
        <v>44834</v>
      </c>
      <c r="L1308" s="45">
        <v>3473</v>
      </c>
      <c r="M1308" s="45" t="s">
        <v>3787</v>
      </c>
      <c r="N1308" s="45">
        <f t="shared" si="24"/>
        <v>199.3</v>
      </c>
    </row>
    <row r="1309" spans="1:14" x14ac:dyDescent="0.25">
      <c r="A1309" s="45" t="s">
        <v>3788</v>
      </c>
      <c r="B1309" s="45" t="s">
        <v>1246</v>
      </c>
      <c r="C1309" s="45">
        <v>1.35</v>
      </c>
      <c r="D1309" s="45">
        <v>1.4</v>
      </c>
      <c r="E1309" s="45">
        <v>1.3</v>
      </c>
      <c r="F1309" s="45">
        <v>1.4</v>
      </c>
      <c r="G1309" s="45">
        <v>1.4</v>
      </c>
      <c r="H1309" s="45">
        <v>1.35</v>
      </c>
      <c r="I1309" s="45">
        <v>52813</v>
      </c>
      <c r="J1309" s="45">
        <v>71218.45</v>
      </c>
      <c r="K1309" s="46">
        <v>44834</v>
      </c>
      <c r="L1309" s="45">
        <v>83</v>
      </c>
      <c r="M1309" s="45" t="s">
        <v>3789</v>
      </c>
      <c r="N1309" s="45">
        <f t="shared" si="24"/>
        <v>1.4</v>
      </c>
    </row>
    <row r="1310" spans="1:14" x14ac:dyDescent="0.25">
      <c r="A1310" s="45" t="s">
        <v>3790</v>
      </c>
      <c r="B1310" s="45" t="s">
        <v>1246</v>
      </c>
      <c r="C1310" s="45">
        <v>153</v>
      </c>
      <c r="D1310" s="45">
        <v>171.65</v>
      </c>
      <c r="E1310" s="45">
        <v>150.15</v>
      </c>
      <c r="F1310" s="45">
        <v>169.75</v>
      </c>
      <c r="G1310" s="45">
        <v>169</v>
      </c>
      <c r="H1310" s="45">
        <v>153</v>
      </c>
      <c r="I1310" s="45">
        <v>126919</v>
      </c>
      <c r="J1310" s="45">
        <v>21114480.600000001</v>
      </c>
      <c r="K1310" s="46">
        <v>44834</v>
      </c>
      <c r="L1310" s="45">
        <v>2883</v>
      </c>
      <c r="M1310" s="45" t="s">
        <v>3791</v>
      </c>
      <c r="N1310" s="45">
        <f t="shared" si="24"/>
        <v>169.75</v>
      </c>
    </row>
    <row r="1311" spans="1:14" x14ac:dyDescent="0.25">
      <c r="A1311" s="45" t="s">
        <v>3792</v>
      </c>
      <c r="B1311" s="45" t="s">
        <v>1246</v>
      </c>
      <c r="C1311" s="45">
        <v>1040</v>
      </c>
      <c r="D1311" s="45">
        <v>1055.25</v>
      </c>
      <c r="E1311" s="45">
        <v>1025.0999999999999</v>
      </c>
      <c r="F1311" s="45">
        <v>1044.8</v>
      </c>
      <c r="G1311" s="45">
        <v>1048.1500000000001</v>
      </c>
      <c r="H1311" s="45">
        <v>1039.0999999999999</v>
      </c>
      <c r="I1311" s="45">
        <v>136458</v>
      </c>
      <c r="J1311" s="45">
        <v>141859214.5</v>
      </c>
      <c r="K1311" s="46">
        <v>44834</v>
      </c>
      <c r="L1311" s="45">
        <v>12319</v>
      </c>
      <c r="M1311" s="45" t="s">
        <v>3793</v>
      </c>
      <c r="N1311" s="45">
        <f t="shared" si="24"/>
        <v>1044.8</v>
      </c>
    </row>
    <row r="1312" spans="1:14" x14ac:dyDescent="0.25">
      <c r="A1312" s="45" t="s">
        <v>3794</v>
      </c>
      <c r="B1312" s="45" t="s">
        <v>1246</v>
      </c>
      <c r="C1312" s="45">
        <v>24.55</v>
      </c>
      <c r="D1312" s="45">
        <v>24.55</v>
      </c>
      <c r="E1312" s="45">
        <v>23.75</v>
      </c>
      <c r="F1312" s="45">
        <v>24.3</v>
      </c>
      <c r="G1312" s="45">
        <v>24.3</v>
      </c>
      <c r="H1312" s="45">
        <v>24.55</v>
      </c>
      <c r="I1312" s="45">
        <v>140287</v>
      </c>
      <c r="J1312" s="45">
        <v>3409952.35</v>
      </c>
      <c r="K1312" s="46">
        <v>44834</v>
      </c>
      <c r="L1312" s="45">
        <v>344</v>
      </c>
      <c r="M1312" s="45" t="s">
        <v>3795</v>
      </c>
      <c r="N1312" s="45">
        <f t="shared" si="24"/>
        <v>24.3</v>
      </c>
    </row>
    <row r="1313" spans="1:14" x14ac:dyDescent="0.25">
      <c r="A1313" s="45" t="s">
        <v>3796</v>
      </c>
      <c r="B1313" s="45" t="s">
        <v>1246</v>
      </c>
      <c r="C1313" s="45">
        <v>102.5</v>
      </c>
      <c r="D1313" s="45">
        <v>104</v>
      </c>
      <c r="E1313" s="45">
        <v>102</v>
      </c>
      <c r="F1313" s="45">
        <v>103.35</v>
      </c>
      <c r="G1313" s="45">
        <v>103.8</v>
      </c>
      <c r="H1313" s="45">
        <v>102.6</v>
      </c>
      <c r="I1313" s="45">
        <v>322158</v>
      </c>
      <c r="J1313" s="45">
        <v>33257044.5</v>
      </c>
      <c r="K1313" s="46">
        <v>44834</v>
      </c>
      <c r="L1313" s="45">
        <v>3726</v>
      </c>
      <c r="M1313" s="45" t="s">
        <v>3797</v>
      </c>
      <c r="N1313" s="45">
        <f t="shared" si="24"/>
        <v>103.35</v>
      </c>
    </row>
    <row r="1314" spans="1:14" x14ac:dyDescent="0.25">
      <c r="A1314" s="45" t="s">
        <v>3798</v>
      </c>
      <c r="B1314" s="45" t="s">
        <v>1246</v>
      </c>
      <c r="C1314" s="45">
        <v>159.30000000000001</v>
      </c>
      <c r="D1314" s="45">
        <v>164.5</v>
      </c>
      <c r="E1314" s="45">
        <v>155</v>
      </c>
      <c r="F1314" s="45">
        <v>163.44999999999999</v>
      </c>
      <c r="G1314" s="45">
        <v>164.5</v>
      </c>
      <c r="H1314" s="45">
        <v>158.4</v>
      </c>
      <c r="I1314" s="45">
        <v>1568649</v>
      </c>
      <c r="J1314" s="45">
        <v>253079332.59999999</v>
      </c>
      <c r="K1314" s="46">
        <v>44834</v>
      </c>
      <c r="L1314" s="45">
        <v>12179</v>
      </c>
      <c r="M1314" s="45" t="s">
        <v>3799</v>
      </c>
      <c r="N1314" s="45">
        <f t="shared" si="24"/>
        <v>163.44999999999999</v>
      </c>
    </row>
    <row r="1315" spans="1:14" x14ac:dyDescent="0.25">
      <c r="A1315" s="45" t="s">
        <v>3800</v>
      </c>
      <c r="B1315" s="45" t="s">
        <v>1246</v>
      </c>
      <c r="C1315" s="45">
        <v>616</v>
      </c>
      <c r="D1315" s="45">
        <v>635</v>
      </c>
      <c r="E1315" s="45">
        <v>616</v>
      </c>
      <c r="F1315" s="45">
        <v>630.85</v>
      </c>
      <c r="G1315" s="45">
        <v>630.5</v>
      </c>
      <c r="H1315" s="45">
        <v>616.75</v>
      </c>
      <c r="I1315" s="45">
        <v>107377</v>
      </c>
      <c r="J1315" s="45">
        <v>67675308.650000006</v>
      </c>
      <c r="K1315" s="46">
        <v>44834</v>
      </c>
      <c r="L1315" s="45">
        <v>8763</v>
      </c>
      <c r="M1315" s="45" t="s">
        <v>3801</v>
      </c>
      <c r="N1315" s="45">
        <f t="shared" si="24"/>
        <v>630.85</v>
      </c>
    </row>
    <row r="1316" spans="1:14" x14ac:dyDescent="0.25">
      <c r="A1316" s="45" t="s">
        <v>3802</v>
      </c>
      <c r="B1316" s="45" t="s">
        <v>1246</v>
      </c>
      <c r="C1316" s="45">
        <v>575.5</v>
      </c>
      <c r="D1316" s="45">
        <v>595</v>
      </c>
      <c r="E1316" s="45">
        <v>575.1</v>
      </c>
      <c r="F1316" s="45">
        <v>578.79999999999995</v>
      </c>
      <c r="G1316" s="45">
        <v>579</v>
      </c>
      <c r="H1316" s="45">
        <v>579.29999999999995</v>
      </c>
      <c r="I1316" s="45">
        <v>85246</v>
      </c>
      <c r="J1316" s="45">
        <v>49627503.049999997</v>
      </c>
      <c r="K1316" s="46">
        <v>44834</v>
      </c>
      <c r="L1316" s="45">
        <v>6036</v>
      </c>
      <c r="M1316" s="45" t="s">
        <v>3803</v>
      </c>
      <c r="N1316" s="45">
        <f t="shared" si="24"/>
        <v>578.79999999999995</v>
      </c>
    </row>
    <row r="1317" spans="1:14" x14ac:dyDescent="0.25">
      <c r="A1317" s="45" t="s">
        <v>3804</v>
      </c>
      <c r="B1317" s="45" t="s">
        <v>1246</v>
      </c>
      <c r="C1317" s="45">
        <v>292.7</v>
      </c>
      <c r="D1317" s="45">
        <v>294.10000000000002</v>
      </c>
      <c r="E1317" s="45">
        <v>291.5</v>
      </c>
      <c r="F1317" s="45">
        <v>292.60000000000002</v>
      </c>
      <c r="G1317" s="45">
        <v>291.5</v>
      </c>
      <c r="H1317" s="45">
        <v>292.3</v>
      </c>
      <c r="I1317" s="45">
        <v>3162</v>
      </c>
      <c r="J1317" s="45">
        <v>924819.7</v>
      </c>
      <c r="K1317" s="46">
        <v>44834</v>
      </c>
      <c r="L1317" s="45">
        <v>164</v>
      </c>
      <c r="M1317" s="45" t="s">
        <v>3805</v>
      </c>
      <c r="N1317" s="45">
        <f t="shared" ref="N1317:N1360" si="25">F1317</f>
        <v>292.60000000000002</v>
      </c>
    </row>
    <row r="1318" spans="1:14" x14ac:dyDescent="0.25">
      <c r="A1318" s="45" t="s">
        <v>3806</v>
      </c>
      <c r="B1318" s="45" t="s">
        <v>1246</v>
      </c>
      <c r="C1318" s="45">
        <v>1168.95</v>
      </c>
      <c r="D1318" s="45">
        <v>1259</v>
      </c>
      <c r="E1318" s="45">
        <v>1157.4000000000001</v>
      </c>
      <c r="F1318" s="45">
        <v>1203.9000000000001</v>
      </c>
      <c r="G1318" s="45">
        <v>1198</v>
      </c>
      <c r="H1318" s="45">
        <v>1169.2</v>
      </c>
      <c r="I1318" s="45">
        <v>93457</v>
      </c>
      <c r="J1318" s="45">
        <v>110928778.65000001</v>
      </c>
      <c r="K1318" s="46">
        <v>44834</v>
      </c>
      <c r="L1318" s="45">
        <v>9099</v>
      </c>
      <c r="M1318" s="45" t="s">
        <v>3807</v>
      </c>
      <c r="N1318" s="45">
        <f t="shared" si="25"/>
        <v>1203.9000000000001</v>
      </c>
    </row>
    <row r="1319" spans="1:14" x14ac:dyDescent="0.25">
      <c r="A1319" s="45" t="s">
        <v>3808</v>
      </c>
      <c r="B1319" s="45" t="s">
        <v>1246</v>
      </c>
      <c r="C1319" s="45">
        <v>32.15</v>
      </c>
      <c r="D1319" s="45">
        <v>32.799999999999997</v>
      </c>
      <c r="E1319" s="45">
        <v>31.15</v>
      </c>
      <c r="F1319" s="45">
        <v>31.95</v>
      </c>
      <c r="G1319" s="45">
        <v>32.200000000000003</v>
      </c>
      <c r="H1319" s="45">
        <v>32.4</v>
      </c>
      <c r="I1319" s="45">
        <v>57944</v>
      </c>
      <c r="J1319" s="45">
        <v>1849491.8</v>
      </c>
      <c r="K1319" s="46">
        <v>44834</v>
      </c>
      <c r="L1319" s="45">
        <v>554</v>
      </c>
      <c r="M1319" s="45" t="s">
        <v>3809</v>
      </c>
      <c r="N1319" s="45">
        <f t="shared" si="25"/>
        <v>31.95</v>
      </c>
    </row>
    <row r="1320" spans="1:14" x14ac:dyDescent="0.25">
      <c r="A1320" s="45" t="s">
        <v>3810</v>
      </c>
      <c r="B1320" s="45" t="s">
        <v>1246</v>
      </c>
      <c r="C1320" s="45">
        <v>41.7</v>
      </c>
      <c r="D1320" s="45">
        <v>41.85</v>
      </c>
      <c r="E1320" s="45">
        <v>39.85</v>
      </c>
      <c r="F1320" s="45">
        <v>40.549999999999997</v>
      </c>
      <c r="G1320" s="45">
        <v>40.75</v>
      </c>
      <c r="H1320" s="45">
        <v>40.799999999999997</v>
      </c>
      <c r="I1320" s="45">
        <v>2391</v>
      </c>
      <c r="J1320" s="45">
        <v>97524.800000000003</v>
      </c>
      <c r="K1320" s="46">
        <v>44834</v>
      </c>
      <c r="L1320" s="45">
        <v>42</v>
      </c>
      <c r="M1320" s="45" t="s">
        <v>3811</v>
      </c>
      <c r="N1320" s="45">
        <f t="shared" si="25"/>
        <v>40.549999999999997</v>
      </c>
    </row>
    <row r="1321" spans="1:14" x14ac:dyDescent="0.25">
      <c r="A1321" s="45" t="s">
        <v>3812</v>
      </c>
      <c r="B1321" s="45" t="s">
        <v>1246</v>
      </c>
      <c r="C1321" s="45">
        <v>212.15</v>
      </c>
      <c r="D1321" s="45">
        <v>212.2</v>
      </c>
      <c r="E1321" s="45">
        <v>208.3</v>
      </c>
      <c r="F1321" s="45">
        <v>210.3</v>
      </c>
      <c r="G1321" s="45">
        <v>210.4</v>
      </c>
      <c r="H1321" s="45">
        <v>211.05</v>
      </c>
      <c r="I1321" s="45">
        <v>233961</v>
      </c>
      <c r="J1321" s="45">
        <v>49110048.200000003</v>
      </c>
      <c r="K1321" s="46">
        <v>44834</v>
      </c>
      <c r="L1321" s="45">
        <v>9282</v>
      </c>
      <c r="M1321" s="45" t="s">
        <v>3813</v>
      </c>
      <c r="N1321" s="45">
        <f t="shared" si="25"/>
        <v>210.3</v>
      </c>
    </row>
    <row r="1322" spans="1:14" x14ac:dyDescent="0.25">
      <c r="A1322" s="45" t="s">
        <v>3814</v>
      </c>
      <c r="B1322" s="45" t="s">
        <v>1246</v>
      </c>
      <c r="C1322" s="45">
        <v>15.3</v>
      </c>
      <c r="D1322" s="45">
        <v>15.8</v>
      </c>
      <c r="E1322" s="45">
        <v>15.3</v>
      </c>
      <c r="F1322" s="45">
        <v>15.5</v>
      </c>
      <c r="G1322" s="45">
        <v>15.4</v>
      </c>
      <c r="H1322" s="45">
        <v>15.55</v>
      </c>
      <c r="I1322" s="45">
        <v>21550</v>
      </c>
      <c r="J1322" s="45">
        <v>334834.05</v>
      </c>
      <c r="K1322" s="46">
        <v>44834</v>
      </c>
      <c r="L1322" s="45">
        <v>99</v>
      </c>
      <c r="M1322" s="45" t="s">
        <v>3815</v>
      </c>
      <c r="N1322" s="45">
        <f t="shared" si="25"/>
        <v>15.5</v>
      </c>
    </row>
    <row r="1323" spans="1:14" x14ac:dyDescent="0.25">
      <c r="A1323" s="45" t="s">
        <v>3816</v>
      </c>
      <c r="B1323" s="45" t="s">
        <v>1246</v>
      </c>
      <c r="C1323" s="45">
        <v>298</v>
      </c>
      <c r="D1323" s="45">
        <v>307.89999999999998</v>
      </c>
      <c r="E1323" s="45">
        <v>286.10000000000002</v>
      </c>
      <c r="F1323" s="45">
        <v>305.7</v>
      </c>
      <c r="G1323" s="45">
        <v>302</v>
      </c>
      <c r="H1323" s="45">
        <v>293.7</v>
      </c>
      <c r="I1323" s="45">
        <v>15925</v>
      </c>
      <c r="J1323" s="45">
        <v>4753463.25</v>
      </c>
      <c r="K1323" s="46">
        <v>44834</v>
      </c>
      <c r="L1323" s="45">
        <v>1205</v>
      </c>
      <c r="M1323" s="45" t="s">
        <v>3817</v>
      </c>
      <c r="N1323" s="45">
        <f t="shared" si="25"/>
        <v>305.7</v>
      </c>
    </row>
    <row r="1324" spans="1:14" x14ac:dyDescent="0.25">
      <c r="A1324" s="45" t="s">
        <v>3818</v>
      </c>
      <c r="B1324" s="45" t="s">
        <v>1246</v>
      </c>
      <c r="C1324" s="45">
        <v>101</v>
      </c>
      <c r="D1324" s="45">
        <v>107.25</v>
      </c>
      <c r="E1324" s="45">
        <v>100.8</v>
      </c>
      <c r="F1324" s="45">
        <v>107.25</v>
      </c>
      <c r="G1324" s="45">
        <v>107.25</v>
      </c>
      <c r="H1324" s="45">
        <v>102.15</v>
      </c>
      <c r="I1324" s="45">
        <v>309701</v>
      </c>
      <c r="J1324" s="45">
        <v>32463893</v>
      </c>
      <c r="K1324" s="46">
        <v>44834</v>
      </c>
      <c r="L1324" s="45">
        <v>10315</v>
      </c>
      <c r="M1324" s="45" t="s">
        <v>3819</v>
      </c>
      <c r="N1324" s="45">
        <f t="shared" si="25"/>
        <v>107.25</v>
      </c>
    </row>
    <row r="1325" spans="1:14" x14ac:dyDescent="0.25">
      <c r="A1325" s="45" t="s">
        <v>3820</v>
      </c>
      <c r="B1325" s="45" t="s">
        <v>1246</v>
      </c>
      <c r="C1325" s="45">
        <v>749.1</v>
      </c>
      <c r="D1325" s="45">
        <v>764.9</v>
      </c>
      <c r="E1325" s="45">
        <v>746.5</v>
      </c>
      <c r="F1325" s="45">
        <v>754.5</v>
      </c>
      <c r="G1325" s="45">
        <v>753.5</v>
      </c>
      <c r="H1325" s="45">
        <v>749.1</v>
      </c>
      <c r="I1325" s="45">
        <v>321194</v>
      </c>
      <c r="J1325" s="45">
        <v>243020222.55000001</v>
      </c>
      <c r="K1325" s="46">
        <v>44834</v>
      </c>
      <c r="L1325" s="45">
        <v>12110</v>
      </c>
      <c r="M1325" s="45" t="s">
        <v>3821</v>
      </c>
      <c r="N1325" s="45">
        <f t="shared" si="25"/>
        <v>754.5</v>
      </c>
    </row>
    <row r="1326" spans="1:14" x14ac:dyDescent="0.25">
      <c r="A1326" s="45" t="s">
        <v>3822</v>
      </c>
      <c r="B1326" s="45" t="s">
        <v>1246</v>
      </c>
      <c r="C1326" s="45">
        <v>188.1</v>
      </c>
      <c r="D1326" s="45">
        <v>190</v>
      </c>
      <c r="E1326" s="45">
        <v>187.3</v>
      </c>
      <c r="F1326" s="45">
        <v>187.8</v>
      </c>
      <c r="G1326" s="45">
        <v>187.65</v>
      </c>
      <c r="H1326" s="45">
        <v>187.95</v>
      </c>
      <c r="I1326" s="45">
        <v>49907</v>
      </c>
      <c r="J1326" s="45">
        <v>9404376.5999999996</v>
      </c>
      <c r="K1326" s="46">
        <v>44834</v>
      </c>
      <c r="L1326" s="45">
        <v>1985</v>
      </c>
      <c r="M1326" s="45" t="s">
        <v>3823</v>
      </c>
      <c r="N1326" s="45">
        <f t="shared" si="25"/>
        <v>187.8</v>
      </c>
    </row>
    <row r="1327" spans="1:14" x14ac:dyDescent="0.25">
      <c r="A1327" s="45" t="s">
        <v>3824</v>
      </c>
      <c r="B1327" s="45" t="s">
        <v>1246</v>
      </c>
      <c r="C1327" s="45">
        <v>263</v>
      </c>
      <c r="D1327" s="45">
        <v>264</v>
      </c>
      <c r="E1327" s="45">
        <v>257</v>
      </c>
      <c r="F1327" s="45">
        <v>263</v>
      </c>
      <c r="G1327" s="45">
        <v>263.8</v>
      </c>
      <c r="H1327" s="45">
        <v>260.55</v>
      </c>
      <c r="I1327" s="45">
        <v>30935</v>
      </c>
      <c r="J1327" s="45">
        <v>8063355.9000000004</v>
      </c>
      <c r="K1327" s="46">
        <v>44834</v>
      </c>
      <c r="L1327" s="45">
        <v>1912</v>
      </c>
      <c r="M1327" s="45" t="s">
        <v>3825</v>
      </c>
      <c r="N1327" s="45">
        <f t="shared" si="25"/>
        <v>263</v>
      </c>
    </row>
    <row r="1328" spans="1:14" x14ac:dyDescent="0.25">
      <c r="A1328" s="45" t="s">
        <v>3826</v>
      </c>
      <c r="B1328" s="45" t="s">
        <v>1246</v>
      </c>
      <c r="C1328" s="45">
        <v>197</v>
      </c>
      <c r="D1328" s="45">
        <v>209.75</v>
      </c>
      <c r="E1328" s="45">
        <v>194</v>
      </c>
      <c r="F1328" s="45">
        <v>208.25</v>
      </c>
      <c r="G1328" s="45">
        <v>207.8</v>
      </c>
      <c r="H1328" s="45">
        <v>196.4</v>
      </c>
      <c r="I1328" s="45">
        <v>76863</v>
      </c>
      <c r="J1328" s="45">
        <v>15638071.85</v>
      </c>
      <c r="K1328" s="46">
        <v>44834</v>
      </c>
      <c r="L1328" s="45">
        <v>2313</v>
      </c>
      <c r="M1328" s="45" t="s">
        <v>3827</v>
      </c>
      <c r="N1328" s="45">
        <f t="shared" si="25"/>
        <v>208.25</v>
      </c>
    </row>
    <row r="1329" spans="1:14" x14ac:dyDescent="0.25">
      <c r="A1329" s="45" t="s">
        <v>3828</v>
      </c>
      <c r="B1329" s="45" t="s">
        <v>1246</v>
      </c>
      <c r="C1329" s="45">
        <v>217.85</v>
      </c>
      <c r="D1329" s="45">
        <v>217.85</v>
      </c>
      <c r="E1329" s="45">
        <v>210.25</v>
      </c>
      <c r="F1329" s="45">
        <v>211.8</v>
      </c>
      <c r="G1329" s="45">
        <v>211.5</v>
      </c>
      <c r="H1329" s="45">
        <v>217.95</v>
      </c>
      <c r="I1329" s="45">
        <v>78484</v>
      </c>
      <c r="J1329" s="45">
        <v>16735674.15</v>
      </c>
      <c r="K1329" s="46">
        <v>44834</v>
      </c>
      <c r="L1329" s="45">
        <v>2355</v>
      </c>
      <c r="M1329" s="45" t="s">
        <v>3829</v>
      </c>
      <c r="N1329" s="45">
        <f t="shared" si="25"/>
        <v>211.8</v>
      </c>
    </row>
    <row r="1330" spans="1:14" x14ac:dyDescent="0.25">
      <c r="A1330" s="45" t="s">
        <v>3830</v>
      </c>
      <c r="B1330" s="45" t="s">
        <v>1246</v>
      </c>
      <c r="C1330" s="45">
        <v>23.95</v>
      </c>
      <c r="D1330" s="45">
        <v>24.45</v>
      </c>
      <c r="E1330" s="45">
        <v>23.8</v>
      </c>
      <c r="F1330" s="45">
        <v>24.15</v>
      </c>
      <c r="G1330" s="45">
        <v>24.2</v>
      </c>
      <c r="H1330" s="45">
        <v>23.95</v>
      </c>
      <c r="I1330" s="45">
        <v>339223</v>
      </c>
      <c r="J1330" s="45">
        <v>8174896.5999999996</v>
      </c>
      <c r="K1330" s="46">
        <v>44834</v>
      </c>
      <c r="L1330" s="45">
        <v>1301</v>
      </c>
      <c r="M1330" s="45" t="s">
        <v>3831</v>
      </c>
      <c r="N1330" s="45">
        <f t="shared" si="25"/>
        <v>24.15</v>
      </c>
    </row>
    <row r="1331" spans="1:14" x14ac:dyDescent="0.25">
      <c r="A1331" s="45" t="s">
        <v>3832</v>
      </c>
      <c r="B1331" s="45" t="s">
        <v>1246</v>
      </c>
      <c r="C1331" s="45">
        <v>233.85</v>
      </c>
      <c r="D1331" s="45">
        <v>233.85</v>
      </c>
      <c r="E1331" s="45">
        <v>227.95</v>
      </c>
      <c r="F1331" s="45">
        <v>232.1</v>
      </c>
      <c r="G1331" s="45">
        <v>232.95</v>
      </c>
      <c r="H1331" s="45">
        <v>233.15</v>
      </c>
      <c r="I1331" s="45">
        <v>2830</v>
      </c>
      <c r="J1331" s="45">
        <v>655696.25</v>
      </c>
      <c r="K1331" s="46">
        <v>44834</v>
      </c>
      <c r="L1331" s="45">
        <v>157</v>
      </c>
      <c r="M1331" s="45" t="s">
        <v>3833</v>
      </c>
      <c r="N1331" s="45">
        <f t="shared" si="25"/>
        <v>232.1</v>
      </c>
    </row>
    <row r="1332" spans="1:14" x14ac:dyDescent="0.25">
      <c r="A1332" s="45" t="s">
        <v>3834</v>
      </c>
      <c r="B1332" s="45" t="s">
        <v>1246</v>
      </c>
      <c r="C1332" s="45">
        <v>792.25</v>
      </c>
      <c r="D1332" s="45">
        <v>798.85</v>
      </c>
      <c r="E1332" s="45">
        <v>775.75</v>
      </c>
      <c r="F1332" s="45">
        <v>791.65</v>
      </c>
      <c r="G1332" s="45">
        <v>796.85</v>
      </c>
      <c r="H1332" s="45">
        <v>795.3</v>
      </c>
      <c r="I1332" s="45">
        <v>19505</v>
      </c>
      <c r="J1332" s="45">
        <v>15345882.449999999</v>
      </c>
      <c r="K1332" s="46">
        <v>44834</v>
      </c>
      <c r="L1332" s="45">
        <v>2320</v>
      </c>
      <c r="M1332" s="45" t="s">
        <v>3835</v>
      </c>
      <c r="N1332" s="45">
        <f t="shared" si="25"/>
        <v>791.65</v>
      </c>
    </row>
    <row r="1333" spans="1:14" x14ac:dyDescent="0.25">
      <c r="A1333" s="45" t="s">
        <v>3836</v>
      </c>
      <c r="B1333" s="45" t="s">
        <v>1246</v>
      </c>
      <c r="C1333" s="45">
        <v>270.60000000000002</v>
      </c>
      <c r="D1333" s="45">
        <v>274.89999999999998</v>
      </c>
      <c r="E1333" s="45">
        <v>267.25</v>
      </c>
      <c r="F1333" s="45">
        <v>269.55</v>
      </c>
      <c r="G1333" s="45">
        <v>270.5</v>
      </c>
      <c r="H1333" s="45">
        <v>268.45</v>
      </c>
      <c r="I1333" s="45">
        <v>163604</v>
      </c>
      <c r="J1333" s="45">
        <v>44238695.25</v>
      </c>
      <c r="K1333" s="46">
        <v>44834</v>
      </c>
      <c r="L1333" s="45">
        <v>4419</v>
      </c>
      <c r="M1333" s="45" t="s">
        <v>3837</v>
      </c>
      <c r="N1333" s="45">
        <f t="shared" si="25"/>
        <v>269.55</v>
      </c>
    </row>
    <row r="1334" spans="1:14" x14ac:dyDescent="0.25">
      <c r="A1334" s="45" t="s">
        <v>3838</v>
      </c>
      <c r="B1334" s="45" t="s">
        <v>1246</v>
      </c>
      <c r="C1334" s="45">
        <v>1894</v>
      </c>
      <c r="D1334" s="45">
        <v>1907.2</v>
      </c>
      <c r="E1334" s="45">
        <v>1867.05</v>
      </c>
      <c r="F1334" s="45">
        <v>1888.65</v>
      </c>
      <c r="G1334" s="45">
        <v>1883</v>
      </c>
      <c r="H1334" s="45">
        <v>1909.05</v>
      </c>
      <c r="I1334" s="45">
        <v>13556</v>
      </c>
      <c r="J1334" s="45">
        <v>25579332.449999999</v>
      </c>
      <c r="K1334" s="46">
        <v>44834</v>
      </c>
      <c r="L1334" s="45">
        <v>2809</v>
      </c>
      <c r="M1334" s="45" t="s">
        <v>3839</v>
      </c>
      <c r="N1334" s="45">
        <f t="shared" si="25"/>
        <v>1888.65</v>
      </c>
    </row>
    <row r="1335" spans="1:14" x14ac:dyDescent="0.25">
      <c r="A1335" s="45" t="s">
        <v>3840</v>
      </c>
      <c r="B1335" s="45" t="s">
        <v>1246</v>
      </c>
      <c r="C1335" s="45">
        <v>1031.1500000000001</v>
      </c>
      <c r="D1335" s="45">
        <v>1040.4000000000001</v>
      </c>
      <c r="E1335" s="45">
        <v>1011.1</v>
      </c>
      <c r="F1335" s="45">
        <v>1026.5</v>
      </c>
      <c r="G1335" s="45">
        <v>1024</v>
      </c>
      <c r="H1335" s="45">
        <v>1028.5999999999999</v>
      </c>
      <c r="I1335" s="45">
        <v>186388</v>
      </c>
      <c r="J1335" s="45">
        <v>191332355.59999999</v>
      </c>
      <c r="K1335" s="46">
        <v>44834</v>
      </c>
      <c r="L1335" s="45">
        <v>8931</v>
      </c>
      <c r="M1335" s="45" t="s">
        <v>3841</v>
      </c>
      <c r="N1335" s="45">
        <f t="shared" si="25"/>
        <v>1026.5</v>
      </c>
    </row>
    <row r="1336" spans="1:14" x14ac:dyDescent="0.25">
      <c r="A1336" s="45" t="s">
        <v>3842</v>
      </c>
      <c r="B1336" s="45" t="s">
        <v>1246</v>
      </c>
      <c r="C1336" s="45">
        <v>127.7</v>
      </c>
      <c r="D1336" s="45">
        <v>130.35</v>
      </c>
      <c r="E1336" s="45">
        <v>125.45</v>
      </c>
      <c r="F1336" s="45">
        <v>129.5</v>
      </c>
      <c r="G1336" s="45">
        <v>130</v>
      </c>
      <c r="H1336" s="45">
        <v>126.5</v>
      </c>
      <c r="I1336" s="45">
        <v>540471</v>
      </c>
      <c r="J1336" s="45">
        <v>69316146.799999997</v>
      </c>
      <c r="K1336" s="46">
        <v>44834</v>
      </c>
      <c r="L1336" s="45">
        <v>5542</v>
      </c>
      <c r="M1336" s="45" t="s">
        <v>3843</v>
      </c>
      <c r="N1336" s="45">
        <f t="shared" si="25"/>
        <v>129.5</v>
      </c>
    </row>
    <row r="1337" spans="1:14" x14ac:dyDescent="0.25">
      <c r="A1337" s="45" t="s">
        <v>3844</v>
      </c>
      <c r="B1337" s="45" t="s">
        <v>1246</v>
      </c>
      <c r="C1337" s="45">
        <v>700</v>
      </c>
      <c r="D1337" s="45">
        <v>721.7</v>
      </c>
      <c r="E1337" s="45">
        <v>697.95</v>
      </c>
      <c r="F1337" s="45">
        <v>715.15</v>
      </c>
      <c r="G1337" s="45">
        <v>720</v>
      </c>
      <c r="H1337" s="45">
        <v>707.15</v>
      </c>
      <c r="I1337" s="45">
        <v>5070</v>
      </c>
      <c r="J1337" s="45">
        <v>3584672</v>
      </c>
      <c r="K1337" s="46">
        <v>44834</v>
      </c>
      <c r="L1337" s="45">
        <v>781</v>
      </c>
      <c r="M1337" s="45" t="s">
        <v>3845</v>
      </c>
      <c r="N1337" s="45">
        <f t="shared" si="25"/>
        <v>715.15</v>
      </c>
    </row>
    <row r="1338" spans="1:14" x14ac:dyDescent="0.25">
      <c r="A1338" s="45" t="s">
        <v>3846</v>
      </c>
      <c r="B1338" s="45" t="s">
        <v>1246</v>
      </c>
      <c r="C1338" s="45">
        <v>110.4</v>
      </c>
      <c r="D1338" s="45">
        <v>114.6</v>
      </c>
      <c r="E1338" s="45">
        <v>109.35</v>
      </c>
      <c r="F1338" s="45">
        <v>113.75</v>
      </c>
      <c r="G1338" s="45">
        <v>113.95</v>
      </c>
      <c r="H1338" s="45">
        <v>109.85</v>
      </c>
      <c r="I1338" s="45">
        <v>13701811</v>
      </c>
      <c r="J1338" s="45">
        <v>1541170509.9000001</v>
      </c>
      <c r="K1338" s="46">
        <v>44834</v>
      </c>
      <c r="L1338" s="45">
        <v>39504</v>
      </c>
      <c r="M1338" s="45" t="s">
        <v>3847</v>
      </c>
      <c r="N1338" s="45">
        <f t="shared" si="25"/>
        <v>113.75</v>
      </c>
    </row>
    <row r="1339" spans="1:14" x14ac:dyDescent="0.25">
      <c r="A1339" s="45" t="s">
        <v>3848</v>
      </c>
      <c r="B1339" s="45" t="s">
        <v>1246</v>
      </c>
      <c r="C1339" s="45">
        <v>92.1</v>
      </c>
      <c r="D1339" s="45">
        <v>94.6</v>
      </c>
      <c r="E1339" s="45">
        <v>91.5</v>
      </c>
      <c r="F1339" s="45">
        <v>94</v>
      </c>
      <c r="G1339" s="45">
        <v>93.85</v>
      </c>
      <c r="H1339" s="45">
        <v>92.3</v>
      </c>
      <c r="I1339" s="45">
        <v>2045863</v>
      </c>
      <c r="J1339" s="45">
        <v>190536690.44999999</v>
      </c>
      <c r="K1339" s="46">
        <v>44834</v>
      </c>
      <c r="L1339" s="45">
        <v>9830</v>
      </c>
      <c r="M1339" s="45" t="s">
        <v>3849</v>
      </c>
      <c r="N1339" s="45">
        <f t="shared" si="25"/>
        <v>94</v>
      </c>
    </row>
    <row r="1340" spans="1:14" x14ac:dyDescent="0.25">
      <c r="A1340" s="45" t="s">
        <v>3850</v>
      </c>
      <c r="B1340" s="45" t="s">
        <v>1246</v>
      </c>
      <c r="C1340" s="45">
        <v>94.25</v>
      </c>
      <c r="D1340" s="45">
        <v>94.7</v>
      </c>
      <c r="E1340" s="45">
        <v>92.85</v>
      </c>
      <c r="F1340" s="45">
        <v>94</v>
      </c>
      <c r="G1340" s="45">
        <v>94</v>
      </c>
      <c r="H1340" s="45">
        <v>94.25</v>
      </c>
      <c r="I1340" s="45">
        <v>13253472</v>
      </c>
      <c r="J1340" s="45">
        <v>1242115250.0999999</v>
      </c>
      <c r="K1340" s="46">
        <v>44834</v>
      </c>
      <c r="L1340" s="45">
        <v>39170</v>
      </c>
      <c r="M1340" s="45" t="s">
        <v>3851</v>
      </c>
      <c r="N1340" s="45">
        <f t="shared" si="25"/>
        <v>94</v>
      </c>
    </row>
    <row r="1341" spans="1:14" x14ac:dyDescent="0.25">
      <c r="A1341" s="45" t="s">
        <v>3852</v>
      </c>
      <c r="B1341" s="45" t="s">
        <v>1246</v>
      </c>
      <c r="C1341" s="45">
        <v>135.1</v>
      </c>
      <c r="D1341" s="45">
        <v>141.85</v>
      </c>
      <c r="E1341" s="45">
        <v>135</v>
      </c>
      <c r="F1341" s="45">
        <v>139.19999999999999</v>
      </c>
      <c r="G1341" s="45">
        <v>139.69999999999999</v>
      </c>
      <c r="H1341" s="45">
        <v>137.94999999999999</v>
      </c>
      <c r="I1341" s="45">
        <v>2385908</v>
      </c>
      <c r="J1341" s="45">
        <v>329984335.75</v>
      </c>
      <c r="K1341" s="46">
        <v>44834</v>
      </c>
      <c r="L1341" s="45">
        <v>20380</v>
      </c>
      <c r="M1341" s="45" t="s">
        <v>3853</v>
      </c>
      <c r="N1341" s="45">
        <f t="shared" si="25"/>
        <v>139.19999999999999</v>
      </c>
    </row>
    <row r="1342" spans="1:14" x14ac:dyDescent="0.25">
      <c r="A1342" s="45" t="s">
        <v>3854</v>
      </c>
      <c r="B1342" s="45" t="s">
        <v>1246</v>
      </c>
      <c r="C1342" s="45">
        <v>152</v>
      </c>
      <c r="D1342" s="45">
        <v>172</v>
      </c>
      <c r="E1342" s="45">
        <v>148.65</v>
      </c>
      <c r="F1342" s="45">
        <v>163.9</v>
      </c>
      <c r="G1342" s="45">
        <v>163</v>
      </c>
      <c r="H1342" s="45">
        <v>151.94999999999999</v>
      </c>
      <c r="I1342" s="45">
        <v>389945</v>
      </c>
      <c r="J1342" s="45">
        <v>63666556.299999997</v>
      </c>
      <c r="K1342" s="46">
        <v>44834</v>
      </c>
      <c r="L1342" s="45">
        <v>15702</v>
      </c>
      <c r="M1342" s="45" t="s">
        <v>3855</v>
      </c>
      <c r="N1342" s="45">
        <f t="shared" si="25"/>
        <v>163.9</v>
      </c>
    </row>
    <row r="1343" spans="1:14" x14ac:dyDescent="0.25">
      <c r="A1343" s="45" t="s">
        <v>3856</v>
      </c>
      <c r="B1343" s="45" t="s">
        <v>1246</v>
      </c>
      <c r="C1343" s="45">
        <v>1015</v>
      </c>
      <c r="D1343" s="45">
        <v>1022.4</v>
      </c>
      <c r="E1343" s="45">
        <v>1000.05</v>
      </c>
      <c r="F1343" s="45">
        <v>1006.85</v>
      </c>
      <c r="G1343" s="45">
        <v>1007.25</v>
      </c>
      <c r="H1343" s="45">
        <v>1017.05</v>
      </c>
      <c r="I1343" s="45">
        <v>132206</v>
      </c>
      <c r="J1343" s="45">
        <v>133292297.05</v>
      </c>
      <c r="K1343" s="46">
        <v>44834</v>
      </c>
      <c r="L1343" s="45">
        <v>11090</v>
      </c>
      <c r="M1343" s="45" t="s">
        <v>3857</v>
      </c>
      <c r="N1343" s="45">
        <f t="shared" si="25"/>
        <v>1006.85</v>
      </c>
    </row>
    <row r="1344" spans="1:14" x14ac:dyDescent="0.25">
      <c r="A1344" s="45" t="s">
        <v>3858</v>
      </c>
      <c r="B1344" s="45" t="s">
        <v>1246</v>
      </c>
      <c r="C1344" s="45">
        <v>195</v>
      </c>
      <c r="D1344" s="45">
        <v>196.7</v>
      </c>
      <c r="E1344" s="45">
        <v>190</v>
      </c>
      <c r="F1344" s="45">
        <v>190.95</v>
      </c>
      <c r="G1344" s="45">
        <v>190.5</v>
      </c>
      <c r="H1344" s="45">
        <v>191.65</v>
      </c>
      <c r="I1344" s="45">
        <v>3853</v>
      </c>
      <c r="J1344" s="45">
        <v>746467.5</v>
      </c>
      <c r="K1344" s="46">
        <v>44834</v>
      </c>
      <c r="L1344" s="45">
        <v>235</v>
      </c>
      <c r="M1344" s="45" t="s">
        <v>3859</v>
      </c>
      <c r="N1344" s="45">
        <f t="shared" si="25"/>
        <v>190.95</v>
      </c>
    </row>
    <row r="1345" spans="1:14" x14ac:dyDescent="0.25">
      <c r="A1345" s="45" t="s">
        <v>520</v>
      </c>
      <c r="B1345" s="45" t="s">
        <v>1246</v>
      </c>
      <c r="C1345" s="45">
        <v>2311</v>
      </c>
      <c r="D1345" s="45">
        <v>2402</v>
      </c>
      <c r="E1345" s="45">
        <v>2311</v>
      </c>
      <c r="F1345" s="45">
        <v>2377.75</v>
      </c>
      <c r="G1345" s="45">
        <v>2376.15</v>
      </c>
      <c r="H1345" s="45">
        <v>2325.3000000000002</v>
      </c>
      <c r="I1345" s="45">
        <v>8589908</v>
      </c>
      <c r="J1345" s="45">
        <v>20371810194</v>
      </c>
      <c r="K1345" s="46">
        <v>44834</v>
      </c>
      <c r="L1345" s="45">
        <v>264760</v>
      </c>
      <c r="M1345" s="45" t="s">
        <v>522</v>
      </c>
      <c r="N1345" s="45">
        <f t="shared" si="25"/>
        <v>2377.75</v>
      </c>
    </row>
    <row r="1346" spans="1:14" x14ac:dyDescent="0.25">
      <c r="A1346" s="45" t="s">
        <v>3860</v>
      </c>
      <c r="B1346" s="45" t="s">
        <v>1246</v>
      </c>
      <c r="C1346" s="45">
        <v>164.2</v>
      </c>
      <c r="D1346" s="45">
        <v>172</v>
      </c>
      <c r="E1346" s="45">
        <v>164.2</v>
      </c>
      <c r="F1346" s="45">
        <v>167.25</v>
      </c>
      <c r="G1346" s="45">
        <v>166.35</v>
      </c>
      <c r="H1346" s="45">
        <v>165.2</v>
      </c>
      <c r="I1346" s="45">
        <v>2129488</v>
      </c>
      <c r="J1346" s="45">
        <v>359982025.44999999</v>
      </c>
      <c r="K1346" s="46">
        <v>44834</v>
      </c>
      <c r="L1346" s="45">
        <v>11635</v>
      </c>
      <c r="M1346" s="45" t="s">
        <v>3861</v>
      </c>
      <c r="N1346" s="45">
        <f t="shared" si="25"/>
        <v>167.25</v>
      </c>
    </row>
    <row r="1347" spans="1:14" x14ac:dyDescent="0.25">
      <c r="A1347" s="45" t="s">
        <v>3862</v>
      </c>
      <c r="B1347" s="45" t="s">
        <v>1246</v>
      </c>
      <c r="C1347" s="45">
        <v>232</v>
      </c>
      <c r="D1347" s="45">
        <v>239.1</v>
      </c>
      <c r="E1347" s="45">
        <v>226.1</v>
      </c>
      <c r="F1347" s="45">
        <v>232.15</v>
      </c>
      <c r="G1347" s="45">
        <v>230</v>
      </c>
      <c r="H1347" s="45">
        <v>235</v>
      </c>
      <c r="I1347" s="45">
        <v>6359</v>
      </c>
      <c r="J1347" s="45">
        <v>1477022.45</v>
      </c>
      <c r="K1347" s="46">
        <v>44834</v>
      </c>
      <c r="L1347" s="45">
        <v>411</v>
      </c>
      <c r="M1347" s="45" t="s">
        <v>3863</v>
      </c>
      <c r="N1347" s="45">
        <f t="shared" si="25"/>
        <v>232.15</v>
      </c>
    </row>
    <row r="1348" spans="1:14" x14ac:dyDescent="0.25">
      <c r="A1348" s="45" t="s">
        <v>3864</v>
      </c>
      <c r="B1348" s="45" t="s">
        <v>1246</v>
      </c>
      <c r="C1348" s="45">
        <v>58.65</v>
      </c>
      <c r="D1348" s="45">
        <v>61.4</v>
      </c>
      <c r="E1348" s="45">
        <v>57.3</v>
      </c>
      <c r="F1348" s="45">
        <v>59.3</v>
      </c>
      <c r="G1348" s="45">
        <v>59.1</v>
      </c>
      <c r="H1348" s="45">
        <v>58.5</v>
      </c>
      <c r="I1348" s="45">
        <v>41906199</v>
      </c>
      <c r="J1348" s="45">
        <v>2501495732.6500001</v>
      </c>
      <c r="K1348" s="46">
        <v>44834</v>
      </c>
      <c r="L1348" s="45">
        <v>79103</v>
      </c>
      <c r="M1348" s="45" t="s">
        <v>3865</v>
      </c>
      <c r="N1348" s="45">
        <f t="shared" si="25"/>
        <v>59.3</v>
      </c>
    </row>
    <row r="1349" spans="1:14" x14ac:dyDescent="0.25">
      <c r="A1349" s="45" t="s">
        <v>3866</v>
      </c>
      <c r="B1349" s="45" t="s">
        <v>1246</v>
      </c>
      <c r="C1349" s="45">
        <v>229.3</v>
      </c>
      <c r="D1349" s="45">
        <v>235</v>
      </c>
      <c r="E1349" s="45">
        <v>225.95</v>
      </c>
      <c r="F1349" s="45">
        <v>229.95</v>
      </c>
      <c r="G1349" s="45">
        <v>229.5</v>
      </c>
      <c r="H1349" s="45">
        <v>229.3</v>
      </c>
      <c r="I1349" s="45">
        <v>75496</v>
      </c>
      <c r="J1349" s="45">
        <v>17428101.800000001</v>
      </c>
      <c r="K1349" s="46">
        <v>44834</v>
      </c>
      <c r="L1349" s="45">
        <v>2670</v>
      </c>
      <c r="M1349" s="45" t="s">
        <v>3867</v>
      </c>
      <c r="N1349" s="45">
        <f t="shared" si="25"/>
        <v>229.95</v>
      </c>
    </row>
    <row r="1350" spans="1:14" x14ac:dyDescent="0.25">
      <c r="A1350" s="45" t="s">
        <v>3868</v>
      </c>
      <c r="B1350" s="45" t="s">
        <v>1246</v>
      </c>
      <c r="C1350" s="45">
        <v>159</v>
      </c>
      <c r="D1350" s="45">
        <v>162</v>
      </c>
      <c r="E1350" s="45">
        <v>157.30000000000001</v>
      </c>
      <c r="F1350" s="45">
        <v>161.85</v>
      </c>
      <c r="G1350" s="45">
        <v>162</v>
      </c>
      <c r="H1350" s="45">
        <v>157.6</v>
      </c>
      <c r="I1350" s="45">
        <v>8673</v>
      </c>
      <c r="J1350" s="45">
        <v>1395645.1</v>
      </c>
      <c r="K1350" s="46">
        <v>44834</v>
      </c>
      <c r="L1350" s="45">
        <v>277</v>
      </c>
      <c r="M1350" s="45" t="s">
        <v>3869</v>
      </c>
      <c r="N1350" s="45">
        <f t="shared" si="25"/>
        <v>161.85</v>
      </c>
    </row>
    <row r="1351" spans="1:14" x14ac:dyDescent="0.25">
      <c r="A1351" s="45" t="s">
        <v>3870</v>
      </c>
      <c r="B1351" s="45" t="s">
        <v>1246</v>
      </c>
      <c r="C1351" s="45">
        <v>445.4</v>
      </c>
      <c r="D1351" s="45">
        <v>451</v>
      </c>
      <c r="E1351" s="45">
        <v>440</v>
      </c>
      <c r="F1351" s="45">
        <v>444.85</v>
      </c>
      <c r="G1351" s="45">
        <v>441.2</v>
      </c>
      <c r="H1351" s="45">
        <v>445.4</v>
      </c>
      <c r="I1351" s="45">
        <v>4772</v>
      </c>
      <c r="J1351" s="45">
        <v>2121641.2999999998</v>
      </c>
      <c r="K1351" s="46">
        <v>44834</v>
      </c>
      <c r="L1351" s="45">
        <v>282</v>
      </c>
      <c r="M1351" s="45" t="s">
        <v>3871</v>
      </c>
      <c r="N1351" s="45">
        <f t="shared" si="25"/>
        <v>444.85</v>
      </c>
    </row>
    <row r="1352" spans="1:14" x14ac:dyDescent="0.25">
      <c r="A1352" s="45" t="s">
        <v>3872</v>
      </c>
      <c r="B1352" s="45" t="s">
        <v>1246</v>
      </c>
      <c r="C1352" s="45">
        <v>140.35</v>
      </c>
      <c r="D1352" s="45">
        <v>145.5</v>
      </c>
      <c r="E1352" s="45">
        <v>139.05000000000001</v>
      </c>
      <c r="F1352" s="45">
        <v>144.9</v>
      </c>
      <c r="G1352" s="45">
        <v>145.19999999999999</v>
      </c>
      <c r="H1352" s="45">
        <v>140.30000000000001</v>
      </c>
      <c r="I1352" s="45">
        <v>35116</v>
      </c>
      <c r="J1352" s="45">
        <v>5040379.95</v>
      </c>
      <c r="K1352" s="46">
        <v>44834</v>
      </c>
      <c r="L1352" s="45">
        <v>638</v>
      </c>
      <c r="M1352" s="45" t="s">
        <v>3873</v>
      </c>
      <c r="N1352" s="45">
        <f t="shared" si="25"/>
        <v>144.9</v>
      </c>
    </row>
    <row r="1353" spans="1:14" x14ac:dyDescent="0.25">
      <c r="A1353" s="45" t="s">
        <v>3874</v>
      </c>
      <c r="B1353" s="45" t="s">
        <v>1246</v>
      </c>
      <c r="C1353" s="45">
        <v>890.35</v>
      </c>
      <c r="D1353" s="45">
        <v>909.95</v>
      </c>
      <c r="E1353" s="45">
        <v>882</v>
      </c>
      <c r="F1353" s="45">
        <v>904.1</v>
      </c>
      <c r="G1353" s="45">
        <v>907.9</v>
      </c>
      <c r="H1353" s="45">
        <v>890.4</v>
      </c>
      <c r="I1353" s="45">
        <v>2522</v>
      </c>
      <c r="J1353" s="45">
        <v>2273821.9500000002</v>
      </c>
      <c r="K1353" s="46">
        <v>44834</v>
      </c>
      <c r="L1353" s="45">
        <v>247</v>
      </c>
      <c r="M1353" s="45" t="s">
        <v>3875</v>
      </c>
      <c r="N1353" s="45">
        <f t="shared" si="25"/>
        <v>904.1</v>
      </c>
    </row>
    <row r="1354" spans="1:14" x14ac:dyDescent="0.25">
      <c r="A1354" s="45" t="s">
        <v>3876</v>
      </c>
      <c r="B1354" s="45" t="s">
        <v>1246</v>
      </c>
      <c r="C1354" s="45">
        <v>113.95</v>
      </c>
      <c r="D1354" s="45">
        <v>122</v>
      </c>
      <c r="E1354" s="45">
        <v>110.85</v>
      </c>
      <c r="F1354" s="45">
        <v>114.15</v>
      </c>
      <c r="G1354" s="45">
        <v>115.7</v>
      </c>
      <c r="H1354" s="45">
        <v>112.05</v>
      </c>
      <c r="I1354" s="45">
        <v>91300</v>
      </c>
      <c r="J1354" s="45">
        <v>10550883.699999999</v>
      </c>
      <c r="K1354" s="46">
        <v>44834</v>
      </c>
      <c r="L1354" s="45">
        <v>1632</v>
      </c>
      <c r="M1354" s="45" t="s">
        <v>3877</v>
      </c>
      <c r="N1354" s="45">
        <f t="shared" si="25"/>
        <v>114.15</v>
      </c>
    </row>
    <row r="1355" spans="1:14" x14ac:dyDescent="0.25">
      <c r="A1355" s="45" t="s">
        <v>3878</v>
      </c>
      <c r="B1355" s="45" t="s">
        <v>1246</v>
      </c>
      <c r="C1355" s="45">
        <v>653.9</v>
      </c>
      <c r="D1355" s="45">
        <v>677</v>
      </c>
      <c r="E1355" s="45">
        <v>636.1</v>
      </c>
      <c r="F1355" s="45">
        <v>669.95</v>
      </c>
      <c r="G1355" s="45">
        <v>672.9</v>
      </c>
      <c r="H1355" s="45">
        <v>650.9</v>
      </c>
      <c r="I1355" s="45">
        <v>240745</v>
      </c>
      <c r="J1355" s="45">
        <v>158243696.34999999</v>
      </c>
      <c r="K1355" s="46">
        <v>44834</v>
      </c>
      <c r="L1355" s="45">
        <v>13468</v>
      </c>
      <c r="M1355" s="45" t="s">
        <v>3879</v>
      </c>
      <c r="N1355" s="45">
        <f t="shared" si="25"/>
        <v>669.95</v>
      </c>
    </row>
    <row r="1356" spans="1:14" x14ac:dyDescent="0.25">
      <c r="A1356" s="45" t="s">
        <v>3880</v>
      </c>
      <c r="B1356" s="45" t="s">
        <v>1246</v>
      </c>
      <c r="C1356" s="45">
        <v>53.5</v>
      </c>
      <c r="D1356" s="45">
        <v>55.8</v>
      </c>
      <c r="E1356" s="45">
        <v>53.05</v>
      </c>
      <c r="F1356" s="45">
        <v>55.45</v>
      </c>
      <c r="G1356" s="45">
        <v>55.4</v>
      </c>
      <c r="H1356" s="45">
        <v>53.15</v>
      </c>
      <c r="I1356" s="45">
        <v>622095</v>
      </c>
      <c r="J1356" s="45">
        <v>33845909.549999997</v>
      </c>
      <c r="K1356" s="46">
        <v>44834</v>
      </c>
      <c r="L1356" s="45">
        <v>3799</v>
      </c>
      <c r="M1356" s="45" t="s">
        <v>3881</v>
      </c>
      <c r="N1356" s="45">
        <f t="shared" si="25"/>
        <v>55.45</v>
      </c>
    </row>
    <row r="1357" spans="1:14" x14ac:dyDescent="0.25">
      <c r="A1357" s="45" t="s">
        <v>3882</v>
      </c>
      <c r="B1357" s="45" t="s">
        <v>1246</v>
      </c>
      <c r="C1357" s="45">
        <v>1053</v>
      </c>
      <c r="D1357" s="45">
        <v>1092</v>
      </c>
      <c r="E1357" s="45">
        <v>1042.5</v>
      </c>
      <c r="F1357" s="45">
        <v>1076.6500000000001</v>
      </c>
      <c r="G1357" s="45">
        <v>1080</v>
      </c>
      <c r="H1357" s="45">
        <v>1048.5</v>
      </c>
      <c r="I1357" s="45">
        <v>879520</v>
      </c>
      <c r="J1357" s="45">
        <v>940169193.04999995</v>
      </c>
      <c r="K1357" s="46">
        <v>44834</v>
      </c>
      <c r="L1357" s="45">
        <v>26965</v>
      </c>
      <c r="M1357" s="45" t="s">
        <v>3883</v>
      </c>
      <c r="N1357" s="45">
        <f t="shared" si="25"/>
        <v>1076.6500000000001</v>
      </c>
    </row>
    <row r="1358" spans="1:14" x14ac:dyDescent="0.25">
      <c r="A1358" s="45" t="s">
        <v>3884</v>
      </c>
      <c r="B1358" s="45" t="s">
        <v>1246</v>
      </c>
      <c r="C1358" s="45">
        <v>327</v>
      </c>
      <c r="D1358" s="45">
        <v>329.7</v>
      </c>
      <c r="E1358" s="45">
        <v>318.55</v>
      </c>
      <c r="F1358" s="45">
        <v>326.45</v>
      </c>
      <c r="G1358" s="45">
        <v>325.39999999999998</v>
      </c>
      <c r="H1358" s="45">
        <v>323.89999999999998</v>
      </c>
      <c r="I1358" s="45">
        <v>1360003</v>
      </c>
      <c r="J1358" s="45">
        <v>441625943.35000002</v>
      </c>
      <c r="K1358" s="46">
        <v>44834</v>
      </c>
      <c r="L1358" s="45">
        <v>23840</v>
      </c>
      <c r="M1358" s="45" t="s">
        <v>3885</v>
      </c>
      <c r="N1358" s="45">
        <f t="shared" si="25"/>
        <v>326.45</v>
      </c>
    </row>
    <row r="1359" spans="1:14" x14ac:dyDescent="0.25">
      <c r="A1359" s="45" t="s">
        <v>3886</v>
      </c>
      <c r="B1359" s="45" t="s">
        <v>1246</v>
      </c>
      <c r="C1359" s="45">
        <v>13.3</v>
      </c>
      <c r="D1359" s="45">
        <v>13.95</v>
      </c>
      <c r="E1359" s="45">
        <v>13.1</v>
      </c>
      <c r="F1359" s="45">
        <v>13.55</v>
      </c>
      <c r="G1359" s="45">
        <v>13.5</v>
      </c>
      <c r="H1359" s="45">
        <v>13.4</v>
      </c>
      <c r="I1359" s="45">
        <v>44080</v>
      </c>
      <c r="J1359" s="45">
        <v>597127.69999999995</v>
      </c>
      <c r="K1359" s="46">
        <v>44834</v>
      </c>
      <c r="L1359" s="45">
        <v>186</v>
      </c>
      <c r="M1359" s="45" t="s">
        <v>3887</v>
      </c>
      <c r="N1359" s="45">
        <f t="shared" si="25"/>
        <v>13.55</v>
      </c>
    </row>
    <row r="1360" spans="1:14" x14ac:dyDescent="0.25">
      <c r="A1360" s="45" t="s">
        <v>3888</v>
      </c>
      <c r="B1360" s="45" t="s">
        <v>1246</v>
      </c>
      <c r="C1360" s="45">
        <v>47.05</v>
      </c>
      <c r="D1360" s="45">
        <v>49</v>
      </c>
      <c r="E1360" s="45">
        <v>46.3</v>
      </c>
      <c r="F1360" s="45">
        <v>47.55</v>
      </c>
      <c r="G1360" s="45">
        <v>47.9</v>
      </c>
      <c r="H1360" s="45">
        <v>46.45</v>
      </c>
      <c r="I1360" s="45">
        <v>36415</v>
      </c>
      <c r="J1360" s="45">
        <v>1730777.35</v>
      </c>
      <c r="K1360" s="46">
        <v>44834</v>
      </c>
      <c r="L1360" s="45">
        <v>412</v>
      </c>
      <c r="M1360" s="45" t="s">
        <v>3889</v>
      </c>
      <c r="N1360" s="45">
        <f t="shared" si="25"/>
        <v>47.55</v>
      </c>
    </row>
    <row r="1361" spans="1:14" x14ac:dyDescent="0.25">
      <c r="A1361" s="45" t="s">
        <v>3890</v>
      </c>
      <c r="B1361" s="45" t="s">
        <v>1246</v>
      </c>
      <c r="C1361" s="45">
        <v>190.4</v>
      </c>
      <c r="D1361" s="45">
        <v>200.2</v>
      </c>
      <c r="E1361" s="45">
        <v>188.1</v>
      </c>
      <c r="F1361" s="45">
        <v>198.6</v>
      </c>
      <c r="G1361" s="45">
        <v>198.4</v>
      </c>
      <c r="H1361" s="45">
        <v>191</v>
      </c>
      <c r="I1361" s="45">
        <v>624918</v>
      </c>
      <c r="J1361" s="45">
        <v>122882410.84999999</v>
      </c>
      <c r="K1361" s="46">
        <v>44834</v>
      </c>
      <c r="L1361" s="45">
        <v>7223</v>
      </c>
      <c r="M1361" s="45" t="s">
        <v>3891</v>
      </c>
      <c r="N1361" s="45">
        <f t="shared" ref="N1361:N1417" si="26">F1361</f>
        <v>198.6</v>
      </c>
    </row>
    <row r="1362" spans="1:14" x14ac:dyDescent="0.25">
      <c r="A1362" s="45" t="s">
        <v>3892</v>
      </c>
      <c r="B1362" s="45" t="s">
        <v>1246</v>
      </c>
      <c r="C1362" s="45">
        <v>392.85</v>
      </c>
      <c r="D1362" s="45">
        <v>392.85</v>
      </c>
      <c r="E1362" s="45">
        <v>371</v>
      </c>
      <c r="F1362" s="45">
        <v>379.45</v>
      </c>
      <c r="G1362" s="45">
        <v>375.55</v>
      </c>
      <c r="H1362" s="45">
        <v>396.6</v>
      </c>
      <c r="I1362" s="45">
        <v>69524</v>
      </c>
      <c r="J1362" s="45">
        <v>26397348.600000001</v>
      </c>
      <c r="K1362" s="46">
        <v>44834</v>
      </c>
      <c r="L1362" s="45">
        <v>3579</v>
      </c>
      <c r="M1362" s="45" t="s">
        <v>3893</v>
      </c>
      <c r="N1362" s="45">
        <f t="shared" si="26"/>
        <v>379.45</v>
      </c>
    </row>
    <row r="1363" spans="1:14" x14ac:dyDescent="0.25">
      <c r="A1363" s="45" t="s">
        <v>3894</v>
      </c>
      <c r="B1363" s="45" t="s">
        <v>1246</v>
      </c>
      <c r="C1363" s="45">
        <v>274.2</v>
      </c>
      <c r="D1363" s="45">
        <v>279</v>
      </c>
      <c r="E1363" s="45">
        <v>268.14999999999998</v>
      </c>
      <c r="F1363" s="45">
        <v>270.89999999999998</v>
      </c>
      <c r="G1363" s="45">
        <v>270</v>
      </c>
      <c r="H1363" s="45">
        <v>274.5</v>
      </c>
      <c r="I1363" s="45">
        <v>650971</v>
      </c>
      <c r="J1363" s="45">
        <v>178294302.65000001</v>
      </c>
      <c r="K1363" s="46">
        <v>44834</v>
      </c>
      <c r="L1363" s="45">
        <v>4754</v>
      </c>
      <c r="M1363" s="45" t="s">
        <v>3895</v>
      </c>
      <c r="N1363" s="45">
        <f t="shared" si="26"/>
        <v>270.89999999999998</v>
      </c>
    </row>
    <row r="1364" spans="1:14" x14ac:dyDescent="0.25">
      <c r="A1364" s="45" t="s">
        <v>3896</v>
      </c>
      <c r="B1364" s="45" t="s">
        <v>1246</v>
      </c>
      <c r="C1364" s="45">
        <v>1988</v>
      </c>
      <c r="D1364" s="45">
        <v>2099</v>
      </c>
      <c r="E1364" s="45">
        <v>1968.35</v>
      </c>
      <c r="F1364" s="45">
        <v>2079.3000000000002</v>
      </c>
      <c r="G1364" s="45">
        <v>2067.6</v>
      </c>
      <c r="H1364" s="45">
        <v>1977.85</v>
      </c>
      <c r="I1364" s="45">
        <v>50513</v>
      </c>
      <c r="J1364" s="45">
        <v>103222770.59999999</v>
      </c>
      <c r="K1364" s="46">
        <v>44834</v>
      </c>
      <c r="L1364" s="45">
        <v>7536</v>
      </c>
      <c r="M1364" s="45" t="s">
        <v>3897</v>
      </c>
      <c r="N1364" s="45">
        <f t="shared" si="26"/>
        <v>2079.3000000000002</v>
      </c>
    </row>
    <row r="1365" spans="1:14" x14ac:dyDescent="0.25">
      <c r="A1365" s="45" t="s">
        <v>3898</v>
      </c>
      <c r="B1365" s="45" t="s">
        <v>1246</v>
      </c>
      <c r="C1365" s="45">
        <v>1.25</v>
      </c>
      <c r="D1365" s="45">
        <v>1.35</v>
      </c>
      <c r="E1365" s="45">
        <v>1.25</v>
      </c>
      <c r="F1365" s="45">
        <v>1.3</v>
      </c>
      <c r="G1365" s="45">
        <v>1.35</v>
      </c>
      <c r="H1365" s="45">
        <v>1.3</v>
      </c>
      <c r="I1365" s="45">
        <v>164538</v>
      </c>
      <c r="J1365" s="45">
        <v>212729.7</v>
      </c>
      <c r="K1365" s="46">
        <v>44834</v>
      </c>
      <c r="L1365" s="45">
        <v>192</v>
      </c>
      <c r="M1365" s="45" t="s">
        <v>3899</v>
      </c>
      <c r="N1365" s="45">
        <f t="shared" si="26"/>
        <v>1.3</v>
      </c>
    </row>
    <row r="1366" spans="1:14" x14ac:dyDescent="0.25">
      <c r="A1366" s="45" t="s">
        <v>3900</v>
      </c>
      <c r="B1366" s="45" t="s">
        <v>1246</v>
      </c>
      <c r="C1366" s="45">
        <v>956.5</v>
      </c>
      <c r="D1366" s="45">
        <v>974.9</v>
      </c>
      <c r="E1366" s="45">
        <v>946.6</v>
      </c>
      <c r="F1366" s="45">
        <v>970</v>
      </c>
      <c r="G1366" s="45">
        <v>971</v>
      </c>
      <c r="H1366" s="45">
        <v>965.3</v>
      </c>
      <c r="I1366" s="45">
        <v>30954</v>
      </c>
      <c r="J1366" s="45">
        <v>29724816.649999999</v>
      </c>
      <c r="K1366" s="46">
        <v>44834</v>
      </c>
      <c r="L1366" s="45">
        <v>7259</v>
      </c>
      <c r="M1366" s="45" t="s">
        <v>3901</v>
      </c>
      <c r="N1366" s="45">
        <f t="shared" si="26"/>
        <v>970</v>
      </c>
    </row>
    <row r="1367" spans="1:14" x14ac:dyDescent="0.25">
      <c r="A1367" s="45" t="s">
        <v>3902</v>
      </c>
      <c r="B1367" s="45" t="s">
        <v>1246</v>
      </c>
      <c r="C1367" s="45">
        <v>269</v>
      </c>
      <c r="D1367" s="45">
        <v>279</v>
      </c>
      <c r="E1367" s="45">
        <v>262.55</v>
      </c>
      <c r="F1367" s="45">
        <v>275.25</v>
      </c>
      <c r="G1367" s="45">
        <v>279</v>
      </c>
      <c r="H1367" s="45">
        <v>268.45</v>
      </c>
      <c r="I1367" s="45">
        <v>41888</v>
      </c>
      <c r="J1367" s="45">
        <v>11335139.699999999</v>
      </c>
      <c r="K1367" s="46">
        <v>44834</v>
      </c>
      <c r="L1367" s="45">
        <v>1616</v>
      </c>
      <c r="M1367" s="45" t="s">
        <v>3903</v>
      </c>
      <c r="N1367" s="45">
        <f t="shared" si="26"/>
        <v>275.25</v>
      </c>
    </row>
    <row r="1368" spans="1:14" x14ac:dyDescent="0.25">
      <c r="A1368" s="45" t="s">
        <v>3904</v>
      </c>
      <c r="B1368" s="45" t="s">
        <v>1246</v>
      </c>
      <c r="C1368" s="45">
        <v>437</v>
      </c>
      <c r="D1368" s="45">
        <v>443.55</v>
      </c>
      <c r="E1368" s="45">
        <v>427.55</v>
      </c>
      <c r="F1368" s="45">
        <v>433.35</v>
      </c>
      <c r="G1368" s="45">
        <v>433</v>
      </c>
      <c r="H1368" s="45">
        <v>438.65</v>
      </c>
      <c r="I1368" s="45">
        <v>28851</v>
      </c>
      <c r="J1368" s="45">
        <v>12456055.15</v>
      </c>
      <c r="K1368" s="46">
        <v>44834</v>
      </c>
      <c r="L1368" s="45">
        <v>927</v>
      </c>
      <c r="M1368" s="45" t="s">
        <v>3905</v>
      </c>
      <c r="N1368" s="45">
        <f t="shared" si="26"/>
        <v>433.35</v>
      </c>
    </row>
    <row r="1369" spans="1:14" x14ac:dyDescent="0.25">
      <c r="A1369" s="45" t="s">
        <v>3906</v>
      </c>
      <c r="B1369" s="45" t="s">
        <v>1246</v>
      </c>
      <c r="C1369" s="45">
        <v>1338</v>
      </c>
      <c r="D1369" s="45">
        <v>1403.1</v>
      </c>
      <c r="E1369" s="45">
        <v>1320.2</v>
      </c>
      <c r="F1369" s="45">
        <v>1367.15</v>
      </c>
      <c r="G1369" s="45">
        <v>1365.35</v>
      </c>
      <c r="H1369" s="45">
        <v>1338.3</v>
      </c>
      <c r="I1369" s="45">
        <v>196275</v>
      </c>
      <c r="J1369" s="45">
        <v>266998420.40000001</v>
      </c>
      <c r="K1369" s="46">
        <v>44834</v>
      </c>
      <c r="L1369" s="45">
        <v>14722</v>
      </c>
      <c r="M1369" s="45" t="s">
        <v>3907</v>
      </c>
      <c r="N1369" s="45">
        <f t="shared" si="26"/>
        <v>1367.15</v>
      </c>
    </row>
    <row r="1370" spans="1:14" x14ac:dyDescent="0.25">
      <c r="A1370" s="45" t="s">
        <v>3908</v>
      </c>
      <c r="B1370" s="45" t="s">
        <v>1246</v>
      </c>
      <c r="C1370" s="45">
        <v>731.35</v>
      </c>
      <c r="D1370" s="45">
        <v>819</v>
      </c>
      <c r="E1370" s="45">
        <v>731.35</v>
      </c>
      <c r="F1370" s="45">
        <v>808.4</v>
      </c>
      <c r="G1370" s="45">
        <v>807.4</v>
      </c>
      <c r="H1370" s="45">
        <v>727.7</v>
      </c>
      <c r="I1370" s="45">
        <v>380765</v>
      </c>
      <c r="J1370" s="45">
        <v>301623710</v>
      </c>
      <c r="K1370" s="46">
        <v>44834</v>
      </c>
      <c r="L1370" s="45">
        <v>22364</v>
      </c>
      <c r="M1370" s="45" t="s">
        <v>3909</v>
      </c>
      <c r="N1370" s="45">
        <f t="shared" si="26"/>
        <v>808.4</v>
      </c>
    </row>
    <row r="1371" spans="1:14" x14ac:dyDescent="0.25">
      <c r="A1371" s="45" t="s">
        <v>3910</v>
      </c>
      <c r="B1371" s="45" t="s">
        <v>1246</v>
      </c>
      <c r="C1371" s="45">
        <v>36.049999999999997</v>
      </c>
      <c r="D1371" s="45">
        <v>37</v>
      </c>
      <c r="E1371" s="45">
        <v>35.75</v>
      </c>
      <c r="F1371" s="45">
        <v>36.9</v>
      </c>
      <c r="G1371" s="45">
        <v>36.9</v>
      </c>
      <c r="H1371" s="45">
        <v>35.75</v>
      </c>
      <c r="I1371" s="45">
        <v>49633</v>
      </c>
      <c r="J1371" s="45">
        <v>1823937.25</v>
      </c>
      <c r="K1371" s="46">
        <v>44834</v>
      </c>
      <c r="L1371" s="45">
        <v>332</v>
      </c>
      <c r="M1371" s="45" t="s">
        <v>3911</v>
      </c>
      <c r="N1371" s="45">
        <f t="shared" si="26"/>
        <v>36.9</v>
      </c>
    </row>
    <row r="1372" spans="1:14" x14ac:dyDescent="0.25">
      <c r="A1372" s="45" t="s">
        <v>3912</v>
      </c>
      <c r="B1372" s="45" t="s">
        <v>1246</v>
      </c>
      <c r="C1372" s="45">
        <v>203</v>
      </c>
      <c r="D1372" s="45">
        <v>205</v>
      </c>
      <c r="E1372" s="45">
        <v>199.9</v>
      </c>
      <c r="F1372" s="45">
        <v>204.45</v>
      </c>
      <c r="G1372" s="45">
        <v>204.55</v>
      </c>
      <c r="H1372" s="45">
        <v>202.6</v>
      </c>
      <c r="I1372" s="45">
        <v>6376</v>
      </c>
      <c r="J1372" s="45">
        <v>1294799.7</v>
      </c>
      <c r="K1372" s="46">
        <v>44834</v>
      </c>
      <c r="L1372" s="45">
        <v>283</v>
      </c>
      <c r="M1372" s="45" t="s">
        <v>3913</v>
      </c>
      <c r="N1372" s="45">
        <f t="shared" si="26"/>
        <v>204.45</v>
      </c>
    </row>
    <row r="1373" spans="1:14" x14ac:dyDescent="0.25">
      <c r="A1373" s="45" t="s">
        <v>3914</v>
      </c>
      <c r="B1373" s="45" t="s">
        <v>1246</v>
      </c>
      <c r="C1373" s="45">
        <v>503.9</v>
      </c>
      <c r="D1373" s="45">
        <v>524.54999999999995</v>
      </c>
      <c r="E1373" s="45">
        <v>495.9</v>
      </c>
      <c r="F1373" s="45">
        <v>505.7</v>
      </c>
      <c r="G1373" s="45">
        <v>506</v>
      </c>
      <c r="H1373" s="45">
        <v>498.9</v>
      </c>
      <c r="I1373" s="45">
        <v>43857</v>
      </c>
      <c r="J1373" s="45">
        <v>22523495.149999999</v>
      </c>
      <c r="K1373" s="46">
        <v>44834</v>
      </c>
      <c r="L1373" s="45">
        <v>3186</v>
      </c>
      <c r="M1373" s="45" t="s">
        <v>3915</v>
      </c>
      <c r="N1373" s="45">
        <f t="shared" si="26"/>
        <v>505.7</v>
      </c>
    </row>
    <row r="1374" spans="1:14" x14ac:dyDescent="0.25">
      <c r="A1374" s="45" t="s">
        <v>3916</v>
      </c>
      <c r="B1374" s="45" t="s">
        <v>1246</v>
      </c>
      <c r="C1374" s="45">
        <v>27.8</v>
      </c>
      <c r="D1374" s="45">
        <v>27.8</v>
      </c>
      <c r="E1374" s="45">
        <v>26.55</v>
      </c>
      <c r="F1374" s="45">
        <v>27</v>
      </c>
      <c r="G1374" s="45">
        <v>27</v>
      </c>
      <c r="H1374" s="45">
        <v>26.65</v>
      </c>
      <c r="I1374" s="45">
        <v>56165</v>
      </c>
      <c r="J1374" s="45">
        <v>1525749.8</v>
      </c>
      <c r="K1374" s="46">
        <v>44834</v>
      </c>
      <c r="L1374" s="45">
        <v>534</v>
      </c>
      <c r="M1374" s="45" t="s">
        <v>3917</v>
      </c>
      <c r="N1374" s="45">
        <f t="shared" si="26"/>
        <v>27</v>
      </c>
    </row>
    <row r="1375" spans="1:14" x14ac:dyDescent="0.25">
      <c r="A1375" s="45" t="s">
        <v>3918</v>
      </c>
      <c r="B1375" s="45" t="s">
        <v>1246</v>
      </c>
      <c r="C1375" s="45">
        <v>331.5</v>
      </c>
      <c r="D1375" s="45">
        <v>344.7</v>
      </c>
      <c r="E1375" s="45">
        <v>327.35000000000002</v>
      </c>
      <c r="F1375" s="45">
        <v>337.2</v>
      </c>
      <c r="G1375" s="45">
        <v>337</v>
      </c>
      <c r="H1375" s="45">
        <v>330.8</v>
      </c>
      <c r="I1375" s="45">
        <v>45554</v>
      </c>
      <c r="J1375" s="45">
        <v>15212589.15</v>
      </c>
      <c r="K1375" s="46">
        <v>44834</v>
      </c>
      <c r="L1375" s="45">
        <v>3553</v>
      </c>
      <c r="M1375" s="45" t="s">
        <v>3919</v>
      </c>
      <c r="N1375" s="45">
        <f t="shared" si="26"/>
        <v>337.2</v>
      </c>
    </row>
    <row r="1376" spans="1:14" x14ac:dyDescent="0.25">
      <c r="A1376" s="45" t="s">
        <v>3920</v>
      </c>
      <c r="B1376" s="45" t="s">
        <v>1246</v>
      </c>
      <c r="C1376" s="45">
        <v>229.95</v>
      </c>
      <c r="D1376" s="45">
        <v>231.15</v>
      </c>
      <c r="E1376" s="45">
        <v>226</v>
      </c>
      <c r="F1376" s="45">
        <v>228.7</v>
      </c>
      <c r="G1376" s="45">
        <v>229.95</v>
      </c>
      <c r="H1376" s="45">
        <v>230.15</v>
      </c>
      <c r="I1376" s="45">
        <v>13213</v>
      </c>
      <c r="J1376" s="45">
        <v>3030371.25</v>
      </c>
      <c r="K1376" s="46">
        <v>44834</v>
      </c>
      <c r="L1376" s="45">
        <v>621</v>
      </c>
      <c r="M1376" s="45" t="s">
        <v>3921</v>
      </c>
      <c r="N1376" s="45">
        <f t="shared" si="26"/>
        <v>228.7</v>
      </c>
    </row>
    <row r="1377" spans="1:14" x14ac:dyDescent="0.25">
      <c r="A1377" s="45" t="s">
        <v>3922</v>
      </c>
      <c r="B1377" s="45" t="s">
        <v>1246</v>
      </c>
      <c r="C1377" s="45">
        <v>47.15</v>
      </c>
      <c r="D1377" s="45">
        <v>47.9</v>
      </c>
      <c r="E1377" s="45">
        <v>46.35</v>
      </c>
      <c r="F1377" s="45">
        <v>46.85</v>
      </c>
      <c r="G1377" s="45">
        <v>47.1</v>
      </c>
      <c r="H1377" s="45">
        <v>46.95</v>
      </c>
      <c r="I1377" s="45">
        <v>1149909</v>
      </c>
      <c r="J1377" s="45">
        <v>54082373.299999997</v>
      </c>
      <c r="K1377" s="46">
        <v>44834</v>
      </c>
      <c r="L1377" s="45">
        <v>5185</v>
      </c>
      <c r="M1377" s="45" t="s">
        <v>3923</v>
      </c>
      <c r="N1377" s="45">
        <f t="shared" si="26"/>
        <v>46.85</v>
      </c>
    </row>
    <row r="1378" spans="1:14" x14ac:dyDescent="0.25">
      <c r="A1378" s="45" t="s">
        <v>3924</v>
      </c>
      <c r="B1378" s="45" t="s">
        <v>1246</v>
      </c>
      <c r="C1378" s="45">
        <v>4.3</v>
      </c>
      <c r="D1378" s="45">
        <v>4.4000000000000004</v>
      </c>
      <c r="E1378" s="45">
        <v>4.2</v>
      </c>
      <c r="F1378" s="45">
        <v>4.3499999999999996</v>
      </c>
      <c r="G1378" s="45">
        <v>4.4000000000000004</v>
      </c>
      <c r="H1378" s="45">
        <v>4.3</v>
      </c>
      <c r="I1378" s="45">
        <v>9495428</v>
      </c>
      <c r="J1378" s="45">
        <v>41117503.850000001</v>
      </c>
      <c r="K1378" s="46">
        <v>44834</v>
      </c>
      <c r="L1378" s="45">
        <v>5842</v>
      </c>
      <c r="M1378" s="45" t="s">
        <v>3925</v>
      </c>
      <c r="N1378" s="45">
        <f t="shared" si="26"/>
        <v>4.3499999999999996</v>
      </c>
    </row>
    <row r="1379" spans="1:14" x14ac:dyDescent="0.25">
      <c r="A1379" s="45" t="s">
        <v>3926</v>
      </c>
      <c r="B1379" s="45" t="s">
        <v>1246</v>
      </c>
      <c r="C1379" s="45">
        <v>291.39999999999998</v>
      </c>
      <c r="D1379" s="45">
        <v>292</v>
      </c>
      <c r="E1379" s="45">
        <v>283</v>
      </c>
      <c r="F1379" s="45">
        <v>287.95</v>
      </c>
      <c r="G1379" s="45">
        <v>287</v>
      </c>
      <c r="H1379" s="45">
        <v>285.3</v>
      </c>
      <c r="I1379" s="45">
        <v>31234</v>
      </c>
      <c r="J1379" s="45">
        <v>9016638.8000000007</v>
      </c>
      <c r="K1379" s="46">
        <v>44834</v>
      </c>
      <c r="L1379" s="45">
        <v>1099</v>
      </c>
      <c r="M1379" s="45" t="s">
        <v>3927</v>
      </c>
      <c r="N1379" s="45">
        <f t="shared" si="26"/>
        <v>287.95</v>
      </c>
    </row>
    <row r="1380" spans="1:14" x14ac:dyDescent="0.25">
      <c r="A1380" s="45" t="s">
        <v>3928</v>
      </c>
      <c r="B1380" s="45" t="s">
        <v>1246</v>
      </c>
      <c r="C1380" s="45">
        <v>130</v>
      </c>
      <c r="D1380" s="45">
        <v>132.5</v>
      </c>
      <c r="E1380" s="45">
        <v>128.35</v>
      </c>
      <c r="F1380" s="45">
        <v>130.6</v>
      </c>
      <c r="G1380" s="45">
        <v>131.4</v>
      </c>
      <c r="H1380" s="45">
        <v>130.6</v>
      </c>
      <c r="I1380" s="45">
        <v>112743</v>
      </c>
      <c r="J1380" s="45">
        <v>14714906.25</v>
      </c>
      <c r="K1380" s="46">
        <v>44834</v>
      </c>
      <c r="L1380" s="45">
        <v>3008</v>
      </c>
      <c r="M1380" s="45" t="s">
        <v>3929</v>
      </c>
      <c r="N1380" s="45">
        <f t="shared" si="26"/>
        <v>130.6</v>
      </c>
    </row>
    <row r="1381" spans="1:14" x14ac:dyDescent="0.25">
      <c r="A1381" s="45" t="s">
        <v>3930</v>
      </c>
      <c r="B1381" s="45" t="s">
        <v>1246</v>
      </c>
      <c r="C1381" s="45">
        <v>323</v>
      </c>
      <c r="D1381" s="45">
        <v>326.3</v>
      </c>
      <c r="E1381" s="45">
        <v>320.14999999999998</v>
      </c>
      <c r="F1381" s="45">
        <v>322.8</v>
      </c>
      <c r="G1381" s="45">
        <v>323</v>
      </c>
      <c r="H1381" s="45">
        <v>321.75</v>
      </c>
      <c r="I1381" s="45">
        <v>97641</v>
      </c>
      <c r="J1381" s="45">
        <v>31614606.100000001</v>
      </c>
      <c r="K1381" s="46">
        <v>44834</v>
      </c>
      <c r="L1381" s="45">
        <v>3265</v>
      </c>
      <c r="M1381" s="45" t="s">
        <v>3931</v>
      </c>
      <c r="N1381" s="45">
        <f t="shared" si="26"/>
        <v>322.8</v>
      </c>
    </row>
    <row r="1382" spans="1:14" x14ac:dyDescent="0.25">
      <c r="A1382" s="45" t="s">
        <v>3932</v>
      </c>
      <c r="B1382" s="45" t="s">
        <v>1246</v>
      </c>
      <c r="C1382" s="45">
        <v>535</v>
      </c>
      <c r="D1382" s="45">
        <v>535</v>
      </c>
      <c r="E1382" s="45">
        <v>523</v>
      </c>
      <c r="F1382" s="45">
        <v>528.54999999999995</v>
      </c>
      <c r="G1382" s="45">
        <v>528.9</v>
      </c>
      <c r="H1382" s="45">
        <v>530</v>
      </c>
      <c r="I1382" s="45">
        <v>44957</v>
      </c>
      <c r="J1382" s="45">
        <v>23827240.75</v>
      </c>
      <c r="K1382" s="46">
        <v>44834</v>
      </c>
      <c r="L1382" s="45">
        <v>2710</v>
      </c>
      <c r="M1382" s="45" t="s">
        <v>3933</v>
      </c>
      <c r="N1382" s="45">
        <f t="shared" si="26"/>
        <v>528.54999999999995</v>
      </c>
    </row>
    <row r="1383" spans="1:14" x14ac:dyDescent="0.25">
      <c r="A1383" s="45" t="s">
        <v>3934</v>
      </c>
      <c r="B1383" s="45" t="s">
        <v>1246</v>
      </c>
      <c r="C1383" s="45">
        <v>20.95</v>
      </c>
      <c r="D1383" s="45">
        <v>21.5</v>
      </c>
      <c r="E1383" s="45">
        <v>20.149999999999999</v>
      </c>
      <c r="F1383" s="45">
        <v>20.85</v>
      </c>
      <c r="G1383" s="45">
        <v>20.6</v>
      </c>
      <c r="H1383" s="45">
        <v>20.45</v>
      </c>
      <c r="I1383" s="45">
        <v>6648</v>
      </c>
      <c r="J1383" s="45">
        <v>141891.4</v>
      </c>
      <c r="K1383" s="46">
        <v>44834</v>
      </c>
      <c r="L1383" s="45">
        <v>55</v>
      </c>
      <c r="M1383" s="45" t="s">
        <v>3935</v>
      </c>
      <c r="N1383" s="45">
        <f t="shared" si="26"/>
        <v>20.85</v>
      </c>
    </row>
    <row r="1384" spans="1:14" x14ac:dyDescent="0.25">
      <c r="A1384" s="45" t="s">
        <v>3936</v>
      </c>
      <c r="B1384" s="45" t="s">
        <v>1246</v>
      </c>
      <c r="C1384" s="45">
        <v>33</v>
      </c>
      <c r="D1384" s="45">
        <v>34</v>
      </c>
      <c r="E1384" s="45">
        <v>32.950000000000003</v>
      </c>
      <c r="F1384" s="45">
        <v>33.700000000000003</v>
      </c>
      <c r="G1384" s="45">
        <v>33.700000000000003</v>
      </c>
      <c r="H1384" s="45">
        <v>32.950000000000003</v>
      </c>
      <c r="I1384" s="45">
        <v>5753854</v>
      </c>
      <c r="J1384" s="45">
        <v>192215086.34999999</v>
      </c>
      <c r="K1384" s="46">
        <v>44834</v>
      </c>
      <c r="L1384" s="45">
        <v>13739</v>
      </c>
      <c r="M1384" s="45" t="s">
        <v>3937</v>
      </c>
      <c r="N1384" s="45">
        <f t="shared" si="26"/>
        <v>33.700000000000003</v>
      </c>
    </row>
    <row r="1385" spans="1:14" x14ac:dyDescent="0.25">
      <c r="A1385" s="45" t="s">
        <v>3938</v>
      </c>
      <c r="B1385" s="45" t="s">
        <v>1246</v>
      </c>
      <c r="C1385" s="45">
        <v>31.05</v>
      </c>
      <c r="D1385" s="45">
        <v>31.05</v>
      </c>
      <c r="E1385" s="45">
        <v>31.05</v>
      </c>
      <c r="F1385" s="45">
        <v>31.05</v>
      </c>
      <c r="G1385" s="45">
        <v>31.05</v>
      </c>
      <c r="H1385" s="45">
        <v>29.6</v>
      </c>
      <c r="I1385" s="45">
        <v>2706</v>
      </c>
      <c r="J1385" s="45">
        <v>84021.3</v>
      </c>
      <c r="K1385" s="46">
        <v>44834</v>
      </c>
      <c r="L1385" s="45">
        <v>48</v>
      </c>
      <c r="M1385" s="45" t="s">
        <v>3939</v>
      </c>
      <c r="N1385" s="45">
        <f t="shared" si="26"/>
        <v>31.05</v>
      </c>
    </row>
    <row r="1386" spans="1:14" x14ac:dyDescent="0.25">
      <c r="A1386" s="45" t="s">
        <v>3940</v>
      </c>
      <c r="B1386" s="45" t="s">
        <v>1246</v>
      </c>
      <c r="C1386" s="45">
        <v>6.05</v>
      </c>
      <c r="D1386" s="45">
        <v>6.35</v>
      </c>
      <c r="E1386" s="45">
        <v>5.85</v>
      </c>
      <c r="F1386" s="45">
        <v>6.35</v>
      </c>
      <c r="G1386" s="45">
        <v>6.35</v>
      </c>
      <c r="H1386" s="45">
        <v>6.05</v>
      </c>
      <c r="I1386" s="45">
        <v>11950</v>
      </c>
      <c r="J1386" s="45">
        <v>72828.100000000006</v>
      </c>
      <c r="K1386" s="46">
        <v>44834</v>
      </c>
      <c r="L1386" s="45">
        <v>32</v>
      </c>
      <c r="M1386" s="45" t="s">
        <v>3941</v>
      </c>
      <c r="N1386" s="45">
        <f t="shared" si="26"/>
        <v>6.35</v>
      </c>
    </row>
    <row r="1387" spans="1:14" x14ac:dyDescent="0.25">
      <c r="A1387" s="45" t="s">
        <v>3942</v>
      </c>
      <c r="B1387" s="45" t="s">
        <v>1246</v>
      </c>
      <c r="C1387" s="45">
        <v>13.5</v>
      </c>
      <c r="D1387" s="45">
        <v>13.65</v>
      </c>
      <c r="E1387" s="45">
        <v>13.1</v>
      </c>
      <c r="F1387" s="45">
        <v>13.5</v>
      </c>
      <c r="G1387" s="45">
        <v>13.45</v>
      </c>
      <c r="H1387" s="45">
        <v>13.5</v>
      </c>
      <c r="I1387" s="45">
        <v>1341685</v>
      </c>
      <c r="J1387" s="45">
        <v>18057622.449999999</v>
      </c>
      <c r="K1387" s="46">
        <v>44834</v>
      </c>
      <c r="L1387" s="45">
        <v>2511</v>
      </c>
      <c r="M1387" s="45" t="s">
        <v>3943</v>
      </c>
      <c r="N1387" s="45">
        <f t="shared" si="26"/>
        <v>13.5</v>
      </c>
    </row>
    <row r="1388" spans="1:14" x14ac:dyDescent="0.25">
      <c r="A1388" s="45" t="s">
        <v>3944</v>
      </c>
      <c r="B1388" s="45" t="s">
        <v>1246</v>
      </c>
      <c r="C1388" s="45">
        <v>6.45</v>
      </c>
      <c r="D1388" s="45">
        <v>6.65</v>
      </c>
      <c r="E1388" s="45">
        <v>6.35</v>
      </c>
      <c r="F1388" s="45">
        <v>6.5</v>
      </c>
      <c r="G1388" s="45">
        <v>6.5</v>
      </c>
      <c r="H1388" s="45">
        <v>6.5</v>
      </c>
      <c r="I1388" s="45">
        <v>213378</v>
      </c>
      <c r="J1388" s="45">
        <v>1379182.85</v>
      </c>
      <c r="K1388" s="46">
        <v>44834</v>
      </c>
      <c r="L1388" s="45">
        <v>489</v>
      </c>
      <c r="M1388" s="45" t="s">
        <v>3945</v>
      </c>
      <c r="N1388" s="45">
        <f t="shared" si="26"/>
        <v>6.5</v>
      </c>
    </row>
    <row r="1389" spans="1:14" x14ac:dyDescent="0.25">
      <c r="A1389" s="45" t="s">
        <v>3946</v>
      </c>
      <c r="B1389" s="45" t="s">
        <v>1246</v>
      </c>
      <c r="C1389" s="45">
        <v>1670</v>
      </c>
      <c r="D1389" s="45">
        <v>1731</v>
      </c>
      <c r="E1389" s="45">
        <v>1640.6</v>
      </c>
      <c r="F1389" s="45">
        <v>1649.45</v>
      </c>
      <c r="G1389" s="45">
        <v>1659.2</v>
      </c>
      <c r="H1389" s="45">
        <v>1671.25</v>
      </c>
      <c r="I1389" s="45">
        <v>73909</v>
      </c>
      <c r="J1389" s="45">
        <v>124421363.75</v>
      </c>
      <c r="K1389" s="46">
        <v>44834</v>
      </c>
      <c r="L1389" s="45">
        <v>12828</v>
      </c>
      <c r="M1389" s="45" t="s">
        <v>3947</v>
      </c>
      <c r="N1389" s="45">
        <f t="shared" si="26"/>
        <v>1649.45</v>
      </c>
    </row>
    <row r="1390" spans="1:14" x14ac:dyDescent="0.25">
      <c r="A1390" s="45" t="s">
        <v>3948</v>
      </c>
      <c r="B1390" s="45" t="s">
        <v>1246</v>
      </c>
      <c r="C1390" s="45">
        <v>28.3</v>
      </c>
      <c r="D1390" s="45">
        <v>30.25</v>
      </c>
      <c r="E1390" s="45">
        <v>28.3</v>
      </c>
      <c r="F1390" s="45">
        <v>29.95</v>
      </c>
      <c r="G1390" s="45">
        <v>29.55</v>
      </c>
      <c r="H1390" s="45">
        <v>29.25</v>
      </c>
      <c r="I1390" s="45">
        <v>18059</v>
      </c>
      <c r="J1390" s="45">
        <v>538831.5</v>
      </c>
      <c r="K1390" s="46">
        <v>44834</v>
      </c>
      <c r="L1390" s="45">
        <v>193</v>
      </c>
      <c r="M1390" s="45" t="s">
        <v>3949</v>
      </c>
      <c r="N1390" s="45">
        <f t="shared" si="26"/>
        <v>29.95</v>
      </c>
    </row>
    <row r="1391" spans="1:14" x14ac:dyDescent="0.25">
      <c r="A1391" s="45" t="s">
        <v>3950</v>
      </c>
      <c r="B1391" s="45" t="s">
        <v>1246</v>
      </c>
      <c r="C1391" s="45">
        <v>194.1</v>
      </c>
      <c r="D1391" s="45">
        <v>200.5</v>
      </c>
      <c r="E1391" s="45">
        <v>192</v>
      </c>
      <c r="F1391" s="45">
        <v>198.95</v>
      </c>
      <c r="G1391" s="45">
        <v>197.1</v>
      </c>
      <c r="H1391" s="45">
        <v>194.85</v>
      </c>
      <c r="I1391" s="45">
        <v>44189</v>
      </c>
      <c r="J1391" s="45">
        <v>8757380.8000000007</v>
      </c>
      <c r="K1391" s="46">
        <v>44834</v>
      </c>
      <c r="L1391" s="45">
        <v>2180</v>
      </c>
      <c r="M1391" s="45" t="s">
        <v>3951</v>
      </c>
      <c r="N1391" s="45">
        <f t="shared" si="26"/>
        <v>198.95</v>
      </c>
    </row>
    <row r="1392" spans="1:14" x14ac:dyDescent="0.25">
      <c r="A1392" s="45" t="s">
        <v>3952</v>
      </c>
      <c r="B1392" s="45" t="s">
        <v>1246</v>
      </c>
      <c r="C1392" s="45">
        <v>74.400000000000006</v>
      </c>
      <c r="D1392" s="45">
        <v>77.099999999999994</v>
      </c>
      <c r="E1392" s="45">
        <v>73.599999999999994</v>
      </c>
      <c r="F1392" s="45">
        <v>76.75</v>
      </c>
      <c r="G1392" s="45">
        <v>76.95</v>
      </c>
      <c r="H1392" s="45">
        <v>74.05</v>
      </c>
      <c r="I1392" s="45">
        <v>23164910</v>
      </c>
      <c r="J1392" s="45">
        <v>1751543798.3</v>
      </c>
      <c r="K1392" s="46">
        <v>44834</v>
      </c>
      <c r="L1392" s="45">
        <v>45200</v>
      </c>
      <c r="M1392" s="45" t="s">
        <v>3953</v>
      </c>
      <c r="N1392" s="45">
        <f t="shared" si="26"/>
        <v>76.75</v>
      </c>
    </row>
    <row r="1393" spans="1:14" x14ac:dyDescent="0.25">
      <c r="A1393" s="45" t="s">
        <v>3954</v>
      </c>
      <c r="B1393" s="45" t="s">
        <v>1246</v>
      </c>
      <c r="C1393" s="45">
        <v>205</v>
      </c>
      <c r="D1393" s="45">
        <v>208.9</v>
      </c>
      <c r="E1393" s="45">
        <v>201.5</v>
      </c>
      <c r="F1393" s="45">
        <v>207.8</v>
      </c>
      <c r="G1393" s="45">
        <v>208.9</v>
      </c>
      <c r="H1393" s="45">
        <v>203.1</v>
      </c>
      <c r="I1393" s="45">
        <v>15575</v>
      </c>
      <c r="J1393" s="45">
        <v>3182849.2</v>
      </c>
      <c r="K1393" s="46">
        <v>44834</v>
      </c>
      <c r="L1393" s="45">
        <v>287</v>
      </c>
      <c r="M1393" s="45" t="s">
        <v>3955</v>
      </c>
      <c r="N1393" s="45">
        <f t="shared" si="26"/>
        <v>207.8</v>
      </c>
    </row>
    <row r="1394" spans="1:14" x14ac:dyDescent="0.25">
      <c r="A1394" s="45" t="s">
        <v>3956</v>
      </c>
      <c r="B1394" s="45" t="s">
        <v>1246</v>
      </c>
      <c r="C1394" s="45">
        <v>22.55</v>
      </c>
      <c r="D1394" s="45">
        <v>22.8</v>
      </c>
      <c r="E1394" s="45">
        <v>22.25</v>
      </c>
      <c r="F1394" s="45">
        <v>22.6</v>
      </c>
      <c r="G1394" s="45">
        <v>22.65</v>
      </c>
      <c r="H1394" s="45">
        <v>22.55</v>
      </c>
      <c r="I1394" s="45">
        <v>113931</v>
      </c>
      <c r="J1394" s="45">
        <v>2568397.4500000002</v>
      </c>
      <c r="K1394" s="46">
        <v>44834</v>
      </c>
      <c r="L1394" s="45">
        <v>697</v>
      </c>
      <c r="M1394" s="45" t="s">
        <v>3957</v>
      </c>
      <c r="N1394" s="45">
        <f t="shared" si="26"/>
        <v>22.6</v>
      </c>
    </row>
    <row r="1395" spans="1:14" x14ac:dyDescent="0.25">
      <c r="A1395" s="45" t="s">
        <v>3958</v>
      </c>
      <c r="B1395" s="45" t="s">
        <v>1246</v>
      </c>
      <c r="C1395" s="45">
        <v>98.7</v>
      </c>
      <c r="D1395" s="45">
        <v>106.4</v>
      </c>
      <c r="E1395" s="45">
        <v>97</v>
      </c>
      <c r="F1395" s="45">
        <v>102.25</v>
      </c>
      <c r="G1395" s="45">
        <v>102.4</v>
      </c>
      <c r="H1395" s="45">
        <v>97.35</v>
      </c>
      <c r="I1395" s="45">
        <v>1077993</v>
      </c>
      <c r="J1395" s="45">
        <v>111330853.34999999</v>
      </c>
      <c r="K1395" s="46">
        <v>44834</v>
      </c>
      <c r="L1395" s="45">
        <v>16754</v>
      </c>
      <c r="M1395" s="45" t="s">
        <v>3959</v>
      </c>
      <c r="N1395" s="45">
        <f t="shared" si="26"/>
        <v>102.25</v>
      </c>
    </row>
    <row r="1396" spans="1:14" x14ac:dyDescent="0.25">
      <c r="A1396" s="45" t="s">
        <v>3960</v>
      </c>
      <c r="B1396" s="45" t="s">
        <v>1246</v>
      </c>
      <c r="C1396" s="45">
        <v>14.7</v>
      </c>
      <c r="D1396" s="45">
        <v>15.15</v>
      </c>
      <c r="E1396" s="45">
        <v>14.65</v>
      </c>
      <c r="F1396" s="45">
        <v>14.75</v>
      </c>
      <c r="G1396" s="45">
        <v>14.75</v>
      </c>
      <c r="H1396" s="45">
        <v>14.7</v>
      </c>
      <c r="I1396" s="45">
        <v>379260</v>
      </c>
      <c r="J1396" s="45">
        <v>5653704.25</v>
      </c>
      <c r="K1396" s="46">
        <v>44834</v>
      </c>
      <c r="L1396" s="45">
        <v>662</v>
      </c>
      <c r="M1396" s="45" t="s">
        <v>3961</v>
      </c>
      <c r="N1396" s="45">
        <f t="shared" si="26"/>
        <v>14.75</v>
      </c>
    </row>
    <row r="1397" spans="1:14" x14ac:dyDescent="0.25">
      <c r="A1397" s="45" t="s">
        <v>3962</v>
      </c>
      <c r="B1397" s="45" t="s">
        <v>1246</v>
      </c>
      <c r="C1397" s="45">
        <v>29.85</v>
      </c>
      <c r="D1397" s="45">
        <v>30.95</v>
      </c>
      <c r="E1397" s="45">
        <v>29.5</v>
      </c>
      <c r="F1397" s="45">
        <v>30.4</v>
      </c>
      <c r="G1397" s="45">
        <v>30.3</v>
      </c>
      <c r="H1397" s="45">
        <v>29.7</v>
      </c>
      <c r="I1397" s="45">
        <v>254138</v>
      </c>
      <c r="J1397" s="45">
        <v>7674560.0499999998</v>
      </c>
      <c r="K1397" s="46">
        <v>44834</v>
      </c>
      <c r="L1397" s="45">
        <v>1145</v>
      </c>
      <c r="M1397" s="45" t="s">
        <v>3963</v>
      </c>
      <c r="N1397" s="45">
        <f t="shared" si="26"/>
        <v>30.4</v>
      </c>
    </row>
    <row r="1398" spans="1:14" x14ac:dyDescent="0.25">
      <c r="A1398" s="45" t="s">
        <v>3964</v>
      </c>
      <c r="B1398" s="45" t="s">
        <v>1246</v>
      </c>
      <c r="C1398" s="45">
        <v>281.25</v>
      </c>
      <c r="D1398" s="45">
        <v>283.7</v>
      </c>
      <c r="E1398" s="45">
        <v>269</v>
      </c>
      <c r="F1398" s="45">
        <v>271.89999999999998</v>
      </c>
      <c r="G1398" s="45">
        <v>269</v>
      </c>
      <c r="H1398" s="45">
        <v>275.8</v>
      </c>
      <c r="I1398" s="45">
        <v>2416</v>
      </c>
      <c r="J1398" s="45">
        <v>661895.30000000005</v>
      </c>
      <c r="K1398" s="46">
        <v>44834</v>
      </c>
      <c r="L1398" s="45">
        <v>201</v>
      </c>
      <c r="M1398" s="45" t="s">
        <v>3965</v>
      </c>
      <c r="N1398" s="45">
        <f t="shared" si="26"/>
        <v>271.89999999999998</v>
      </c>
    </row>
    <row r="1399" spans="1:14" x14ac:dyDescent="0.25">
      <c r="A1399" s="45" t="s">
        <v>3966</v>
      </c>
      <c r="B1399" s="45" t="s">
        <v>1246</v>
      </c>
      <c r="C1399" s="45">
        <v>14.4</v>
      </c>
      <c r="D1399" s="45">
        <v>15.75</v>
      </c>
      <c r="E1399" s="45">
        <v>14.25</v>
      </c>
      <c r="F1399" s="45">
        <v>15.3</v>
      </c>
      <c r="G1399" s="45">
        <v>15.3</v>
      </c>
      <c r="H1399" s="45">
        <v>15</v>
      </c>
      <c r="I1399" s="45">
        <v>3141811</v>
      </c>
      <c r="J1399" s="45">
        <v>46571792.100000001</v>
      </c>
      <c r="K1399" s="46">
        <v>44834</v>
      </c>
      <c r="L1399" s="45">
        <v>3299</v>
      </c>
      <c r="M1399" s="45" t="s">
        <v>3967</v>
      </c>
      <c r="N1399" s="45">
        <f t="shared" si="26"/>
        <v>15.3</v>
      </c>
    </row>
    <row r="1400" spans="1:14" x14ac:dyDescent="0.25">
      <c r="A1400" s="45" t="s">
        <v>3968</v>
      </c>
      <c r="B1400" s="45" t="s">
        <v>1246</v>
      </c>
      <c r="C1400" s="45">
        <v>244.95</v>
      </c>
      <c r="D1400" s="45">
        <v>253.8</v>
      </c>
      <c r="E1400" s="45">
        <v>241.5</v>
      </c>
      <c r="F1400" s="45">
        <v>246.9</v>
      </c>
      <c r="G1400" s="45">
        <v>249</v>
      </c>
      <c r="H1400" s="45">
        <v>243</v>
      </c>
      <c r="I1400" s="45">
        <v>75165</v>
      </c>
      <c r="J1400" s="45">
        <v>18608670.149999999</v>
      </c>
      <c r="K1400" s="46">
        <v>44834</v>
      </c>
      <c r="L1400" s="45">
        <v>2734</v>
      </c>
      <c r="M1400" s="45" t="s">
        <v>3969</v>
      </c>
      <c r="N1400" s="45">
        <f t="shared" si="26"/>
        <v>246.9</v>
      </c>
    </row>
    <row r="1401" spans="1:14" x14ac:dyDescent="0.25">
      <c r="A1401" s="45" t="s">
        <v>3970</v>
      </c>
      <c r="B1401" s="45" t="s">
        <v>1246</v>
      </c>
      <c r="C1401" s="45">
        <v>9.4499999999999993</v>
      </c>
      <c r="D1401" s="45">
        <v>9.4499999999999993</v>
      </c>
      <c r="E1401" s="45">
        <v>9.1</v>
      </c>
      <c r="F1401" s="45">
        <v>9.1999999999999993</v>
      </c>
      <c r="G1401" s="45">
        <v>9.3000000000000007</v>
      </c>
      <c r="H1401" s="45">
        <v>9.25</v>
      </c>
      <c r="I1401" s="45">
        <v>3834</v>
      </c>
      <c r="J1401" s="45">
        <v>35498.65</v>
      </c>
      <c r="K1401" s="46">
        <v>44834</v>
      </c>
      <c r="L1401" s="45">
        <v>60</v>
      </c>
      <c r="M1401" s="45" t="s">
        <v>3971</v>
      </c>
      <c r="N1401" s="45">
        <f t="shared" si="26"/>
        <v>9.1999999999999993</v>
      </c>
    </row>
    <row r="1402" spans="1:14" x14ac:dyDescent="0.25">
      <c r="A1402" s="45" t="s">
        <v>3972</v>
      </c>
      <c r="B1402" s="45" t="s">
        <v>1246</v>
      </c>
      <c r="C1402" s="45">
        <v>740.25</v>
      </c>
      <c r="D1402" s="45">
        <v>745</v>
      </c>
      <c r="E1402" s="45">
        <v>726</v>
      </c>
      <c r="F1402" s="45">
        <v>742.15</v>
      </c>
      <c r="G1402" s="45">
        <v>741</v>
      </c>
      <c r="H1402" s="45">
        <v>743</v>
      </c>
      <c r="I1402" s="45">
        <v>649</v>
      </c>
      <c r="J1402" s="45">
        <v>479172.05</v>
      </c>
      <c r="K1402" s="46">
        <v>44834</v>
      </c>
      <c r="L1402" s="45">
        <v>68</v>
      </c>
      <c r="M1402" s="45" t="s">
        <v>3973</v>
      </c>
      <c r="N1402" s="45">
        <f t="shared" si="26"/>
        <v>742.15</v>
      </c>
    </row>
    <row r="1403" spans="1:14" x14ac:dyDescent="0.25">
      <c r="A1403" s="45" t="s">
        <v>3974</v>
      </c>
      <c r="B1403" s="45" t="s">
        <v>1246</v>
      </c>
      <c r="C1403" s="45">
        <v>224</v>
      </c>
      <c r="D1403" s="45">
        <v>227.55</v>
      </c>
      <c r="E1403" s="45">
        <v>224</v>
      </c>
      <c r="F1403" s="45">
        <v>224.85</v>
      </c>
      <c r="G1403" s="45">
        <v>226</v>
      </c>
      <c r="H1403" s="45">
        <v>224.25</v>
      </c>
      <c r="I1403" s="45">
        <v>26623</v>
      </c>
      <c r="J1403" s="45">
        <v>5991867.0999999996</v>
      </c>
      <c r="K1403" s="46">
        <v>44834</v>
      </c>
      <c r="L1403" s="45">
        <v>1377</v>
      </c>
      <c r="M1403" s="45" t="s">
        <v>3975</v>
      </c>
      <c r="N1403" s="45">
        <f t="shared" si="26"/>
        <v>224.85</v>
      </c>
    </row>
    <row r="1404" spans="1:14" x14ac:dyDescent="0.25">
      <c r="A1404" s="45" t="s">
        <v>3976</v>
      </c>
      <c r="B1404" s="45" t="s">
        <v>1246</v>
      </c>
      <c r="C1404" s="45">
        <v>275.75</v>
      </c>
      <c r="D1404" s="45">
        <v>280.3</v>
      </c>
      <c r="E1404" s="45">
        <v>275.2</v>
      </c>
      <c r="F1404" s="45">
        <v>278.89999999999998</v>
      </c>
      <c r="G1404" s="45">
        <v>279</v>
      </c>
      <c r="H1404" s="45">
        <v>277.8</v>
      </c>
      <c r="I1404" s="45">
        <v>10306</v>
      </c>
      <c r="J1404" s="45">
        <v>2876267.65</v>
      </c>
      <c r="K1404" s="46">
        <v>44834</v>
      </c>
      <c r="L1404" s="45">
        <v>438</v>
      </c>
      <c r="M1404" s="45" t="s">
        <v>3977</v>
      </c>
      <c r="N1404" s="45">
        <f t="shared" si="26"/>
        <v>278.89999999999998</v>
      </c>
    </row>
    <row r="1405" spans="1:14" x14ac:dyDescent="0.25">
      <c r="A1405" s="45" t="s">
        <v>3978</v>
      </c>
      <c r="B1405" s="45" t="s">
        <v>1246</v>
      </c>
      <c r="C1405" s="45">
        <v>220.05</v>
      </c>
      <c r="D1405" s="45">
        <v>230.6</v>
      </c>
      <c r="E1405" s="45">
        <v>218</v>
      </c>
      <c r="F1405" s="45">
        <v>225.05</v>
      </c>
      <c r="G1405" s="45">
        <v>225.5</v>
      </c>
      <c r="H1405" s="45">
        <v>221.7</v>
      </c>
      <c r="I1405" s="45">
        <v>60474</v>
      </c>
      <c r="J1405" s="45">
        <v>13524405.5</v>
      </c>
      <c r="K1405" s="46">
        <v>44834</v>
      </c>
      <c r="L1405" s="45">
        <v>3008</v>
      </c>
      <c r="M1405" s="45" t="s">
        <v>3979</v>
      </c>
      <c r="N1405" s="45">
        <f t="shared" si="26"/>
        <v>225.05</v>
      </c>
    </row>
    <row r="1406" spans="1:14" x14ac:dyDescent="0.25">
      <c r="A1406" s="45" t="s">
        <v>3980</v>
      </c>
      <c r="B1406" s="45" t="s">
        <v>1246</v>
      </c>
      <c r="C1406" s="45">
        <v>23.6</v>
      </c>
      <c r="D1406" s="45">
        <v>24.35</v>
      </c>
      <c r="E1406" s="45">
        <v>22.65</v>
      </c>
      <c r="F1406" s="45">
        <v>23.35</v>
      </c>
      <c r="G1406" s="45">
        <v>23.25</v>
      </c>
      <c r="H1406" s="45">
        <v>23.6</v>
      </c>
      <c r="I1406" s="45">
        <v>27995</v>
      </c>
      <c r="J1406" s="45">
        <v>653617.30000000005</v>
      </c>
      <c r="K1406" s="46">
        <v>44834</v>
      </c>
      <c r="L1406" s="45">
        <v>217</v>
      </c>
      <c r="M1406" s="45" t="s">
        <v>3981</v>
      </c>
      <c r="N1406" s="45">
        <f t="shared" si="26"/>
        <v>23.35</v>
      </c>
    </row>
    <row r="1407" spans="1:14" x14ac:dyDescent="0.25">
      <c r="A1407" s="45" t="s">
        <v>3982</v>
      </c>
      <c r="B1407" s="45" t="s">
        <v>1246</v>
      </c>
      <c r="C1407" s="45">
        <v>5790.55</v>
      </c>
      <c r="D1407" s="45">
        <v>5816.9</v>
      </c>
      <c r="E1407" s="45">
        <v>5757.85</v>
      </c>
      <c r="F1407" s="45">
        <v>5780.8</v>
      </c>
      <c r="G1407" s="45">
        <v>5789.85</v>
      </c>
      <c r="H1407" s="45">
        <v>5790.55</v>
      </c>
      <c r="I1407" s="45">
        <v>37779</v>
      </c>
      <c r="J1407" s="45">
        <v>218337296</v>
      </c>
      <c r="K1407" s="46">
        <v>44834</v>
      </c>
      <c r="L1407" s="45">
        <v>7920</v>
      </c>
      <c r="M1407" s="45" t="s">
        <v>3983</v>
      </c>
      <c r="N1407" s="45">
        <f t="shared" si="26"/>
        <v>5780.8</v>
      </c>
    </row>
    <row r="1408" spans="1:14" x14ac:dyDescent="0.25">
      <c r="A1408" s="45" t="s">
        <v>3984</v>
      </c>
      <c r="B1408" s="45" t="s">
        <v>1246</v>
      </c>
      <c r="C1408" s="45">
        <v>687.25</v>
      </c>
      <c r="D1408" s="45">
        <v>712.95</v>
      </c>
      <c r="E1408" s="45">
        <v>687.25</v>
      </c>
      <c r="F1408" s="45">
        <v>704.3</v>
      </c>
      <c r="G1408" s="45">
        <v>712.95</v>
      </c>
      <c r="H1408" s="45">
        <v>696.9</v>
      </c>
      <c r="I1408" s="45">
        <v>55871</v>
      </c>
      <c r="J1408" s="45">
        <v>39322061.450000003</v>
      </c>
      <c r="K1408" s="46">
        <v>44834</v>
      </c>
      <c r="L1408" s="45">
        <v>15429</v>
      </c>
      <c r="M1408" s="45" t="s">
        <v>3985</v>
      </c>
      <c r="N1408" s="45">
        <f t="shared" si="26"/>
        <v>704.3</v>
      </c>
    </row>
    <row r="1409" spans="1:14" x14ac:dyDescent="0.25">
      <c r="A1409" s="45" t="s">
        <v>3986</v>
      </c>
      <c r="B1409" s="45" t="s">
        <v>1246</v>
      </c>
      <c r="C1409" s="45">
        <v>1411</v>
      </c>
      <c r="D1409" s="45">
        <v>1519</v>
      </c>
      <c r="E1409" s="45">
        <v>1407.65</v>
      </c>
      <c r="F1409" s="45">
        <v>1488.75</v>
      </c>
      <c r="G1409" s="45">
        <v>1506</v>
      </c>
      <c r="H1409" s="45">
        <v>1420.95</v>
      </c>
      <c r="I1409" s="45">
        <v>71457</v>
      </c>
      <c r="J1409" s="45">
        <v>104256677.90000001</v>
      </c>
      <c r="K1409" s="46">
        <v>44834</v>
      </c>
      <c r="L1409" s="45">
        <v>7605</v>
      </c>
      <c r="M1409" s="45" t="s">
        <v>3987</v>
      </c>
      <c r="N1409" s="45">
        <f t="shared" si="26"/>
        <v>1488.75</v>
      </c>
    </row>
    <row r="1410" spans="1:14" x14ac:dyDescent="0.25">
      <c r="A1410" s="45" t="s">
        <v>3988</v>
      </c>
      <c r="B1410" s="45" t="s">
        <v>1246</v>
      </c>
      <c r="C1410" s="45">
        <v>832.15</v>
      </c>
      <c r="D1410" s="45">
        <v>884.4</v>
      </c>
      <c r="E1410" s="45">
        <v>817.25</v>
      </c>
      <c r="F1410" s="45">
        <v>870.95</v>
      </c>
      <c r="G1410" s="45">
        <v>865</v>
      </c>
      <c r="H1410" s="45">
        <v>828</v>
      </c>
      <c r="I1410" s="45">
        <v>28346</v>
      </c>
      <c r="J1410" s="45">
        <v>23969258.649999999</v>
      </c>
      <c r="K1410" s="46">
        <v>44834</v>
      </c>
      <c r="L1410" s="45">
        <v>3403</v>
      </c>
      <c r="M1410" s="45" t="s">
        <v>3989</v>
      </c>
      <c r="N1410" s="45">
        <f t="shared" si="26"/>
        <v>870.95</v>
      </c>
    </row>
    <row r="1411" spans="1:14" x14ac:dyDescent="0.25">
      <c r="A1411" s="45" t="s">
        <v>3990</v>
      </c>
      <c r="B1411" s="45" t="s">
        <v>1246</v>
      </c>
      <c r="C1411" s="45">
        <v>366.4</v>
      </c>
      <c r="D1411" s="45">
        <v>366.4</v>
      </c>
      <c r="E1411" s="45">
        <v>358</v>
      </c>
      <c r="F1411" s="45">
        <v>360</v>
      </c>
      <c r="G1411" s="45">
        <v>359</v>
      </c>
      <c r="H1411" s="45">
        <v>363.95</v>
      </c>
      <c r="I1411" s="45">
        <v>137676</v>
      </c>
      <c r="J1411" s="45">
        <v>49828415.799999997</v>
      </c>
      <c r="K1411" s="46">
        <v>44834</v>
      </c>
      <c r="L1411" s="45">
        <v>7756</v>
      </c>
      <c r="M1411" s="45" t="s">
        <v>3991</v>
      </c>
      <c r="N1411" s="45">
        <f t="shared" si="26"/>
        <v>360</v>
      </c>
    </row>
    <row r="1412" spans="1:14" x14ac:dyDescent="0.25">
      <c r="A1412" s="45" t="s">
        <v>3992</v>
      </c>
      <c r="B1412" s="45" t="s">
        <v>1246</v>
      </c>
      <c r="C1412" s="45">
        <v>48.05</v>
      </c>
      <c r="D1412" s="45">
        <v>49.8</v>
      </c>
      <c r="E1412" s="45">
        <v>47.05</v>
      </c>
      <c r="F1412" s="45">
        <v>47.55</v>
      </c>
      <c r="G1412" s="45">
        <v>47.65</v>
      </c>
      <c r="H1412" s="45">
        <v>48.05</v>
      </c>
      <c r="I1412" s="45">
        <v>146382</v>
      </c>
      <c r="J1412" s="45">
        <v>7031118.9000000004</v>
      </c>
      <c r="K1412" s="46">
        <v>44834</v>
      </c>
      <c r="L1412" s="45">
        <v>1502</v>
      </c>
      <c r="M1412" s="45" t="s">
        <v>3993</v>
      </c>
      <c r="N1412" s="45">
        <f t="shared" si="26"/>
        <v>47.55</v>
      </c>
    </row>
    <row r="1413" spans="1:14" x14ac:dyDescent="0.25">
      <c r="A1413" s="45" t="s">
        <v>3994</v>
      </c>
      <c r="B1413" s="45" t="s">
        <v>1246</v>
      </c>
      <c r="C1413" s="45">
        <v>820</v>
      </c>
      <c r="D1413" s="45">
        <v>820</v>
      </c>
      <c r="E1413" s="45">
        <v>802</v>
      </c>
      <c r="F1413" s="45">
        <v>809.3</v>
      </c>
      <c r="G1413" s="45">
        <v>813.8</v>
      </c>
      <c r="H1413" s="45">
        <v>807.6</v>
      </c>
      <c r="I1413" s="45">
        <v>3554</v>
      </c>
      <c r="J1413" s="45">
        <v>2878215.95</v>
      </c>
      <c r="K1413" s="46">
        <v>44834</v>
      </c>
      <c r="L1413" s="45">
        <v>550</v>
      </c>
      <c r="M1413" s="45" t="s">
        <v>3995</v>
      </c>
      <c r="N1413" s="45">
        <f t="shared" si="26"/>
        <v>809.3</v>
      </c>
    </row>
    <row r="1414" spans="1:14" x14ac:dyDescent="0.25">
      <c r="A1414" s="45" t="s">
        <v>3996</v>
      </c>
      <c r="B1414" s="45" t="s">
        <v>1246</v>
      </c>
      <c r="C1414" s="45">
        <v>319.14999999999998</v>
      </c>
      <c r="D1414" s="45">
        <v>322</v>
      </c>
      <c r="E1414" s="45">
        <v>311.10000000000002</v>
      </c>
      <c r="F1414" s="45">
        <v>314.25</v>
      </c>
      <c r="G1414" s="45">
        <v>315.10000000000002</v>
      </c>
      <c r="H1414" s="45">
        <v>314.60000000000002</v>
      </c>
      <c r="I1414" s="45">
        <v>11548</v>
      </c>
      <c r="J1414" s="45">
        <v>3656576.75</v>
      </c>
      <c r="K1414" s="46">
        <v>44834</v>
      </c>
      <c r="L1414" s="45">
        <v>851</v>
      </c>
      <c r="M1414" s="45" t="s">
        <v>3997</v>
      </c>
      <c r="N1414" s="45">
        <f t="shared" si="26"/>
        <v>314.25</v>
      </c>
    </row>
    <row r="1415" spans="1:14" x14ac:dyDescent="0.25">
      <c r="A1415" s="45" t="s">
        <v>3998</v>
      </c>
      <c r="B1415" s="45" t="s">
        <v>1246</v>
      </c>
      <c r="C1415" s="45">
        <v>125.3</v>
      </c>
      <c r="D1415" s="45">
        <v>130</v>
      </c>
      <c r="E1415" s="45">
        <v>122.55</v>
      </c>
      <c r="F1415" s="45">
        <v>126.85</v>
      </c>
      <c r="G1415" s="45">
        <v>127.3</v>
      </c>
      <c r="H1415" s="45">
        <v>123.75</v>
      </c>
      <c r="I1415" s="45">
        <v>287631</v>
      </c>
      <c r="J1415" s="45">
        <v>36484322.649999999</v>
      </c>
      <c r="K1415" s="46">
        <v>44834</v>
      </c>
      <c r="L1415" s="45">
        <v>4213</v>
      </c>
      <c r="M1415" s="45" t="s">
        <v>3999</v>
      </c>
      <c r="N1415" s="45">
        <f t="shared" si="26"/>
        <v>126.85</v>
      </c>
    </row>
    <row r="1416" spans="1:14" x14ac:dyDescent="0.25">
      <c r="A1416" s="45" t="s">
        <v>4000</v>
      </c>
      <c r="B1416" s="45" t="s">
        <v>1246</v>
      </c>
      <c r="C1416" s="45">
        <v>115.9</v>
      </c>
      <c r="D1416" s="45">
        <v>117.75</v>
      </c>
      <c r="E1416" s="45">
        <v>113.95</v>
      </c>
      <c r="F1416" s="45">
        <v>116.9</v>
      </c>
      <c r="G1416" s="45">
        <v>116.95</v>
      </c>
      <c r="H1416" s="45">
        <v>114.05</v>
      </c>
      <c r="I1416" s="45">
        <v>79252</v>
      </c>
      <c r="J1416" s="45">
        <v>9220412</v>
      </c>
      <c r="K1416" s="46">
        <v>44834</v>
      </c>
      <c r="L1416" s="45">
        <v>1680</v>
      </c>
      <c r="M1416" s="45" t="s">
        <v>4001</v>
      </c>
      <c r="N1416" s="45">
        <f t="shared" si="26"/>
        <v>116.9</v>
      </c>
    </row>
    <row r="1417" spans="1:14" x14ac:dyDescent="0.25">
      <c r="A1417" s="45" t="s">
        <v>4002</v>
      </c>
      <c r="B1417" s="45" t="s">
        <v>1246</v>
      </c>
      <c r="C1417" s="45">
        <v>8.65</v>
      </c>
      <c r="D1417" s="45">
        <v>8.8000000000000007</v>
      </c>
      <c r="E1417" s="45">
        <v>8.4</v>
      </c>
      <c r="F1417" s="45">
        <v>8.5</v>
      </c>
      <c r="G1417" s="45">
        <v>8.4499999999999993</v>
      </c>
      <c r="H1417" s="45">
        <v>8.5</v>
      </c>
      <c r="I1417" s="45">
        <v>961823</v>
      </c>
      <c r="J1417" s="45">
        <v>8280520.5</v>
      </c>
      <c r="K1417" s="46">
        <v>44834</v>
      </c>
      <c r="L1417" s="45">
        <v>1431</v>
      </c>
      <c r="M1417" s="45" t="s">
        <v>4003</v>
      </c>
      <c r="N1417" s="45">
        <f t="shared" si="26"/>
        <v>8.5</v>
      </c>
    </row>
    <row r="1418" spans="1:14" x14ac:dyDescent="0.25">
      <c r="A1418" s="45" t="s">
        <v>4004</v>
      </c>
      <c r="B1418" s="45" t="s">
        <v>1246</v>
      </c>
      <c r="C1418" s="45">
        <v>700.55</v>
      </c>
      <c r="D1418" s="45">
        <v>718.9</v>
      </c>
      <c r="E1418" s="45">
        <v>679</v>
      </c>
      <c r="F1418" s="45">
        <v>689.55</v>
      </c>
      <c r="G1418" s="45">
        <v>686</v>
      </c>
      <c r="H1418" s="45">
        <v>711.85</v>
      </c>
      <c r="I1418" s="45">
        <v>177448</v>
      </c>
      <c r="J1418" s="45">
        <v>123396337.7</v>
      </c>
      <c r="K1418" s="46">
        <v>44834</v>
      </c>
      <c r="L1418" s="45">
        <v>12597</v>
      </c>
      <c r="M1418" s="45" t="s">
        <v>4005</v>
      </c>
      <c r="N1418" s="45">
        <f t="shared" ref="N1418:N1442" si="27">F1418</f>
        <v>689.55</v>
      </c>
    </row>
    <row r="1419" spans="1:14" x14ac:dyDescent="0.25">
      <c r="A1419" s="45" t="s">
        <v>845</v>
      </c>
      <c r="B1419" s="45" t="s">
        <v>1246</v>
      </c>
      <c r="C1419" s="45">
        <v>901.1</v>
      </c>
      <c r="D1419" s="45">
        <v>916.8</v>
      </c>
      <c r="E1419" s="45">
        <v>893.8</v>
      </c>
      <c r="F1419" s="45">
        <v>913.5</v>
      </c>
      <c r="G1419" s="45">
        <v>913.55</v>
      </c>
      <c r="H1419" s="45">
        <v>903.4</v>
      </c>
      <c r="I1419" s="45">
        <v>1340531</v>
      </c>
      <c r="J1419" s="45">
        <v>1222209308.75</v>
      </c>
      <c r="K1419" s="46">
        <v>44834</v>
      </c>
      <c r="L1419" s="45">
        <v>52268</v>
      </c>
      <c r="M1419" s="45" t="s">
        <v>847</v>
      </c>
      <c r="N1419" s="45">
        <f t="shared" si="27"/>
        <v>913.5</v>
      </c>
    </row>
    <row r="1420" spans="1:14" x14ac:dyDescent="0.25">
      <c r="A1420" s="45" t="s">
        <v>4006</v>
      </c>
      <c r="B1420" s="45" t="s">
        <v>1246</v>
      </c>
      <c r="C1420" s="45">
        <v>76.55</v>
      </c>
      <c r="D1420" s="45">
        <v>79.97</v>
      </c>
      <c r="E1420" s="45">
        <v>76.55</v>
      </c>
      <c r="F1420" s="45">
        <v>79.48</v>
      </c>
      <c r="G1420" s="45">
        <v>79.7</v>
      </c>
      <c r="H1420" s="45">
        <v>78.56</v>
      </c>
      <c r="I1420" s="45">
        <v>6105</v>
      </c>
      <c r="J1420" s="45">
        <v>481088.31</v>
      </c>
      <c r="K1420" s="46">
        <v>44834</v>
      </c>
      <c r="L1420" s="45">
        <v>154</v>
      </c>
      <c r="M1420" s="45" t="s">
        <v>4007</v>
      </c>
      <c r="N1420" s="45">
        <f t="shared" si="27"/>
        <v>79.48</v>
      </c>
    </row>
    <row r="1421" spans="1:14" x14ac:dyDescent="0.25">
      <c r="A1421" s="45" t="s">
        <v>4008</v>
      </c>
      <c r="B1421" s="45" t="s">
        <v>1246</v>
      </c>
      <c r="C1421" s="45">
        <v>278</v>
      </c>
      <c r="D1421" s="45">
        <v>280</v>
      </c>
      <c r="E1421" s="45">
        <v>274</v>
      </c>
      <c r="F1421" s="45">
        <v>279.85000000000002</v>
      </c>
      <c r="G1421" s="45">
        <v>279.8</v>
      </c>
      <c r="H1421" s="45">
        <v>277.8</v>
      </c>
      <c r="I1421" s="45">
        <v>15546</v>
      </c>
      <c r="J1421" s="45">
        <v>4302150.03</v>
      </c>
      <c r="K1421" s="46">
        <v>44834</v>
      </c>
      <c r="L1421" s="45">
        <v>470</v>
      </c>
      <c r="M1421" s="45" t="s">
        <v>4009</v>
      </c>
      <c r="N1421" s="45">
        <f t="shared" si="27"/>
        <v>279.85000000000002</v>
      </c>
    </row>
    <row r="1422" spans="1:14" x14ac:dyDescent="0.25">
      <c r="A1422" s="45" t="s">
        <v>4010</v>
      </c>
      <c r="B1422" s="45" t="s">
        <v>1246</v>
      </c>
      <c r="C1422" s="45">
        <v>197.97</v>
      </c>
      <c r="D1422" s="45">
        <v>200.99</v>
      </c>
      <c r="E1422" s="45">
        <v>190.3</v>
      </c>
      <c r="F1422" s="45">
        <v>200.91</v>
      </c>
      <c r="G1422" s="45">
        <v>200.89</v>
      </c>
      <c r="H1422" s="45">
        <v>194.42</v>
      </c>
      <c r="I1422" s="45">
        <v>9369</v>
      </c>
      <c r="J1422" s="45">
        <v>1856941.35</v>
      </c>
      <c r="K1422" s="46">
        <v>44834</v>
      </c>
      <c r="L1422" s="45">
        <v>144</v>
      </c>
      <c r="M1422" s="45" t="s">
        <v>4011</v>
      </c>
      <c r="N1422" s="45">
        <f t="shared" si="27"/>
        <v>200.91</v>
      </c>
    </row>
    <row r="1423" spans="1:14" x14ac:dyDescent="0.25">
      <c r="A1423" s="45" t="s">
        <v>4012</v>
      </c>
      <c r="B1423" s="45" t="s">
        <v>1246</v>
      </c>
      <c r="C1423" s="45">
        <v>149.36000000000001</v>
      </c>
      <c r="D1423" s="45">
        <v>153</v>
      </c>
      <c r="E1423" s="45">
        <v>148.69999999999999</v>
      </c>
      <c r="F1423" s="45">
        <v>150.93</v>
      </c>
      <c r="G1423" s="45">
        <v>153</v>
      </c>
      <c r="H1423" s="45">
        <v>149.88999999999999</v>
      </c>
      <c r="I1423" s="45">
        <v>5648</v>
      </c>
      <c r="J1423" s="45">
        <v>848096.54</v>
      </c>
      <c r="K1423" s="46">
        <v>44834</v>
      </c>
      <c r="L1423" s="45">
        <v>94</v>
      </c>
      <c r="M1423" s="45" t="s">
        <v>4013</v>
      </c>
      <c r="N1423" s="45">
        <f t="shared" si="27"/>
        <v>150.93</v>
      </c>
    </row>
    <row r="1424" spans="1:14" x14ac:dyDescent="0.25">
      <c r="A1424" s="45" t="s">
        <v>4014</v>
      </c>
      <c r="B1424" s="45" t="s">
        <v>1246</v>
      </c>
      <c r="C1424" s="45">
        <v>1243</v>
      </c>
      <c r="D1424" s="45">
        <v>1258</v>
      </c>
      <c r="E1424" s="45">
        <v>1234.55</v>
      </c>
      <c r="F1424" s="45">
        <v>1250.45</v>
      </c>
      <c r="G1424" s="45">
        <v>1250</v>
      </c>
      <c r="H1424" s="45">
        <v>1239.8</v>
      </c>
      <c r="I1424" s="45">
        <v>1344894</v>
      </c>
      <c r="J1424" s="45">
        <v>1680676032.7</v>
      </c>
      <c r="K1424" s="46">
        <v>44834</v>
      </c>
      <c r="L1424" s="45">
        <v>32014</v>
      </c>
      <c r="M1424" s="45" t="s">
        <v>1017</v>
      </c>
      <c r="N1424" s="45">
        <f t="shared" si="27"/>
        <v>1250.45</v>
      </c>
    </row>
    <row r="1425" spans="1:14" x14ac:dyDescent="0.25">
      <c r="A1425" s="45" t="s">
        <v>4015</v>
      </c>
      <c r="B1425" s="45" t="s">
        <v>1246</v>
      </c>
      <c r="C1425" s="45">
        <v>524</v>
      </c>
      <c r="D1425" s="45">
        <v>536.9</v>
      </c>
      <c r="E1425" s="45">
        <v>516.15</v>
      </c>
      <c r="F1425" s="45">
        <v>530.6</v>
      </c>
      <c r="G1425" s="45">
        <v>531.54999999999995</v>
      </c>
      <c r="H1425" s="45">
        <v>521.75</v>
      </c>
      <c r="I1425" s="45">
        <v>17466950</v>
      </c>
      <c r="J1425" s="45">
        <v>9225477677.2000008</v>
      </c>
      <c r="K1425" s="46">
        <v>44834</v>
      </c>
      <c r="L1425" s="45">
        <v>199404</v>
      </c>
      <c r="M1425" s="45" t="s">
        <v>660</v>
      </c>
      <c r="N1425" s="45">
        <f t="shared" si="27"/>
        <v>530.6</v>
      </c>
    </row>
    <row r="1426" spans="1:14" x14ac:dyDescent="0.25">
      <c r="A1426" s="45" t="s">
        <v>4016</v>
      </c>
      <c r="B1426" s="45" t="s">
        <v>1246</v>
      </c>
      <c r="C1426" s="45">
        <v>15.45</v>
      </c>
      <c r="D1426" s="45">
        <v>15.65</v>
      </c>
      <c r="E1426" s="45">
        <v>14.6</v>
      </c>
      <c r="F1426" s="45">
        <v>15.1</v>
      </c>
      <c r="G1426" s="45">
        <v>15</v>
      </c>
      <c r="H1426" s="45">
        <v>15.1</v>
      </c>
      <c r="I1426" s="45">
        <v>1030230</v>
      </c>
      <c r="J1426" s="45">
        <v>15672629.25</v>
      </c>
      <c r="K1426" s="46">
        <v>44834</v>
      </c>
      <c r="L1426" s="45">
        <v>4169</v>
      </c>
      <c r="M1426" s="45" t="s">
        <v>4017</v>
      </c>
      <c r="N1426" s="45">
        <f t="shared" si="27"/>
        <v>15.1</v>
      </c>
    </row>
    <row r="1427" spans="1:14" x14ac:dyDescent="0.25">
      <c r="A1427" s="45" t="s">
        <v>4018</v>
      </c>
      <c r="B1427" s="45" t="s">
        <v>1246</v>
      </c>
      <c r="C1427" s="45">
        <v>3071.35</v>
      </c>
      <c r="D1427" s="45">
        <v>3295</v>
      </c>
      <c r="E1427" s="45">
        <v>2981.35</v>
      </c>
      <c r="F1427" s="45">
        <v>3212.35</v>
      </c>
      <c r="G1427" s="45">
        <v>3152.05</v>
      </c>
      <c r="H1427" s="45">
        <v>3115.15</v>
      </c>
      <c r="I1427" s="45">
        <v>289718</v>
      </c>
      <c r="J1427" s="45">
        <v>899436463.70000005</v>
      </c>
      <c r="K1427" s="46">
        <v>44834</v>
      </c>
      <c r="L1427" s="45">
        <v>44353</v>
      </c>
      <c r="M1427" s="45" t="s">
        <v>4019</v>
      </c>
      <c r="N1427" s="45">
        <f t="shared" si="27"/>
        <v>3212.35</v>
      </c>
    </row>
    <row r="1428" spans="1:14" x14ac:dyDescent="0.25">
      <c r="A1428" s="45" t="s">
        <v>4020</v>
      </c>
      <c r="B1428" s="45" t="s">
        <v>1246</v>
      </c>
      <c r="C1428" s="45">
        <v>174.75</v>
      </c>
      <c r="D1428" s="45">
        <v>182.6</v>
      </c>
      <c r="E1428" s="45">
        <v>171.4</v>
      </c>
      <c r="F1428" s="45">
        <v>177.2</v>
      </c>
      <c r="G1428" s="45">
        <v>178.4</v>
      </c>
      <c r="H1428" s="45">
        <v>173.1</v>
      </c>
      <c r="I1428" s="45">
        <v>159643</v>
      </c>
      <c r="J1428" s="45">
        <v>28509859.899999999</v>
      </c>
      <c r="K1428" s="46">
        <v>44834</v>
      </c>
      <c r="L1428" s="45">
        <v>4746</v>
      </c>
      <c r="M1428" s="45" t="s">
        <v>4021</v>
      </c>
      <c r="N1428" s="45">
        <f t="shared" si="27"/>
        <v>177.2</v>
      </c>
    </row>
    <row r="1429" spans="1:14" x14ac:dyDescent="0.25">
      <c r="A1429" s="45" t="s">
        <v>4022</v>
      </c>
      <c r="B1429" s="45" t="s">
        <v>1246</v>
      </c>
      <c r="C1429" s="45">
        <v>173.7</v>
      </c>
      <c r="D1429" s="45">
        <v>187.35</v>
      </c>
      <c r="E1429" s="45">
        <v>171.8</v>
      </c>
      <c r="F1429" s="45">
        <v>184.55</v>
      </c>
      <c r="G1429" s="45">
        <v>182.65</v>
      </c>
      <c r="H1429" s="45">
        <v>172.8</v>
      </c>
      <c r="I1429" s="45">
        <v>5018726</v>
      </c>
      <c r="J1429" s="45">
        <v>914970645.29999995</v>
      </c>
      <c r="K1429" s="46">
        <v>44834</v>
      </c>
      <c r="L1429" s="45">
        <v>39208</v>
      </c>
      <c r="M1429" s="45" t="s">
        <v>4023</v>
      </c>
      <c r="N1429" s="45">
        <f t="shared" si="27"/>
        <v>184.55</v>
      </c>
    </row>
    <row r="1430" spans="1:14" x14ac:dyDescent="0.25">
      <c r="A1430" s="45" t="s">
        <v>4024</v>
      </c>
      <c r="B1430" s="45" t="s">
        <v>1246</v>
      </c>
      <c r="C1430" s="45">
        <v>112.9</v>
      </c>
      <c r="D1430" s="45">
        <v>114.4</v>
      </c>
      <c r="E1430" s="45">
        <v>112.1</v>
      </c>
      <c r="F1430" s="45">
        <v>113.85</v>
      </c>
      <c r="G1430" s="45">
        <v>114.4</v>
      </c>
      <c r="H1430" s="45">
        <v>112.55</v>
      </c>
      <c r="I1430" s="45">
        <v>385683</v>
      </c>
      <c r="J1430" s="45">
        <v>43705392.100000001</v>
      </c>
      <c r="K1430" s="46">
        <v>44834</v>
      </c>
      <c r="L1430" s="45">
        <v>3166</v>
      </c>
      <c r="M1430" s="45" t="s">
        <v>4025</v>
      </c>
      <c r="N1430" s="45">
        <f t="shared" si="27"/>
        <v>113.85</v>
      </c>
    </row>
    <row r="1431" spans="1:14" x14ac:dyDescent="0.25">
      <c r="A1431" s="45" t="s">
        <v>4026</v>
      </c>
      <c r="B1431" s="45" t="s">
        <v>1246</v>
      </c>
      <c r="C1431" s="45">
        <v>111.35</v>
      </c>
      <c r="D1431" s="45">
        <v>116.9</v>
      </c>
      <c r="E1431" s="45">
        <v>107</v>
      </c>
      <c r="F1431" s="45">
        <v>116.75</v>
      </c>
      <c r="G1431" s="45">
        <v>116.9</v>
      </c>
      <c r="H1431" s="45">
        <v>111.35</v>
      </c>
      <c r="I1431" s="45">
        <v>2272817</v>
      </c>
      <c r="J1431" s="45">
        <v>252910030.90000001</v>
      </c>
      <c r="K1431" s="46">
        <v>44834</v>
      </c>
      <c r="L1431" s="45">
        <v>8279</v>
      </c>
      <c r="M1431" s="45" t="s">
        <v>4027</v>
      </c>
      <c r="N1431" s="45">
        <f t="shared" si="27"/>
        <v>116.75</v>
      </c>
    </row>
    <row r="1432" spans="1:14" x14ac:dyDescent="0.25">
      <c r="A1432" s="45" t="s">
        <v>4028</v>
      </c>
      <c r="B1432" s="45" t="s">
        <v>1246</v>
      </c>
      <c r="C1432" s="45">
        <v>108.26</v>
      </c>
      <c r="D1432" s="45">
        <v>108.49</v>
      </c>
      <c r="E1432" s="45">
        <v>108.2</v>
      </c>
      <c r="F1432" s="45">
        <v>108.22</v>
      </c>
      <c r="G1432" s="45">
        <v>108.2</v>
      </c>
      <c r="H1432" s="45">
        <v>108.24</v>
      </c>
      <c r="I1432" s="45">
        <v>1672</v>
      </c>
      <c r="J1432" s="45">
        <v>180997.96</v>
      </c>
      <c r="K1432" s="46">
        <v>44834</v>
      </c>
      <c r="L1432" s="45">
        <v>19</v>
      </c>
      <c r="M1432" s="45" t="s">
        <v>4029</v>
      </c>
      <c r="N1432" s="45">
        <f t="shared" si="27"/>
        <v>108.22</v>
      </c>
    </row>
    <row r="1433" spans="1:14" x14ac:dyDescent="0.25">
      <c r="A1433" s="45" t="s">
        <v>4030</v>
      </c>
      <c r="B1433" s="45" t="s">
        <v>1246</v>
      </c>
      <c r="C1433" s="45">
        <v>107.25</v>
      </c>
      <c r="D1433" s="45">
        <v>108.3</v>
      </c>
      <c r="E1433" s="45">
        <v>107.1</v>
      </c>
      <c r="F1433" s="45">
        <v>107.42</v>
      </c>
      <c r="G1433" s="45">
        <v>107.5</v>
      </c>
      <c r="H1433" s="45">
        <v>107.49</v>
      </c>
      <c r="I1433" s="45">
        <v>2319</v>
      </c>
      <c r="J1433" s="45">
        <v>249351.9</v>
      </c>
      <c r="K1433" s="46">
        <v>44834</v>
      </c>
      <c r="L1433" s="45">
        <v>33</v>
      </c>
      <c r="M1433" s="45" t="s">
        <v>4031</v>
      </c>
      <c r="N1433" s="45">
        <f t="shared" si="27"/>
        <v>107.42</v>
      </c>
    </row>
    <row r="1434" spans="1:14" x14ac:dyDescent="0.25">
      <c r="A1434" s="45" t="s">
        <v>4032</v>
      </c>
      <c r="B1434" s="45" t="s">
        <v>1246</v>
      </c>
      <c r="C1434" s="45">
        <v>1068</v>
      </c>
      <c r="D1434" s="45">
        <v>1110</v>
      </c>
      <c r="E1434" s="45">
        <v>1046.45</v>
      </c>
      <c r="F1434" s="45">
        <v>1088.3</v>
      </c>
      <c r="G1434" s="45">
        <v>1088.55</v>
      </c>
      <c r="H1434" s="45">
        <v>1068.05</v>
      </c>
      <c r="I1434" s="45">
        <v>3320</v>
      </c>
      <c r="J1434" s="45">
        <v>3569496.65</v>
      </c>
      <c r="K1434" s="46">
        <v>44834</v>
      </c>
      <c r="L1434" s="45">
        <v>561</v>
      </c>
      <c r="M1434" s="45" t="s">
        <v>4033</v>
      </c>
      <c r="N1434" s="45">
        <f t="shared" si="27"/>
        <v>1088.3</v>
      </c>
    </row>
    <row r="1435" spans="1:14" x14ac:dyDescent="0.25">
      <c r="A1435" s="45" t="s">
        <v>4034</v>
      </c>
      <c r="B1435" s="45" t="s">
        <v>1246</v>
      </c>
      <c r="C1435" s="45">
        <v>59</v>
      </c>
      <c r="D1435" s="45">
        <v>60.15</v>
      </c>
      <c r="E1435" s="45">
        <v>56.25</v>
      </c>
      <c r="F1435" s="45">
        <v>58.5</v>
      </c>
      <c r="G1435" s="45">
        <v>58</v>
      </c>
      <c r="H1435" s="45">
        <v>58.1</v>
      </c>
      <c r="I1435" s="45">
        <v>35126</v>
      </c>
      <c r="J1435" s="45">
        <v>2039937.15</v>
      </c>
      <c r="K1435" s="46">
        <v>44834</v>
      </c>
      <c r="L1435" s="45">
        <v>581</v>
      </c>
      <c r="M1435" s="45" t="s">
        <v>4035</v>
      </c>
      <c r="N1435" s="45">
        <f t="shared" si="27"/>
        <v>58.5</v>
      </c>
    </row>
    <row r="1436" spans="1:14" x14ac:dyDescent="0.25">
      <c r="A1436" s="45" t="s">
        <v>4036</v>
      </c>
      <c r="B1436" s="45" t="s">
        <v>1246</v>
      </c>
      <c r="C1436" s="45">
        <v>275.89999999999998</v>
      </c>
      <c r="D1436" s="45">
        <v>285</v>
      </c>
      <c r="E1436" s="45">
        <v>275.89999999999998</v>
      </c>
      <c r="F1436" s="45">
        <v>283.2</v>
      </c>
      <c r="G1436" s="45">
        <v>282</v>
      </c>
      <c r="H1436" s="45">
        <v>275.89999999999998</v>
      </c>
      <c r="I1436" s="45">
        <v>50621</v>
      </c>
      <c r="J1436" s="45">
        <v>14243405.65</v>
      </c>
      <c r="K1436" s="46">
        <v>44834</v>
      </c>
      <c r="L1436" s="45">
        <v>1919</v>
      </c>
      <c r="M1436" s="45" t="s">
        <v>4037</v>
      </c>
      <c r="N1436" s="45">
        <f t="shared" si="27"/>
        <v>283.2</v>
      </c>
    </row>
    <row r="1437" spans="1:14" x14ac:dyDescent="0.25">
      <c r="A1437" s="45" t="s">
        <v>4038</v>
      </c>
      <c r="B1437" s="45" t="s">
        <v>1246</v>
      </c>
      <c r="C1437" s="45">
        <v>9</v>
      </c>
      <c r="D1437" s="45">
        <v>9</v>
      </c>
      <c r="E1437" s="45">
        <v>8.5</v>
      </c>
      <c r="F1437" s="45">
        <v>8.6</v>
      </c>
      <c r="G1437" s="45">
        <v>8.6</v>
      </c>
      <c r="H1437" s="45">
        <v>8.9499999999999993</v>
      </c>
      <c r="I1437" s="45">
        <v>770354</v>
      </c>
      <c r="J1437" s="45">
        <v>6678934.1500000004</v>
      </c>
      <c r="K1437" s="46">
        <v>44834</v>
      </c>
      <c r="L1437" s="45">
        <v>1095</v>
      </c>
      <c r="M1437" s="45" t="s">
        <v>4039</v>
      </c>
      <c r="N1437" s="45">
        <f t="shared" si="27"/>
        <v>8.6</v>
      </c>
    </row>
    <row r="1438" spans="1:14" x14ac:dyDescent="0.25">
      <c r="A1438" s="45" t="s">
        <v>4040</v>
      </c>
      <c r="B1438" s="45" t="s">
        <v>1246</v>
      </c>
      <c r="C1438" s="45">
        <v>19.100000000000001</v>
      </c>
      <c r="D1438" s="45">
        <v>19.2</v>
      </c>
      <c r="E1438" s="45">
        <v>18.350000000000001</v>
      </c>
      <c r="F1438" s="45">
        <v>19.149999999999999</v>
      </c>
      <c r="G1438" s="45">
        <v>19.149999999999999</v>
      </c>
      <c r="H1438" s="45">
        <v>18.55</v>
      </c>
      <c r="I1438" s="45">
        <v>17520</v>
      </c>
      <c r="J1438" s="45">
        <v>328886.90000000002</v>
      </c>
      <c r="K1438" s="46">
        <v>44834</v>
      </c>
      <c r="L1438" s="45">
        <v>214</v>
      </c>
      <c r="M1438" s="45" t="s">
        <v>4041</v>
      </c>
      <c r="N1438" s="45">
        <f t="shared" si="27"/>
        <v>19.149999999999999</v>
      </c>
    </row>
    <row r="1439" spans="1:14" x14ac:dyDescent="0.25">
      <c r="A1439" s="45" t="s">
        <v>4042</v>
      </c>
      <c r="B1439" s="45" t="s">
        <v>1246</v>
      </c>
      <c r="C1439" s="45">
        <v>103</v>
      </c>
      <c r="D1439" s="45">
        <v>104.9</v>
      </c>
      <c r="E1439" s="45">
        <v>100.8</v>
      </c>
      <c r="F1439" s="45">
        <v>103.45</v>
      </c>
      <c r="G1439" s="45">
        <v>103.7</v>
      </c>
      <c r="H1439" s="45">
        <v>103.05</v>
      </c>
      <c r="I1439" s="45">
        <v>884180</v>
      </c>
      <c r="J1439" s="45">
        <v>90994395.5</v>
      </c>
      <c r="K1439" s="46">
        <v>44834</v>
      </c>
      <c r="L1439" s="45">
        <v>10408</v>
      </c>
      <c r="M1439" s="45" t="s">
        <v>4043</v>
      </c>
      <c r="N1439" s="45">
        <f t="shared" si="27"/>
        <v>103.45</v>
      </c>
    </row>
    <row r="1440" spans="1:14" x14ac:dyDescent="0.25">
      <c r="A1440" s="45" t="s">
        <v>4044</v>
      </c>
      <c r="B1440" s="45" t="s">
        <v>1246</v>
      </c>
      <c r="C1440" s="45">
        <v>267.2</v>
      </c>
      <c r="D1440" s="45">
        <v>276</v>
      </c>
      <c r="E1440" s="45">
        <v>263.3</v>
      </c>
      <c r="F1440" s="45">
        <v>273.64999999999998</v>
      </c>
      <c r="G1440" s="45">
        <v>274</v>
      </c>
      <c r="H1440" s="45">
        <v>266.25</v>
      </c>
      <c r="I1440" s="45">
        <v>65337</v>
      </c>
      <c r="J1440" s="45">
        <v>17644772.949999999</v>
      </c>
      <c r="K1440" s="46">
        <v>44834</v>
      </c>
      <c r="L1440" s="45">
        <v>3238</v>
      </c>
      <c r="M1440" s="45" t="s">
        <v>4045</v>
      </c>
      <c r="N1440" s="45">
        <f t="shared" si="27"/>
        <v>273.64999999999998</v>
      </c>
    </row>
    <row r="1441" spans="1:14" x14ac:dyDescent="0.25">
      <c r="A1441" s="45" t="s">
        <v>4046</v>
      </c>
      <c r="B1441" s="45" t="s">
        <v>1246</v>
      </c>
      <c r="C1441" s="45">
        <v>11.65</v>
      </c>
      <c r="D1441" s="45">
        <v>11.9</v>
      </c>
      <c r="E1441" s="45">
        <v>11.45</v>
      </c>
      <c r="F1441" s="45">
        <v>11.75</v>
      </c>
      <c r="G1441" s="45">
        <v>11.8</v>
      </c>
      <c r="H1441" s="45">
        <v>11.55</v>
      </c>
      <c r="I1441" s="45">
        <v>27594</v>
      </c>
      <c r="J1441" s="45">
        <v>322645.84999999998</v>
      </c>
      <c r="K1441" s="46">
        <v>44834</v>
      </c>
      <c r="L1441" s="45">
        <v>192</v>
      </c>
      <c r="M1441" s="45" t="s">
        <v>4047</v>
      </c>
      <c r="N1441" s="45">
        <f t="shared" si="27"/>
        <v>11.75</v>
      </c>
    </row>
    <row r="1442" spans="1:14" x14ac:dyDescent="0.25">
      <c r="A1442" s="45" t="s">
        <v>4048</v>
      </c>
      <c r="B1442" s="45" t="s">
        <v>1246</v>
      </c>
      <c r="C1442" s="45">
        <v>202.5</v>
      </c>
      <c r="D1442" s="45">
        <v>202.5</v>
      </c>
      <c r="E1442" s="45">
        <v>201.9</v>
      </c>
      <c r="F1442" s="45">
        <v>201.9</v>
      </c>
      <c r="G1442" s="45">
        <v>201.9</v>
      </c>
      <c r="H1442" s="45">
        <v>201.9</v>
      </c>
      <c r="I1442" s="45">
        <v>18</v>
      </c>
      <c r="J1442" s="45">
        <v>3640.8</v>
      </c>
      <c r="K1442" s="46">
        <v>44834</v>
      </c>
      <c r="L1442" s="45">
        <v>3</v>
      </c>
      <c r="M1442" s="45" t="s">
        <v>4049</v>
      </c>
      <c r="N1442" s="45">
        <f t="shared" si="27"/>
        <v>201.9</v>
      </c>
    </row>
    <row r="1443" spans="1:14" x14ac:dyDescent="0.25">
      <c r="A1443" s="45" t="s">
        <v>4050</v>
      </c>
      <c r="B1443" s="45" t="s">
        <v>1246</v>
      </c>
      <c r="C1443" s="45">
        <v>44.17</v>
      </c>
      <c r="D1443" s="45">
        <v>44.58</v>
      </c>
      <c r="E1443" s="45">
        <v>44.09</v>
      </c>
      <c r="F1443" s="45">
        <v>44.3</v>
      </c>
      <c r="G1443" s="45">
        <v>44.2</v>
      </c>
      <c r="H1443" s="45">
        <v>44.09</v>
      </c>
      <c r="I1443" s="45">
        <v>1041048</v>
      </c>
      <c r="J1443" s="45">
        <v>46080290.049999997</v>
      </c>
      <c r="K1443" s="46">
        <v>44834</v>
      </c>
      <c r="L1443" s="45">
        <v>2062</v>
      </c>
      <c r="M1443" s="45" t="s">
        <v>4051</v>
      </c>
      <c r="N1443" s="45">
        <f t="shared" ref="N1443:N1484" si="28">F1443</f>
        <v>44.3</v>
      </c>
    </row>
    <row r="1444" spans="1:14" x14ac:dyDescent="0.25">
      <c r="A1444" s="45" t="s">
        <v>4052</v>
      </c>
      <c r="B1444" s="45" t="s">
        <v>1246</v>
      </c>
      <c r="C1444" s="45">
        <v>173.79</v>
      </c>
      <c r="D1444" s="45">
        <v>177.4</v>
      </c>
      <c r="E1444" s="45">
        <v>173.56</v>
      </c>
      <c r="F1444" s="45">
        <v>176.75</v>
      </c>
      <c r="G1444" s="45">
        <v>176.9</v>
      </c>
      <c r="H1444" s="45">
        <v>174.02</v>
      </c>
      <c r="I1444" s="45">
        <v>269921</v>
      </c>
      <c r="J1444" s="45">
        <v>47412240.380000003</v>
      </c>
      <c r="K1444" s="46">
        <v>44834</v>
      </c>
      <c r="L1444" s="45">
        <v>2547</v>
      </c>
      <c r="M1444" s="45" t="s">
        <v>4053</v>
      </c>
      <c r="N1444" s="45">
        <f t="shared" si="28"/>
        <v>176.75</v>
      </c>
    </row>
    <row r="1445" spans="1:14" x14ac:dyDescent="0.25">
      <c r="A1445" s="45" t="s">
        <v>4054</v>
      </c>
      <c r="B1445" s="45" t="s">
        <v>1246</v>
      </c>
      <c r="C1445" s="45">
        <v>375.99</v>
      </c>
      <c r="D1445" s="45">
        <v>389.49</v>
      </c>
      <c r="E1445" s="45">
        <v>375.99</v>
      </c>
      <c r="F1445" s="45">
        <v>387.94</v>
      </c>
      <c r="G1445" s="45">
        <v>388.77</v>
      </c>
      <c r="H1445" s="45">
        <v>378.4</v>
      </c>
      <c r="I1445" s="45">
        <v>40964</v>
      </c>
      <c r="J1445" s="45">
        <v>15692909.130000001</v>
      </c>
      <c r="K1445" s="46">
        <v>44834</v>
      </c>
      <c r="L1445" s="45">
        <v>1150</v>
      </c>
      <c r="M1445" s="45" t="s">
        <v>4055</v>
      </c>
      <c r="N1445" s="45">
        <f t="shared" si="28"/>
        <v>387.94</v>
      </c>
    </row>
    <row r="1446" spans="1:14" x14ac:dyDescent="0.25">
      <c r="A1446" s="45" t="s">
        <v>4056</v>
      </c>
      <c r="B1446" s="45" t="s">
        <v>1246</v>
      </c>
      <c r="C1446" s="45">
        <v>439.66</v>
      </c>
      <c r="D1446" s="45">
        <v>447</v>
      </c>
      <c r="E1446" s="45">
        <v>434.51</v>
      </c>
      <c r="F1446" s="45">
        <v>444.16</v>
      </c>
      <c r="G1446" s="45">
        <v>447</v>
      </c>
      <c r="H1446" s="45">
        <v>439.66</v>
      </c>
      <c r="I1446" s="45">
        <v>12781</v>
      </c>
      <c r="J1446" s="45">
        <v>5622859.29</v>
      </c>
      <c r="K1446" s="46">
        <v>44834</v>
      </c>
      <c r="L1446" s="45">
        <v>1008</v>
      </c>
      <c r="M1446" s="45" t="s">
        <v>4057</v>
      </c>
      <c r="N1446" s="45">
        <f t="shared" si="28"/>
        <v>444.16</v>
      </c>
    </row>
    <row r="1447" spans="1:14" x14ac:dyDescent="0.25">
      <c r="A1447" s="45" t="s">
        <v>4058</v>
      </c>
      <c r="B1447" s="45" t="s">
        <v>1246</v>
      </c>
      <c r="C1447" s="45">
        <v>1.85</v>
      </c>
      <c r="D1447" s="45">
        <v>1.85</v>
      </c>
      <c r="E1447" s="45">
        <v>1.75</v>
      </c>
      <c r="F1447" s="45">
        <v>1.85</v>
      </c>
      <c r="G1447" s="45">
        <v>1.85</v>
      </c>
      <c r="H1447" s="45">
        <v>1.8</v>
      </c>
      <c r="I1447" s="45">
        <v>327515</v>
      </c>
      <c r="J1447" s="45">
        <v>588980.69999999995</v>
      </c>
      <c r="K1447" s="46">
        <v>44834</v>
      </c>
      <c r="L1447" s="45">
        <v>138</v>
      </c>
      <c r="M1447" s="45" t="s">
        <v>4059</v>
      </c>
      <c r="N1447" s="45">
        <f t="shared" si="28"/>
        <v>1.85</v>
      </c>
    </row>
    <row r="1448" spans="1:14" x14ac:dyDescent="0.25">
      <c r="A1448" s="45" t="s">
        <v>4060</v>
      </c>
      <c r="B1448" s="45" t="s">
        <v>1246</v>
      </c>
      <c r="C1448" s="45">
        <v>2848.55</v>
      </c>
      <c r="D1448" s="45">
        <v>2894.1</v>
      </c>
      <c r="E1448" s="45">
        <v>2805.1</v>
      </c>
      <c r="F1448" s="45">
        <v>2872.6</v>
      </c>
      <c r="G1448" s="45">
        <v>2857</v>
      </c>
      <c r="H1448" s="45">
        <v>2842.5</v>
      </c>
      <c r="I1448" s="45">
        <v>8527</v>
      </c>
      <c r="J1448" s="45">
        <v>24253044.300000001</v>
      </c>
      <c r="K1448" s="46">
        <v>44834</v>
      </c>
      <c r="L1448" s="45">
        <v>4059</v>
      </c>
      <c r="M1448" s="45" t="s">
        <v>4061</v>
      </c>
      <c r="N1448" s="45">
        <f t="shared" si="28"/>
        <v>2872.6</v>
      </c>
    </row>
    <row r="1449" spans="1:14" x14ac:dyDescent="0.25">
      <c r="A1449" s="45" t="s">
        <v>4062</v>
      </c>
      <c r="B1449" s="45" t="s">
        <v>1246</v>
      </c>
      <c r="C1449" s="45">
        <v>149.80000000000001</v>
      </c>
      <c r="D1449" s="45">
        <v>155</v>
      </c>
      <c r="E1449" s="45">
        <v>148.4</v>
      </c>
      <c r="F1449" s="45">
        <v>153.4</v>
      </c>
      <c r="G1449" s="45">
        <v>150.5</v>
      </c>
      <c r="H1449" s="45">
        <v>152.25</v>
      </c>
      <c r="I1449" s="45">
        <v>2232</v>
      </c>
      <c r="J1449" s="45">
        <v>341406.7</v>
      </c>
      <c r="K1449" s="46">
        <v>44834</v>
      </c>
      <c r="L1449" s="45">
        <v>77</v>
      </c>
      <c r="M1449" s="45" t="s">
        <v>4063</v>
      </c>
      <c r="N1449" s="45">
        <f t="shared" si="28"/>
        <v>153.4</v>
      </c>
    </row>
    <row r="1450" spans="1:14" x14ac:dyDescent="0.25">
      <c r="A1450" s="45" t="s">
        <v>4064</v>
      </c>
      <c r="B1450" s="45" t="s">
        <v>1246</v>
      </c>
      <c r="C1450" s="45">
        <v>24</v>
      </c>
      <c r="D1450" s="45">
        <v>24.6</v>
      </c>
      <c r="E1450" s="45">
        <v>23.5</v>
      </c>
      <c r="F1450" s="45">
        <v>24.15</v>
      </c>
      <c r="G1450" s="45">
        <v>24.6</v>
      </c>
      <c r="H1450" s="45">
        <v>24.6</v>
      </c>
      <c r="I1450" s="45">
        <v>7517</v>
      </c>
      <c r="J1450" s="45">
        <v>181423.6</v>
      </c>
      <c r="K1450" s="46">
        <v>44834</v>
      </c>
      <c r="L1450" s="45">
        <v>107</v>
      </c>
      <c r="M1450" s="45" t="s">
        <v>4065</v>
      </c>
      <c r="N1450" s="45">
        <f t="shared" si="28"/>
        <v>24.15</v>
      </c>
    </row>
    <row r="1451" spans="1:14" x14ac:dyDescent="0.25">
      <c r="A1451" s="45" t="s">
        <v>4066</v>
      </c>
      <c r="B1451" s="45" t="s">
        <v>1246</v>
      </c>
      <c r="C1451" s="45">
        <v>63.75</v>
      </c>
      <c r="D1451" s="45">
        <v>63.75</v>
      </c>
      <c r="E1451" s="45">
        <v>58.1</v>
      </c>
      <c r="F1451" s="45">
        <v>62.5</v>
      </c>
      <c r="G1451" s="45">
        <v>63.75</v>
      </c>
      <c r="H1451" s="45">
        <v>60.75</v>
      </c>
      <c r="I1451" s="45">
        <v>112454</v>
      </c>
      <c r="J1451" s="45">
        <v>7016612.6500000004</v>
      </c>
      <c r="K1451" s="46">
        <v>44834</v>
      </c>
      <c r="L1451" s="45">
        <v>970</v>
      </c>
      <c r="M1451" s="45" t="s">
        <v>4067</v>
      </c>
      <c r="N1451" s="45">
        <f t="shared" si="28"/>
        <v>62.5</v>
      </c>
    </row>
    <row r="1452" spans="1:14" x14ac:dyDescent="0.25">
      <c r="A1452" s="45" t="s">
        <v>4068</v>
      </c>
      <c r="B1452" s="45" t="s">
        <v>1246</v>
      </c>
      <c r="C1452" s="45">
        <v>1893.1</v>
      </c>
      <c r="D1452" s="45">
        <v>1984</v>
      </c>
      <c r="E1452" s="45">
        <v>1860.05</v>
      </c>
      <c r="F1452" s="45">
        <v>1941.8</v>
      </c>
      <c r="G1452" s="45">
        <v>1928.5</v>
      </c>
      <c r="H1452" s="45">
        <v>1917.4</v>
      </c>
      <c r="I1452" s="45">
        <v>703</v>
      </c>
      <c r="J1452" s="45">
        <v>1351070.3</v>
      </c>
      <c r="K1452" s="46">
        <v>44834</v>
      </c>
      <c r="L1452" s="45">
        <v>246</v>
      </c>
      <c r="M1452" s="45" t="s">
        <v>4069</v>
      </c>
      <c r="N1452" s="45">
        <f t="shared" si="28"/>
        <v>1941.8</v>
      </c>
    </row>
    <row r="1453" spans="1:14" x14ac:dyDescent="0.25">
      <c r="A1453" s="45" t="s">
        <v>4070</v>
      </c>
      <c r="B1453" s="45" t="s">
        <v>1246</v>
      </c>
      <c r="C1453" s="45">
        <v>506.2</v>
      </c>
      <c r="D1453" s="45">
        <v>519.25</v>
      </c>
      <c r="E1453" s="45">
        <v>506.15</v>
      </c>
      <c r="F1453" s="45">
        <v>512.04999999999995</v>
      </c>
      <c r="G1453" s="45">
        <v>509.15</v>
      </c>
      <c r="H1453" s="45">
        <v>511.6</v>
      </c>
      <c r="I1453" s="45">
        <v>25669</v>
      </c>
      <c r="J1453" s="45">
        <v>13183921.25</v>
      </c>
      <c r="K1453" s="46">
        <v>44834</v>
      </c>
      <c r="L1453" s="45">
        <v>2227</v>
      </c>
      <c r="M1453" s="45" t="s">
        <v>4071</v>
      </c>
      <c r="N1453" s="45">
        <f t="shared" si="28"/>
        <v>512.04999999999995</v>
      </c>
    </row>
    <row r="1454" spans="1:14" x14ac:dyDescent="0.25">
      <c r="A1454" s="45" t="s">
        <v>4072</v>
      </c>
      <c r="B1454" s="45" t="s">
        <v>1246</v>
      </c>
      <c r="C1454" s="45">
        <v>128.85</v>
      </c>
      <c r="D1454" s="45">
        <v>131.55000000000001</v>
      </c>
      <c r="E1454" s="45">
        <v>127.3</v>
      </c>
      <c r="F1454" s="45">
        <v>130.35</v>
      </c>
      <c r="G1454" s="45">
        <v>130.5</v>
      </c>
      <c r="H1454" s="45">
        <v>127.8</v>
      </c>
      <c r="I1454" s="45">
        <v>47332</v>
      </c>
      <c r="J1454" s="45">
        <v>6136082.3499999996</v>
      </c>
      <c r="K1454" s="46">
        <v>44834</v>
      </c>
      <c r="L1454" s="45">
        <v>2042</v>
      </c>
      <c r="M1454" s="45" t="s">
        <v>4073</v>
      </c>
      <c r="N1454" s="45">
        <f t="shared" si="28"/>
        <v>130.35</v>
      </c>
    </row>
    <row r="1455" spans="1:14" x14ac:dyDescent="0.25">
      <c r="A1455" s="45" t="s">
        <v>4074</v>
      </c>
      <c r="B1455" s="45" t="s">
        <v>1246</v>
      </c>
      <c r="C1455" s="45">
        <v>163.6</v>
      </c>
      <c r="D1455" s="45">
        <v>177</v>
      </c>
      <c r="E1455" s="45">
        <v>163.6</v>
      </c>
      <c r="F1455" s="45">
        <v>168.65</v>
      </c>
      <c r="G1455" s="45">
        <v>171.7</v>
      </c>
      <c r="H1455" s="45">
        <v>164.8</v>
      </c>
      <c r="I1455" s="45">
        <v>518102</v>
      </c>
      <c r="J1455" s="45">
        <v>89277649.349999994</v>
      </c>
      <c r="K1455" s="46">
        <v>44834</v>
      </c>
      <c r="L1455" s="45">
        <v>7363</v>
      </c>
      <c r="M1455" s="45" t="s">
        <v>4075</v>
      </c>
      <c r="N1455" s="45">
        <f t="shared" si="28"/>
        <v>168.65</v>
      </c>
    </row>
    <row r="1456" spans="1:14" x14ac:dyDescent="0.25">
      <c r="A1456" s="45" t="s">
        <v>4076</v>
      </c>
      <c r="B1456" s="45" t="s">
        <v>1246</v>
      </c>
      <c r="C1456" s="45">
        <v>687.2</v>
      </c>
      <c r="D1456" s="45">
        <v>700</v>
      </c>
      <c r="E1456" s="45">
        <v>674.15</v>
      </c>
      <c r="F1456" s="45">
        <v>696.55</v>
      </c>
      <c r="G1456" s="45">
        <v>693.9</v>
      </c>
      <c r="H1456" s="45">
        <v>682.1</v>
      </c>
      <c r="I1456" s="45">
        <v>14728</v>
      </c>
      <c r="J1456" s="45">
        <v>10137720.699999999</v>
      </c>
      <c r="K1456" s="46">
        <v>44834</v>
      </c>
      <c r="L1456" s="45">
        <v>1606</v>
      </c>
      <c r="M1456" s="45" t="s">
        <v>4077</v>
      </c>
      <c r="N1456" s="45">
        <f t="shared" si="28"/>
        <v>696.55</v>
      </c>
    </row>
    <row r="1457" spans="1:14" x14ac:dyDescent="0.25">
      <c r="A1457" s="45" t="s">
        <v>4078</v>
      </c>
      <c r="B1457" s="45" t="s">
        <v>1246</v>
      </c>
      <c r="C1457" s="45">
        <v>21.4</v>
      </c>
      <c r="D1457" s="45">
        <v>21.8</v>
      </c>
      <c r="E1457" s="45">
        <v>20.8</v>
      </c>
      <c r="F1457" s="45">
        <v>21.8</v>
      </c>
      <c r="G1457" s="45">
        <v>21.8</v>
      </c>
      <c r="H1457" s="45">
        <v>21.5</v>
      </c>
      <c r="I1457" s="45">
        <v>2432</v>
      </c>
      <c r="J1457" s="45">
        <v>51603.95</v>
      </c>
      <c r="K1457" s="46">
        <v>44834</v>
      </c>
      <c r="L1457" s="45">
        <v>23</v>
      </c>
      <c r="M1457" s="45" t="s">
        <v>4079</v>
      </c>
      <c r="N1457" s="45">
        <f t="shared" si="28"/>
        <v>21.8</v>
      </c>
    </row>
    <row r="1458" spans="1:14" x14ac:dyDescent="0.25">
      <c r="A1458" s="45" t="s">
        <v>4080</v>
      </c>
      <c r="B1458" s="45" t="s">
        <v>1246</v>
      </c>
      <c r="C1458" s="45">
        <v>322</v>
      </c>
      <c r="D1458" s="45">
        <v>334.8</v>
      </c>
      <c r="E1458" s="45">
        <v>317.5</v>
      </c>
      <c r="F1458" s="45">
        <v>331.05</v>
      </c>
      <c r="G1458" s="45">
        <v>330</v>
      </c>
      <c r="H1458" s="45">
        <v>322.75</v>
      </c>
      <c r="I1458" s="45">
        <v>180108</v>
      </c>
      <c r="J1458" s="45">
        <v>58889398.75</v>
      </c>
      <c r="K1458" s="46">
        <v>44834</v>
      </c>
      <c r="L1458" s="45">
        <v>7211</v>
      </c>
      <c r="M1458" s="45" t="s">
        <v>4081</v>
      </c>
      <c r="N1458" s="45">
        <f t="shared" si="28"/>
        <v>331.05</v>
      </c>
    </row>
    <row r="1459" spans="1:14" x14ac:dyDescent="0.25">
      <c r="A1459" s="45" t="s">
        <v>4082</v>
      </c>
      <c r="B1459" s="45" t="s">
        <v>1246</v>
      </c>
      <c r="C1459" s="45">
        <v>442</v>
      </c>
      <c r="D1459" s="45">
        <v>449.55</v>
      </c>
      <c r="E1459" s="45">
        <v>430</v>
      </c>
      <c r="F1459" s="45">
        <v>443.05</v>
      </c>
      <c r="G1459" s="45">
        <v>444</v>
      </c>
      <c r="H1459" s="45">
        <v>439.8</v>
      </c>
      <c r="I1459" s="45">
        <v>85091</v>
      </c>
      <c r="J1459" s="45">
        <v>37385766.75</v>
      </c>
      <c r="K1459" s="46">
        <v>44834</v>
      </c>
      <c r="L1459" s="45">
        <v>6730</v>
      </c>
      <c r="M1459" s="45" t="s">
        <v>4083</v>
      </c>
      <c r="N1459" s="45">
        <f t="shared" si="28"/>
        <v>443.05</v>
      </c>
    </row>
    <row r="1460" spans="1:14" x14ac:dyDescent="0.25">
      <c r="A1460" s="45" t="s">
        <v>4084</v>
      </c>
      <c r="B1460" s="45" t="s">
        <v>1246</v>
      </c>
      <c r="C1460" s="45">
        <v>799.95</v>
      </c>
      <c r="D1460" s="45">
        <v>827.8</v>
      </c>
      <c r="E1460" s="45">
        <v>788.3</v>
      </c>
      <c r="F1460" s="45">
        <v>815.6</v>
      </c>
      <c r="G1460" s="45">
        <v>827.8</v>
      </c>
      <c r="H1460" s="45">
        <v>798.1</v>
      </c>
      <c r="I1460" s="45">
        <v>8515</v>
      </c>
      <c r="J1460" s="45">
        <v>6867739.4000000004</v>
      </c>
      <c r="K1460" s="46">
        <v>44834</v>
      </c>
      <c r="L1460" s="45">
        <v>1763</v>
      </c>
      <c r="M1460" s="45" t="s">
        <v>4085</v>
      </c>
      <c r="N1460" s="45">
        <f t="shared" si="28"/>
        <v>815.6</v>
      </c>
    </row>
    <row r="1461" spans="1:14" x14ac:dyDescent="0.25">
      <c r="A1461" s="45" t="s">
        <v>4086</v>
      </c>
      <c r="B1461" s="45" t="s">
        <v>1246</v>
      </c>
      <c r="C1461" s="45">
        <v>1292.75</v>
      </c>
      <c r="D1461" s="45">
        <v>1293</v>
      </c>
      <c r="E1461" s="45">
        <v>1260</v>
      </c>
      <c r="F1461" s="45">
        <v>1264.5</v>
      </c>
      <c r="G1461" s="45">
        <v>1265.8</v>
      </c>
      <c r="H1461" s="45">
        <v>1279.95</v>
      </c>
      <c r="I1461" s="45">
        <v>119710</v>
      </c>
      <c r="J1461" s="45">
        <v>153005552.55000001</v>
      </c>
      <c r="K1461" s="46">
        <v>44834</v>
      </c>
      <c r="L1461" s="45">
        <v>7494</v>
      </c>
      <c r="M1461" s="45" t="s">
        <v>4087</v>
      </c>
      <c r="N1461" s="45">
        <f t="shared" si="28"/>
        <v>1264.5</v>
      </c>
    </row>
    <row r="1462" spans="1:14" x14ac:dyDescent="0.25">
      <c r="A1462" s="45" t="s">
        <v>4088</v>
      </c>
      <c r="B1462" s="45" t="s">
        <v>1246</v>
      </c>
      <c r="C1462" s="45">
        <v>399.47</v>
      </c>
      <c r="D1462" s="45">
        <v>407</v>
      </c>
      <c r="E1462" s="45">
        <v>390</v>
      </c>
      <c r="F1462" s="45">
        <v>402.33</v>
      </c>
      <c r="G1462" s="45">
        <v>407</v>
      </c>
      <c r="H1462" s="45">
        <v>396.27</v>
      </c>
      <c r="I1462" s="45">
        <v>1337</v>
      </c>
      <c r="J1462" s="45">
        <v>526695.81000000006</v>
      </c>
      <c r="K1462" s="46">
        <v>44834</v>
      </c>
      <c r="L1462" s="45">
        <v>108</v>
      </c>
      <c r="M1462" s="45" t="s">
        <v>4089</v>
      </c>
      <c r="N1462" s="45">
        <f t="shared" si="28"/>
        <v>402.33</v>
      </c>
    </row>
    <row r="1463" spans="1:14" x14ac:dyDescent="0.25">
      <c r="A1463" s="45" t="s">
        <v>4090</v>
      </c>
      <c r="B1463" s="45" t="s">
        <v>1246</v>
      </c>
      <c r="C1463" s="45">
        <v>137.9</v>
      </c>
      <c r="D1463" s="45">
        <v>141.9</v>
      </c>
      <c r="E1463" s="45">
        <v>132.6</v>
      </c>
      <c r="F1463" s="45">
        <v>138.55000000000001</v>
      </c>
      <c r="G1463" s="45">
        <v>139.30000000000001</v>
      </c>
      <c r="H1463" s="45">
        <v>135.05000000000001</v>
      </c>
      <c r="I1463" s="45">
        <v>43859</v>
      </c>
      <c r="J1463" s="45">
        <v>6038712.8499999996</v>
      </c>
      <c r="K1463" s="46">
        <v>44834</v>
      </c>
      <c r="L1463" s="45">
        <v>1590</v>
      </c>
      <c r="M1463" s="45" t="s">
        <v>4091</v>
      </c>
      <c r="N1463" s="45">
        <f t="shared" si="28"/>
        <v>138.55000000000001</v>
      </c>
    </row>
    <row r="1464" spans="1:14" x14ac:dyDescent="0.25">
      <c r="A1464" s="45" t="s">
        <v>4092</v>
      </c>
      <c r="B1464" s="45" t="s">
        <v>1246</v>
      </c>
      <c r="C1464" s="45">
        <v>364.1</v>
      </c>
      <c r="D1464" s="45">
        <v>391.75</v>
      </c>
      <c r="E1464" s="45">
        <v>358.05</v>
      </c>
      <c r="F1464" s="45">
        <v>386.95</v>
      </c>
      <c r="G1464" s="45">
        <v>382.85</v>
      </c>
      <c r="H1464" s="45">
        <v>364.1</v>
      </c>
      <c r="I1464" s="45">
        <v>309818</v>
      </c>
      <c r="J1464" s="45">
        <v>117686865.95</v>
      </c>
      <c r="K1464" s="46">
        <v>44834</v>
      </c>
      <c r="L1464" s="45">
        <v>11925</v>
      </c>
      <c r="M1464" s="45" t="s">
        <v>4093</v>
      </c>
      <c r="N1464" s="45">
        <f t="shared" si="28"/>
        <v>386.95</v>
      </c>
    </row>
    <row r="1465" spans="1:14" x14ac:dyDescent="0.25">
      <c r="A1465" s="45" t="s">
        <v>4094</v>
      </c>
      <c r="B1465" s="45" t="s">
        <v>1246</v>
      </c>
      <c r="C1465" s="45">
        <v>817.3</v>
      </c>
      <c r="D1465" s="45">
        <v>844.45</v>
      </c>
      <c r="E1465" s="45">
        <v>817.3</v>
      </c>
      <c r="F1465" s="45">
        <v>828.5</v>
      </c>
      <c r="G1465" s="45">
        <v>828.55</v>
      </c>
      <c r="H1465" s="45">
        <v>823.4</v>
      </c>
      <c r="I1465" s="45">
        <v>4703</v>
      </c>
      <c r="J1465" s="45">
        <v>3906600</v>
      </c>
      <c r="K1465" s="46">
        <v>44834</v>
      </c>
      <c r="L1465" s="45">
        <v>745</v>
      </c>
      <c r="M1465" s="45" t="s">
        <v>4095</v>
      </c>
      <c r="N1465" s="45">
        <f t="shared" si="28"/>
        <v>828.5</v>
      </c>
    </row>
    <row r="1466" spans="1:14" x14ac:dyDescent="0.25">
      <c r="A1466" s="45" t="s">
        <v>4096</v>
      </c>
      <c r="B1466" s="45" t="s">
        <v>1246</v>
      </c>
      <c r="C1466" s="45">
        <v>37.9</v>
      </c>
      <c r="D1466" s="45">
        <v>38.9</v>
      </c>
      <c r="E1466" s="45">
        <v>37.450000000000003</v>
      </c>
      <c r="F1466" s="45">
        <v>37.9</v>
      </c>
      <c r="G1466" s="45">
        <v>37.9</v>
      </c>
      <c r="H1466" s="45">
        <v>37.6</v>
      </c>
      <c r="I1466" s="45">
        <v>45800</v>
      </c>
      <c r="J1466" s="45">
        <v>1744195.35</v>
      </c>
      <c r="K1466" s="46">
        <v>44834</v>
      </c>
      <c r="L1466" s="45">
        <v>417</v>
      </c>
      <c r="M1466" s="45" t="s">
        <v>4097</v>
      </c>
      <c r="N1466" s="45">
        <f t="shared" si="28"/>
        <v>37.9</v>
      </c>
    </row>
    <row r="1467" spans="1:14" x14ac:dyDescent="0.25">
      <c r="A1467" s="45" t="s">
        <v>4098</v>
      </c>
      <c r="B1467" s="45" t="s">
        <v>1246</v>
      </c>
      <c r="C1467" s="45">
        <v>113.35</v>
      </c>
      <c r="D1467" s="45">
        <v>117.3</v>
      </c>
      <c r="E1467" s="45">
        <v>112.55</v>
      </c>
      <c r="F1467" s="45">
        <v>113.3</v>
      </c>
      <c r="G1467" s="45">
        <v>113.05</v>
      </c>
      <c r="H1467" s="45">
        <v>113.3</v>
      </c>
      <c r="I1467" s="45">
        <v>5168</v>
      </c>
      <c r="J1467" s="45">
        <v>586849.94999999995</v>
      </c>
      <c r="K1467" s="46">
        <v>44834</v>
      </c>
      <c r="L1467" s="45">
        <v>204</v>
      </c>
      <c r="M1467" s="45" t="s">
        <v>4099</v>
      </c>
      <c r="N1467" s="45">
        <f t="shared" si="28"/>
        <v>113.3</v>
      </c>
    </row>
    <row r="1468" spans="1:14" x14ac:dyDescent="0.25">
      <c r="A1468" s="45" t="s">
        <v>4100</v>
      </c>
      <c r="B1468" s="45" t="s">
        <v>1246</v>
      </c>
      <c r="C1468" s="45">
        <v>157.55000000000001</v>
      </c>
      <c r="D1468" s="45">
        <v>160.69999999999999</v>
      </c>
      <c r="E1468" s="45">
        <v>155.05000000000001</v>
      </c>
      <c r="F1468" s="45">
        <v>159.94999999999999</v>
      </c>
      <c r="G1468" s="45">
        <v>160.5</v>
      </c>
      <c r="H1468" s="45">
        <v>154.75</v>
      </c>
      <c r="I1468" s="45">
        <v>2602</v>
      </c>
      <c r="J1468" s="45">
        <v>411414.15</v>
      </c>
      <c r="K1468" s="46">
        <v>44834</v>
      </c>
      <c r="L1468" s="45">
        <v>146</v>
      </c>
      <c r="M1468" s="45" t="s">
        <v>4101</v>
      </c>
      <c r="N1468" s="45">
        <f t="shared" si="28"/>
        <v>159.94999999999999</v>
      </c>
    </row>
    <row r="1469" spans="1:14" x14ac:dyDescent="0.25">
      <c r="A1469" s="45" t="s">
        <v>4102</v>
      </c>
      <c r="B1469" s="45" t="s">
        <v>1246</v>
      </c>
      <c r="C1469" s="45">
        <v>140.94999999999999</v>
      </c>
      <c r="D1469" s="45">
        <v>142.05000000000001</v>
      </c>
      <c r="E1469" s="45">
        <v>139.6</v>
      </c>
      <c r="F1469" s="45">
        <v>140.4</v>
      </c>
      <c r="G1469" s="45">
        <v>140.25</v>
      </c>
      <c r="H1469" s="45">
        <v>139.85</v>
      </c>
      <c r="I1469" s="45">
        <v>40144</v>
      </c>
      <c r="J1469" s="45">
        <v>5656926.5499999998</v>
      </c>
      <c r="K1469" s="46">
        <v>44834</v>
      </c>
      <c r="L1469" s="45">
        <v>1459</v>
      </c>
      <c r="M1469" s="45" t="s">
        <v>4103</v>
      </c>
      <c r="N1469" s="45">
        <f t="shared" si="28"/>
        <v>140.4</v>
      </c>
    </row>
    <row r="1470" spans="1:14" x14ac:dyDescent="0.25">
      <c r="A1470" s="45" t="s">
        <v>4104</v>
      </c>
      <c r="B1470" s="45" t="s">
        <v>1246</v>
      </c>
      <c r="C1470" s="45">
        <v>720</v>
      </c>
      <c r="D1470" s="45">
        <v>753.9</v>
      </c>
      <c r="E1470" s="45">
        <v>720</v>
      </c>
      <c r="F1470" s="45">
        <v>748.15</v>
      </c>
      <c r="G1470" s="45">
        <v>743.9</v>
      </c>
      <c r="H1470" s="45">
        <v>731.45</v>
      </c>
      <c r="I1470" s="45">
        <v>55079</v>
      </c>
      <c r="J1470" s="45">
        <v>40848866.649999999</v>
      </c>
      <c r="K1470" s="46">
        <v>44834</v>
      </c>
      <c r="L1470" s="45">
        <v>3529</v>
      </c>
      <c r="M1470" s="45" t="s">
        <v>4105</v>
      </c>
      <c r="N1470" s="45">
        <f t="shared" si="28"/>
        <v>748.15</v>
      </c>
    </row>
    <row r="1471" spans="1:14" x14ac:dyDescent="0.25">
      <c r="A1471" s="45" t="s">
        <v>4106</v>
      </c>
      <c r="B1471" s="45" t="s">
        <v>1246</v>
      </c>
      <c r="C1471" s="45">
        <v>65.400000000000006</v>
      </c>
      <c r="D1471" s="45">
        <v>67.849999999999994</v>
      </c>
      <c r="E1471" s="45">
        <v>64.650000000000006</v>
      </c>
      <c r="F1471" s="45">
        <v>66.75</v>
      </c>
      <c r="G1471" s="45">
        <v>67.2</v>
      </c>
      <c r="H1471" s="45">
        <v>65.05</v>
      </c>
      <c r="I1471" s="45">
        <v>177365</v>
      </c>
      <c r="J1471" s="45">
        <v>11743371.199999999</v>
      </c>
      <c r="K1471" s="46">
        <v>44834</v>
      </c>
      <c r="L1471" s="45">
        <v>2804</v>
      </c>
      <c r="M1471" s="45" t="s">
        <v>4107</v>
      </c>
      <c r="N1471" s="45">
        <f t="shared" si="28"/>
        <v>66.75</v>
      </c>
    </row>
    <row r="1472" spans="1:14" x14ac:dyDescent="0.25">
      <c r="A1472" s="45" t="s">
        <v>4108</v>
      </c>
      <c r="B1472" s="45" t="s">
        <v>1246</v>
      </c>
      <c r="C1472" s="45">
        <v>21242</v>
      </c>
      <c r="D1472" s="45">
        <v>21990</v>
      </c>
      <c r="E1472" s="45">
        <v>20832</v>
      </c>
      <c r="F1472" s="45">
        <v>21033.1</v>
      </c>
      <c r="G1472" s="45">
        <v>21119.5</v>
      </c>
      <c r="H1472" s="45">
        <v>21287.05</v>
      </c>
      <c r="I1472" s="45">
        <v>217810</v>
      </c>
      <c r="J1472" s="45">
        <v>4665931441.0500002</v>
      </c>
      <c r="K1472" s="46">
        <v>44834</v>
      </c>
      <c r="L1472" s="45">
        <v>51010</v>
      </c>
      <c r="M1472" s="45" t="s">
        <v>4109</v>
      </c>
      <c r="N1472" s="45">
        <f t="shared" si="28"/>
        <v>21033.1</v>
      </c>
    </row>
    <row r="1473" spans="1:14" x14ac:dyDescent="0.25">
      <c r="A1473" s="45" t="s">
        <v>4110</v>
      </c>
      <c r="B1473" s="45" t="s">
        <v>1246</v>
      </c>
      <c r="C1473" s="45">
        <v>226.2</v>
      </c>
      <c r="D1473" s="45">
        <v>231.25</v>
      </c>
      <c r="E1473" s="45">
        <v>225.25</v>
      </c>
      <c r="F1473" s="45">
        <v>230.3</v>
      </c>
      <c r="G1473" s="45">
        <v>230.8</v>
      </c>
      <c r="H1473" s="45">
        <v>227.6</v>
      </c>
      <c r="I1473" s="45">
        <v>32580</v>
      </c>
      <c r="J1473" s="45">
        <v>7447468.25</v>
      </c>
      <c r="K1473" s="46">
        <v>44834</v>
      </c>
      <c r="L1473" s="45">
        <v>1657</v>
      </c>
      <c r="M1473" s="45" t="s">
        <v>4111</v>
      </c>
      <c r="N1473" s="45">
        <f t="shared" si="28"/>
        <v>230.3</v>
      </c>
    </row>
    <row r="1474" spans="1:14" x14ac:dyDescent="0.25">
      <c r="A1474" s="45" t="s">
        <v>4112</v>
      </c>
      <c r="B1474" s="45" t="s">
        <v>1246</v>
      </c>
      <c r="C1474" s="45">
        <v>1.9</v>
      </c>
      <c r="D1474" s="45">
        <v>1.95</v>
      </c>
      <c r="E1474" s="45">
        <v>1.85</v>
      </c>
      <c r="F1474" s="45">
        <v>1.9</v>
      </c>
      <c r="G1474" s="45">
        <v>1.9</v>
      </c>
      <c r="H1474" s="45">
        <v>1.9</v>
      </c>
      <c r="I1474" s="45">
        <v>606609</v>
      </c>
      <c r="J1474" s="45">
        <v>1143851.05</v>
      </c>
      <c r="K1474" s="46">
        <v>44834</v>
      </c>
      <c r="L1474" s="45">
        <v>662</v>
      </c>
      <c r="M1474" s="45" t="s">
        <v>4113</v>
      </c>
      <c r="N1474" s="45">
        <f t="shared" si="28"/>
        <v>1.9</v>
      </c>
    </row>
    <row r="1475" spans="1:14" x14ac:dyDescent="0.25">
      <c r="A1475" s="45" t="s">
        <v>4114</v>
      </c>
      <c r="B1475" s="45" t="s">
        <v>1246</v>
      </c>
      <c r="C1475" s="45">
        <v>122.7</v>
      </c>
      <c r="D1475" s="45">
        <v>123.9</v>
      </c>
      <c r="E1475" s="45">
        <v>118.85</v>
      </c>
      <c r="F1475" s="45">
        <v>121.85</v>
      </c>
      <c r="G1475" s="45">
        <v>122</v>
      </c>
      <c r="H1475" s="45">
        <v>121.2</v>
      </c>
      <c r="I1475" s="45">
        <v>5963</v>
      </c>
      <c r="J1475" s="45">
        <v>717748.5</v>
      </c>
      <c r="K1475" s="46">
        <v>44834</v>
      </c>
      <c r="L1475" s="45">
        <v>146</v>
      </c>
      <c r="M1475" s="45" t="s">
        <v>4115</v>
      </c>
      <c r="N1475" s="45">
        <f t="shared" si="28"/>
        <v>121.85</v>
      </c>
    </row>
    <row r="1476" spans="1:14" x14ac:dyDescent="0.25">
      <c r="A1476" s="45" t="s">
        <v>4116</v>
      </c>
      <c r="B1476" s="45" t="s">
        <v>1246</v>
      </c>
      <c r="C1476" s="45">
        <v>349.5</v>
      </c>
      <c r="D1476" s="45">
        <v>353.1</v>
      </c>
      <c r="E1476" s="45">
        <v>341.1</v>
      </c>
      <c r="F1476" s="45">
        <v>348.3</v>
      </c>
      <c r="G1476" s="45">
        <v>341.1</v>
      </c>
      <c r="H1476" s="45">
        <v>346.25</v>
      </c>
      <c r="I1476" s="45">
        <v>23833</v>
      </c>
      <c r="J1476" s="45">
        <v>8314429.5499999998</v>
      </c>
      <c r="K1476" s="46">
        <v>44834</v>
      </c>
      <c r="L1476" s="45">
        <v>1180</v>
      </c>
      <c r="M1476" s="45" t="s">
        <v>4117</v>
      </c>
      <c r="N1476" s="45">
        <f t="shared" si="28"/>
        <v>348.3</v>
      </c>
    </row>
    <row r="1477" spans="1:14" x14ac:dyDescent="0.25">
      <c r="A1477" s="45" t="s">
        <v>4118</v>
      </c>
      <c r="B1477" s="45" t="s">
        <v>1246</v>
      </c>
      <c r="C1477" s="45">
        <v>1723.3</v>
      </c>
      <c r="D1477" s="45">
        <v>1761.75</v>
      </c>
      <c r="E1477" s="45">
        <v>1693.95</v>
      </c>
      <c r="F1477" s="45">
        <v>1748.25</v>
      </c>
      <c r="G1477" s="45">
        <v>1745</v>
      </c>
      <c r="H1477" s="45">
        <v>1723.3</v>
      </c>
      <c r="I1477" s="45">
        <v>18554</v>
      </c>
      <c r="J1477" s="45">
        <v>32274384.600000001</v>
      </c>
      <c r="K1477" s="46">
        <v>44834</v>
      </c>
      <c r="L1477" s="45">
        <v>3549</v>
      </c>
      <c r="M1477" s="45" t="s">
        <v>4119</v>
      </c>
      <c r="N1477" s="45">
        <f t="shared" si="28"/>
        <v>1748.25</v>
      </c>
    </row>
    <row r="1478" spans="1:14" x14ac:dyDescent="0.25">
      <c r="A1478" s="45" t="s">
        <v>4120</v>
      </c>
      <c r="B1478" s="45" t="s">
        <v>1246</v>
      </c>
      <c r="C1478" s="45">
        <v>73.5</v>
      </c>
      <c r="D1478" s="45">
        <v>76.150000000000006</v>
      </c>
      <c r="E1478" s="45">
        <v>72</v>
      </c>
      <c r="F1478" s="45">
        <v>74.599999999999994</v>
      </c>
      <c r="G1478" s="45">
        <v>74.5</v>
      </c>
      <c r="H1478" s="45">
        <v>73.900000000000006</v>
      </c>
      <c r="I1478" s="45">
        <v>328190</v>
      </c>
      <c r="J1478" s="45">
        <v>24509746.850000001</v>
      </c>
      <c r="K1478" s="46">
        <v>44834</v>
      </c>
      <c r="L1478" s="45">
        <v>3930</v>
      </c>
      <c r="M1478" s="45" t="s">
        <v>4121</v>
      </c>
      <c r="N1478" s="45">
        <f t="shared" si="28"/>
        <v>74.599999999999994</v>
      </c>
    </row>
    <row r="1479" spans="1:14" x14ac:dyDescent="0.25">
      <c r="A1479" s="45" t="s">
        <v>4122</v>
      </c>
      <c r="B1479" s="45" t="s">
        <v>1246</v>
      </c>
      <c r="C1479" s="45">
        <v>23.15</v>
      </c>
      <c r="D1479" s="45">
        <v>23.15</v>
      </c>
      <c r="E1479" s="45">
        <v>22.3</v>
      </c>
      <c r="F1479" s="45">
        <v>22.85</v>
      </c>
      <c r="G1479" s="45">
        <v>22.95</v>
      </c>
      <c r="H1479" s="45">
        <v>22.7</v>
      </c>
      <c r="I1479" s="45">
        <v>314592</v>
      </c>
      <c r="J1479" s="45">
        <v>7214129.5499999998</v>
      </c>
      <c r="K1479" s="46">
        <v>44834</v>
      </c>
      <c r="L1479" s="45">
        <v>1806</v>
      </c>
      <c r="M1479" s="45" t="s">
        <v>4123</v>
      </c>
      <c r="N1479" s="45">
        <f t="shared" si="28"/>
        <v>22.85</v>
      </c>
    </row>
    <row r="1480" spans="1:14" x14ac:dyDescent="0.25">
      <c r="A1480" s="45" t="s">
        <v>4124</v>
      </c>
      <c r="B1480" s="45" t="s">
        <v>1246</v>
      </c>
      <c r="C1480" s="45">
        <v>286</v>
      </c>
      <c r="D1480" s="45">
        <v>293.45</v>
      </c>
      <c r="E1480" s="45">
        <v>285.05</v>
      </c>
      <c r="F1480" s="45">
        <v>286.3</v>
      </c>
      <c r="G1480" s="45">
        <v>286.7</v>
      </c>
      <c r="H1480" s="45">
        <v>287.64999999999998</v>
      </c>
      <c r="I1480" s="45">
        <v>278847</v>
      </c>
      <c r="J1480" s="45">
        <v>80821317.799999997</v>
      </c>
      <c r="K1480" s="46">
        <v>44834</v>
      </c>
      <c r="L1480" s="45">
        <v>4997</v>
      </c>
      <c r="M1480" s="45" t="s">
        <v>4125</v>
      </c>
      <c r="N1480" s="45">
        <f t="shared" si="28"/>
        <v>286.3</v>
      </c>
    </row>
    <row r="1481" spans="1:14" x14ac:dyDescent="0.25">
      <c r="A1481" s="45" t="s">
        <v>4126</v>
      </c>
      <c r="B1481" s="45" t="s">
        <v>1246</v>
      </c>
      <c r="C1481" s="45">
        <v>2747.6</v>
      </c>
      <c r="D1481" s="45">
        <v>2786.2</v>
      </c>
      <c r="E1481" s="45">
        <v>2702.5</v>
      </c>
      <c r="F1481" s="45">
        <v>2770.8</v>
      </c>
      <c r="G1481" s="45">
        <v>2760.8</v>
      </c>
      <c r="H1481" s="45">
        <v>2733.9</v>
      </c>
      <c r="I1481" s="45">
        <v>297178</v>
      </c>
      <c r="J1481" s="45">
        <v>819595003.75</v>
      </c>
      <c r="K1481" s="46">
        <v>44834</v>
      </c>
      <c r="L1481" s="45">
        <v>26975</v>
      </c>
      <c r="M1481" s="45" t="s">
        <v>4127</v>
      </c>
      <c r="N1481" s="45">
        <f t="shared" si="28"/>
        <v>2770.8</v>
      </c>
    </row>
    <row r="1482" spans="1:14" x14ac:dyDescent="0.25">
      <c r="A1482" s="45" t="s">
        <v>4128</v>
      </c>
      <c r="B1482" s="45" t="s">
        <v>1246</v>
      </c>
      <c r="C1482" s="45">
        <v>263.2</v>
      </c>
      <c r="D1482" s="45">
        <v>270.8</v>
      </c>
      <c r="E1482" s="45">
        <v>262.14999999999998</v>
      </c>
      <c r="F1482" s="45">
        <v>268.55</v>
      </c>
      <c r="G1482" s="45">
        <v>269</v>
      </c>
      <c r="H1482" s="45">
        <v>264.2</v>
      </c>
      <c r="I1482" s="45">
        <v>43196</v>
      </c>
      <c r="J1482" s="45">
        <v>11527300.4</v>
      </c>
      <c r="K1482" s="46">
        <v>44834</v>
      </c>
      <c r="L1482" s="45">
        <v>2319</v>
      </c>
      <c r="M1482" s="45" t="s">
        <v>4129</v>
      </c>
      <c r="N1482" s="45">
        <f t="shared" si="28"/>
        <v>268.55</v>
      </c>
    </row>
    <row r="1483" spans="1:14" x14ac:dyDescent="0.25">
      <c r="A1483" s="45" t="s">
        <v>4130</v>
      </c>
      <c r="B1483" s="45" t="s">
        <v>1246</v>
      </c>
      <c r="C1483" s="45">
        <v>39.5</v>
      </c>
      <c r="D1483" s="45">
        <v>40.5</v>
      </c>
      <c r="E1483" s="45">
        <v>38.700000000000003</v>
      </c>
      <c r="F1483" s="45">
        <v>39.15</v>
      </c>
      <c r="G1483" s="45">
        <v>39.700000000000003</v>
      </c>
      <c r="H1483" s="45">
        <v>39.450000000000003</v>
      </c>
      <c r="I1483" s="45">
        <v>22648</v>
      </c>
      <c r="J1483" s="45">
        <v>888933.35</v>
      </c>
      <c r="K1483" s="46">
        <v>44834</v>
      </c>
      <c r="L1483" s="45">
        <v>363</v>
      </c>
      <c r="M1483" s="45" t="s">
        <v>4131</v>
      </c>
      <c r="N1483" s="45">
        <f t="shared" si="28"/>
        <v>39.15</v>
      </c>
    </row>
    <row r="1484" spans="1:14" x14ac:dyDescent="0.25">
      <c r="A1484" s="45" t="s">
        <v>4132</v>
      </c>
      <c r="B1484" s="45" t="s">
        <v>1246</v>
      </c>
      <c r="C1484" s="45">
        <v>144</v>
      </c>
      <c r="D1484" s="45">
        <v>148.69999999999999</v>
      </c>
      <c r="E1484" s="45">
        <v>136.75</v>
      </c>
      <c r="F1484" s="45">
        <v>140.5</v>
      </c>
      <c r="G1484" s="45">
        <v>141.15</v>
      </c>
      <c r="H1484" s="45">
        <v>143.9</v>
      </c>
      <c r="I1484" s="45">
        <v>190572</v>
      </c>
      <c r="J1484" s="45">
        <v>26839521.100000001</v>
      </c>
      <c r="K1484" s="46">
        <v>44834</v>
      </c>
      <c r="L1484" s="45">
        <v>3759</v>
      </c>
      <c r="M1484" s="45" t="s">
        <v>4133</v>
      </c>
      <c r="N1484" s="45">
        <f t="shared" si="28"/>
        <v>140.5</v>
      </c>
    </row>
    <row r="1485" spans="1:14" x14ac:dyDescent="0.25">
      <c r="A1485" s="45" t="s">
        <v>4134</v>
      </c>
      <c r="B1485" s="45" t="s">
        <v>1246</v>
      </c>
      <c r="C1485" s="45">
        <v>25.7</v>
      </c>
      <c r="D1485" s="45">
        <v>25.7</v>
      </c>
      <c r="E1485" s="45">
        <v>24.9</v>
      </c>
      <c r="F1485" s="45">
        <v>25.45</v>
      </c>
      <c r="G1485" s="45">
        <v>25.55</v>
      </c>
      <c r="H1485" s="45">
        <v>25.4</v>
      </c>
      <c r="I1485" s="45">
        <v>9792</v>
      </c>
      <c r="J1485" s="45">
        <v>248206</v>
      </c>
      <c r="K1485" s="46">
        <v>44834</v>
      </c>
      <c r="L1485" s="45">
        <v>120</v>
      </c>
      <c r="M1485" s="45" t="s">
        <v>4135</v>
      </c>
      <c r="N1485" s="45">
        <f t="shared" ref="N1485:N1528" si="29">F1485</f>
        <v>25.45</v>
      </c>
    </row>
    <row r="1486" spans="1:14" x14ac:dyDescent="0.25">
      <c r="A1486" s="45" t="s">
        <v>4136</v>
      </c>
      <c r="B1486" s="45" t="s">
        <v>1246</v>
      </c>
      <c r="C1486" s="45">
        <v>309.64999999999998</v>
      </c>
      <c r="D1486" s="45">
        <v>324</v>
      </c>
      <c r="E1486" s="45">
        <v>295.25</v>
      </c>
      <c r="F1486" s="45">
        <v>319.05</v>
      </c>
      <c r="G1486" s="45">
        <v>317.75</v>
      </c>
      <c r="H1486" s="45">
        <v>304.25</v>
      </c>
      <c r="I1486" s="45">
        <v>2255</v>
      </c>
      <c r="J1486" s="45">
        <v>707116.95</v>
      </c>
      <c r="K1486" s="46">
        <v>44834</v>
      </c>
      <c r="L1486" s="45">
        <v>233</v>
      </c>
      <c r="M1486" s="45" t="s">
        <v>4137</v>
      </c>
      <c r="N1486" s="45">
        <f t="shared" si="29"/>
        <v>319.05</v>
      </c>
    </row>
    <row r="1487" spans="1:14" x14ac:dyDescent="0.25">
      <c r="A1487" s="45" t="s">
        <v>4138</v>
      </c>
      <c r="B1487" s="45" t="s">
        <v>1246</v>
      </c>
      <c r="C1487" s="45">
        <v>28.95</v>
      </c>
      <c r="D1487" s="45">
        <v>32.9</v>
      </c>
      <c r="E1487" s="45">
        <v>27.2</v>
      </c>
      <c r="F1487" s="45">
        <v>29.05</v>
      </c>
      <c r="G1487" s="45">
        <v>28.7</v>
      </c>
      <c r="H1487" s="45">
        <v>28</v>
      </c>
      <c r="I1487" s="45">
        <v>787276</v>
      </c>
      <c r="J1487" s="45">
        <v>23848394.100000001</v>
      </c>
      <c r="K1487" s="46">
        <v>44834</v>
      </c>
      <c r="L1487" s="45">
        <v>2585</v>
      </c>
      <c r="M1487" s="45" t="s">
        <v>4139</v>
      </c>
      <c r="N1487" s="45">
        <f t="shared" si="29"/>
        <v>29.05</v>
      </c>
    </row>
    <row r="1488" spans="1:14" x14ac:dyDescent="0.25">
      <c r="A1488" s="45" t="s">
        <v>4140</v>
      </c>
      <c r="B1488" s="45" t="s">
        <v>1246</v>
      </c>
      <c r="C1488" s="45">
        <v>57.79</v>
      </c>
      <c r="D1488" s="45">
        <v>58.29</v>
      </c>
      <c r="E1488" s="45">
        <v>57.34</v>
      </c>
      <c r="F1488" s="45">
        <v>58.12</v>
      </c>
      <c r="G1488" s="45">
        <v>57.9</v>
      </c>
      <c r="H1488" s="45">
        <v>57.11</v>
      </c>
      <c r="I1488" s="45">
        <v>232807</v>
      </c>
      <c r="J1488" s="45">
        <v>13478210.43</v>
      </c>
      <c r="K1488" s="46">
        <v>44834</v>
      </c>
      <c r="L1488" s="45">
        <v>602</v>
      </c>
      <c r="M1488" s="45" t="s">
        <v>4141</v>
      </c>
      <c r="N1488" s="45">
        <f t="shared" si="29"/>
        <v>58.12</v>
      </c>
    </row>
    <row r="1489" spans="1:14" x14ac:dyDescent="0.25">
      <c r="A1489" s="45" t="s">
        <v>4142</v>
      </c>
      <c r="B1489" s="45" t="s">
        <v>1246</v>
      </c>
      <c r="C1489" s="45">
        <v>55.7</v>
      </c>
      <c r="D1489" s="45">
        <v>56.35</v>
      </c>
      <c r="E1489" s="45">
        <v>55.42</v>
      </c>
      <c r="F1489" s="45">
        <v>56.12</v>
      </c>
      <c r="G1489" s="45">
        <v>56.15</v>
      </c>
      <c r="H1489" s="45">
        <v>55.43</v>
      </c>
      <c r="I1489" s="45">
        <v>1020843</v>
      </c>
      <c r="J1489" s="45">
        <v>57123886.759999998</v>
      </c>
      <c r="K1489" s="46">
        <v>44834</v>
      </c>
      <c r="L1489" s="45">
        <v>2382</v>
      </c>
      <c r="M1489" s="45" t="s">
        <v>4143</v>
      </c>
      <c r="N1489" s="45">
        <f t="shared" si="29"/>
        <v>56.12</v>
      </c>
    </row>
    <row r="1490" spans="1:14" x14ac:dyDescent="0.25">
      <c r="A1490" s="45" t="s">
        <v>4144</v>
      </c>
      <c r="B1490" s="45" t="s">
        <v>1246</v>
      </c>
      <c r="C1490" s="45">
        <v>19.899999999999999</v>
      </c>
      <c r="D1490" s="45">
        <v>20.65</v>
      </c>
      <c r="E1490" s="45">
        <v>19.649999999999999</v>
      </c>
      <c r="F1490" s="45">
        <v>20.100000000000001</v>
      </c>
      <c r="G1490" s="45">
        <v>20.100000000000001</v>
      </c>
      <c r="H1490" s="45">
        <v>20.2</v>
      </c>
      <c r="I1490" s="45">
        <v>14469</v>
      </c>
      <c r="J1490" s="45">
        <v>291274.55</v>
      </c>
      <c r="K1490" s="46">
        <v>44834</v>
      </c>
      <c r="L1490" s="45">
        <v>146</v>
      </c>
      <c r="M1490" s="45" t="s">
        <v>4145</v>
      </c>
      <c r="N1490" s="45">
        <f t="shared" si="29"/>
        <v>20.100000000000001</v>
      </c>
    </row>
    <row r="1491" spans="1:14" x14ac:dyDescent="0.25">
      <c r="A1491" s="45" t="s">
        <v>4146</v>
      </c>
      <c r="B1491" s="45" t="s">
        <v>1246</v>
      </c>
      <c r="C1491" s="45">
        <v>55.4</v>
      </c>
      <c r="D1491" s="45">
        <v>61.45</v>
      </c>
      <c r="E1491" s="45">
        <v>55.4</v>
      </c>
      <c r="F1491" s="45">
        <v>61.45</v>
      </c>
      <c r="G1491" s="45">
        <v>61.45</v>
      </c>
      <c r="H1491" s="45">
        <v>55.9</v>
      </c>
      <c r="I1491" s="45">
        <v>59856</v>
      </c>
      <c r="J1491" s="45">
        <v>3520656.25</v>
      </c>
      <c r="K1491" s="46">
        <v>44834</v>
      </c>
      <c r="L1491" s="45">
        <v>533</v>
      </c>
      <c r="M1491" s="45" t="s">
        <v>4147</v>
      </c>
      <c r="N1491" s="45">
        <f t="shared" si="29"/>
        <v>61.45</v>
      </c>
    </row>
    <row r="1492" spans="1:14" x14ac:dyDescent="0.25">
      <c r="A1492" s="45" t="s">
        <v>4148</v>
      </c>
      <c r="B1492" s="45" t="s">
        <v>1246</v>
      </c>
      <c r="C1492" s="45">
        <v>87.4</v>
      </c>
      <c r="D1492" s="45">
        <v>87.85</v>
      </c>
      <c r="E1492" s="45">
        <v>84.2</v>
      </c>
      <c r="F1492" s="45">
        <v>84.5</v>
      </c>
      <c r="G1492" s="45">
        <v>84.3</v>
      </c>
      <c r="H1492" s="45">
        <v>84.45</v>
      </c>
      <c r="I1492" s="45">
        <v>959</v>
      </c>
      <c r="J1492" s="45">
        <v>81133.5</v>
      </c>
      <c r="K1492" s="46">
        <v>44834</v>
      </c>
      <c r="L1492" s="45">
        <v>25</v>
      </c>
      <c r="M1492" s="45" t="s">
        <v>4149</v>
      </c>
      <c r="N1492" s="45">
        <f t="shared" si="29"/>
        <v>84.5</v>
      </c>
    </row>
    <row r="1493" spans="1:14" x14ac:dyDescent="0.25">
      <c r="A1493" s="45" t="s">
        <v>4150</v>
      </c>
      <c r="B1493" s="45" t="s">
        <v>1246</v>
      </c>
      <c r="C1493" s="45">
        <v>580</v>
      </c>
      <c r="D1493" s="45">
        <v>596.79999999999995</v>
      </c>
      <c r="E1493" s="45">
        <v>580</v>
      </c>
      <c r="F1493" s="45">
        <v>595.4</v>
      </c>
      <c r="G1493" s="45">
        <v>596</v>
      </c>
      <c r="H1493" s="45">
        <v>587.1</v>
      </c>
      <c r="I1493" s="45">
        <v>13652</v>
      </c>
      <c r="J1493" s="45">
        <v>8083694.5</v>
      </c>
      <c r="K1493" s="46">
        <v>44834</v>
      </c>
      <c r="L1493" s="45">
        <v>1209</v>
      </c>
      <c r="M1493" s="45" t="s">
        <v>4151</v>
      </c>
      <c r="N1493" s="45">
        <f t="shared" si="29"/>
        <v>595.4</v>
      </c>
    </row>
    <row r="1494" spans="1:14" x14ac:dyDescent="0.25">
      <c r="A1494" s="45" t="s">
        <v>4152</v>
      </c>
      <c r="B1494" s="45" t="s">
        <v>1246</v>
      </c>
      <c r="C1494" s="45">
        <v>421.4</v>
      </c>
      <c r="D1494" s="45">
        <v>430.65</v>
      </c>
      <c r="E1494" s="45">
        <v>414.7</v>
      </c>
      <c r="F1494" s="45">
        <v>416.45</v>
      </c>
      <c r="G1494" s="45">
        <v>416.6</v>
      </c>
      <c r="H1494" s="45">
        <v>419.3</v>
      </c>
      <c r="I1494" s="45">
        <v>58787</v>
      </c>
      <c r="J1494" s="45">
        <v>24687098.949999999</v>
      </c>
      <c r="K1494" s="46">
        <v>44834</v>
      </c>
      <c r="L1494" s="45">
        <v>4090</v>
      </c>
      <c r="M1494" s="45" t="s">
        <v>4153</v>
      </c>
      <c r="N1494" s="45">
        <f t="shared" si="29"/>
        <v>416.45</v>
      </c>
    </row>
    <row r="1495" spans="1:14" x14ac:dyDescent="0.25">
      <c r="A1495" s="45" t="s">
        <v>4154</v>
      </c>
      <c r="B1495" s="45" t="s">
        <v>1246</v>
      </c>
      <c r="C1495" s="45">
        <v>1.4</v>
      </c>
      <c r="D1495" s="45">
        <v>1.5</v>
      </c>
      <c r="E1495" s="45">
        <v>1.4</v>
      </c>
      <c r="F1495" s="45">
        <v>1.5</v>
      </c>
      <c r="G1495" s="45">
        <v>1.5</v>
      </c>
      <c r="H1495" s="45">
        <v>1.45</v>
      </c>
      <c r="I1495" s="45">
        <v>4017788</v>
      </c>
      <c r="J1495" s="45">
        <v>5794510.25</v>
      </c>
      <c r="K1495" s="46">
        <v>44834</v>
      </c>
      <c r="L1495" s="45">
        <v>1203</v>
      </c>
      <c r="M1495" s="45" t="s">
        <v>4155</v>
      </c>
      <c r="N1495" s="45">
        <f t="shared" si="29"/>
        <v>1.5</v>
      </c>
    </row>
    <row r="1496" spans="1:14" x14ac:dyDescent="0.25">
      <c r="A1496" s="45" t="s">
        <v>4156</v>
      </c>
      <c r="B1496" s="45" t="s">
        <v>1246</v>
      </c>
      <c r="C1496" s="45">
        <v>433.1</v>
      </c>
      <c r="D1496" s="45">
        <v>440.35</v>
      </c>
      <c r="E1496" s="45">
        <v>426.5</v>
      </c>
      <c r="F1496" s="45">
        <v>436.65</v>
      </c>
      <c r="G1496" s="45">
        <v>436.4</v>
      </c>
      <c r="H1496" s="45">
        <v>432</v>
      </c>
      <c r="I1496" s="45">
        <v>31722</v>
      </c>
      <c r="J1496" s="45">
        <v>13793991.300000001</v>
      </c>
      <c r="K1496" s="46">
        <v>44834</v>
      </c>
      <c r="L1496" s="45">
        <v>3713</v>
      </c>
      <c r="M1496" s="45" t="s">
        <v>4157</v>
      </c>
      <c r="N1496" s="45">
        <f t="shared" si="29"/>
        <v>436.65</v>
      </c>
    </row>
    <row r="1497" spans="1:14" x14ac:dyDescent="0.25">
      <c r="A1497" s="45" t="s">
        <v>4158</v>
      </c>
      <c r="B1497" s="45" t="s">
        <v>1246</v>
      </c>
      <c r="C1497" s="45">
        <v>421.35</v>
      </c>
      <c r="D1497" s="45">
        <v>437.7</v>
      </c>
      <c r="E1497" s="45">
        <v>417.3</v>
      </c>
      <c r="F1497" s="45">
        <v>431.1</v>
      </c>
      <c r="G1497" s="45">
        <v>434</v>
      </c>
      <c r="H1497" s="45">
        <v>421.3</v>
      </c>
      <c r="I1497" s="45">
        <v>69936</v>
      </c>
      <c r="J1497" s="45">
        <v>29961028.399999999</v>
      </c>
      <c r="K1497" s="46">
        <v>44834</v>
      </c>
      <c r="L1497" s="45">
        <v>3868</v>
      </c>
      <c r="M1497" s="45" t="s">
        <v>4159</v>
      </c>
      <c r="N1497" s="45">
        <f t="shared" si="29"/>
        <v>431.1</v>
      </c>
    </row>
    <row r="1498" spans="1:14" x14ac:dyDescent="0.25">
      <c r="A1498" s="45" t="s">
        <v>4160</v>
      </c>
      <c r="B1498" s="45" t="s">
        <v>1246</v>
      </c>
      <c r="C1498" s="45">
        <v>31.65</v>
      </c>
      <c r="D1498" s="45">
        <v>32.049999999999997</v>
      </c>
      <c r="E1498" s="45">
        <v>29.95</v>
      </c>
      <c r="F1498" s="45">
        <v>31.05</v>
      </c>
      <c r="G1498" s="45">
        <v>31.05</v>
      </c>
      <c r="H1498" s="45">
        <v>31.65</v>
      </c>
      <c r="I1498" s="45">
        <v>7234048</v>
      </c>
      <c r="J1498" s="45">
        <v>223662409.5</v>
      </c>
      <c r="K1498" s="46">
        <v>44834</v>
      </c>
      <c r="L1498" s="45">
        <v>14112</v>
      </c>
      <c r="M1498" s="45" t="s">
        <v>4161</v>
      </c>
      <c r="N1498" s="45">
        <f t="shared" si="29"/>
        <v>31.05</v>
      </c>
    </row>
    <row r="1499" spans="1:14" x14ac:dyDescent="0.25">
      <c r="A1499" s="45" t="s">
        <v>4162</v>
      </c>
      <c r="B1499" s="45" t="s">
        <v>1246</v>
      </c>
      <c r="C1499" s="45">
        <v>4615</v>
      </c>
      <c r="D1499" s="45">
        <v>4787.1000000000004</v>
      </c>
      <c r="E1499" s="45">
        <v>4615</v>
      </c>
      <c r="F1499" s="45">
        <v>4713.1499999999996</v>
      </c>
      <c r="G1499" s="45">
        <v>4710</v>
      </c>
      <c r="H1499" s="45">
        <v>4622.5</v>
      </c>
      <c r="I1499" s="45">
        <v>57878</v>
      </c>
      <c r="J1499" s="45">
        <v>274178268.94999999</v>
      </c>
      <c r="K1499" s="46">
        <v>44834</v>
      </c>
      <c r="L1499" s="45">
        <v>14460</v>
      </c>
      <c r="M1499" s="45" t="s">
        <v>4163</v>
      </c>
      <c r="N1499" s="45">
        <f t="shared" si="29"/>
        <v>4713.1499999999996</v>
      </c>
    </row>
    <row r="1500" spans="1:14" x14ac:dyDescent="0.25">
      <c r="A1500" s="45" t="s">
        <v>4164</v>
      </c>
      <c r="B1500" s="45" t="s">
        <v>1246</v>
      </c>
      <c r="C1500" s="45">
        <v>75</v>
      </c>
      <c r="D1500" s="45">
        <v>75.8</v>
      </c>
      <c r="E1500" s="45">
        <v>72.2</v>
      </c>
      <c r="F1500" s="45">
        <v>72.8</v>
      </c>
      <c r="G1500" s="45">
        <v>72.5</v>
      </c>
      <c r="H1500" s="45">
        <v>74.25</v>
      </c>
      <c r="I1500" s="45">
        <v>159450</v>
      </c>
      <c r="J1500" s="45">
        <v>11742046.300000001</v>
      </c>
      <c r="K1500" s="46">
        <v>44834</v>
      </c>
      <c r="L1500" s="45">
        <v>4275</v>
      </c>
      <c r="M1500" s="45" t="s">
        <v>4165</v>
      </c>
      <c r="N1500" s="45">
        <f t="shared" si="29"/>
        <v>72.8</v>
      </c>
    </row>
    <row r="1501" spans="1:14" x14ac:dyDescent="0.25">
      <c r="A1501" s="45" t="s">
        <v>4166</v>
      </c>
      <c r="B1501" s="45" t="s">
        <v>1246</v>
      </c>
      <c r="C1501" s="45">
        <v>127.45</v>
      </c>
      <c r="D1501" s="45">
        <v>128.6</v>
      </c>
      <c r="E1501" s="45">
        <v>124.8</v>
      </c>
      <c r="F1501" s="45">
        <v>127.3</v>
      </c>
      <c r="G1501" s="45">
        <v>127.1</v>
      </c>
      <c r="H1501" s="45">
        <v>125.6</v>
      </c>
      <c r="I1501" s="45">
        <v>3614</v>
      </c>
      <c r="J1501" s="45">
        <v>458593.9</v>
      </c>
      <c r="K1501" s="46">
        <v>44834</v>
      </c>
      <c r="L1501" s="45">
        <v>155</v>
      </c>
      <c r="M1501" s="45" t="s">
        <v>4167</v>
      </c>
      <c r="N1501" s="45">
        <f t="shared" si="29"/>
        <v>127.3</v>
      </c>
    </row>
    <row r="1502" spans="1:14" x14ac:dyDescent="0.25">
      <c r="A1502" s="45" t="s">
        <v>4168</v>
      </c>
      <c r="B1502" s="45" t="s">
        <v>1246</v>
      </c>
      <c r="C1502" s="45">
        <v>77.45</v>
      </c>
      <c r="D1502" s="45">
        <v>79.349999999999994</v>
      </c>
      <c r="E1502" s="45">
        <v>76.75</v>
      </c>
      <c r="F1502" s="45">
        <v>78.3</v>
      </c>
      <c r="G1502" s="45">
        <v>78.849999999999994</v>
      </c>
      <c r="H1502" s="45">
        <v>77.25</v>
      </c>
      <c r="I1502" s="45">
        <v>37039</v>
      </c>
      <c r="J1502" s="45">
        <v>2893791.35</v>
      </c>
      <c r="K1502" s="46">
        <v>44834</v>
      </c>
      <c r="L1502" s="45">
        <v>401</v>
      </c>
      <c r="M1502" s="45" t="s">
        <v>4169</v>
      </c>
      <c r="N1502" s="45">
        <f t="shared" si="29"/>
        <v>78.3</v>
      </c>
    </row>
    <row r="1503" spans="1:14" x14ac:dyDescent="0.25">
      <c r="A1503" s="45" t="s">
        <v>4170</v>
      </c>
      <c r="B1503" s="45" t="s">
        <v>1246</v>
      </c>
      <c r="C1503" s="45">
        <v>792.9</v>
      </c>
      <c r="D1503" s="45">
        <v>830</v>
      </c>
      <c r="E1503" s="45">
        <v>790.9</v>
      </c>
      <c r="F1503" s="45">
        <v>815.45</v>
      </c>
      <c r="G1503" s="45">
        <v>819</v>
      </c>
      <c r="H1503" s="45">
        <v>792.85</v>
      </c>
      <c r="I1503" s="45">
        <v>46671</v>
      </c>
      <c r="J1503" s="45">
        <v>38064624.950000003</v>
      </c>
      <c r="K1503" s="46">
        <v>44834</v>
      </c>
      <c r="L1503" s="45">
        <v>4956</v>
      </c>
      <c r="M1503" s="45" t="s">
        <v>4171</v>
      </c>
      <c r="N1503" s="45">
        <f t="shared" si="29"/>
        <v>815.45</v>
      </c>
    </row>
    <row r="1504" spans="1:14" x14ac:dyDescent="0.25">
      <c r="A1504" s="45" t="s">
        <v>4172</v>
      </c>
      <c r="B1504" s="45" t="s">
        <v>1246</v>
      </c>
      <c r="C1504" s="45">
        <v>127.65</v>
      </c>
      <c r="D1504" s="45">
        <v>132.5</v>
      </c>
      <c r="E1504" s="45">
        <v>124</v>
      </c>
      <c r="F1504" s="45">
        <v>129.9</v>
      </c>
      <c r="G1504" s="45">
        <v>128.75</v>
      </c>
      <c r="H1504" s="45">
        <v>123.7</v>
      </c>
      <c r="I1504" s="45">
        <v>71019</v>
      </c>
      <c r="J1504" s="45">
        <v>9129076.9499999993</v>
      </c>
      <c r="K1504" s="46">
        <v>44834</v>
      </c>
      <c r="L1504" s="45">
        <v>3998</v>
      </c>
      <c r="M1504" s="45" t="s">
        <v>4173</v>
      </c>
      <c r="N1504" s="45">
        <f t="shared" si="29"/>
        <v>129.9</v>
      </c>
    </row>
    <row r="1505" spans="1:14" x14ac:dyDescent="0.25">
      <c r="A1505" s="45" t="s">
        <v>4174</v>
      </c>
      <c r="B1505" s="45" t="s">
        <v>1246</v>
      </c>
      <c r="C1505" s="45">
        <v>670.25</v>
      </c>
      <c r="D1505" s="45">
        <v>688</v>
      </c>
      <c r="E1505" s="45">
        <v>650</v>
      </c>
      <c r="F1505" s="45">
        <v>681.85</v>
      </c>
      <c r="G1505" s="45">
        <v>674</v>
      </c>
      <c r="H1505" s="45">
        <v>660.35</v>
      </c>
      <c r="I1505" s="45">
        <v>1030</v>
      </c>
      <c r="J1505" s="45">
        <v>695905</v>
      </c>
      <c r="K1505" s="46">
        <v>44834</v>
      </c>
      <c r="L1505" s="45">
        <v>119</v>
      </c>
      <c r="M1505" s="45" t="s">
        <v>4175</v>
      </c>
      <c r="N1505" s="45">
        <f t="shared" si="29"/>
        <v>681.85</v>
      </c>
    </row>
    <row r="1506" spans="1:14" x14ac:dyDescent="0.25">
      <c r="A1506" s="45" t="s">
        <v>4176</v>
      </c>
      <c r="B1506" s="45" t="s">
        <v>1246</v>
      </c>
      <c r="C1506" s="45">
        <v>85.1</v>
      </c>
      <c r="D1506" s="45">
        <v>89.15</v>
      </c>
      <c r="E1506" s="45">
        <v>85.1</v>
      </c>
      <c r="F1506" s="45">
        <v>88.2</v>
      </c>
      <c r="G1506" s="45">
        <v>89</v>
      </c>
      <c r="H1506" s="45">
        <v>86.55</v>
      </c>
      <c r="I1506" s="45">
        <v>25714</v>
      </c>
      <c r="J1506" s="45">
        <v>2253921</v>
      </c>
      <c r="K1506" s="46">
        <v>44834</v>
      </c>
      <c r="L1506" s="45">
        <v>338</v>
      </c>
      <c r="M1506" s="45" t="s">
        <v>4177</v>
      </c>
      <c r="N1506" s="45">
        <f t="shared" si="29"/>
        <v>88.2</v>
      </c>
    </row>
    <row r="1507" spans="1:14" x14ac:dyDescent="0.25">
      <c r="A1507" s="45" t="s">
        <v>4178</v>
      </c>
      <c r="B1507" s="45" t="s">
        <v>1246</v>
      </c>
      <c r="C1507" s="45">
        <v>35.950000000000003</v>
      </c>
      <c r="D1507" s="45">
        <v>36.85</v>
      </c>
      <c r="E1507" s="45">
        <v>35.65</v>
      </c>
      <c r="F1507" s="45">
        <v>36.299999999999997</v>
      </c>
      <c r="G1507" s="45">
        <v>36.299999999999997</v>
      </c>
      <c r="H1507" s="45">
        <v>35.950000000000003</v>
      </c>
      <c r="I1507" s="45">
        <v>225430</v>
      </c>
      <c r="J1507" s="45">
        <v>8164385.2999999998</v>
      </c>
      <c r="K1507" s="46">
        <v>44834</v>
      </c>
      <c r="L1507" s="45">
        <v>1539</v>
      </c>
      <c r="M1507" s="45" t="s">
        <v>4179</v>
      </c>
      <c r="N1507" s="45">
        <f t="shared" si="29"/>
        <v>36.299999999999997</v>
      </c>
    </row>
    <row r="1508" spans="1:14" x14ac:dyDescent="0.25">
      <c r="A1508" s="45" t="s">
        <v>4180</v>
      </c>
      <c r="B1508" s="45" t="s">
        <v>1246</v>
      </c>
      <c r="C1508" s="45">
        <v>641</v>
      </c>
      <c r="D1508" s="45">
        <v>656.45</v>
      </c>
      <c r="E1508" s="45">
        <v>633</v>
      </c>
      <c r="F1508" s="45">
        <v>645.75</v>
      </c>
      <c r="G1508" s="45">
        <v>646</v>
      </c>
      <c r="H1508" s="45">
        <v>645.20000000000005</v>
      </c>
      <c r="I1508" s="45">
        <v>92064</v>
      </c>
      <c r="J1508" s="45">
        <v>59690256.899999999</v>
      </c>
      <c r="K1508" s="46">
        <v>44834</v>
      </c>
      <c r="L1508" s="45">
        <v>4757</v>
      </c>
      <c r="M1508" s="45" t="s">
        <v>4181</v>
      </c>
      <c r="N1508" s="45">
        <f t="shared" si="29"/>
        <v>645.75</v>
      </c>
    </row>
    <row r="1509" spans="1:14" x14ac:dyDescent="0.25">
      <c r="A1509" s="45" t="s">
        <v>4182</v>
      </c>
      <c r="B1509" s="45" t="s">
        <v>1246</v>
      </c>
      <c r="C1509" s="45">
        <v>169.3</v>
      </c>
      <c r="D1509" s="45">
        <v>169.3</v>
      </c>
      <c r="E1509" s="45">
        <v>169.3</v>
      </c>
      <c r="F1509" s="45">
        <v>169.3</v>
      </c>
      <c r="G1509" s="45">
        <v>169.3</v>
      </c>
      <c r="H1509" s="45">
        <v>178.2</v>
      </c>
      <c r="I1509" s="45">
        <v>123</v>
      </c>
      <c r="J1509" s="45">
        <v>20823.900000000001</v>
      </c>
      <c r="K1509" s="46">
        <v>44834</v>
      </c>
      <c r="L1509" s="45">
        <v>15</v>
      </c>
      <c r="M1509" s="45" t="s">
        <v>4183</v>
      </c>
      <c r="N1509" s="45">
        <f t="shared" si="29"/>
        <v>169.3</v>
      </c>
    </row>
    <row r="1510" spans="1:14" x14ac:dyDescent="0.25">
      <c r="A1510" s="45" t="s">
        <v>4184</v>
      </c>
      <c r="B1510" s="45" t="s">
        <v>1246</v>
      </c>
      <c r="C1510" s="45">
        <v>412</v>
      </c>
      <c r="D1510" s="45">
        <v>420</v>
      </c>
      <c r="E1510" s="45">
        <v>409.8</v>
      </c>
      <c r="F1510" s="45">
        <v>416.65</v>
      </c>
      <c r="G1510" s="45">
        <v>417</v>
      </c>
      <c r="H1510" s="45">
        <v>412.95</v>
      </c>
      <c r="I1510" s="45">
        <v>45878</v>
      </c>
      <c r="J1510" s="45">
        <v>19050451.199999999</v>
      </c>
      <c r="K1510" s="46">
        <v>44834</v>
      </c>
      <c r="L1510" s="45">
        <v>3460</v>
      </c>
      <c r="M1510" s="45" t="s">
        <v>4185</v>
      </c>
      <c r="N1510" s="45">
        <f t="shared" si="29"/>
        <v>416.65</v>
      </c>
    </row>
    <row r="1511" spans="1:14" x14ac:dyDescent="0.25">
      <c r="A1511" s="45" t="s">
        <v>4186</v>
      </c>
      <c r="B1511" s="45" t="s">
        <v>1246</v>
      </c>
      <c r="C1511" s="45">
        <v>3750</v>
      </c>
      <c r="D1511" s="45">
        <v>3974.95</v>
      </c>
      <c r="E1511" s="45">
        <v>3719.6</v>
      </c>
      <c r="F1511" s="45">
        <v>3916.8</v>
      </c>
      <c r="G1511" s="45">
        <v>3922.1</v>
      </c>
      <c r="H1511" s="45">
        <v>3745.3</v>
      </c>
      <c r="I1511" s="45">
        <v>179007</v>
      </c>
      <c r="J1511" s="45">
        <v>694325616.39999998</v>
      </c>
      <c r="K1511" s="46">
        <v>44834</v>
      </c>
      <c r="L1511" s="45">
        <v>27126</v>
      </c>
      <c r="M1511" s="45" t="s">
        <v>4187</v>
      </c>
      <c r="N1511" s="45">
        <f t="shared" si="29"/>
        <v>3916.8</v>
      </c>
    </row>
    <row r="1512" spans="1:14" x14ac:dyDescent="0.25">
      <c r="A1512" s="45" t="s">
        <v>4188</v>
      </c>
      <c r="B1512" s="45" t="s">
        <v>1246</v>
      </c>
      <c r="C1512" s="45">
        <v>544</v>
      </c>
      <c r="D1512" s="45">
        <v>555</v>
      </c>
      <c r="E1512" s="45">
        <v>539.1</v>
      </c>
      <c r="F1512" s="45">
        <v>547</v>
      </c>
      <c r="G1512" s="45">
        <v>549.20000000000005</v>
      </c>
      <c r="H1512" s="45">
        <v>550.15</v>
      </c>
      <c r="I1512" s="45">
        <v>20970</v>
      </c>
      <c r="J1512" s="45">
        <v>11457294.9</v>
      </c>
      <c r="K1512" s="46">
        <v>44834</v>
      </c>
      <c r="L1512" s="45">
        <v>2426</v>
      </c>
      <c r="M1512" s="45" t="s">
        <v>4189</v>
      </c>
      <c r="N1512" s="45">
        <f t="shared" si="29"/>
        <v>547</v>
      </c>
    </row>
    <row r="1513" spans="1:14" x14ac:dyDescent="0.25">
      <c r="A1513" s="45" t="s">
        <v>4190</v>
      </c>
      <c r="B1513" s="45" t="s">
        <v>1246</v>
      </c>
      <c r="C1513" s="45">
        <v>7.25</v>
      </c>
      <c r="D1513" s="45">
        <v>7.55</v>
      </c>
      <c r="E1513" s="45">
        <v>7.25</v>
      </c>
      <c r="F1513" s="45">
        <v>7.3</v>
      </c>
      <c r="G1513" s="45">
        <v>7.3</v>
      </c>
      <c r="H1513" s="45">
        <v>7.2</v>
      </c>
      <c r="I1513" s="45">
        <v>3201</v>
      </c>
      <c r="J1513" s="45">
        <v>23601.15</v>
      </c>
      <c r="K1513" s="46">
        <v>44834</v>
      </c>
      <c r="L1513" s="45">
        <v>16</v>
      </c>
      <c r="M1513" s="45" t="s">
        <v>4191</v>
      </c>
      <c r="N1513" s="45">
        <f t="shared" si="29"/>
        <v>7.3</v>
      </c>
    </row>
    <row r="1514" spans="1:14" x14ac:dyDescent="0.25">
      <c r="A1514" s="45" t="s">
        <v>4192</v>
      </c>
      <c r="B1514" s="45" t="s">
        <v>1246</v>
      </c>
      <c r="C1514" s="45">
        <v>468.85</v>
      </c>
      <c r="D1514" s="45">
        <v>468.95</v>
      </c>
      <c r="E1514" s="45">
        <v>455.25</v>
      </c>
      <c r="F1514" s="45">
        <v>463.75</v>
      </c>
      <c r="G1514" s="45">
        <v>463</v>
      </c>
      <c r="H1514" s="45">
        <v>468.85</v>
      </c>
      <c r="I1514" s="45">
        <v>1474819</v>
      </c>
      <c r="J1514" s="45">
        <v>680202348.20000005</v>
      </c>
      <c r="K1514" s="46">
        <v>44834</v>
      </c>
      <c r="L1514" s="45">
        <v>60704</v>
      </c>
      <c r="M1514" s="45" t="s">
        <v>4193</v>
      </c>
      <c r="N1514" s="45">
        <f t="shared" si="29"/>
        <v>463.75</v>
      </c>
    </row>
    <row r="1515" spans="1:14" x14ac:dyDescent="0.25">
      <c r="A1515" s="45" t="s">
        <v>4194</v>
      </c>
      <c r="B1515" s="45" t="s">
        <v>1246</v>
      </c>
      <c r="C1515" s="45">
        <v>38.1</v>
      </c>
      <c r="D1515" s="45">
        <v>39.6</v>
      </c>
      <c r="E1515" s="45">
        <v>38.1</v>
      </c>
      <c r="F1515" s="45">
        <v>38.4</v>
      </c>
      <c r="G1515" s="45">
        <v>39</v>
      </c>
      <c r="H1515" s="45">
        <v>38.75</v>
      </c>
      <c r="I1515" s="45">
        <v>2862</v>
      </c>
      <c r="J1515" s="45">
        <v>111488.45</v>
      </c>
      <c r="K1515" s="46">
        <v>44834</v>
      </c>
      <c r="L1515" s="45">
        <v>124</v>
      </c>
      <c r="M1515" s="45" t="s">
        <v>4195</v>
      </c>
      <c r="N1515" s="45">
        <f t="shared" si="29"/>
        <v>38.4</v>
      </c>
    </row>
    <row r="1516" spans="1:14" x14ac:dyDescent="0.25">
      <c r="A1516" s="45" t="s">
        <v>4196</v>
      </c>
      <c r="B1516" s="45" t="s">
        <v>1246</v>
      </c>
      <c r="C1516" s="45">
        <v>494.45</v>
      </c>
      <c r="D1516" s="45">
        <v>525</v>
      </c>
      <c r="E1516" s="45">
        <v>487.25</v>
      </c>
      <c r="F1516" s="45">
        <v>515.6</v>
      </c>
      <c r="G1516" s="45">
        <v>518.1</v>
      </c>
      <c r="H1516" s="45">
        <v>496.8</v>
      </c>
      <c r="I1516" s="45">
        <v>187375</v>
      </c>
      <c r="J1516" s="45">
        <v>93737386.150000006</v>
      </c>
      <c r="K1516" s="46">
        <v>44834</v>
      </c>
      <c r="L1516" s="45">
        <v>8405</v>
      </c>
      <c r="M1516" s="45" t="s">
        <v>4197</v>
      </c>
      <c r="N1516" s="45">
        <f t="shared" si="29"/>
        <v>515.6</v>
      </c>
    </row>
    <row r="1517" spans="1:14" x14ac:dyDescent="0.25">
      <c r="A1517" s="45" t="s">
        <v>4198</v>
      </c>
      <c r="B1517" s="45" t="s">
        <v>1246</v>
      </c>
      <c r="C1517" s="45">
        <v>292</v>
      </c>
      <c r="D1517" s="45">
        <v>299</v>
      </c>
      <c r="E1517" s="45">
        <v>290.5</v>
      </c>
      <c r="F1517" s="45">
        <v>292.75</v>
      </c>
      <c r="G1517" s="45">
        <v>294.14999999999998</v>
      </c>
      <c r="H1517" s="45">
        <v>292.75</v>
      </c>
      <c r="I1517" s="45">
        <v>85191</v>
      </c>
      <c r="J1517" s="45">
        <v>24930612.550000001</v>
      </c>
      <c r="K1517" s="46">
        <v>44834</v>
      </c>
      <c r="L1517" s="45">
        <v>3898</v>
      </c>
      <c r="M1517" s="45" t="s">
        <v>4199</v>
      </c>
      <c r="N1517" s="45">
        <f t="shared" si="29"/>
        <v>292.75</v>
      </c>
    </row>
    <row r="1518" spans="1:14" x14ac:dyDescent="0.25">
      <c r="A1518" s="45" t="s">
        <v>4200</v>
      </c>
      <c r="B1518" s="45" t="s">
        <v>1246</v>
      </c>
      <c r="C1518" s="45">
        <v>9.3000000000000007</v>
      </c>
      <c r="D1518" s="45">
        <v>9.5500000000000007</v>
      </c>
      <c r="E1518" s="45">
        <v>9.1999999999999993</v>
      </c>
      <c r="F1518" s="45">
        <v>9.5</v>
      </c>
      <c r="G1518" s="45">
        <v>9.5500000000000007</v>
      </c>
      <c r="H1518" s="45">
        <v>9.3000000000000007</v>
      </c>
      <c r="I1518" s="45">
        <v>8278304</v>
      </c>
      <c r="J1518" s="45">
        <v>78263981.900000006</v>
      </c>
      <c r="K1518" s="46">
        <v>44834</v>
      </c>
      <c r="L1518" s="45">
        <v>8516</v>
      </c>
      <c r="M1518" s="45" t="s">
        <v>4201</v>
      </c>
      <c r="N1518" s="45">
        <f t="shared" si="29"/>
        <v>9.5</v>
      </c>
    </row>
    <row r="1519" spans="1:14" x14ac:dyDescent="0.25">
      <c r="A1519" s="45" t="s">
        <v>4202</v>
      </c>
      <c r="B1519" s="45" t="s">
        <v>1246</v>
      </c>
      <c r="C1519" s="45">
        <v>150.05000000000001</v>
      </c>
      <c r="D1519" s="45">
        <v>154.65</v>
      </c>
      <c r="E1519" s="45">
        <v>150.05000000000001</v>
      </c>
      <c r="F1519" s="45">
        <v>152.80000000000001</v>
      </c>
      <c r="G1519" s="45">
        <v>153.94999999999999</v>
      </c>
      <c r="H1519" s="45">
        <v>151.30000000000001</v>
      </c>
      <c r="I1519" s="45">
        <v>73863</v>
      </c>
      <c r="J1519" s="45">
        <v>11204430.35</v>
      </c>
      <c r="K1519" s="46">
        <v>44834</v>
      </c>
      <c r="L1519" s="45">
        <v>488</v>
      </c>
      <c r="M1519" s="45" t="s">
        <v>4203</v>
      </c>
      <c r="N1519" s="45">
        <f t="shared" si="29"/>
        <v>152.80000000000001</v>
      </c>
    </row>
    <row r="1520" spans="1:14" x14ac:dyDescent="0.25">
      <c r="A1520" s="45" t="s">
        <v>4204</v>
      </c>
      <c r="B1520" s="45" t="s">
        <v>1246</v>
      </c>
      <c r="C1520" s="45">
        <v>426.75</v>
      </c>
      <c r="D1520" s="45">
        <v>431</v>
      </c>
      <c r="E1520" s="45">
        <v>424.05</v>
      </c>
      <c r="F1520" s="45">
        <v>428.25</v>
      </c>
      <c r="G1520" s="45">
        <v>429</v>
      </c>
      <c r="H1520" s="45">
        <v>426.65</v>
      </c>
      <c r="I1520" s="45">
        <v>28525</v>
      </c>
      <c r="J1520" s="45">
        <v>12200796.75</v>
      </c>
      <c r="K1520" s="46">
        <v>44834</v>
      </c>
      <c r="L1520" s="45">
        <v>2155</v>
      </c>
      <c r="M1520" s="45" t="s">
        <v>4205</v>
      </c>
      <c r="N1520" s="45">
        <f t="shared" si="29"/>
        <v>428.25</v>
      </c>
    </row>
    <row r="1521" spans="1:14" x14ac:dyDescent="0.25">
      <c r="A1521" s="45" t="s">
        <v>4206</v>
      </c>
      <c r="B1521" s="45" t="s">
        <v>1246</v>
      </c>
      <c r="C1521" s="45">
        <v>228</v>
      </c>
      <c r="D1521" s="45">
        <v>229</v>
      </c>
      <c r="E1521" s="45">
        <v>218.5</v>
      </c>
      <c r="F1521" s="45">
        <v>220.15</v>
      </c>
      <c r="G1521" s="45">
        <v>219.65</v>
      </c>
      <c r="H1521" s="45">
        <v>231.1</v>
      </c>
      <c r="I1521" s="45">
        <v>2054034</v>
      </c>
      <c r="J1521" s="45">
        <v>458773606.60000002</v>
      </c>
      <c r="K1521" s="46">
        <v>44834</v>
      </c>
      <c r="L1521" s="45">
        <v>25694</v>
      </c>
      <c r="M1521" s="45" t="s">
        <v>4207</v>
      </c>
      <c r="N1521" s="45">
        <f t="shared" si="29"/>
        <v>220.15</v>
      </c>
    </row>
    <row r="1522" spans="1:14" x14ac:dyDescent="0.25">
      <c r="A1522" s="45" t="s">
        <v>4208</v>
      </c>
      <c r="B1522" s="45" t="s">
        <v>1246</v>
      </c>
      <c r="C1522" s="45">
        <v>211.9</v>
      </c>
      <c r="D1522" s="45">
        <v>215.45</v>
      </c>
      <c r="E1522" s="45">
        <v>207</v>
      </c>
      <c r="F1522" s="45">
        <v>211.6</v>
      </c>
      <c r="G1522" s="45">
        <v>213</v>
      </c>
      <c r="H1522" s="45">
        <v>209.15</v>
      </c>
      <c r="I1522" s="45">
        <v>81936</v>
      </c>
      <c r="J1522" s="45">
        <v>17297124.949999999</v>
      </c>
      <c r="K1522" s="46">
        <v>44834</v>
      </c>
      <c r="L1522" s="45">
        <v>2967</v>
      </c>
      <c r="M1522" s="45" t="s">
        <v>4209</v>
      </c>
      <c r="N1522" s="45">
        <f t="shared" si="29"/>
        <v>211.6</v>
      </c>
    </row>
    <row r="1523" spans="1:14" x14ac:dyDescent="0.25">
      <c r="A1523" s="45" t="s">
        <v>4210</v>
      </c>
      <c r="B1523" s="45" t="s">
        <v>1246</v>
      </c>
      <c r="C1523" s="45">
        <v>77.2</v>
      </c>
      <c r="D1523" s="45">
        <v>77.8</v>
      </c>
      <c r="E1523" s="45">
        <v>75.5</v>
      </c>
      <c r="F1523" s="45">
        <v>76.95</v>
      </c>
      <c r="G1523" s="45">
        <v>76.8</v>
      </c>
      <c r="H1523" s="45">
        <v>76.400000000000006</v>
      </c>
      <c r="I1523" s="45">
        <v>88562</v>
      </c>
      <c r="J1523" s="45">
        <v>6797083.8499999996</v>
      </c>
      <c r="K1523" s="46">
        <v>44834</v>
      </c>
      <c r="L1523" s="45">
        <v>2161</v>
      </c>
      <c r="M1523" s="45" t="s">
        <v>4211</v>
      </c>
      <c r="N1523" s="45">
        <f t="shared" si="29"/>
        <v>76.95</v>
      </c>
    </row>
    <row r="1524" spans="1:14" x14ac:dyDescent="0.25">
      <c r="A1524" s="45" t="s">
        <v>4212</v>
      </c>
      <c r="B1524" s="45" t="s">
        <v>1246</v>
      </c>
      <c r="C1524" s="45">
        <v>53.5</v>
      </c>
      <c r="D1524" s="45">
        <v>54.5</v>
      </c>
      <c r="E1524" s="45">
        <v>52.35</v>
      </c>
      <c r="F1524" s="45">
        <v>54.2</v>
      </c>
      <c r="G1524" s="45">
        <v>54.25</v>
      </c>
      <c r="H1524" s="45">
        <v>53.45</v>
      </c>
      <c r="I1524" s="45">
        <v>479240</v>
      </c>
      <c r="J1524" s="45">
        <v>25630848.449999999</v>
      </c>
      <c r="K1524" s="46">
        <v>44834</v>
      </c>
      <c r="L1524" s="45">
        <v>3771</v>
      </c>
      <c r="M1524" s="45" t="s">
        <v>4213</v>
      </c>
      <c r="N1524" s="45">
        <f t="shared" si="29"/>
        <v>54.2</v>
      </c>
    </row>
    <row r="1525" spans="1:14" x14ac:dyDescent="0.25">
      <c r="A1525" s="45" t="s">
        <v>4214</v>
      </c>
      <c r="B1525" s="45" t="s">
        <v>1246</v>
      </c>
      <c r="C1525" s="45">
        <v>37.049999999999997</v>
      </c>
      <c r="D1525" s="45">
        <v>39.700000000000003</v>
      </c>
      <c r="E1525" s="45">
        <v>36.6</v>
      </c>
      <c r="F1525" s="45">
        <v>39.1</v>
      </c>
      <c r="G1525" s="45">
        <v>39.1</v>
      </c>
      <c r="H1525" s="45">
        <v>37</v>
      </c>
      <c r="I1525" s="45">
        <v>2171903</v>
      </c>
      <c r="J1525" s="45">
        <v>82460963.450000003</v>
      </c>
      <c r="K1525" s="46">
        <v>44834</v>
      </c>
      <c r="L1525" s="45">
        <v>7280</v>
      </c>
      <c r="M1525" s="45" t="s">
        <v>4215</v>
      </c>
      <c r="N1525" s="45">
        <f t="shared" si="29"/>
        <v>39.1</v>
      </c>
    </row>
    <row r="1526" spans="1:14" x14ac:dyDescent="0.25">
      <c r="A1526" s="45" t="s">
        <v>4216</v>
      </c>
      <c r="B1526" s="45" t="s">
        <v>1246</v>
      </c>
      <c r="C1526" s="45">
        <v>57.6</v>
      </c>
      <c r="D1526" s="45">
        <v>59.9</v>
      </c>
      <c r="E1526" s="45">
        <v>57.1</v>
      </c>
      <c r="F1526" s="45">
        <v>59.05</v>
      </c>
      <c r="G1526" s="45">
        <v>59.4</v>
      </c>
      <c r="H1526" s="45">
        <v>57.55</v>
      </c>
      <c r="I1526" s="45">
        <v>53990</v>
      </c>
      <c r="J1526" s="45">
        <v>3156486.95</v>
      </c>
      <c r="K1526" s="46">
        <v>44834</v>
      </c>
      <c r="L1526" s="45">
        <v>699</v>
      </c>
      <c r="M1526" s="45" t="s">
        <v>4217</v>
      </c>
      <c r="N1526" s="45">
        <f t="shared" si="29"/>
        <v>59.05</v>
      </c>
    </row>
    <row r="1527" spans="1:14" x14ac:dyDescent="0.25">
      <c r="A1527" s="45" t="s">
        <v>4218</v>
      </c>
      <c r="B1527" s="45" t="s">
        <v>1246</v>
      </c>
      <c r="C1527" s="45">
        <v>759.75</v>
      </c>
      <c r="D1527" s="45">
        <v>771.8</v>
      </c>
      <c r="E1527" s="45">
        <v>750</v>
      </c>
      <c r="F1527" s="45">
        <v>760.8</v>
      </c>
      <c r="G1527" s="45">
        <v>752.5</v>
      </c>
      <c r="H1527" s="45">
        <v>755.95</v>
      </c>
      <c r="I1527" s="45">
        <v>20215</v>
      </c>
      <c r="J1527" s="45">
        <v>15292752.949999999</v>
      </c>
      <c r="K1527" s="46">
        <v>44834</v>
      </c>
      <c r="L1527" s="45">
        <v>2517</v>
      </c>
      <c r="M1527" s="45" t="s">
        <v>4219</v>
      </c>
      <c r="N1527" s="45">
        <f t="shared" si="29"/>
        <v>760.8</v>
      </c>
    </row>
    <row r="1528" spans="1:14" x14ac:dyDescent="0.25">
      <c r="A1528" s="45" t="s">
        <v>4220</v>
      </c>
      <c r="B1528" s="45" t="s">
        <v>1246</v>
      </c>
      <c r="C1528" s="45">
        <v>35.4</v>
      </c>
      <c r="D1528" s="45">
        <v>35.450000000000003</v>
      </c>
      <c r="E1528" s="45">
        <v>33.200000000000003</v>
      </c>
      <c r="F1528" s="45">
        <v>33.299999999999997</v>
      </c>
      <c r="G1528" s="45">
        <v>33.200000000000003</v>
      </c>
      <c r="H1528" s="45">
        <v>34.700000000000003</v>
      </c>
      <c r="I1528" s="45">
        <v>45369</v>
      </c>
      <c r="J1528" s="45">
        <v>1528431.55</v>
      </c>
      <c r="K1528" s="46">
        <v>44834</v>
      </c>
      <c r="L1528" s="45">
        <v>339</v>
      </c>
      <c r="M1528" s="45" t="s">
        <v>4221</v>
      </c>
      <c r="N1528" s="45">
        <f t="shared" si="29"/>
        <v>33.299999999999997</v>
      </c>
    </row>
    <row r="1529" spans="1:14" x14ac:dyDescent="0.25">
      <c r="A1529" s="45" t="s">
        <v>4222</v>
      </c>
      <c r="B1529" s="45" t="s">
        <v>1246</v>
      </c>
      <c r="C1529" s="45">
        <v>740</v>
      </c>
      <c r="D1529" s="45">
        <v>749</v>
      </c>
      <c r="E1529" s="45">
        <v>721.55</v>
      </c>
      <c r="F1529" s="45">
        <v>726.85</v>
      </c>
      <c r="G1529" s="45">
        <v>726.35</v>
      </c>
      <c r="H1529" s="45">
        <v>746.65</v>
      </c>
      <c r="I1529" s="45">
        <v>60450</v>
      </c>
      <c r="J1529" s="45">
        <v>44664894.350000001</v>
      </c>
      <c r="K1529" s="46">
        <v>44834</v>
      </c>
      <c r="L1529" s="45">
        <v>6219</v>
      </c>
      <c r="M1529" s="45" t="s">
        <v>4223</v>
      </c>
      <c r="N1529" s="45">
        <f t="shared" ref="N1529:N1587" si="30">F1529</f>
        <v>726.85</v>
      </c>
    </row>
    <row r="1530" spans="1:14" x14ac:dyDescent="0.25">
      <c r="A1530" s="45" t="s">
        <v>4224</v>
      </c>
      <c r="B1530" s="45" t="s">
        <v>1246</v>
      </c>
      <c r="C1530" s="45">
        <v>230</v>
      </c>
      <c r="D1530" s="45">
        <v>238</v>
      </c>
      <c r="E1530" s="45">
        <v>227.65</v>
      </c>
      <c r="F1530" s="45">
        <v>234.8</v>
      </c>
      <c r="G1530" s="45">
        <v>235.3</v>
      </c>
      <c r="H1530" s="45">
        <v>231.25</v>
      </c>
      <c r="I1530" s="45">
        <v>104820</v>
      </c>
      <c r="J1530" s="45">
        <v>24514664.949999999</v>
      </c>
      <c r="K1530" s="46">
        <v>44834</v>
      </c>
      <c r="L1530" s="45">
        <v>4084</v>
      </c>
      <c r="M1530" s="45" t="s">
        <v>4225</v>
      </c>
      <c r="N1530" s="45">
        <f t="shared" si="30"/>
        <v>234.8</v>
      </c>
    </row>
    <row r="1531" spans="1:14" x14ac:dyDescent="0.25">
      <c r="A1531" s="45" t="s">
        <v>969</v>
      </c>
      <c r="B1531" s="45" t="s">
        <v>1246</v>
      </c>
      <c r="C1531" s="45">
        <v>2555</v>
      </c>
      <c r="D1531" s="45">
        <v>2555</v>
      </c>
      <c r="E1531" s="45">
        <v>2411.4499999999998</v>
      </c>
      <c r="F1531" s="45">
        <v>2503.4499999999998</v>
      </c>
      <c r="G1531" s="45">
        <v>2508</v>
      </c>
      <c r="H1531" s="45">
        <v>2543.85</v>
      </c>
      <c r="I1531" s="45">
        <v>1724728</v>
      </c>
      <c r="J1531" s="45">
        <v>4268055988.6999998</v>
      </c>
      <c r="K1531" s="46">
        <v>44834</v>
      </c>
      <c r="L1531" s="45">
        <v>102622</v>
      </c>
      <c r="M1531" s="45" t="s">
        <v>971</v>
      </c>
      <c r="N1531" s="45">
        <f t="shared" si="30"/>
        <v>2503.4499999999998</v>
      </c>
    </row>
    <row r="1532" spans="1:14" x14ac:dyDescent="0.25">
      <c r="A1532" s="45" t="s">
        <v>4226</v>
      </c>
      <c r="B1532" s="45" t="s">
        <v>1246</v>
      </c>
      <c r="C1532" s="45">
        <v>799.75</v>
      </c>
      <c r="D1532" s="45">
        <v>819.35</v>
      </c>
      <c r="E1532" s="45">
        <v>790.15</v>
      </c>
      <c r="F1532" s="45">
        <v>798.6</v>
      </c>
      <c r="G1532" s="45">
        <v>794.75</v>
      </c>
      <c r="H1532" s="45">
        <v>799.75</v>
      </c>
      <c r="I1532" s="45">
        <v>26009</v>
      </c>
      <c r="J1532" s="45">
        <v>20898679.800000001</v>
      </c>
      <c r="K1532" s="46">
        <v>44834</v>
      </c>
      <c r="L1532" s="45">
        <v>2518</v>
      </c>
      <c r="M1532" s="45" t="s">
        <v>4227</v>
      </c>
      <c r="N1532" s="45">
        <f t="shared" si="30"/>
        <v>798.6</v>
      </c>
    </row>
    <row r="1533" spans="1:14" x14ac:dyDescent="0.25">
      <c r="A1533" s="45" t="s">
        <v>4228</v>
      </c>
      <c r="B1533" s="45" t="s">
        <v>1246</v>
      </c>
      <c r="C1533" s="45">
        <v>69</v>
      </c>
      <c r="D1533" s="45">
        <v>71.45</v>
      </c>
      <c r="E1533" s="45">
        <v>68.75</v>
      </c>
      <c r="F1533" s="45">
        <v>71</v>
      </c>
      <c r="G1533" s="45">
        <v>71.45</v>
      </c>
      <c r="H1533" s="45">
        <v>68.05</v>
      </c>
      <c r="I1533" s="45">
        <v>115142</v>
      </c>
      <c r="J1533" s="45">
        <v>8166003.4500000002</v>
      </c>
      <c r="K1533" s="46">
        <v>44834</v>
      </c>
      <c r="L1533" s="45">
        <v>382</v>
      </c>
      <c r="M1533" s="45" t="s">
        <v>4229</v>
      </c>
      <c r="N1533" s="45">
        <f t="shared" si="30"/>
        <v>71</v>
      </c>
    </row>
    <row r="1534" spans="1:14" x14ac:dyDescent="0.25">
      <c r="A1534" s="45" t="s">
        <v>4230</v>
      </c>
      <c r="B1534" s="45" t="s">
        <v>1246</v>
      </c>
      <c r="C1534" s="45">
        <v>1200</v>
      </c>
      <c r="D1534" s="45">
        <v>1222.75</v>
      </c>
      <c r="E1534" s="45">
        <v>1189</v>
      </c>
      <c r="F1534" s="45">
        <v>1197.55</v>
      </c>
      <c r="G1534" s="45">
        <v>1192</v>
      </c>
      <c r="H1534" s="45">
        <v>1209.25</v>
      </c>
      <c r="I1534" s="45">
        <v>737837</v>
      </c>
      <c r="J1534" s="45">
        <v>889544074.75</v>
      </c>
      <c r="K1534" s="46">
        <v>44834</v>
      </c>
      <c r="L1534" s="45">
        <v>28934</v>
      </c>
      <c r="M1534" s="45" t="s">
        <v>4231</v>
      </c>
      <c r="N1534" s="45">
        <f t="shared" si="30"/>
        <v>1197.55</v>
      </c>
    </row>
    <row r="1535" spans="1:14" x14ac:dyDescent="0.25">
      <c r="A1535" s="45" t="s">
        <v>4232</v>
      </c>
      <c r="B1535" s="45" t="s">
        <v>1246</v>
      </c>
      <c r="C1535" s="45">
        <v>772</v>
      </c>
      <c r="D1535" s="45">
        <v>842.8</v>
      </c>
      <c r="E1535" s="45">
        <v>770.45</v>
      </c>
      <c r="F1535" s="45">
        <v>797.75</v>
      </c>
      <c r="G1535" s="45">
        <v>800</v>
      </c>
      <c r="H1535" s="45">
        <v>769.4</v>
      </c>
      <c r="I1535" s="45">
        <v>66893</v>
      </c>
      <c r="J1535" s="45">
        <v>53738014.799999997</v>
      </c>
      <c r="K1535" s="46">
        <v>44834</v>
      </c>
      <c r="L1535" s="45">
        <v>7492</v>
      </c>
      <c r="M1535" s="45" t="s">
        <v>4233</v>
      </c>
      <c r="N1535" s="45">
        <f t="shared" si="30"/>
        <v>797.75</v>
      </c>
    </row>
    <row r="1536" spans="1:14" x14ac:dyDescent="0.25">
      <c r="A1536" s="45" t="s">
        <v>4234</v>
      </c>
      <c r="B1536" s="45" t="s">
        <v>1246</v>
      </c>
      <c r="C1536" s="45">
        <v>309.89999999999998</v>
      </c>
      <c r="D1536" s="45">
        <v>337.2</v>
      </c>
      <c r="E1536" s="45">
        <v>307.45</v>
      </c>
      <c r="F1536" s="45">
        <v>332.15</v>
      </c>
      <c r="G1536" s="45">
        <v>330</v>
      </c>
      <c r="H1536" s="45">
        <v>308.35000000000002</v>
      </c>
      <c r="I1536" s="45">
        <v>778309</v>
      </c>
      <c r="J1536" s="45">
        <v>253412615.15000001</v>
      </c>
      <c r="K1536" s="46">
        <v>44834</v>
      </c>
      <c r="L1536" s="45">
        <v>19367</v>
      </c>
      <c r="M1536" s="45" t="s">
        <v>4235</v>
      </c>
      <c r="N1536" s="45">
        <f t="shared" si="30"/>
        <v>332.15</v>
      </c>
    </row>
    <row r="1537" spans="1:14" x14ac:dyDescent="0.25">
      <c r="A1537" s="45" t="s">
        <v>4236</v>
      </c>
      <c r="B1537" s="45" t="s">
        <v>1246</v>
      </c>
      <c r="C1537" s="45">
        <v>106.6</v>
      </c>
      <c r="D1537" s="45">
        <v>109</v>
      </c>
      <c r="E1537" s="45">
        <v>105.05</v>
      </c>
      <c r="F1537" s="45">
        <v>105.9</v>
      </c>
      <c r="G1537" s="45">
        <v>105.15</v>
      </c>
      <c r="H1537" s="45">
        <v>107.8</v>
      </c>
      <c r="I1537" s="45">
        <v>459703</v>
      </c>
      <c r="J1537" s="45">
        <v>49132372.25</v>
      </c>
      <c r="K1537" s="46">
        <v>44834</v>
      </c>
      <c r="L1537" s="45">
        <v>6480</v>
      </c>
      <c r="M1537" s="45" t="s">
        <v>4237</v>
      </c>
      <c r="N1537" s="45">
        <f t="shared" si="30"/>
        <v>105.9</v>
      </c>
    </row>
    <row r="1538" spans="1:14" x14ac:dyDescent="0.25">
      <c r="A1538" s="45" t="s">
        <v>4238</v>
      </c>
      <c r="B1538" s="45" t="s">
        <v>1246</v>
      </c>
      <c r="C1538" s="45">
        <v>709.9</v>
      </c>
      <c r="D1538" s="45">
        <v>712.4</v>
      </c>
      <c r="E1538" s="45">
        <v>699.15</v>
      </c>
      <c r="F1538" s="45">
        <v>706.25</v>
      </c>
      <c r="G1538" s="45">
        <v>711.2</v>
      </c>
      <c r="H1538" s="45">
        <v>708</v>
      </c>
      <c r="I1538" s="45">
        <v>96473</v>
      </c>
      <c r="J1538" s="45">
        <v>67952410.950000003</v>
      </c>
      <c r="K1538" s="46">
        <v>44834</v>
      </c>
      <c r="L1538" s="45">
        <v>5462</v>
      </c>
      <c r="M1538" s="45" t="s">
        <v>4239</v>
      </c>
      <c r="N1538" s="45">
        <f t="shared" si="30"/>
        <v>706.25</v>
      </c>
    </row>
    <row r="1539" spans="1:14" x14ac:dyDescent="0.25">
      <c r="A1539" s="45" t="s">
        <v>4240</v>
      </c>
      <c r="B1539" s="45" t="s">
        <v>1246</v>
      </c>
      <c r="C1539" s="45">
        <v>189.45</v>
      </c>
      <c r="D1539" s="45">
        <v>191.8</v>
      </c>
      <c r="E1539" s="45">
        <v>185.15</v>
      </c>
      <c r="F1539" s="45">
        <v>190.3</v>
      </c>
      <c r="G1539" s="45">
        <v>190.45</v>
      </c>
      <c r="H1539" s="45">
        <v>187.3</v>
      </c>
      <c r="I1539" s="45">
        <v>41025</v>
      </c>
      <c r="J1539" s="45">
        <v>7765587.5</v>
      </c>
      <c r="K1539" s="46">
        <v>44834</v>
      </c>
      <c r="L1539" s="45">
        <v>2156</v>
      </c>
      <c r="M1539" s="45" t="s">
        <v>4241</v>
      </c>
      <c r="N1539" s="45">
        <f t="shared" si="30"/>
        <v>190.3</v>
      </c>
    </row>
    <row r="1540" spans="1:14" x14ac:dyDescent="0.25">
      <c r="A1540" s="45" t="s">
        <v>4242</v>
      </c>
      <c r="B1540" s="45" t="s">
        <v>1246</v>
      </c>
      <c r="C1540" s="45">
        <v>136.65</v>
      </c>
      <c r="D1540" s="45">
        <v>138.85</v>
      </c>
      <c r="E1540" s="45">
        <v>130</v>
      </c>
      <c r="F1540" s="45">
        <v>130.30000000000001</v>
      </c>
      <c r="G1540" s="45">
        <v>130</v>
      </c>
      <c r="H1540" s="45">
        <v>130.05000000000001</v>
      </c>
      <c r="I1540" s="45">
        <v>11705</v>
      </c>
      <c r="J1540" s="45">
        <v>1572056.95</v>
      </c>
      <c r="K1540" s="46">
        <v>44834</v>
      </c>
      <c r="L1540" s="45">
        <v>255</v>
      </c>
      <c r="M1540" s="45" t="s">
        <v>4243</v>
      </c>
      <c r="N1540" s="45">
        <f t="shared" si="30"/>
        <v>130.30000000000001</v>
      </c>
    </row>
    <row r="1541" spans="1:14" x14ac:dyDescent="0.25">
      <c r="A1541" s="45" t="s">
        <v>4244</v>
      </c>
      <c r="B1541" s="45" t="s">
        <v>1246</v>
      </c>
      <c r="C1541" s="45">
        <v>84.4</v>
      </c>
      <c r="D1541" s="45">
        <v>84.8</v>
      </c>
      <c r="E1541" s="45">
        <v>81.45</v>
      </c>
      <c r="F1541" s="45">
        <v>83.1</v>
      </c>
      <c r="G1541" s="45">
        <v>82.9</v>
      </c>
      <c r="H1541" s="45">
        <v>84.8</v>
      </c>
      <c r="I1541" s="45">
        <v>34267</v>
      </c>
      <c r="J1541" s="45">
        <v>2844179.15</v>
      </c>
      <c r="K1541" s="46">
        <v>44834</v>
      </c>
      <c r="L1541" s="45">
        <v>667</v>
      </c>
      <c r="M1541" s="45" t="s">
        <v>4245</v>
      </c>
      <c r="N1541" s="45">
        <f t="shared" si="30"/>
        <v>83.1</v>
      </c>
    </row>
    <row r="1542" spans="1:14" x14ac:dyDescent="0.25">
      <c r="A1542" s="45" t="s">
        <v>4246</v>
      </c>
      <c r="B1542" s="45" t="s">
        <v>1246</v>
      </c>
      <c r="C1542" s="45">
        <v>432.2</v>
      </c>
      <c r="D1542" s="45">
        <v>434</v>
      </c>
      <c r="E1542" s="45">
        <v>424</v>
      </c>
      <c r="F1542" s="45">
        <v>430.15</v>
      </c>
      <c r="G1542" s="45">
        <v>430</v>
      </c>
      <c r="H1542" s="45">
        <v>430</v>
      </c>
      <c r="I1542" s="45">
        <v>4883</v>
      </c>
      <c r="J1542" s="45">
        <v>2097629.5</v>
      </c>
      <c r="K1542" s="46">
        <v>44834</v>
      </c>
      <c r="L1542" s="45">
        <v>253</v>
      </c>
      <c r="M1542" s="45" t="s">
        <v>4247</v>
      </c>
      <c r="N1542" s="45">
        <f t="shared" si="30"/>
        <v>430.15</v>
      </c>
    </row>
    <row r="1543" spans="1:14" x14ac:dyDescent="0.25">
      <c r="A1543" s="45" t="s">
        <v>4248</v>
      </c>
      <c r="B1543" s="45" t="s">
        <v>1246</v>
      </c>
      <c r="C1543" s="45">
        <v>57.75</v>
      </c>
      <c r="D1543" s="45">
        <v>61.8</v>
      </c>
      <c r="E1543" s="45">
        <v>56.4</v>
      </c>
      <c r="F1543" s="45">
        <v>61.2</v>
      </c>
      <c r="G1543" s="45">
        <v>61.75</v>
      </c>
      <c r="H1543" s="45">
        <v>56.8</v>
      </c>
      <c r="I1543" s="45">
        <v>83419</v>
      </c>
      <c r="J1543" s="45">
        <v>5034253.5999999996</v>
      </c>
      <c r="K1543" s="46">
        <v>44834</v>
      </c>
      <c r="L1543" s="45">
        <v>706</v>
      </c>
      <c r="M1543" s="45" t="s">
        <v>4249</v>
      </c>
      <c r="N1543" s="45">
        <f t="shared" si="30"/>
        <v>61.2</v>
      </c>
    </row>
    <row r="1544" spans="1:14" x14ac:dyDescent="0.25">
      <c r="A1544" s="45" t="s">
        <v>4250</v>
      </c>
      <c r="B1544" s="45" t="s">
        <v>1246</v>
      </c>
      <c r="C1544" s="45">
        <v>12.1</v>
      </c>
      <c r="D1544" s="45">
        <v>12.45</v>
      </c>
      <c r="E1544" s="45">
        <v>11.7</v>
      </c>
      <c r="F1544" s="45">
        <v>12.45</v>
      </c>
      <c r="G1544" s="45">
        <v>12.45</v>
      </c>
      <c r="H1544" s="45">
        <v>11.9</v>
      </c>
      <c r="I1544" s="45">
        <v>2002658</v>
      </c>
      <c r="J1544" s="45">
        <v>24813363.949999999</v>
      </c>
      <c r="K1544" s="46">
        <v>44834</v>
      </c>
      <c r="L1544" s="45">
        <v>1521</v>
      </c>
      <c r="M1544" s="45" t="s">
        <v>4251</v>
      </c>
      <c r="N1544" s="45">
        <f t="shared" si="30"/>
        <v>12.45</v>
      </c>
    </row>
    <row r="1545" spans="1:14" x14ac:dyDescent="0.25">
      <c r="A1545" s="45" t="s">
        <v>4252</v>
      </c>
      <c r="B1545" s="45" t="s">
        <v>1246</v>
      </c>
      <c r="C1545" s="45">
        <v>133</v>
      </c>
      <c r="D1545" s="45">
        <v>148</v>
      </c>
      <c r="E1545" s="45">
        <v>128.30000000000001</v>
      </c>
      <c r="F1545" s="45">
        <v>142.35</v>
      </c>
      <c r="G1545" s="45">
        <v>141</v>
      </c>
      <c r="H1545" s="45">
        <v>128.94999999999999</v>
      </c>
      <c r="I1545" s="45">
        <v>62987</v>
      </c>
      <c r="J1545" s="45">
        <v>8912588.6999999993</v>
      </c>
      <c r="K1545" s="46">
        <v>44834</v>
      </c>
      <c r="L1545" s="45">
        <v>1204</v>
      </c>
      <c r="M1545" s="45" t="s">
        <v>4253</v>
      </c>
      <c r="N1545" s="45">
        <f t="shared" si="30"/>
        <v>142.35</v>
      </c>
    </row>
    <row r="1546" spans="1:14" x14ac:dyDescent="0.25">
      <c r="A1546" s="45" t="s">
        <v>4254</v>
      </c>
      <c r="B1546" s="45" t="s">
        <v>1246</v>
      </c>
      <c r="C1546" s="45">
        <v>218.8</v>
      </c>
      <c r="D1546" s="45">
        <v>218.8</v>
      </c>
      <c r="E1546" s="45">
        <v>208</v>
      </c>
      <c r="F1546" s="45">
        <v>209.95</v>
      </c>
      <c r="G1546" s="45">
        <v>209.5</v>
      </c>
      <c r="H1546" s="45">
        <v>213.7</v>
      </c>
      <c r="I1546" s="45">
        <v>34625</v>
      </c>
      <c r="J1546" s="45">
        <v>7313228.2000000002</v>
      </c>
      <c r="K1546" s="46">
        <v>44834</v>
      </c>
      <c r="L1546" s="45">
        <v>1027</v>
      </c>
      <c r="M1546" s="45" t="s">
        <v>4255</v>
      </c>
      <c r="N1546" s="45">
        <f t="shared" si="30"/>
        <v>209.95</v>
      </c>
    </row>
    <row r="1547" spans="1:14" x14ac:dyDescent="0.25">
      <c r="A1547" s="45" t="s">
        <v>4256</v>
      </c>
      <c r="B1547" s="45" t="s">
        <v>1246</v>
      </c>
      <c r="C1547" s="45">
        <v>161.6</v>
      </c>
      <c r="D1547" s="45">
        <v>165.95</v>
      </c>
      <c r="E1547" s="45">
        <v>160.1</v>
      </c>
      <c r="F1547" s="45">
        <v>164.8</v>
      </c>
      <c r="G1547" s="45">
        <v>165.45</v>
      </c>
      <c r="H1547" s="45">
        <v>161.1</v>
      </c>
      <c r="I1547" s="45">
        <v>617101</v>
      </c>
      <c r="J1547" s="45">
        <v>100436737.75</v>
      </c>
      <c r="K1547" s="46">
        <v>44834</v>
      </c>
      <c r="L1547" s="45">
        <v>7541</v>
      </c>
      <c r="M1547" s="45" t="s">
        <v>4257</v>
      </c>
      <c r="N1547" s="45">
        <f t="shared" si="30"/>
        <v>164.8</v>
      </c>
    </row>
    <row r="1548" spans="1:14" x14ac:dyDescent="0.25">
      <c r="A1548" s="45" t="s">
        <v>4258</v>
      </c>
      <c r="B1548" s="45" t="s">
        <v>1246</v>
      </c>
      <c r="C1548" s="45">
        <v>655</v>
      </c>
      <c r="D1548" s="45">
        <v>656.65</v>
      </c>
      <c r="E1548" s="45">
        <v>643.20000000000005</v>
      </c>
      <c r="F1548" s="45">
        <v>649.4</v>
      </c>
      <c r="G1548" s="45">
        <v>647.70000000000005</v>
      </c>
      <c r="H1548" s="45">
        <v>661.35</v>
      </c>
      <c r="I1548" s="45">
        <v>103921</v>
      </c>
      <c r="J1548" s="45">
        <v>67409940.700000003</v>
      </c>
      <c r="K1548" s="46">
        <v>44834</v>
      </c>
      <c r="L1548" s="45">
        <v>7130</v>
      </c>
      <c r="M1548" s="45" t="s">
        <v>4259</v>
      </c>
      <c r="N1548" s="45">
        <f t="shared" si="30"/>
        <v>649.4</v>
      </c>
    </row>
    <row r="1549" spans="1:14" x14ac:dyDescent="0.25">
      <c r="A1549" s="45" t="s">
        <v>4260</v>
      </c>
      <c r="B1549" s="45" t="s">
        <v>1246</v>
      </c>
      <c r="C1549" s="45">
        <v>1062.3499999999999</v>
      </c>
      <c r="D1549" s="45">
        <v>1096.1500000000001</v>
      </c>
      <c r="E1549" s="45">
        <v>1062.3499999999999</v>
      </c>
      <c r="F1549" s="45">
        <v>1077.8499999999999</v>
      </c>
      <c r="G1549" s="45">
        <v>1084.7</v>
      </c>
      <c r="H1549" s="45">
        <v>1078.55</v>
      </c>
      <c r="I1549" s="45">
        <v>16711</v>
      </c>
      <c r="J1549" s="45">
        <v>18098094.699999999</v>
      </c>
      <c r="K1549" s="46">
        <v>44834</v>
      </c>
      <c r="L1549" s="45">
        <v>1406</v>
      </c>
      <c r="M1549" s="45" t="s">
        <v>4261</v>
      </c>
      <c r="N1549" s="45">
        <f t="shared" si="30"/>
        <v>1077.8499999999999</v>
      </c>
    </row>
    <row r="1550" spans="1:14" x14ac:dyDescent="0.25">
      <c r="A1550" s="45" t="s">
        <v>4262</v>
      </c>
      <c r="B1550" s="45" t="s">
        <v>1246</v>
      </c>
      <c r="C1550" s="45">
        <v>112.55</v>
      </c>
      <c r="D1550" s="45">
        <v>112.55</v>
      </c>
      <c r="E1550" s="45">
        <v>112.55</v>
      </c>
      <c r="F1550" s="45">
        <v>112.55</v>
      </c>
      <c r="G1550" s="45">
        <v>112.55</v>
      </c>
      <c r="H1550" s="45">
        <v>118.45</v>
      </c>
      <c r="I1550" s="45">
        <v>456</v>
      </c>
      <c r="J1550" s="45">
        <v>51322.8</v>
      </c>
      <c r="K1550" s="46">
        <v>44834</v>
      </c>
      <c r="L1550" s="45">
        <v>28</v>
      </c>
      <c r="M1550" s="45" t="s">
        <v>4263</v>
      </c>
      <c r="N1550" s="45">
        <f t="shared" si="30"/>
        <v>112.55</v>
      </c>
    </row>
    <row r="1551" spans="1:14" x14ac:dyDescent="0.25">
      <c r="A1551" s="45" t="s">
        <v>4264</v>
      </c>
      <c r="B1551" s="45" t="s">
        <v>1246</v>
      </c>
      <c r="C1551" s="45">
        <v>31.7</v>
      </c>
      <c r="D1551" s="45">
        <v>32.200000000000003</v>
      </c>
      <c r="E1551" s="45">
        <v>30.95</v>
      </c>
      <c r="F1551" s="45">
        <v>31.75</v>
      </c>
      <c r="G1551" s="45">
        <v>31.75</v>
      </c>
      <c r="H1551" s="45">
        <v>31.25</v>
      </c>
      <c r="I1551" s="45">
        <v>2536270</v>
      </c>
      <c r="J1551" s="45">
        <v>79870219.75</v>
      </c>
      <c r="K1551" s="46">
        <v>44834</v>
      </c>
      <c r="L1551" s="45">
        <v>6074</v>
      </c>
      <c r="M1551" s="45" t="s">
        <v>4265</v>
      </c>
      <c r="N1551" s="45">
        <f t="shared" si="30"/>
        <v>31.75</v>
      </c>
    </row>
    <row r="1552" spans="1:14" x14ac:dyDescent="0.25">
      <c r="A1552" s="45" t="s">
        <v>4266</v>
      </c>
      <c r="B1552" s="45" t="s">
        <v>1246</v>
      </c>
      <c r="C1552" s="45">
        <v>374</v>
      </c>
      <c r="D1552" s="45">
        <v>374</v>
      </c>
      <c r="E1552" s="45">
        <v>362.25</v>
      </c>
      <c r="F1552" s="45">
        <v>363.8</v>
      </c>
      <c r="G1552" s="45">
        <v>364</v>
      </c>
      <c r="H1552" s="45">
        <v>372.15</v>
      </c>
      <c r="I1552" s="45">
        <v>8837</v>
      </c>
      <c r="J1552" s="45">
        <v>3237901.8</v>
      </c>
      <c r="K1552" s="46">
        <v>44834</v>
      </c>
      <c r="L1552" s="45">
        <v>946</v>
      </c>
      <c r="M1552" s="45" t="s">
        <v>4267</v>
      </c>
      <c r="N1552" s="45">
        <f t="shared" si="30"/>
        <v>363.8</v>
      </c>
    </row>
    <row r="1553" spans="1:14" x14ac:dyDescent="0.25">
      <c r="A1553" s="45" t="s">
        <v>4268</v>
      </c>
      <c r="B1553" s="45" t="s">
        <v>1246</v>
      </c>
      <c r="C1553" s="45">
        <v>414.35</v>
      </c>
      <c r="D1553" s="45">
        <v>420.45</v>
      </c>
      <c r="E1553" s="45">
        <v>411</v>
      </c>
      <c r="F1553" s="45">
        <v>418.65</v>
      </c>
      <c r="G1553" s="45">
        <v>418.75</v>
      </c>
      <c r="H1553" s="45">
        <v>414.35</v>
      </c>
      <c r="I1553" s="45">
        <v>62708</v>
      </c>
      <c r="J1553" s="45">
        <v>26059096.850000001</v>
      </c>
      <c r="K1553" s="46">
        <v>44834</v>
      </c>
      <c r="L1553" s="45">
        <v>3526</v>
      </c>
      <c r="M1553" s="45" t="s">
        <v>4269</v>
      </c>
      <c r="N1553" s="45">
        <f t="shared" si="30"/>
        <v>418.65</v>
      </c>
    </row>
    <row r="1554" spans="1:14" x14ac:dyDescent="0.25">
      <c r="A1554" s="45" t="s">
        <v>4270</v>
      </c>
      <c r="B1554" s="45" t="s">
        <v>1246</v>
      </c>
      <c r="C1554" s="45">
        <v>5.8</v>
      </c>
      <c r="D1554" s="45">
        <v>5.95</v>
      </c>
      <c r="E1554" s="45">
        <v>5.65</v>
      </c>
      <c r="F1554" s="45">
        <v>5.7</v>
      </c>
      <c r="G1554" s="45">
        <v>5.65</v>
      </c>
      <c r="H1554" s="45">
        <v>5.7</v>
      </c>
      <c r="I1554" s="45">
        <v>199578</v>
      </c>
      <c r="J1554" s="45">
        <v>1148474.25</v>
      </c>
      <c r="K1554" s="46">
        <v>44834</v>
      </c>
      <c r="L1554" s="45">
        <v>238</v>
      </c>
      <c r="M1554" s="45" t="s">
        <v>4271</v>
      </c>
      <c r="N1554" s="45">
        <f t="shared" si="30"/>
        <v>5.7</v>
      </c>
    </row>
    <row r="1555" spans="1:14" x14ac:dyDescent="0.25">
      <c r="A1555" s="45" t="s">
        <v>4272</v>
      </c>
      <c r="B1555" s="45" t="s">
        <v>1246</v>
      </c>
      <c r="C1555" s="45">
        <v>497.95</v>
      </c>
      <c r="D1555" s="45">
        <v>512</v>
      </c>
      <c r="E1555" s="45">
        <v>493.65</v>
      </c>
      <c r="F1555" s="45">
        <v>502.95</v>
      </c>
      <c r="G1555" s="45">
        <v>503</v>
      </c>
      <c r="H1555" s="45">
        <v>497.85</v>
      </c>
      <c r="I1555" s="45">
        <v>316295</v>
      </c>
      <c r="J1555" s="45">
        <v>158587828.90000001</v>
      </c>
      <c r="K1555" s="46">
        <v>44834</v>
      </c>
      <c r="L1555" s="45">
        <v>10767</v>
      </c>
      <c r="M1555" s="45" t="s">
        <v>4273</v>
      </c>
      <c r="N1555" s="45">
        <f t="shared" si="30"/>
        <v>502.95</v>
      </c>
    </row>
    <row r="1556" spans="1:14" x14ac:dyDescent="0.25">
      <c r="A1556" s="45" t="s">
        <v>4274</v>
      </c>
      <c r="B1556" s="45" t="s">
        <v>1246</v>
      </c>
      <c r="C1556" s="45">
        <v>596</v>
      </c>
      <c r="D1556" s="45">
        <v>606.5</v>
      </c>
      <c r="E1556" s="45">
        <v>595</v>
      </c>
      <c r="F1556" s="45">
        <v>600.29999999999995</v>
      </c>
      <c r="G1556" s="45">
        <v>606.5</v>
      </c>
      <c r="H1556" s="45">
        <v>595.79999999999995</v>
      </c>
      <c r="I1556" s="45">
        <v>10682</v>
      </c>
      <c r="J1556" s="45">
        <v>6404768.6500000004</v>
      </c>
      <c r="K1556" s="46">
        <v>44834</v>
      </c>
      <c r="L1556" s="45">
        <v>502</v>
      </c>
      <c r="M1556" s="45" t="s">
        <v>4275</v>
      </c>
      <c r="N1556" s="45">
        <f t="shared" si="30"/>
        <v>600.29999999999995</v>
      </c>
    </row>
    <row r="1557" spans="1:14" x14ac:dyDescent="0.25">
      <c r="A1557" s="45" t="s">
        <v>4276</v>
      </c>
      <c r="B1557" s="45" t="s">
        <v>1246</v>
      </c>
      <c r="C1557" s="45">
        <v>4495</v>
      </c>
      <c r="D1557" s="45">
        <v>4619</v>
      </c>
      <c r="E1557" s="45">
        <v>4444.3999999999996</v>
      </c>
      <c r="F1557" s="45">
        <v>4547.3999999999996</v>
      </c>
      <c r="G1557" s="45">
        <v>4600</v>
      </c>
      <c r="H1557" s="45">
        <v>4524.8999999999996</v>
      </c>
      <c r="I1557" s="45">
        <v>3804</v>
      </c>
      <c r="J1557" s="45">
        <v>17117150.050000001</v>
      </c>
      <c r="K1557" s="46">
        <v>44834</v>
      </c>
      <c r="L1557" s="45">
        <v>932</v>
      </c>
      <c r="M1557" s="45" t="s">
        <v>4277</v>
      </c>
      <c r="N1557" s="45">
        <f t="shared" si="30"/>
        <v>4547.3999999999996</v>
      </c>
    </row>
    <row r="1558" spans="1:14" x14ac:dyDescent="0.25">
      <c r="A1558" s="45" t="s">
        <v>4278</v>
      </c>
      <c r="B1558" s="45" t="s">
        <v>1246</v>
      </c>
      <c r="C1558" s="45">
        <v>2.95</v>
      </c>
      <c r="D1558" s="45">
        <v>3.05</v>
      </c>
      <c r="E1558" s="45">
        <v>2.9</v>
      </c>
      <c r="F1558" s="45">
        <v>2.95</v>
      </c>
      <c r="G1558" s="45">
        <v>3</v>
      </c>
      <c r="H1558" s="45">
        <v>2.9</v>
      </c>
      <c r="I1558" s="45">
        <v>681691</v>
      </c>
      <c r="J1558" s="45">
        <v>2038084.6</v>
      </c>
      <c r="K1558" s="46">
        <v>44834</v>
      </c>
      <c r="L1558" s="45">
        <v>379</v>
      </c>
      <c r="M1558" s="45" t="s">
        <v>4279</v>
      </c>
      <c r="N1558" s="45">
        <f t="shared" si="30"/>
        <v>2.95</v>
      </c>
    </row>
    <row r="1559" spans="1:14" x14ac:dyDescent="0.25">
      <c r="A1559" s="45" t="s">
        <v>4280</v>
      </c>
      <c r="B1559" s="45" t="s">
        <v>1246</v>
      </c>
      <c r="C1559" s="45">
        <v>2258.8000000000002</v>
      </c>
      <c r="D1559" s="45">
        <v>2274.5</v>
      </c>
      <c r="E1559" s="45">
        <v>2220</v>
      </c>
      <c r="F1559" s="45">
        <v>2262</v>
      </c>
      <c r="G1559" s="45">
        <v>2262.9</v>
      </c>
      <c r="H1559" s="45">
        <v>2247.6</v>
      </c>
      <c r="I1559" s="45">
        <v>33234</v>
      </c>
      <c r="J1559" s="45">
        <v>74643987.950000003</v>
      </c>
      <c r="K1559" s="46">
        <v>44834</v>
      </c>
      <c r="L1559" s="45">
        <v>4899</v>
      </c>
      <c r="M1559" s="45" t="s">
        <v>4281</v>
      </c>
      <c r="N1559" s="45">
        <f t="shared" si="30"/>
        <v>2262</v>
      </c>
    </row>
    <row r="1560" spans="1:14" x14ac:dyDescent="0.25">
      <c r="A1560" s="45" t="s">
        <v>4282</v>
      </c>
      <c r="B1560" s="45" t="s">
        <v>1246</v>
      </c>
      <c r="C1560" s="45">
        <v>100</v>
      </c>
      <c r="D1560" s="45">
        <v>107.3</v>
      </c>
      <c r="E1560" s="45">
        <v>98.3</v>
      </c>
      <c r="F1560" s="45">
        <v>103.4</v>
      </c>
      <c r="G1560" s="45">
        <v>103.2</v>
      </c>
      <c r="H1560" s="45">
        <v>99.05</v>
      </c>
      <c r="I1560" s="45">
        <v>1292852</v>
      </c>
      <c r="J1560" s="45">
        <v>133991785.25</v>
      </c>
      <c r="K1560" s="46">
        <v>44834</v>
      </c>
      <c r="L1560" s="45">
        <v>13010</v>
      </c>
      <c r="M1560" s="45" t="s">
        <v>4283</v>
      </c>
      <c r="N1560" s="45">
        <f t="shared" si="30"/>
        <v>103.4</v>
      </c>
    </row>
    <row r="1561" spans="1:14" x14ac:dyDescent="0.25">
      <c r="A1561" s="45" t="s">
        <v>4284</v>
      </c>
      <c r="B1561" s="45" t="s">
        <v>1246</v>
      </c>
      <c r="C1561" s="45">
        <v>347.4</v>
      </c>
      <c r="D1561" s="45">
        <v>350.5</v>
      </c>
      <c r="E1561" s="45">
        <v>340.15</v>
      </c>
      <c r="F1561" s="45">
        <v>344.7</v>
      </c>
      <c r="G1561" s="45">
        <v>343.55</v>
      </c>
      <c r="H1561" s="45">
        <v>341.85</v>
      </c>
      <c r="I1561" s="45">
        <v>1189</v>
      </c>
      <c r="J1561" s="45">
        <v>410284.4</v>
      </c>
      <c r="K1561" s="46">
        <v>44834</v>
      </c>
      <c r="L1561" s="45">
        <v>86</v>
      </c>
      <c r="M1561" s="45" t="s">
        <v>4285</v>
      </c>
      <c r="N1561" s="45">
        <f t="shared" si="30"/>
        <v>344.7</v>
      </c>
    </row>
    <row r="1562" spans="1:14" x14ac:dyDescent="0.25">
      <c r="A1562" s="45" t="s">
        <v>4286</v>
      </c>
      <c r="B1562" s="45" t="s">
        <v>1246</v>
      </c>
      <c r="C1562" s="45">
        <v>901.45</v>
      </c>
      <c r="D1562" s="45">
        <v>918.4</v>
      </c>
      <c r="E1562" s="45">
        <v>894.3</v>
      </c>
      <c r="F1562" s="45">
        <v>909</v>
      </c>
      <c r="G1562" s="45">
        <v>909</v>
      </c>
      <c r="H1562" s="45">
        <v>896.95</v>
      </c>
      <c r="I1562" s="45">
        <v>180334</v>
      </c>
      <c r="J1562" s="45">
        <v>163818595.15000001</v>
      </c>
      <c r="K1562" s="46">
        <v>44834</v>
      </c>
      <c r="L1562" s="45">
        <v>8110</v>
      </c>
      <c r="M1562" s="45" t="s">
        <v>4287</v>
      </c>
      <c r="N1562" s="45">
        <f t="shared" si="30"/>
        <v>909</v>
      </c>
    </row>
    <row r="1563" spans="1:14" x14ac:dyDescent="0.25">
      <c r="A1563" s="45" t="s">
        <v>4288</v>
      </c>
      <c r="B1563" s="45" t="s">
        <v>1246</v>
      </c>
      <c r="C1563" s="45">
        <v>79.5</v>
      </c>
      <c r="D1563" s="45">
        <v>82.95</v>
      </c>
      <c r="E1563" s="45">
        <v>79.5</v>
      </c>
      <c r="F1563" s="45">
        <v>81.099999999999994</v>
      </c>
      <c r="G1563" s="45">
        <v>81.75</v>
      </c>
      <c r="H1563" s="45">
        <v>79.75</v>
      </c>
      <c r="I1563" s="45">
        <v>345205</v>
      </c>
      <c r="J1563" s="45">
        <v>28032706.399999999</v>
      </c>
      <c r="K1563" s="46">
        <v>44834</v>
      </c>
      <c r="L1563" s="45">
        <v>4311</v>
      </c>
      <c r="M1563" s="45" t="s">
        <v>4289</v>
      </c>
      <c r="N1563" s="45">
        <f t="shared" si="30"/>
        <v>81.099999999999994</v>
      </c>
    </row>
    <row r="1564" spans="1:14" x14ac:dyDescent="0.25">
      <c r="A1564" s="45" t="s">
        <v>788</v>
      </c>
      <c r="B1564" s="45" t="s">
        <v>1246</v>
      </c>
      <c r="C1564" s="45">
        <v>933.95</v>
      </c>
      <c r="D1564" s="45">
        <v>950.95</v>
      </c>
      <c r="E1564" s="45">
        <v>930</v>
      </c>
      <c r="F1564" s="45">
        <v>948.65</v>
      </c>
      <c r="G1564" s="45">
        <v>948.9</v>
      </c>
      <c r="H1564" s="45">
        <v>930.7</v>
      </c>
      <c r="I1564" s="45">
        <v>4182345</v>
      </c>
      <c r="J1564" s="45">
        <v>3943074649.5999999</v>
      </c>
      <c r="K1564" s="46">
        <v>44834</v>
      </c>
      <c r="L1564" s="45">
        <v>105727</v>
      </c>
      <c r="M1564" s="45" t="s">
        <v>790</v>
      </c>
      <c r="N1564" s="45">
        <f t="shared" si="30"/>
        <v>948.65</v>
      </c>
    </row>
    <row r="1565" spans="1:14" x14ac:dyDescent="0.25">
      <c r="A1565" s="45" t="s">
        <v>4290</v>
      </c>
      <c r="B1565" s="45" t="s">
        <v>1246</v>
      </c>
      <c r="C1565" s="45">
        <v>415</v>
      </c>
      <c r="D1565" s="45">
        <v>425.45</v>
      </c>
      <c r="E1565" s="45">
        <v>410.1</v>
      </c>
      <c r="F1565" s="45">
        <v>419.3</v>
      </c>
      <c r="G1565" s="45">
        <v>418.4</v>
      </c>
      <c r="H1565" s="45">
        <v>415</v>
      </c>
      <c r="I1565" s="45">
        <v>301144</v>
      </c>
      <c r="J1565" s="45">
        <v>126448668.84999999</v>
      </c>
      <c r="K1565" s="46">
        <v>44834</v>
      </c>
      <c r="L1565" s="45">
        <v>10156</v>
      </c>
      <c r="M1565" s="45" t="s">
        <v>4291</v>
      </c>
      <c r="N1565" s="45">
        <f t="shared" si="30"/>
        <v>419.3</v>
      </c>
    </row>
    <row r="1566" spans="1:14" x14ac:dyDescent="0.25">
      <c r="A1566" s="45" t="s">
        <v>4292</v>
      </c>
      <c r="B1566" s="45" t="s">
        <v>1246</v>
      </c>
      <c r="C1566" s="45">
        <v>496</v>
      </c>
      <c r="D1566" s="45">
        <v>517</v>
      </c>
      <c r="E1566" s="45">
        <v>496</v>
      </c>
      <c r="F1566" s="45">
        <v>508.85</v>
      </c>
      <c r="G1566" s="45">
        <v>510.5</v>
      </c>
      <c r="H1566" s="45">
        <v>500.65</v>
      </c>
      <c r="I1566" s="45">
        <v>1731935</v>
      </c>
      <c r="J1566" s="45">
        <v>886194624.39999998</v>
      </c>
      <c r="K1566" s="46">
        <v>44834</v>
      </c>
      <c r="L1566" s="45">
        <v>21734</v>
      </c>
      <c r="M1566" s="45" t="s">
        <v>4293</v>
      </c>
      <c r="N1566" s="45">
        <f t="shared" si="30"/>
        <v>508.85</v>
      </c>
    </row>
    <row r="1567" spans="1:14" x14ac:dyDescent="0.25">
      <c r="A1567" s="45" t="s">
        <v>4294</v>
      </c>
      <c r="B1567" s="45" t="s">
        <v>1246</v>
      </c>
      <c r="C1567" s="45">
        <v>220.7</v>
      </c>
      <c r="D1567" s="45">
        <v>229</v>
      </c>
      <c r="E1567" s="45">
        <v>215.65</v>
      </c>
      <c r="F1567" s="45">
        <v>226.6</v>
      </c>
      <c r="G1567" s="45">
        <v>226.1</v>
      </c>
      <c r="H1567" s="45">
        <v>224.05</v>
      </c>
      <c r="I1567" s="45">
        <v>36720</v>
      </c>
      <c r="J1567" s="45">
        <v>8212924.1500000004</v>
      </c>
      <c r="K1567" s="46">
        <v>44834</v>
      </c>
      <c r="L1567" s="45">
        <v>1368</v>
      </c>
      <c r="M1567" s="45" t="s">
        <v>4295</v>
      </c>
      <c r="N1567" s="45">
        <f t="shared" si="30"/>
        <v>226.6</v>
      </c>
    </row>
    <row r="1568" spans="1:14" x14ac:dyDescent="0.25">
      <c r="A1568" s="45" t="s">
        <v>4296</v>
      </c>
      <c r="B1568" s="45" t="s">
        <v>1246</v>
      </c>
      <c r="C1568" s="45">
        <v>10.25</v>
      </c>
      <c r="D1568" s="45">
        <v>10.9</v>
      </c>
      <c r="E1568" s="45">
        <v>10.050000000000001</v>
      </c>
      <c r="F1568" s="45">
        <v>10.6</v>
      </c>
      <c r="G1568" s="45">
        <v>10.75</v>
      </c>
      <c r="H1568" s="45">
        <v>10.25</v>
      </c>
      <c r="I1568" s="45">
        <v>58549</v>
      </c>
      <c r="J1568" s="45">
        <v>616748.19999999995</v>
      </c>
      <c r="K1568" s="46">
        <v>44834</v>
      </c>
      <c r="L1568" s="45">
        <v>232</v>
      </c>
      <c r="M1568" s="45" t="s">
        <v>4297</v>
      </c>
      <c r="N1568" s="45">
        <f t="shared" si="30"/>
        <v>10.6</v>
      </c>
    </row>
    <row r="1569" spans="1:14" x14ac:dyDescent="0.25">
      <c r="A1569" s="45" t="s">
        <v>4298</v>
      </c>
      <c r="B1569" s="45" t="s">
        <v>1246</v>
      </c>
      <c r="C1569" s="45">
        <v>333.7</v>
      </c>
      <c r="D1569" s="45">
        <v>344.2</v>
      </c>
      <c r="E1569" s="45">
        <v>328.3</v>
      </c>
      <c r="F1569" s="45">
        <v>341.75</v>
      </c>
      <c r="G1569" s="45">
        <v>340</v>
      </c>
      <c r="H1569" s="45">
        <v>330.25</v>
      </c>
      <c r="I1569" s="45">
        <v>253370</v>
      </c>
      <c r="J1569" s="45">
        <v>85147525.849999994</v>
      </c>
      <c r="K1569" s="46">
        <v>44834</v>
      </c>
      <c r="L1569" s="45">
        <v>10172</v>
      </c>
      <c r="M1569" s="45" t="s">
        <v>4299</v>
      </c>
      <c r="N1569" s="45">
        <f t="shared" si="30"/>
        <v>341.75</v>
      </c>
    </row>
    <row r="1570" spans="1:14" x14ac:dyDescent="0.25">
      <c r="A1570" s="45" t="s">
        <v>4300</v>
      </c>
      <c r="B1570" s="45" t="s">
        <v>1246</v>
      </c>
      <c r="C1570" s="45">
        <v>2</v>
      </c>
      <c r="D1570" s="45">
        <v>2</v>
      </c>
      <c r="E1570" s="45">
        <v>1.9</v>
      </c>
      <c r="F1570" s="45">
        <v>1.9</v>
      </c>
      <c r="G1570" s="45">
        <v>1.9</v>
      </c>
      <c r="H1570" s="45">
        <v>1.95</v>
      </c>
      <c r="I1570" s="45">
        <v>1032553</v>
      </c>
      <c r="J1570" s="45">
        <v>1967011.25</v>
      </c>
      <c r="K1570" s="46">
        <v>44834</v>
      </c>
      <c r="L1570" s="45">
        <v>366</v>
      </c>
      <c r="M1570" s="45" t="s">
        <v>4301</v>
      </c>
      <c r="N1570" s="45">
        <f t="shared" si="30"/>
        <v>1.9</v>
      </c>
    </row>
    <row r="1571" spans="1:14" x14ac:dyDescent="0.25">
      <c r="A1571" s="45" t="s">
        <v>4302</v>
      </c>
      <c r="B1571" s="45" t="s">
        <v>1246</v>
      </c>
      <c r="C1571" s="45">
        <v>2117.4</v>
      </c>
      <c r="D1571" s="45">
        <v>2139.4</v>
      </c>
      <c r="E1571" s="45">
        <v>2067</v>
      </c>
      <c r="F1571" s="45">
        <v>2133.4</v>
      </c>
      <c r="G1571" s="45">
        <v>2120.1</v>
      </c>
      <c r="H1571" s="45">
        <v>2117.4</v>
      </c>
      <c r="I1571" s="45">
        <v>53697</v>
      </c>
      <c r="J1571" s="45">
        <v>113595679.5</v>
      </c>
      <c r="K1571" s="46">
        <v>44834</v>
      </c>
      <c r="L1571" s="45">
        <v>7049</v>
      </c>
      <c r="M1571" s="45" t="s">
        <v>4303</v>
      </c>
      <c r="N1571" s="45">
        <f t="shared" si="30"/>
        <v>2133.4</v>
      </c>
    </row>
    <row r="1572" spans="1:14" x14ac:dyDescent="0.25">
      <c r="A1572" s="45" t="s">
        <v>4304</v>
      </c>
      <c r="B1572" s="45" t="s">
        <v>1246</v>
      </c>
      <c r="C1572" s="45">
        <v>301.5</v>
      </c>
      <c r="D1572" s="45">
        <v>303.95</v>
      </c>
      <c r="E1572" s="45">
        <v>294</v>
      </c>
      <c r="F1572" s="45">
        <v>300.05</v>
      </c>
      <c r="G1572" s="45">
        <v>303</v>
      </c>
      <c r="H1572" s="45">
        <v>298</v>
      </c>
      <c r="I1572" s="45">
        <v>262078</v>
      </c>
      <c r="J1572" s="45">
        <v>78023578.25</v>
      </c>
      <c r="K1572" s="46">
        <v>44834</v>
      </c>
      <c r="L1572" s="45">
        <v>10354</v>
      </c>
      <c r="M1572" s="45" t="s">
        <v>4305</v>
      </c>
      <c r="N1572" s="45">
        <f t="shared" si="30"/>
        <v>300.05</v>
      </c>
    </row>
    <row r="1573" spans="1:14" x14ac:dyDescent="0.25">
      <c r="A1573" s="45" t="s">
        <v>4306</v>
      </c>
      <c r="B1573" s="45" t="s">
        <v>1246</v>
      </c>
      <c r="C1573" s="45">
        <v>23.65</v>
      </c>
      <c r="D1573" s="45">
        <v>24.35</v>
      </c>
      <c r="E1573" s="45">
        <v>23.1</v>
      </c>
      <c r="F1573" s="45">
        <v>23.85</v>
      </c>
      <c r="G1573" s="45">
        <v>24</v>
      </c>
      <c r="H1573" s="45">
        <v>24.05</v>
      </c>
      <c r="I1573" s="45">
        <v>59517</v>
      </c>
      <c r="J1573" s="45">
        <v>1414373.8</v>
      </c>
      <c r="K1573" s="46">
        <v>44834</v>
      </c>
      <c r="L1573" s="45">
        <v>804</v>
      </c>
      <c r="M1573" s="45" t="s">
        <v>4307</v>
      </c>
      <c r="N1573" s="45">
        <f t="shared" si="30"/>
        <v>23.85</v>
      </c>
    </row>
    <row r="1574" spans="1:14" x14ac:dyDescent="0.25">
      <c r="A1574" s="45" t="s">
        <v>4308</v>
      </c>
      <c r="B1574" s="45" t="s">
        <v>1246</v>
      </c>
      <c r="C1574" s="45">
        <v>11.2</v>
      </c>
      <c r="D1574" s="45">
        <v>11.6</v>
      </c>
      <c r="E1574" s="45">
        <v>11.05</v>
      </c>
      <c r="F1574" s="45">
        <v>11.25</v>
      </c>
      <c r="G1574" s="45">
        <v>11.3</v>
      </c>
      <c r="H1574" s="45">
        <v>11.2</v>
      </c>
      <c r="I1574" s="45">
        <v>36659</v>
      </c>
      <c r="J1574" s="45">
        <v>414385.55</v>
      </c>
      <c r="K1574" s="46">
        <v>44834</v>
      </c>
      <c r="L1574" s="45">
        <v>280</v>
      </c>
      <c r="M1574" s="45" t="s">
        <v>4309</v>
      </c>
      <c r="N1574" s="45">
        <f t="shared" si="30"/>
        <v>11.25</v>
      </c>
    </row>
    <row r="1575" spans="1:14" x14ac:dyDescent="0.25">
      <c r="A1575" s="45" t="s">
        <v>4310</v>
      </c>
      <c r="B1575" s="45" t="s">
        <v>1246</v>
      </c>
      <c r="C1575" s="45">
        <v>64.75</v>
      </c>
      <c r="D1575" s="45">
        <v>68</v>
      </c>
      <c r="E1575" s="45">
        <v>64.75</v>
      </c>
      <c r="F1575" s="45">
        <v>65.900000000000006</v>
      </c>
      <c r="G1575" s="45">
        <v>67.900000000000006</v>
      </c>
      <c r="H1575" s="45">
        <v>65.400000000000006</v>
      </c>
      <c r="I1575" s="45">
        <v>6806</v>
      </c>
      <c r="J1575" s="45">
        <v>448997.6</v>
      </c>
      <c r="K1575" s="46">
        <v>44834</v>
      </c>
      <c r="L1575" s="45">
        <v>342</v>
      </c>
      <c r="M1575" s="45" t="s">
        <v>4311</v>
      </c>
      <c r="N1575" s="45">
        <f t="shared" si="30"/>
        <v>65.900000000000006</v>
      </c>
    </row>
    <row r="1576" spans="1:14" x14ac:dyDescent="0.25">
      <c r="A1576" s="45" t="s">
        <v>4312</v>
      </c>
      <c r="B1576" s="45" t="s">
        <v>1246</v>
      </c>
      <c r="C1576" s="45">
        <v>460</v>
      </c>
      <c r="D1576" s="45">
        <v>461.7</v>
      </c>
      <c r="E1576" s="45">
        <v>453</v>
      </c>
      <c r="F1576" s="45">
        <v>456.65</v>
      </c>
      <c r="G1576" s="45">
        <v>458.85</v>
      </c>
      <c r="H1576" s="45">
        <v>452.85</v>
      </c>
      <c r="I1576" s="45">
        <v>41632</v>
      </c>
      <c r="J1576" s="45">
        <v>19025164.949999999</v>
      </c>
      <c r="K1576" s="46">
        <v>44834</v>
      </c>
      <c r="L1576" s="45">
        <v>1747</v>
      </c>
      <c r="M1576" s="45" t="s">
        <v>4313</v>
      </c>
      <c r="N1576" s="45">
        <f t="shared" si="30"/>
        <v>456.65</v>
      </c>
    </row>
    <row r="1577" spans="1:14" x14ac:dyDescent="0.25">
      <c r="A1577" s="45" t="s">
        <v>4314</v>
      </c>
      <c r="B1577" s="45" t="s">
        <v>1246</v>
      </c>
      <c r="C1577" s="45">
        <v>96</v>
      </c>
      <c r="D1577" s="45">
        <v>99.7</v>
      </c>
      <c r="E1577" s="45">
        <v>96</v>
      </c>
      <c r="F1577" s="45">
        <v>97.9</v>
      </c>
      <c r="G1577" s="45">
        <v>98.4</v>
      </c>
      <c r="H1577" s="45">
        <v>96</v>
      </c>
      <c r="I1577" s="45">
        <v>135810</v>
      </c>
      <c r="J1577" s="45">
        <v>13305431.85</v>
      </c>
      <c r="K1577" s="46">
        <v>44834</v>
      </c>
      <c r="L1577" s="45">
        <v>2020</v>
      </c>
      <c r="M1577" s="45" t="s">
        <v>4315</v>
      </c>
      <c r="N1577" s="45">
        <f t="shared" si="30"/>
        <v>97.9</v>
      </c>
    </row>
    <row r="1578" spans="1:14" x14ac:dyDescent="0.25">
      <c r="A1578" s="45" t="s">
        <v>4316</v>
      </c>
      <c r="B1578" s="45" t="s">
        <v>1246</v>
      </c>
      <c r="C1578" s="45">
        <v>67.8</v>
      </c>
      <c r="D1578" s="45">
        <v>68.45</v>
      </c>
      <c r="E1578" s="45">
        <v>65.849999999999994</v>
      </c>
      <c r="F1578" s="45">
        <v>67.650000000000006</v>
      </c>
      <c r="G1578" s="45">
        <v>67.5</v>
      </c>
      <c r="H1578" s="45">
        <v>66.8</v>
      </c>
      <c r="I1578" s="45">
        <v>79230</v>
      </c>
      <c r="J1578" s="45">
        <v>5351622.5</v>
      </c>
      <c r="K1578" s="46">
        <v>44834</v>
      </c>
      <c r="L1578" s="45">
        <v>1129</v>
      </c>
      <c r="M1578" s="45" t="s">
        <v>4317</v>
      </c>
      <c r="N1578" s="45">
        <f t="shared" si="30"/>
        <v>67.650000000000006</v>
      </c>
    </row>
    <row r="1579" spans="1:14" x14ac:dyDescent="0.25">
      <c r="A1579" s="45" t="s">
        <v>4318</v>
      </c>
      <c r="B1579" s="45" t="s">
        <v>1246</v>
      </c>
      <c r="C1579" s="45">
        <v>44.75</v>
      </c>
      <c r="D1579" s="45">
        <v>46.55</v>
      </c>
      <c r="E1579" s="45">
        <v>44.75</v>
      </c>
      <c r="F1579" s="45">
        <v>45.4</v>
      </c>
      <c r="G1579" s="45">
        <v>45.05</v>
      </c>
      <c r="H1579" s="45">
        <v>44.35</v>
      </c>
      <c r="I1579" s="45">
        <v>1419792</v>
      </c>
      <c r="J1579" s="45">
        <v>64852951.5</v>
      </c>
      <c r="K1579" s="46">
        <v>44834</v>
      </c>
      <c r="L1579" s="45">
        <v>1348</v>
      </c>
      <c r="M1579" s="45" t="s">
        <v>4319</v>
      </c>
      <c r="N1579" s="45">
        <f t="shared" si="30"/>
        <v>45.4</v>
      </c>
    </row>
    <row r="1580" spans="1:14" x14ac:dyDescent="0.25">
      <c r="A1580" s="45" t="s">
        <v>4320</v>
      </c>
      <c r="B1580" s="45" t="s">
        <v>1246</v>
      </c>
      <c r="C1580" s="45">
        <v>71.45</v>
      </c>
      <c r="D1580" s="45">
        <v>71.7</v>
      </c>
      <c r="E1580" s="45">
        <v>70.3</v>
      </c>
      <c r="F1580" s="45">
        <v>71.05</v>
      </c>
      <c r="G1580" s="45">
        <v>71</v>
      </c>
      <c r="H1580" s="45">
        <v>70.45</v>
      </c>
      <c r="I1580" s="45">
        <v>69869</v>
      </c>
      <c r="J1580" s="45">
        <v>4969234.4000000004</v>
      </c>
      <c r="K1580" s="46">
        <v>44834</v>
      </c>
      <c r="L1580" s="45">
        <v>1427</v>
      </c>
      <c r="M1580" s="45" t="s">
        <v>4321</v>
      </c>
      <c r="N1580" s="45">
        <f t="shared" si="30"/>
        <v>71.05</v>
      </c>
    </row>
    <row r="1581" spans="1:14" x14ac:dyDescent="0.25">
      <c r="A1581" s="45" t="s">
        <v>4322</v>
      </c>
      <c r="B1581" s="45" t="s">
        <v>1246</v>
      </c>
      <c r="C1581" s="45">
        <v>462</v>
      </c>
      <c r="D1581" s="45">
        <v>462</v>
      </c>
      <c r="E1581" s="45">
        <v>442.5</v>
      </c>
      <c r="F1581" s="45">
        <v>450.95</v>
      </c>
      <c r="G1581" s="45">
        <v>450</v>
      </c>
      <c r="H1581" s="45">
        <v>460.5</v>
      </c>
      <c r="I1581" s="45">
        <v>362073</v>
      </c>
      <c r="J1581" s="45">
        <v>163001460.15000001</v>
      </c>
      <c r="K1581" s="46">
        <v>44834</v>
      </c>
      <c r="L1581" s="45">
        <v>14917</v>
      </c>
      <c r="M1581" s="45" t="s">
        <v>4323</v>
      </c>
      <c r="N1581" s="45">
        <f t="shared" si="30"/>
        <v>450.95</v>
      </c>
    </row>
    <row r="1582" spans="1:14" x14ac:dyDescent="0.25">
      <c r="A1582" s="45" t="s">
        <v>4324</v>
      </c>
      <c r="B1582" s="45" t="s">
        <v>1246</v>
      </c>
      <c r="C1582" s="45">
        <v>5.95</v>
      </c>
      <c r="D1582" s="45">
        <v>6.1</v>
      </c>
      <c r="E1582" s="45">
        <v>5.85</v>
      </c>
      <c r="F1582" s="45">
        <v>5.9</v>
      </c>
      <c r="G1582" s="45">
        <v>5.9</v>
      </c>
      <c r="H1582" s="45">
        <v>5.95</v>
      </c>
      <c r="I1582" s="45">
        <v>151248</v>
      </c>
      <c r="J1582" s="45">
        <v>900263.95</v>
      </c>
      <c r="K1582" s="46">
        <v>44834</v>
      </c>
      <c r="L1582" s="45">
        <v>270</v>
      </c>
      <c r="M1582" s="45" t="s">
        <v>4325</v>
      </c>
      <c r="N1582" s="45">
        <f t="shared" si="30"/>
        <v>5.9</v>
      </c>
    </row>
    <row r="1583" spans="1:14" x14ac:dyDescent="0.25">
      <c r="A1583" s="45" t="s">
        <v>4326</v>
      </c>
      <c r="B1583" s="45" t="s">
        <v>1246</v>
      </c>
      <c r="C1583" s="45">
        <v>8.5</v>
      </c>
      <c r="D1583" s="45">
        <v>8.85</v>
      </c>
      <c r="E1583" s="45">
        <v>8.4499999999999993</v>
      </c>
      <c r="F1583" s="45">
        <v>8.6999999999999993</v>
      </c>
      <c r="G1583" s="45">
        <v>8.6999999999999993</v>
      </c>
      <c r="H1583" s="45">
        <v>8.4499999999999993</v>
      </c>
      <c r="I1583" s="45">
        <v>107859884</v>
      </c>
      <c r="J1583" s="45">
        <v>935411547.64999998</v>
      </c>
      <c r="K1583" s="46">
        <v>44834</v>
      </c>
      <c r="L1583" s="45">
        <v>41468</v>
      </c>
      <c r="M1583" s="45" t="s">
        <v>4327</v>
      </c>
      <c r="N1583" s="45">
        <f t="shared" si="30"/>
        <v>8.6999999999999993</v>
      </c>
    </row>
    <row r="1584" spans="1:14" x14ac:dyDescent="0.25">
      <c r="A1584" s="45" t="s">
        <v>4328</v>
      </c>
      <c r="B1584" s="45" t="s">
        <v>1246</v>
      </c>
      <c r="C1584" s="45">
        <v>31.3</v>
      </c>
      <c r="D1584" s="45">
        <v>32.1</v>
      </c>
      <c r="E1584" s="45">
        <v>29.75</v>
      </c>
      <c r="F1584" s="45">
        <v>30.5</v>
      </c>
      <c r="G1584" s="45">
        <v>30.3</v>
      </c>
      <c r="H1584" s="45">
        <v>30.7</v>
      </c>
      <c r="I1584" s="45">
        <v>948446</v>
      </c>
      <c r="J1584" s="45">
        <v>29181509.850000001</v>
      </c>
      <c r="K1584" s="46">
        <v>44834</v>
      </c>
      <c r="L1584" s="45">
        <v>3054</v>
      </c>
      <c r="M1584" s="45" t="s">
        <v>4329</v>
      </c>
      <c r="N1584" s="45">
        <f t="shared" si="30"/>
        <v>30.5</v>
      </c>
    </row>
    <row r="1585" spans="1:14" x14ac:dyDescent="0.25">
      <c r="A1585" s="45" t="s">
        <v>4330</v>
      </c>
      <c r="B1585" s="45" t="s">
        <v>1246</v>
      </c>
      <c r="C1585" s="45">
        <v>224.65</v>
      </c>
      <c r="D1585" s="45">
        <v>225.8</v>
      </c>
      <c r="E1585" s="45">
        <v>219.9</v>
      </c>
      <c r="F1585" s="45">
        <v>223.5</v>
      </c>
      <c r="G1585" s="45">
        <v>221.7</v>
      </c>
      <c r="H1585" s="45">
        <v>224.15</v>
      </c>
      <c r="I1585" s="45">
        <v>230332</v>
      </c>
      <c r="J1585" s="45">
        <v>51579487.100000001</v>
      </c>
      <c r="K1585" s="46">
        <v>44834</v>
      </c>
      <c r="L1585" s="45">
        <v>3219</v>
      </c>
      <c r="M1585" s="45" t="s">
        <v>4331</v>
      </c>
      <c r="N1585" s="45">
        <f t="shared" si="30"/>
        <v>223.5</v>
      </c>
    </row>
    <row r="1586" spans="1:14" x14ac:dyDescent="0.25">
      <c r="A1586" s="45" t="s">
        <v>4332</v>
      </c>
      <c r="B1586" s="45" t="s">
        <v>1246</v>
      </c>
      <c r="C1586" s="45">
        <v>1573</v>
      </c>
      <c r="D1586" s="45">
        <v>1596.85</v>
      </c>
      <c r="E1586" s="45">
        <v>1562.1</v>
      </c>
      <c r="F1586" s="45">
        <v>1591.45</v>
      </c>
      <c r="G1586" s="45">
        <v>1596</v>
      </c>
      <c r="H1586" s="45">
        <v>1572.05</v>
      </c>
      <c r="I1586" s="45">
        <v>6205</v>
      </c>
      <c r="J1586" s="45">
        <v>9827837.1999999993</v>
      </c>
      <c r="K1586" s="46">
        <v>44834</v>
      </c>
      <c r="L1586" s="45">
        <v>1092</v>
      </c>
      <c r="M1586" s="45" t="s">
        <v>4333</v>
      </c>
      <c r="N1586" s="45">
        <f t="shared" si="30"/>
        <v>1591.45</v>
      </c>
    </row>
    <row r="1587" spans="1:14" x14ac:dyDescent="0.25">
      <c r="A1587" s="45" t="s">
        <v>4334</v>
      </c>
      <c r="B1587" s="45" t="s">
        <v>1246</v>
      </c>
      <c r="C1587" s="45">
        <v>323.5</v>
      </c>
      <c r="D1587" s="45">
        <v>326.8</v>
      </c>
      <c r="E1587" s="45">
        <v>316.3</v>
      </c>
      <c r="F1587" s="45">
        <v>320.60000000000002</v>
      </c>
      <c r="G1587" s="45">
        <v>318.25</v>
      </c>
      <c r="H1587" s="45">
        <v>316.14999999999998</v>
      </c>
      <c r="I1587" s="45">
        <v>10566</v>
      </c>
      <c r="J1587" s="45">
        <v>3396294.2</v>
      </c>
      <c r="K1587" s="46">
        <v>44834</v>
      </c>
      <c r="L1587" s="45">
        <v>916</v>
      </c>
      <c r="M1587" s="45" t="s">
        <v>4335</v>
      </c>
      <c r="N1587" s="45">
        <f t="shared" si="30"/>
        <v>320.60000000000002</v>
      </c>
    </row>
    <row r="1588" spans="1:14" x14ac:dyDescent="0.25">
      <c r="A1588" s="45" t="s">
        <v>4336</v>
      </c>
      <c r="B1588" s="45" t="s">
        <v>1246</v>
      </c>
      <c r="C1588" s="45">
        <v>310.5</v>
      </c>
      <c r="D1588" s="45">
        <v>315.75</v>
      </c>
      <c r="E1588" s="45">
        <v>306</v>
      </c>
      <c r="F1588" s="45">
        <v>309.7</v>
      </c>
      <c r="G1588" s="45">
        <v>311</v>
      </c>
      <c r="H1588" s="45">
        <v>309.45</v>
      </c>
      <c r="I1588" s="45">
        <v>298058</v>
      </c>
      <c r="J1588" s="45">
        <v>92371163.75</v>
      </c>
      <c r="K1588" s="46">
        <v>44834</v>
      </c>
      <c r="L1588" s="45">
        <v>6917</v>
      </c>
      <c r="M1588" s="45" t="s">
        <v>4337</v>
      </c>
      <c r="N1588" s="45">
        <f t="shared" ref="N1588:N1636" si="31">F1588</f>
        <v>309.7</v>
      </c>
    </row>
    <row r="1589" spans="1:14" x14ac:dyDescent="0.25">
      <c r="A1589" s="45" t="s">
        <v>4338</v>
      </c>
      <c r="B1589" s="45" t="s">
        <v>1246</v>
      </c>
      <c r="C1589" s="45">
        <v>873.45</v>
      </c>
      <c r="D1589" s="45">
        <v>899.2</v>
      </c>
      <c r="E1589" s="45">
        <v>860</v>
      </c>
      <c r="F1589" s="45">
        <v>885.65</v>
      </c>
      <c r="G1589" s="45">
        <v>880.2</v>
      </c>
      <c r="H1589" s="45">
        <v>869.1</v>
      </c>
      <c r="I1589" s="45">
        <v>71418</v>
      </c>
      <c r="J1589" s="45">
        <v>63005486.350000001</v>
      </c>
      <c r="K1589" s="46">
        <v>44834</v>
      </c>
      <c r="L1589" s="45">
        <v>8499</v>
      </c>
      <c r="M1589" s="45" t="s">
        <v>4339</v>
      </c>
      <c r="N1589" s="45">
        <f t="shared" si="31"/>
        <v>885.65</v>
      </c>
    </row>
    <row r="1590" spans="1:14" x14ac:dyDescent="0.25">
      <c r="A1590" s="45" t="s">
        <v>4340</v>
      </c>
      <c r="B1590" s="45" t="s">
        <v>1246</v>
      </c>
      <c r="C1590" s="45">
        <v>552.20000000000005</v>
      </c>
      <c r="D1590" s="45">
        <v>562</v>
      </c>
      <c r="E1590" s="45">
        <v>551.9</v>
      </c>
      <c r="F1590" s="45">
        <v>560.6</v>
      </c>
      <c r="G1590" s="45">
        <v>561.4</v>
      </c>
      <c r="H1590" s="45">
        <v>556.4</v>
      </c>
      <c r="I1590" s="45">
        <v>166770</v>
      </c>
      <c r="J1590" s="45">
        <v>92922921.450000003</v>
      </c>
      <c r="K1590" s="46">
        <v>44834</v>
      </c>
      <c r="L1590" s="45">
        <v>8071</v>
      </c>
      <c r="M1590" s="45" t="s">
        <v>4341</v>
      </c>
      <c r="N1590" s="45">
        <f t="shared" si="31"/>
        <v>560.6</v>
      </c>
    </row>
    <row r="1591" spans="1:14" x14ac:dyDescent="0.25">
      <c r="A1591" s="45" t="s">
        <v>4342</v>
      </c>
      <c r="B1591" s="45" t="s">
        <v>1246</v>
      </c>
      <c r="C1591" s="45">
        <v>280</v>
      </c>
      <c r="D1591" s="45">
        <v>285.95</v>
      </c>
      <c r="E1591" s="45">
        <v>276.05</v>
      </c>
      <c r="F1591" s="45">
        <v>282.2</v>
      </c>
      <c r="G1591" s="45">
        <v>281.3</v>
      </c>
      <c r="H1591" s="45">
        <v>278.55</v>
      </c>
      <c r="I1591" s="45">
        <v>377671</v>
      </c>
      <c r="J1591" s="45">
        <v>106074782.90000001</v>
      </c>
      <c r="K1591" s="46">
        <v>44834</v>
      </c>
      <c r="L1591" s="45">
        <v>9866</v>
      </c>
      <c r="M1591" s="45" t="s">
        <v>4343</v>
      </c>
      <c r="N1591" s="45">
        <f t="shared" si="31"/>
        <v>282.2</v>
      </c>
    </row>
    <row r="1592" spans="1:14" x14ac:dyDescent="0.25">
      <c r="A1592" s="45" t="s">
        <v>4344</v>
      </c>
      <c r="B1592" s="45" t="s">
        <v>1246</v>
      </c>
      <c r="C1592" s="45">
        <v>91.8</v>
      </c>
      <c r="D1592" s="45">
        <v>92.7</v>
      </c>
      <c r="E1592" s="45">
        <v>88.5</v>
      </c>
      <c r="F1592" s="45">
        <v>91.5</v>
      </c>
      <c r="G1592" s="45">
        <v>92</v>
      </c>
      <c r="H1592" s="45">
        <v>89.7</v>
      </c>
      <c r="I1592" s="45">
        <v>5854</v>
      </c>
      <c r="J1592" s="45">
        <v>529255.44999999995</v>
      </c>
      <c r="K1592" s="46">
        <v>44834</v>
      </c>
      <c r="L1592" s="45">
        <v>287</v>
      </c>
      <c r="M1592" s="45" t="s">
        <v>4345</v>
      </c>
      <c r="N1592" s="45">
        <f t="shared" si="31"/>
        <v>91.5</v>
      </c>
    </row>
    <row r="1593" spans="1:14" x14ac:dyDescent="0.25">
      <c r="A1593" s="45" t="s">
        <v>4346</v>
      </c>
      <c r="B1593" s="45" t="s">
        <v>1246</v>
      </c>
      <c r="C1593" s="45">
        <v>187.05</v>
      </c>
      <c r="D1593" s="45">
        <v>189.45</v>
      </c>
      <c r="E1593" s="45">
        <v>184</v>
      </c>
      <c r="F1593" s="45">
        <v>186.5</v>
      </c>
      <c r="G1593" s="45">
        <v>187.5</v>
      </c>
      <c r="H1593" s="45">
        <v>187.15</v>
      </c>
      <c r="I1593" s="45">
        <v>87351</v>
      </c>
      <c r="J1593" s="45">
        <v>16332488.4</v>
      </c>
      <c r="K1593" s="46">
        <v>44834</v>
      </c>
      <c r="L1593" s="45">
        <v>2270</v>
      </c>
      <c r="M1593" s="45" t="s">
        <v>4347</v>
      </c>
      <c r="N1593" s="45">
        <f t="shared" si="31"/>
        <v>186.5</v>
      </c>
    </row>
    <row r="1594" spans="1:14" x14ac:dyDescent="0.25">
      <c r="A1594" s="45" t="s">
        <v>4348</v>
      </c>
      <c r="B1594" s="45" t="s">
        <v>1246</v>
      </c>
      <c r="C1594" s="45">
        <v>23.65</v>
      </c>
      <c r="D1594" s="45">
        <v>24.3</v>
      </c>
      <c r="E1594" s="45">
        <v>23.4</v>
      </c>
      <c r="F1594" s="45">
        <v>24.05</v>
      </c>
      <c r="G1594" s="45">
        <v>24.1</v>
      </c>
      <c r="H1594" s="45">
        <v>23.6</v>
      </c>
      <c r="I1594" s="45">
        <v>141085</v>
      </c>
      <c r="J1594" s="45">
        <v>3385716.5</v>
      </c>
      <c r="K1594" s="46">
        <v>44834</v>
      </c>
      <c r="L1594" s="45">
        <v>1115</v>
      </c>
      <c r="M1594" s="45" t="s">
        <v>4349</v>
      </c>
      <c r="N1594" s="45">
        <f t="shared" si="31"/>
        <v>24.05</v>
      </c>
    </row>
    <row r="1595" spans="1:14" x14ac:dyDescent="0.25">
      <c r="A1595" s="45" t="s">
        <v>4350</v>
      </c>
      <c r="B1595" s="45" t="s">
        <v>1246</v>
      </c>
      <c r="C1595" s="45">
        <v>448</v>
      </c>
      <c r="D1595" s="45">
        <v>484</v>
      </c>
      <c r="E1595" s="45">
        <v>440.5</v>
      </c>
      <c r="F1595" s="45">
        <v>472.8</v>
      </c>
      <c r="G1595" s="45">
        <v>471.1</v>
      </c>
      <c r="H1595" s="45">
        <v>440.85</v>
      </c>
      <c r="I1595" s="45">
        <v>48321</v>
      </c>
      <c r="J1595" s="45">
        <v>22717093.100000001</v>
      </c>
      <c r="K1595" s="46">
        <v>44834</v>
      </c>
      <c r="L1595" s="45">
        <v>3109</v>
      </c>
      <c r="M1595" s="45" t="s">
        <v>4351</v>
      </c>
      <c r="N1595" s="45">
        <f t="shared" si="31"/>
        <v>472.8</v>
      </c>
    </row>
    <row r="1596" spans="1:14" x14ac:dyDescent="0.25">
      <c r="A1596" s="45" t="s">
        <v>4352</v>
      </c>
      <c r="B1596" s="45" t="s">
        <v>1246</v>
      </c>
      <c r="C1596" s="45">
        <v>770.2</v>
      </c>
      <c r="D1596" s="45">
        <v>794.8</v>
      </c>
      <c r="E1596" s="45">
        <v>762.35</v>
      </c>
      <c r="F1596" s="45">
        <v>787.1</v>
      </c>
      <c r="G1596" s="45">
        <v>786.8</v>
      </c>
      <c r="H1596" s="45">
        <v>772.3</v>
      </c>
      <c r="I1596" s="45">
        <v>322075</v>
      </c>
      <c r="J1596" s="45">
        <v>252518438.90000001</v>
      </c>
      <c r="K1596" s="46">
        <v>44834</v>
      </c>
      <c r="L1596" s="45">
        <v>15142</v>
      </c>
      <c r="M1596" s="45" t="s">
        <v>4353</v>
      </c>
      <c r="N1596" s="45">
        <f t="shared" si="31"/>
        <v>787.1</v>
      </c>
    </row>
    <row r="1597" spans="1:14" x14ac:dyDescent="0.25">
      <c r="A1597" s="45" t="s">
        <v>4354</v>
      </c>
      <c r="B1597" s="45" t="s">
        <v>1246</v>
      </c>
      <c r="C1597" s="45">
        <v>4.95</v>
      </c>
      <c r="D1597" s="45">
        <v>4.95</v>
      </c>
      <c r="E1597" s="45">
        <v>4.6500000000000004</v>
      </c>
      <c r="F1597" s="45">
        <v>4.7</v>
      </c>
      <c r="G1597" s="45">
        <v>4.7</v>
      </c>
      <c r="H1597" s="45">
        <v>4.75</v>
      </c>
      <c r="I1597" s="45">
        <v>3015</v>
      </c>
      <c r="J1597" s="45">
        <v>14123.75</v>
      </c>
      <c r="K1597" s="46">
        <v>44834</v>
      </c>
      <c r="L1597" s="45">
        <v>10</v>
      </c>
      <c r="M1597" s="45" t="s">
        <v>4355</v>
      </c>
      <c r="N1597" s="45">
        <f t="shared" si="31"/>
        <v>4.7</v>
      </c>
    </row>
    <row r="1598" spans="1:14" x14ac:dyDescent="0.25">
      <c r="A1598" s="45" t="s">
        <v>4356</v>
      </c>
      <c r="B1598" s="45" t="s">
        <v>1246</v>
      </c>
      <c r="C1598" s="45">
        <v>42</v>
      </c>
      <c r="D1598" s="45">
        <v>44.15</v>
      </c>
      <c r="E1598" s="45">
        <v>41.5</v>
      </c>
      <c r="F1598" s="45">
        <v>43.4</v>
      </c>
      <c r="G1598" s="45">
        <v>42.8</v>
      </c>
      <c r="H1598" s="45">
        <v>42</v>
      </c>
      <c r="I1598" s="45">
        <v>1959218</v>
      </c>
      <c r="J1598" s="45">
        <v>84560885.5</v>
      </c>
      <c r="K1598" s="46">
        <v>44834</v>
      </c>
      <c r="L1598" s="45">
        <v>6032</v>
      </c>
      <c r="M1598" s="45" t="s">
        <v>4357</v>
      </c>
      <c r="N1598" s="45">
        <f t="shared" si="31"/>
        <v>43.4</v>
      </c>
    </row>
    <row r="1599" spans="1:14" x14ac:dyDescent="0.25">
      <c r="A1599" s="45" t="s">
        <v>4358</v>
      </c>
      <c r="B1599" s="45" t="s">
        <v>1246</v>
      </c>
      <c r="C1599" s="45">
        <v>51.9</v>
      </c>
      <c r="D1599" s="45">
        <v>54.65</v>
      </c>
      <c r="E1599" s="45">
        <v>51.6</v>
      </c>
      <c r="F1599" s="45">
        <v>54</v>
      </c>
      <c r="G1599" s="45">
        <v>54.5</v>
      </c>
      <c r="H1599" s="45">
        <v>52.8</v>
      </c>
      <c r="I1599" s="45">
        <v>14172</v>
      </c>
      <c r="J1599" s="45">
        <v>749006.35</v>
      </c>
      <c r="K1599" s="46">
        <v>44834</v>
      </c>
      <c r="L1599" s="45">
        <v>223</v>
      </c>
      <c r="M1599" s="45" t="s">
        <v>4359</v>
      </c>
      <c r="N1599" s="45">
        <f t="shared" si="31"/>
        <v>54</v>
      </c>
    </row>
    <row r="1600" spans="1:14" x14ac:dyDescent="0.25">
      <c r="A1600" s="45" t="s">
        <v>4360</v>
      </c>
      <c r="B1600" s="45" t="s">
        <v>1246</v>
      </c>
      <c r="C1600" s="45">
        <v>810</v>
      </c>
      <c r="D1600" s="45">
        <v>823.95</v>
      </c>
      <c r="E1600" s="45">
        <v>804.65</v>
      </c>
      <c r="F1600" s="45">
        <v>815.55</v>
      </c>
      <c r="G1600" s="45">
        <v>812</v>
      </c>
      <c r="H1600" s="45">
        <v>810.05</v>
      </c>
      <c r="I1600" s="45">
        <v>49374</v>
      </c>
      <c r="J1600" s="45">
        <v>40182652.149999999</v>
      </c>
      <c r="K1600" s="46">
        <v>44834</v>
      </c>
      <c r="L1600" s="45">
        <v>4523</v>
      </c>
      <c r="M1600" s="45" t="s">
        <v>4361</v>
      </c>
      <c r="N1600" s="45">
        <f t="shared" si="31"/>
        <v>815.55</v>
      </c>
    </row>
    <row r="1601" spans="1:14" x14ac:dyDescent="0.25">
      <c r="A1601" s="45" t="s">
        <v>4362</v>
      </c>
      <c r="B1601" s="45" t="s">
        <v>1246</v>
      </c>
      <c r="C1601" s="45">
        <v>11830.8</v>
      </c>
      <c r="D1601" s="45">
        <v>12050</v>
      </c>
      <c r="E1601" s="45">
        <v>11793.25</v>
      </c>
      <c r="F1601" s="45">
        <v>11924.95</v>
      </c>
      <c r="G1601" s="45">
        <v>12030</v>
      </c>
      <c r="H1601" s="45">
        <v>11887.3</v>
      </c>
      <c r="I1601" s="45">
        <v>1059</v>
      </c>
      <c r="J1601" s="45">
        <v>12632666.9</v>
      </c>
      <c r="K1601" s="46">
        <v>44834</v>
      </c>
      <c r="L1601" s="45">
        <v>456</v>
      </c>
      <c r="M1601" s="45" t="s">
        <v>4363</v>
      </c>
      <c r="N1601" s="45">
        <f t="shared" si="31"/>
        <v>11924.95</v>
      </c>
    </row>
    <row r="1602" spans="1:14" x14ac:dyDescent="0.25">
      <c r="A1602" s="45" t="s">
        <v>4364</v>
      </c>
      <c r="B1602" s="45" t="s">
        <v>1246</v>
      </c>
      <c r="C1602" s="45">
        <v>1088</v>
      </c>
      <c r="D1602" s="45">
        <v>1109.95</v>
      </c>
      <c r="E1602" s="45">
        <v>1048.55</v>
      </c>
      <c r="F1602" s="45">
        <v>1104.75</v>
      </c>
      <c r="G1602" s="45">
        <v>1101.1500000000001</v>
      </c>
      <c r="H1602" s="45">
        <v>1093</v>
      </c>
      <c r="I1602" s="45">
        <v>2948687</v>
      </c>
      <c r="J1602" s="45">
        <v>3189552503.8499999</v>
      </c>
      <c r="K1602" s="46">
        <v>44834</v>
      </c>
      <c r="L1602" s="45">
        <v>69045</v>
      </c>
      <c r="M1602" s="45" t="s">
        <v>4365</v>
      </c>
      <c r="N1602" s="45">
        <f t="shared" si="31"/>
        <v>1104.75</v>
      </c>
    </row>
    <row r="1603" spans="1:14" x14ac:dyDescent="0.25">
      <c r="A1603" s="45" t="s">
        <v>4366</v>
      </c>
      <c r="B1603" s="45" t="s">
        <v>1246</v>
      </c>
      <c r="C1603" s="45">
        <v>222</v>
      </c>
      <c r="D1603" s="45">
        <v>225.7</v>
      </c>
      <c r="E1603" s="45">
        <v>220.3</v>
      </c>
      <c r="F1603" s="45">
        <v>224.85</v>
      </c>
      <c r="G1603" s="45">
        <v>224.9</v>
      </c>
      <c r="H1603" s="45">
        <v>222.55</v>
      </c>
      <c r="I1603" s="45">
        <v>1056120</v>
      </c>
      <c r="J1603" s="45">
        <v>234939816.69999999</v>
      </c>
      <c r="K1603" s="46">
        <v>44834</v>
      </c>
      <c r="L1603" s="45">
        <v>10728</v>
      </c>
      <c r="M1603" s="45" t="s">
        <v>4367</v>
      </c>
      <c r="N1603" s="45">
        <f t="shared" si="31"/>
        <v>224.85</v>
      </c>
    </row>
    <row r="1604" spans="1:14" x14ac:dyDescent="0.25">
      <c r="A1604" s="45" t="s">
        <v>4368</v>
      </c>
      <c r="B1604" s="45" t="s">
        <v>1246</v>
      </c>
      <c r="C1604" s="45">
        <v>1115.0999999999999</v>
      </c>
      <c r="D1604" s="45">
        <v>1172.95</v>
      </c>
      <c r="E1604" s="45">
        <v>1113.0999999999999</v>
      </c>
      <c r="F1604" s="45">
        <v>1150.8</v>
      </c>
      <c r="G1604" s="45">
        <v>1155.2</v>
      </c>
      <c r="H1604" s="45">
        <v>1121.9000000000001</v>
      </c>
      <c r="I1604" s="45">
        <v>520598</v>
      </c>
      <c r="J1604" s="45">
        <v>599632918.60000002</v>
      </c>
      <c r="K1604" s="46">
        <v>44834</v>
      </c>
      <c r="L1604" s="45">
        <v>21690</v>
      </c>
      <c r="M1604" s="45" t="s">
        <v>4369</v>
      </c>
      <c r="N1604" s="45">
        <f t="shared" si="31"/>
        <v>1150.8</v>
      </c>
    </row>
    <row r="1605" spans="1:14" x14ac:dyDescent="0.25">
      <c r="A1605" s="45" t="s">
        <v>4370</v>
      </c>
      <c r="B1605" s="45" t="s">
        <v>1246</v>
      </c>
      <c r="C1605" s="45">
        <v>791</v>
      </c>
      <c r="D1605" s="45">
        <v>806</v>
      </c>
      <c r="E1605" s="45">
        <v>787</v>
      </c>
      <c r="F1605" s="45">
        <v>802.85</v>
      </c>
      <c r="G1605" s="45">
        <v>803.9</v>
      </c>
      <c r="H1605" s="45">
        <v>792.6</v>
      </c>
      <c r="I1605" s="45">
        <v>1436359</v>
      </c>
      <c r="J1605" s="45">
        <v>1143266051.2</v>
      </c>
      <c r="K1605" s="46">
        <v>44834</v>
      </c>
      <c r="L1605" s="45">
        <v>45133</v>
      </c>
      <c r="M1605" s="45" t="s">
        <v>770</v>
      </c>
      <c r="N1605" s="45">
        <f t="shared" si="31"/>
        <v>802.85</v>
      </c>
    </row>
    <row r="1606" spans="1:14" x14ac:dyDescent="0.25">
      <c r="A1606" s="45" t="s">
        <v>4371</v>
      </c>
      <c r="B1606" s="45" t="s">
        <v>1246</v>
      </c>
      <c r="C1606" s="45">
        <v>8397</v>
      </c>
      <c r="D1606" s="45">
        <v>8588</v>
      </c>
      <c r="E1606" s="45">
        <v>8383</v>
      </c>
      <c r="F1606" s="45">
        <v>8556.4500000000007</v>
      </c>
      <c r="G1606" s="45">
        <v>8585</v>
      </c>
      <c r="H1606" s="45">
        <v>8428.6</v>
      </c>
      <c r="I1606" s="45">
        <v>183744</v>
      </c>
      <c r="J1606" s="45">
        <v>1563628255.25</v>
      </c>
      <c r="K1606" s="46">
        <v>44834</v>
      </c>
      <c r="L1606" s="45">
        <v>28668</v>
      </c>
      <c r="M1606" s="45" t="s">
        <v>4372</v>
      </c>
      <c r="N1606" s="45">
        <f t="shared" si="31"/>
        <v>8556.4500000000007</v>
      </c>
    </row>
    <row r="1607" spans="1:14" x14ac:dyDescent="0.25">
      <c r="A1607" s="45" t="s">
        <v>4373</v>
      </c>
      <c r="B1607" s="45" t="s">
        <v>1246</v>
      </c>
      <c r="C1607" s="45">
        <v>2230</v>
      </c>
      <c r="D1607" s="45">
        <v>2328</v>
      </c>
      <c r="E1607" s="45">
        <v>2156.0500000000002</v>
      </c>
      <c r="F1607" s="45">
        <v>2302.6999999999998</v>
      </c>
      <c r="G1607" s="45">
        <v>2310</v>
      </c>
      <c r="H1607" s="45">
        <v>2238.5</v>
      </c>
      <c r="I1607" s="45">
        <v>203867</v>
      </c>
      <c r="J1607" s="45">
        <v>458226956.39999998</v>
      </c>
      <c r="K1607" s="46">
        <v>44834</v>
      </c>
      <c r="L1607" s="45">
        <v>17786</v>
      </c>
      <c r="M1607" s="45" t="s">
        <v>4374</v>
      </c>
      <c r="N1607" s="45">
        <f t="shared" si="31"/>
        <v>2302.6999999999998</v>
      </c>
    </row>
    <row r="1608" spans="1:14" x14ac:dyDescent="0.25">
      <c r="A1608" s="45" t="s">
        <v>4375</v>
      </c>
      <c r="B1608" s="45" t="s">
        <v>1246</v>
      </c>
      <c r="C1608" s="45">
        <v>710</v>
      </c>
      <c r="D1608" s="45">
        <v>738.25</v>
      </c>
      <c r="E1608" s="45">
        <v>705.05</v>
      </c>
      <c r="F1608" s="45">
        <v>723.6</v>
      </c>
      <c r="G1608" s="45">
        <v>723</v>
      </c>
      <c r="H1608" s="45">
        <v>714.15</v>
      </c>
      <c r="I1608" s="45">
        <v>104970</v>
      </c>
      <c r="J1608" s="45">
        <v>76060259.849999994</v>
      </c>
      <c r="K1608" s="46">
        <v>44834</v>
      </c>
      <c r="L1608" s="45">
        <v>5539</v>
      </c>
      <c r="M1608" s="45" t="s">
        <v>4376</v>
      </c>
      <c r="N1608" s="45">
        <f t="shared" si="31"/>
        <v>723.6</v>
      </c>
    </row>
    <row r="1609" spans="1:14" x14ac:dyDescent="0.25">
      <c r="A1609" s="45" t="s">
        <v>4377</v>
      </c>
      <c r="B1609" s="45" t="s">
        <v>1246</v>
      </c>
      <c r="C1609" s="45">
        <v>398</v>
      </c>
      <c r="D1609" s="45">
        <v>408.25</v>
      </c>
      <c r="E1609" s="45">
        <v>392.5</v>
      </c>
      <c r="F1609" s="45">
        <v>404.6</v>
      </c>
      <c r="G1609" s="45">
        <v>405.3</v>
      </c>
      <c r="H1609" s="45">
        <v>402.25</v>
      </c>
      <c r="I1609" s="45">
        <v>20951277</v>
      </c>
      <c r="J1609" s="45">
        <v>8381565821.9499998</v>
      </c>
      <c r="K1609" s="46">
        <v>44834</v>
      </c>
      <c r="L1609" s="45">
        <v>216223</v>
      </c>
      <c r="M1609" s="45" t="s">
        <v>4378</v>
      </c>
      <c r="N1609" s="45">
        <f t="shared" si="31"/>
        <v>404.6</v>
      </c>
    </row>
    <row r="1610" spans="1:14" x14ac:dyDescent="0.25">
      <c r="A1610" s="45" t="s">
        <v>4379</v>
      </c>
      <c r="B1610" s="45" t="s">
        <v>1246</v>
      </c>
      <c r="C1610" s="45">
        <v>193.9</v>
      </c>
      <c r="D1610" s="45">
        <v>197.4</v>
      </c>
      <c r="E1610" s="45">
        <v>191.05</v>
      </c>
      <c r="F1610" s="45">
        <v>195.65</v>
      </c>
      <c r="G1610" s="45">
        <v>195.95</v>
      </c>
      <c r="H1610" s="45">
        <v>194.45</v>
      </c>
      <c r="I1610" s="45">
        <v>3468630</v>
      </c>
      <c r="J1610" s="45">
        <v>674629993.60000002</v>
      </c>
      <c r="K1610" s="46">
        <v>44834</v>
      </c>
      <c r="L1610" s="45">
        <v>25862</v>
      </c>
      <c r="M1610" s="45" t="s">
        <v>4380</v>
      </c>
      <c r="N1610" s="45">
        <f t="shared" si="31"/>
        <v>195.65</v>
      </c>
    </row>
    <row r="1611" spans="1:14" x14ac:dyDescent="0.25">
      <c r="A1611" s="45" t="s">
        <v>4381</v>
      </c>
      <c r="B1611" s="45" t="s">
        <v>1246</v>
      </c>
      <c r="C1611" s="45">
        <v>212.2</v>
      </c>
      <c r="D1611" s="45">
        <v>217.1</v>
      </c>
      <c r="E1611" s="45">
        <v>210.25</v>
      </c>
      <c r="F1611" s="45">
        <v>216.5</v>
      </c>
      <c r="G1611" s="45">
        <v>217</v>
      </c>
      <c r="H1611" s="45">
        <v>212.25</v>
      </c>
      <c r="I1611" s="45">
        <v>13008102</v>
      </c>
      <c r="J1611" s="45">
        <v>2788323271.6999998</v>
      </c>
      <c r="K1611" s="46">
        <v>44834</v>
      </c>
      <c r="L1611" s="45">
        <v>101680</v>
      </c>
      <c r="M1611" s="45" t="s">
        <v>4382</v>
      </c>
      <c r="N1611" s="45">
        <f t="shared" si="31"/>
        <v>216.5</v>
      </c>
    </row>
    <row r="1612" spans="1:14" x14ac:dyDescent="0.25">
      <c r="A1612" s="45" t="s">
        <v>811</v>
      </c>
      <c r="B1612" s="45" t="s">
        <v>1246</v>
      </c>
      <c r="C1612" s="45">
        <v>96.85</v>
      </c>
      <c r="D1612" s="45">
        <v>100.4</v>
      </c>
      <c r="E1612" s="45">
        <v>95.7</v>
      </c>
      <c r="F1612" s="45">
        <v>99.3</v>
      </c>
      <c r="G1612" s="45">
        <v>99.6</v>
      </c>
      <c r="H1612" s="45">
        <v>96.85</v>
      </c>
      <c r="I1612" s="45">
        <v>66436616</v>
      </c>
      <c r="J1612" s="45">
        <v>6522717206.0500002</v>
      </c>
      <c r="K1612" s="46">
        <v>44834</v>
      </c>
      <c r="L1612" s="45">
        <v>231910</v>
      </c>
      <c r="M1612" s="45" t="s">
        <v>813</v>
      </c>
      <c r="N1612" s="45">
        <f t="shared" si="31"/>
        <v>99.3</v>
      </c>
    </row>
    <row r="1613" spans="1:14" x14ac:dyDescent="0.25">
      <c r="A1613" s="45" t="s">
        <v>4383</v>
      </c>
      <c r="B1613" s="45" t="s">
        <v>1246</v>
      </c>
      <c r="C1613" s="45">
        <v>603.70000000000005</v>
      </c>
      <c r="D1613" s="45">
        <v>624.25</v>
      </c>
      <c r="E1613" s="45">
        <v>593.1</v>
      </c>
      <c r="F1613" s="45">
        <v>612.25</v>
      </c>
      <c r="G1613" s="45">
        <v>617.35</v>
      </c>
      <c r="H1613" s="45">
        <v>600.65</v>
      </c>
      <c r="I1613" s="45">
        <v>126812</v>
      </c>
      <c r="J1613" s="45">
        <v>77471364.25</v>
      </c>
      <c r="K1613" s="46">
        <v>44834</v>
      </c>
      <c r="L1613" s="45">
        <v>6167</v>
      </c>
      <c r="M1613" s="45" t="s">
        <v>4384</v>
      </c>
      <c r="N1613" s="45">
        <f t="shared" si="31"/>
        <v>612.25</v>
      </c>
    </row>
    <row r="1614" spans="1:14" x14ac:dyDescent="0.25">
      <c r="A1614" s="45" t="s">
        <v>4385</v>
      </c>
      <c r="B1614" s="45" t="s">
        <v>1246</v>
      </c>
      <c r="C1614" s="45">
        <v>2498.85</v>
      </c>
      <c r="D1614" s="45">
        <v>2525.0500000000002</v>
      </c>
      <c r="E1614" s="45">
        <v>2465.0500000000002</v>
      </c>
      <c r="F1614" s="45">
        <v>2517.15</v>
      </c>
      <c r="G1614" s="45">
        <v>2524.6</v>
      </c>
      <c r="H1614" s="45">
        <v>2503.9</v>
      </c>
      <c r="I1614" s="45">
        <v>4353</v>
      </c>
      <c r="J1614" s="45">
        <v>10930135.050000001</v>
      </c>
      <c r="K1614" s="46">
        <v>44834</v>
      </c>
      <c r="L1614" s="45">
        <v>1578</v>
      </c>
      <c r="M1614" s="45" t="s">
        <v>4386</v>
      </c>
      <c r="N1614" s="45">
        <f t="shared" si="31"/>
        <v>2517.15</v>
      </c>
    </row>
    <row r="1615" spans="1:14" x14ac:dyDescent="0.25">
      <c r="A1615" s="45" t="s">
        <v>4387</v>
      </c>
      <c r="B1615" s="45" t="s">
        <v>1246</v>
      </c>
      <c r="C1615" s="45">
        <v>78.5</v>
      </c>
      <c r="D1615" s="45">
        <v>80.099999999999994</v>
      </c>
      <c r="E1615" s="45">
        <v>78.150000000000006</v>
      </c>
      <c r="F1615" s="45">
        <v>78.8</v>
      </c>
      <c r="G1615" s="45">
        <v>79.099999999999994</v>
      </c>
      <c r="H1615" s="45">
        <v>78.150000000000006</v>
      </c>
      <c r="I1615" s="45">
        <v>202893</v>
      </c>
      <c r="J1615" s="45">
        <v>16034091.4</v>
      </c>
      <c r="K1615" s="46">
        <v>44834</v>
      </c>
      <c r="L1615" s="45">
        <v>3003</v>
      </c>
      <c r="M1615" s="45" t="s">
        <v>4388</v>
      </c>
      <c r="N1615" s="45">
        <f t="shared" si="31"/>
        <v>78.8</v>
      </c>
    </row>
    <row r="1616" spans="1:14" x14ac:dyDescent="0.25">
      <c r="A1616" s="45" t="s">
        <v>4389</v>
      </c>
      <c r="B1616" s="45" t="s">
        <v>1246</v>
      </c>
      <c r="C1616" s="45">
        <v>770</v>
      </c>
      <c r="D1616" s="45">
        <v>780</v>
      </c>
      <c r="E1616" s="45">
        <v>760.05</v>
      </c>
      <c r="F1616" s="45">
        <v>766.65</v>
      </c>
      <c r="G1616" s="45">
        <v>765.5</v>
      </c>
      <c r="H1616" s="45">
        <v>784.5</v>
      </c>
      <c r="I1616" s="45">
        <v>56276</v>
      </c>
      <c r="J1616" s="45">
        <v>43460797.600000001</v>
      </c>
      <c r="K1616" s="46">
        <v>44834</v>
      </c>
      <c r="L1616" s="45">
        <v>4907</v>
      </c>
      <c r="M1616" s="45" t="s">
        <v>4390</v>
      </c>
      <c r="N1616" s="45">
        <f t="shared" si="31"/>
        <v>766.65</v>
      </c>
    </row>
    <row r="1617" spans="1:14" x14ac:dyDescent="0.25">
      <c r="A1617" s="45" t="s">
        <v>4391</v>
      </c>
      <c r="B1617" s="45" t="s">
        <v>1246</v>
      </c>
      <c r="C1617" s="45">
        <v>382.05</v>
      </c>
      <c r="D1617" s="45">
        <v>389</v>
      </c>
      <c r="E1617" s="45">
        <v>374.5</v>
      </c>
      <c r="F1617" s="45">
        <v>388.05</v>
      </c>
      <c r="G1617" s="45">
        <v>389</v>
      </c>
      <c r="H1617" s="45">
        <v>386.05</v>
      </c>
      <c r="I1617" s="45">
        <v>1964</v>
      </c>
      <c r="J1617" s="45">
        <v>759007</v>
      </c>
      <c r="K1617" s="46">
        <v>44834</v>
      </c>
      <c r="L1617" s="45">
        <v>23</v>
      </c>
      <c r="M1617" s="45" t="s">
        <v>4392</v>
      </c>
      <c r="N1617" s="45">
        <f t="shared" si="31"/>
        <v>388.05</v>
      </c>
    </row>
    <row r="1618" spans="1:14" x14ac:dyDescent="0.25">
      <c r="A1618" s="45" t="s">
        <v>4393</v>
      </c>
      <c r="B1618" s="45" t="s">
        <v>1246</v>
      </c>
      <c r="C1618" s="45">
        <v>1833</v>
      </c>
      <c r="D1618" s="45">
        <v>1880</v>
      </c>
      <c r="E1618" s="45">
        <v>1802.25</v>
      </c>
      <c r="F1618" s="45">
        <v>1847.4</v>
      </c>
      <c r="G1618" s="45">
        <v>1834</v>
      </c>
      <c r="H1618" s="45">
        <v>1837</v>
      </c>
      <c r="I1618" s="45">
        <v>46389</v>
      </c>
      <c r="J1618" s="45">
        <v>84927977.75</v>
      </c>
      <c r="K1618" s="46">
        <v>44834</v>
      </c>
      <c r="L1618" s="45">
        <v>6228</v>
      </c>
      <c r="M1618" s="45" t="s">
        <v>4394</v>
      </c>
      <c r="N1618" s="45">
        <f t="shared" si="31"/>
        <v>1847.4</v>
      </c>
    </row>
    <row r="1619" spans="1:14" x14ac:dyDescent="0.25">
      <c r="A1619" s="45" t="s">
        <v>4395</v>
      </c>
      <c r="B1619" s="45" t="s">
        <v>1246</v>
      </c>
      <c r="C1619" s="45">
        <v>574.70000000000005</v>
      </c>
      <c r="D1619" s="45">
        <v>598.54999999999995</v>
      </c>
      <c r="E1619" s="45">
        <v>569.45000000000005</v>
      </c>
      <c r="F1619" s="45">
        <v>584.95000000000005</v>
      </c>
      <c r="G1619" s="45">
        <v>581.1</v>
      </c>
      <c r="H1619" s="45">
        <v>574.70000000000005</v>
      </c>
      <c r="I1619" s="45">
        <v>34125</v>
      </c>
      <c r="J1619" s="45">
        <v>19826291.75</v>
      </c>
      <c r="K1619" s="46">
        <v>44834</v>
      </c>
      <c r="L1619" s="45">
        <v>3141</v>
      </c>
      <c r="M1619" s="45" t="s">
        <v>4396</v>
      </c>
      <c r="N1619" s="45">
        <f t="shared" si="31"/>
        <v>584.95000000000005</v>
      </c>
    </row>
    <row r="1620" spans="1:14" x14ac:dyDescent="0.25">
      <c r="A1620" s="45" t="s">
        <v>4397</v>
      </c>
      <c r="B1620" s="45" t="s">
        <v>1246</v>
      </c>
      <c r="C1620" s="45">
        <v>1087.8499999999999</v>
      </c>
      <c r="D1620" s="45">
        <v>1180</v>
      </c>
      <c r="E1620" s="45">
        <v>1072.25</v>
      </c>
      <c r="F1620" s="45">
        <v>1176.45</v>
      </c>
      <c r="G1620" s="45">
        <v>1175</v>
      </c>
      <c r="H1620" s="45">
        <v>1069.9000000000001</v>
      </c>
      <c r="I1620" s="45">
        <v>79147</v>
      </c>
      <c r="J1620" s="45">
        <v>90998362.200000003</v>
      </c>
      <c r="K1620" s="46">
        <v>44834</v>
      </c>
      <c r="L1620" s="45">
        <v>6980</v>
      </c>
      <c r="M1620" s="45" t="s">
        <v>4398</v>
      </c>
      <c r="N1620" s="45">
        <f t="shared" si="31"/>
        <v>1176.45</v>
      </c>
    </row>
    <row r="1621" spans="1:14" x14ac:dyDescent="0.25">
      <c r="A1621" s="45" t="s">
        <v>566</v>
      </c>
      <c r="B1621" s="45" t="s">
        <v>1246</v>
      </c>
      <c r="C1621" s="45">
        <v>2990.85</v>
      </c>
      <c r="D1621" s="45">
        <v>3019.7</v>
      </c>
      <c r="E1621" s="45">
        <v>2950.1</v>
      </c>
      <c r="F1621" s="45">
        <v>3004.55</v>
      </c>
      <c r="G1621" s="45">
        <v>3007.45</v>
      </c>
      <c r="H1621" s="45">
        <v>2997.3</v>
      </c>
      <c r="I1621" s="45">
        <v>2817353</v>
      </c>
      <c r="J1621" s="45">
        <v>8404726255.5500002</v>
      </c>
      <c r="K1621" s="46">
        <v>44834</v>
      </c>
      <c r="L1621" s="45">
        <v>171103</v>
      </c>
      <c r="M1621" s="45" t="s">
        <v>568</v>
      </c>
      <c r="N1621" s="45">
        <f t="shared" si="31"/>
        <v>3004.55</v>
      </c>
    </row>
    <row r="1622" spans="1:14" x14ac:dyDescent="0.25">
      <c r="A1622" s="45" t="s">
        <v>4399</v>
      </c>
      <c r="B1622" s="45" t="s">
        <v>1246</v>
      </c>
      <c r="C1622" s="45">
        <v>600.79999999999995</v>
      </c>
      <c r="D1622" s="45">
        <v>616</v>
      </c>
      <c r="E1622" s="45">
        <v>591.20000000000005</v>
      </c>
      <c r="F1622" s="45">
        <v>610.75</v>
      </c>
      <c r="G1622" s="45">
        <v>615</v>
      </c>
      <c r="H1622" s="45">
        <v>599.29999999999995</v>
      </c>
      <c r="I1622" s="45">
        <v>50729</v>
      </c>
      <c r="J1622" s="45">
        <v>30729800.399999999</v>
      </c>
      <c r="K1622" s="46">
        <v>44834</v>
      </c>
      <c r="L1622" s="45">
        <v>3252</v>
      </c>
      <c r="M1622" s="45" t="s">
        <v>4400</v>
      </c>
      <c r="N1622" s="45">
        <f t="shared" si="31"/>
        <v>610.75</v>
      </c>
    </row>
    <row r="1623" spans="1:14" x14ac:dyDescent="0.25">
      <c r="A1623" s="45" t="s">
        <v>4401</v>
      </c>
      <c r="B1623" s="45" t="s">
        <v>1246</v>
      </c>
      <c r="C1623" s="45">
        <v>3077.15</v>
      </c>
      <c r="D1623" s="45">
        <v>3082.05</v>
      </c>
      <c r="E1623" s="45">
        <v>2990.7</v>
      </c>
      <c r="F1623" s="45">
        <v>3003.35</v>
      </c>
      <c r="G1623" s="45">
        <v>3004</v>
      </c>
      <c r="H1623" s="45">
        <v>3077.1</v>
      </c>
      <c r="I1623" s="45">
        <v>11502</v>
      </c>
      <c r="J1623" s="45">
        <v>34693525.549999997</v>
      </c>
      <c r="K1623" s="46">
        <v>44834</v>
      </c>
      <c r="L1623" s="45">
        <v>4657</v>
      </c>
      <c r="M1623" s="45" t="s">
        <v>4402</v>
      </c>
      <c r="N1623" s="45">
        <f t="shared" si="31"/>
        <v>3003.35</v>
      </c>
    </row>
    <row r="1624" spans="1:14" x14ac:dyDescent="0.25">
      <c r="A1624" s="45" t="s">
        <v>4403</v>
      </c>
      <c r="B1624" s="45" t="s">
        <v>1246</v>
      </c>
      <c r="C1624" s="45">
        <v>27.15</v>
      </c>
      <c r="D1624" s="45">
        <v>27.39</v>
      </c>
      <c r="E1624" s="45">
        <v>26.75</v>
      </c>
      <c r="F1624" s="45">
        <v>27.33</v>
      </c>
      <c r="G1624" s="45">
        <v>27.38</v>
      </c>
      <c r="H1624" s="45">
        <v>27.12</v>
      </c>
      <c r="I1624" s="45">
        <v>41564</v>
      </c>
      <c r="J1624" s="45">
        <v>1128525.23</v>
      </c>
      <c r="K1624" s="46">
        <v>44834</v>
      </c>
      <c r="L1624" s="45">
        <v>269</v>
      </c>
      <c r="M1624" s="45" t="s">
        <v>4404</v>
      </c>
      <c r="N1624" s="45">
        <f t="shared" si="31"/>
        <v>27.33</v>
      </c>
    </row>
    <row r="1625" spans="1:14" x14ac:dyDescent="0.25">
      <c r="A1625" s="45" t="s">
        <v>4405</v>
      </c>
      <c r="B1625" s="45" t="s">
        <v>1246</v>
      </c>
      <c r="C1625" s="45">
        <v>10.55</v>
      </c>
      <c r="D1625" s="45">
        <v>10.55</v>
      </c>
      <c r="E1625" s="45">
        <v>10.1</v>
      </c>
      <c r="F1625" s="45">
        <v>10.199999999999999</v>
      </c>
      <c r="G1625" s="45">
        <v>10.1</v>
      </c>
      <c r="H1625" s="45">
        <v>10.4</v>
      </c>
      <c r="I1625" s="45">
        <v>14736</v>
      </c>
      <c r="J1625" s="45">
        <v>151694.20000000001</v>
      </c>
      <c r="K1625" s="46">
        <v>44834</v>
      </c>
      <c r="L1625" s="45">
        <v>80</v>
      </c>
      <c r="M1625" s="45" t="s">
        <v>4406</v>
      </c>
      <c r="N1625" s="45">
        <f t="shared" si="31"/>
        <v>10.199999999999999</v>
      </c>
    </row>
    <row r="1626" spans="1:14" x14ac:dyDescent="0.25">
      <c r="A1626" s="45" t="s">
        <v>718</v>
      </c>
      <c r="B1626" s="45" t="s">
        <v>1246</v>
      </c>
      <c r="C1626" s="45">
        <v>1001</v>
      </c>
      <c r="D1626" s="45">
        <v>1018.8</v>
      </c>
      <c r="E1626" s="45">
        <v>984.55</v>
      </c>
      <c r="F1626" s="45">
        <v>1008.6</v>
      </c>
      <c r="G1626" s="45">
        <v>1011.95</v>
      </c>
      <c r="H1626" s="45">
        <v>1007.1</v>
      </c>
      <c r="I1626" s="45">
        <v>3848885</v>
      </c>
      <c r="J1626" s="45">
        <v>3851483683.1999998</v>
      </c>
      <c r="K1626" s="46">
        <v>44834</v>
      </c>
      <c r="L1626" s="45">
        <v>113254</v>
      </c>
      <c r="M1626" s="45" t="s">
        <v>720</v>
      </c>
      <c r="N1626" s="45">
        <f t="shared" si="31"/>
        <v>1008.6</v>
      </c>
    </row>
    <row r="1627" spans="1:14" x14ac:dyDescent="0.25">
      <c r="A1627" s="45" t="s">
        <v>4407</v>
      </c>
      <c r="B1627" s="45" t="s">
        <v>1246</v>
      </c>
      <c r="C1627" s="45">
        <v>260.2</v>
      </c>
      <c r="D1627" s="45">
        <v>265.95</v>
      </c>
      <c r="E1627" s="45">
        <v>258.05</v>
      </c>
      <c r="F1627" s="45">
        <v>264.39999999999998</v>
      </c>
      <c r="G1627" s="45">
        <v>265.95</v>
      </c>
      <c r="H1627" s="45">
        <v>262.60000000000002</v>
      </c>
      <c r="I1627" s="45">
        <v>66241</v>
      </c>
      <c r="J1627" s="45">
        <v>17420610.649999999</v>
      </c>
      <c r="K1627" s="46">
        <v>44834</v>
      </c>
      <c r="L1627" s="45">
        <v>3441</v>
      </c>
      <c r="M1627" s="45" t="s">
        <v>4408</v>
      </c>
      <c r="N1627" s="45">
        <f t="shared" si="31"/>
        <v>264.39999999999998</v>
      </c>
    </row>
    <row r="1628" spans="1:14" x14ac:dyDescent="0.25">
      <c r="A1628" s="45" t="s">
        <v>4409</v>
      </c>
      <c r="B1628" s="45" t="s">
        <v>1246</v>
      </c>
      <c r="C1628" s="45">
        <v>525</v>
      </c>
      <c r="D1628" s="45">
        <v>539.45000000000005</v>
      </c>
      <c r="E1628" s="45">
        <v>523.04999999999995</v>
      </c>
      <c r="F1628" s="45">
        <v>531.5</v>
      </c>
      <c r="G1628" s="45">
        <v>530</v>
      </c>
      <c r="H1628" s="45">
        <v>524.65</v>
      </c>
      <c r="I1628" s="45">
        <v>26243</v>
      </c>
      <c r="J1628" s="45">
        <v>13857903.6</v>
      </c>
      <c r="K1628" s="46">
        <v>44834</v>
      </c>
      <c r="L1628" s="45">
        <v>2280</v>
      </c>
      <c r="M1628" s="45" t="s">
        <v>4410</v>
      </c>
      <c r="N1628" s="45">
        <f t="shared" si="31"/>
        <v>531.5</v>
      </c>
    </row>
    <row r="1629" spans="1:14" x14ac:dyDescent="0.25">
      <c r="A1629" s="45" t="s">
        <v>4411</v>
      </c>
      <c r="B1629" s="45" t="s">
        <v>1246</v>
      </c>
      <c r="C1629" s="45">
        <v>673.2</v>
      </c>
      <c r="D1629" s="45">
        <v>697.2</v>
      </c>
      <c r="E1629" s="45">
        <v>663.2</v>
      </c>
      <c r="F1629" s="45">
        <v>673.95</v>
      </c>
      <c r="G1629" s="45">
        <v>673.5</v>
      </c>
      <c r="H1629" s="45">
        <v>661.7</v>
      </c>
      <c r="I1629" s="45">
        <v>3345776</v>
      </c>
      <c r="J1629" s="45">
        <v>2268618771.3000002</v>
      </c>
      <c r="K1629" s="46">
        <v>44834</v>
      </c>
      <c r="L1629" s="45">
        <v>68392</v>
      </c>
      <c r="M1629" s="45" t="s">
        <v>4412</v>
      </c>
      <c r="N1629" s="45">
        <f t="shared" si="31"/>
        <v>673.95</v>
      </c>
    </row>
    <row r="1630" spans="1:14" x14ac:dyDescent="0.25">
      <c r="A1630" s="45" t="s">
        <v>4413</v>
      </c>
      <c r="B1630" s="45" t="s">
        <v>1246</v>
      </c>
      <c r="C1630" s="45">
        <v>105.55</v>
      </c>
      <c r="D1630" s="45">
        <v>110.7</v>
      </c>
      <c r="E1630" s="45">
        <v>105.55</v>
      </c>
      <c r="F1630" s="45">
        <v>108.3</v>
      </c>
      <c r="G1630" s="45">
        <v>109.9</v>
      </c>
      <c r="H1630" s="45">
        <v>107.7</v>
      </c>
      <c r="I1630" s="45">
        <v>11051</v>
      </c>
      <c r="J1630" s="45">
        <v>1192482.25</v>
      </c>
      <c r="K1630" s="46">
        <v>44834</v>
      </c>
      <c r="L1630" s="45">
        <v>313</v>
      </c>
      <c r="M1630" s="45" t="s">
        <v>4414</v>
      </c>
      <c r="N1630" s="45">
        <f t="shared" si="31"/>
        <v>108.3</v>
      </c>
    </row>
    <row r="1631" spans="1:14" x14ac:dyDescent="0.25">
      <c r="A1631" s="45" t="s">
        <v>4415</v>
      </c>
      <c r="B1631" s="45" t="s">
        <v>1246</v>
      </c>
      <c r="C1631" s="45">
        <v>48.85</v>
      </c>
      <c r="D1631" s="45">
        <v>50</v>
      </c>
      <c r="E1631" s="45">
        <v>47.1</v>
      </c>
      <c r="F1631" s="45">
        <v>49.3</v>
      </c>
      <c r="G1631" s="45">
        <v>48.15</v>
      </c>
      <c r="H1631" s="45">
        <v>48.1</v>
      </c>
      <c r="I1631" s="45">
        <v>52555</v>
      </c>
      <c r="J1631" s="45">
        <v>2554974.2000000002</v>
      </c>
      <c r="K1631" s="46">
        <v>44834</v>
      </c>
      <c r="L1631" s="45">
        <v>638</v>
      </c>
      <c r="M1631" s="45" t="s">
        <v>4416</v>
      </c>
      <c r="N1631" s="45">
        <f t="shared" si="31"/>
        <v>49.3</v>
      </c>
    </row>
    <row r="1632" spans="1:14" x14ac:dyDescent="0.25">
      <c r="A1632" s="45" t="s">
        <v>4417</v>
      </c>
      <c r="B1632" s="45" t="s">
        <v>1246</v>
      </c>
      <c r="C1632" s="45">
        <v>60</v>
      </c>
      <c r="D1632" s="45">
        <v>65.2</v>
      </c>
      <c r="E1632" s="45">
        <v>60</v>
      </c>
      <c r="F1632" s="45">
        <v>61.55</v>
      </c>
      <c r="G1632" s="45">
        <v>61.8</v>
      </c>
      <c r="H1632" s="45">
        <v>58.4</v>
      </c>
      <c r="I1632" s="45">
        <v>160971</v>
      </c>
      <c r="J1632" s="45">
        <v>10036250.699999999</v>
      </c>
      <c r="K1632" s="46">
        <v>44834</v>
      </c>
      <c r="L1632" s="45">
        <v>1791</v>
      </c>
      <c r="M1632" s="45" t="s">
        <v>4418</v>
      </c>
      <c r="N1632" s="45">
        <f t="shared" si="31"/>
        <v>61.55</v>
      </c>
    </row>
    <row r="1633" spans="1:14" x14ac:dyDescent="0.25">
      <c r="A1633" s="45" t="s">
        <v>4419</v>
      </c>
      <c r="B1633" s="45" t="s">
        <v>1246</v>
      </c>
      <c r="C1633" s="45">
        <v>61</v>
      </c>
      <c r="D1633" s="45">
        <v>61.75</v>
      </c>
      <c r="E1633" s="45">
        <v>60.55</v>
      </c>
      <c r="F1633" s="45">
        <v>60.9</v>
      </c>
      <c r="G1633" s="45">
        <v>61.35</v>
      </c>
      <c r="H1633" s="45">
        <v>60.5</v>
      </c>
      <c r="I1633" s="45">
        <v>40896</v>
      </c>
      <c r="J1633" s="45">
        <v>2497726.25</v>
      </c>
      <c r="K1633" s="46">
        <v>44834</v>
      </c>
      <c r="L1633" s="45">
        <v>757</v>
      </c>
      <c r="M1633" s="45" t="s">
        <v>4420</v>
      </c>
      <c r="N1633" s="45">
        <f t="shared" si="31"/>
        <v>60.9</v>
      </c>
    </row>
    <row r="1634" spans="1:14" x14ac:dyDescent="0.25">
      <c r="A1634" s="45" t="s">
        <v>4421</v>
      </c>
      <c r="B1634" s="45" t="s">
        <v>1246</v>
      </c>
      <c r="C1634" s="45">
        <v>49.45</v>
      </c>
      <c r="D1634" s="45">
        <v>54</v>
      </c>
      <c r="E1634" s="45">
        <v>49.05</v>
      </c>
      <c r="F1634" s="45">
        <v>50.7</v>
      </c>
      <c r="G1634" s="45">
        <v>50.9</v>
      </c>
      <c r="H1634" s="45">
        <v>46.15</v>
      </c>
      <c r="I1634" s="45">
        <v>16279416</v>
      </c>
      <c r="J1634" s="45">
        <v>832116363.75</v>
      </c>
      <c r="K1634" s="46">
        <v>44834</v>
      </c>
      <c r="L1634" s="45">
        <v>51419</v>
      </c>
      <c r="M1634" s="45" t="s">
        <v>4422</v>
      </c>
      <c r="N1634" s="45">
        <f t="shared" si="31"/>
        <v>50.7</v>
      </c>
    </row>
    <row r="1635" spans="1:14" x14ac:dyDescent="0.25">
      <c r="A1635" s="45" t="s">
        <v>4423</v>
      </c>
      <c r="B1635" s="45" t="s">
        <v>1246</v>
      </c>
      <c r="C1635" s="45">
        <v>66</v>
      </c>
      <c r="D1635" s="45">
        <v>67.400000000000006</v>
      </c>
      <c r="E1635" s="45">
        <v>64.400000000000006</v>
      </c>
      <c r="F1635" s="45">
        <v>67</v>
      </c>
      <c r="G1635" s="45">
        <v>67</v>
      </c>
      <c r="H1635" s="45">
        <v>65.599999999999994</v>
      </c>
      <c r="I1635" s="45">
        <v>742532</v>
      </c>
      <c r="J1635" s="45">
        <v>49384358.75</v>
      </c>
      <c r="K1635" s="46">
        <v>44834</v>
      </c>
      <c r="L1635" s="45">
        <v>4770</v>
      </c>
      <c r="M1635" s="45" t="s">
        <v>4424</v>
      </c>
      <c r="N1635" s="45">
        <f t="shared" si="31"/>
        <v>67</v>
      </c>
    </row>
    <row r="1636" spans="1:14" x14ac:dyDescent="0.25">
      <c r="A1636" s="45" t="s">
        <v>4425</v>
      </c>
      <c r="B1636" s="45" t="s">
        <v>1246</v>
      </c>
      <c r="C1636" s="45">
        <v>11.25</v>
      </c>
      <c r="D1636" s="45">
        <v>11.25</v>
      </c>
      <c r="E1636" s="45">
        <v>10.6</v>
      </c>
      <c r="F1636" s="45">
        <v>10.9</v>
      </c>
      <c r="G1636" s="45">
        <v>11</v>
      </c>
      <c r="H1636" s="45">
        <v>10.85</v>
      </c>
      <c r="I1636" s="45">
        <v>35259</v>
      </c>
      <c r="J1636" s="45">
        <v>381642.7</v>
      </c>
      <c r="K1636" s="46">
        <v>44834</v>
      </c>
      <c r="L1636" s="45">
        <v>160</v>
      </c>
      <c r="M1636" s="45" t="s">
        <v>4426</v>
      </c>
      <c r="N1636" s="45">
        <f t="shared" si="31"/>
        <v>10.9</v>
      </c>
    </row>
    <row r="1637" spans="1:14" x14ac:dyDescent="0.25">
      <c r="A1637" s="45" t="s">
        <v>4427</v>
      </c>
      <c r="B1637" s="45" t="s">
        <v>1246</v>
      </c>
      <c r="C1637" s="45">
        <v>1225</v>
      </c>
      <c r="D1637" s="45">
        <v>1250</v>
      </c>
      <c r="E1637" s="45">
        <v>1205.3</v>
      </c>
      <c r="F1637" s="45">
        <v>1242.1500000000001</v>
      </c>
      <c r="G1637" s="45">
        <v>1240</v>
      </c>
      <c r="H1637" s="45">
        <v>1219.9000000000001</v>
      </c>
      <c r="I1637" s="45">
        <v>4551</v>
      </c>
      <c r="J1637" s="45">
        <v>5639650.25</v>
      </c>
      <c r="K1637" s="46">
        <v>44834</v>
      </c>
      <c r="L1637" s="45">
        <v>584</v>
      </c>
      <c r="M1637" s="45" t="s">
        <v>4428</v>
      </c>
      <c r="N1637" s="45">
        <f t="shared" ref="N1637:N1687" si="32">F1637</f>
        <v>1242.1500000000001</v>
      </c>
    </row>
    <row r="1638" spans="1:14" x14ac:dyDescent="0.25">
      <c r="A1638" s="45" t="s">
        <v>4429</v>
      </c>
      <c r="B1638" s="45" t="s">
        <v>1246</v>
      </c>
      <c r="C1638" s="45">
        <v>92.9</v>
      </c>
      <c r="D1638" s="45">
        <v>94.55</v>
      </c>
      <c r="E1638" s="45">
        <v>92.75</v>
      </c>
      <c r="F1638" s="45">
        <v>94.05</v>
      </c>
      <c r="G1638" s="45">
        <v>94.5</v>
      </c>
      <c r="H1638" s="45">
        <v>92.75</v>
      </c>
      <c r="I1638" s="45">
        <v>2669</v>
      </c>
      <c r="J1638" s="45">
        <v>249550.6</v>
      </c>
      <c r="K1638" s="46">
        <v>44834</v>
      </c>
      <c r="L1638" s="45">
        <v>76</v>
      </c>
      <c r="M1638" s="45" t="s">
        <v>4430</v>
      </c>
      <c r="N1638" s="45">
        <f t="shared" si="32"/>
        <v>94.05</v>
      </c>
    </row>
    <row r="1639" spans="1:14" x14ac:dyDescent="0.25">
      <c r="A1639" s="45" t="s">
        <v>4431</v>
      </c>
      <c r="B1639" s="45" t="s">
        <v>1246</v>
      </c>
      <c r="C1639" s="45">
        <v>1019.95</v>
      </c>
      <c r="D1639" s="45">
        <v>1029.95</v>
      </c>
      <c r="E1639" s="45">
        <v>980</v>
      </c>
      <c r="F1639" s="45">
        <v>1017.85</v>
      </c>
      <c r="G1639" s="45">
        <v>1019.9</v>
      </c>
      <c r="H1639" s="45">
        <v>1004.05</v>
      </c>
      <c r="I1639" s="45">
        <v>5955</v>
      </c>
      <c r="J1639" s="45">
        <v>5976846.2000000002</v>
      </c>
      <c r="K1639" s="46">
        <v>44834</v>
      </c>
      <c r="L1639" s="45">
        <v>867</v>
      </c>
      <c r="M1639" s="45" t="s">
        <v>4432</v>
      </c>
      <c r="N1639" s="45">
        <f t="shared" si="32"/>
        <v>1017.85</v>
      </c>
    </row>
    <row r="1640" spans="1:14" x14ac:dyDescent="0.25">
      <c r="A1640" s="45" t="s">
        <v>4433</v>
      </c>
      <c r="B1640" s="45" t="s">
        <v>1246</v>
      </c>
      <c r="C1640" s="45">
        <v>2166</v>
      </c>
      <c r="D1640" s="45">
        <v>2188.15</v>
      </c>
      <c r="E1640" s="45">
        <v>2151</v>
      </c>
      <c r="F1640" s="45">
        <v>2169.5</v>
      </c>
      <c r="G1640" s="45">
        <v>2168.75</v>
      </c>
      <c r="H1640" s="45">
        <v>2188.75</v>
      </c>
      <c r="I1640" s="45">
        <v>73397</v>
      </c>
      <c r="J1640" s="45">
        <v>159247701.55000001</v>
      </c>
      <c r="K1640" s="46">
        <v>44834</v>
      </c>
      <c r="L1640" s="45">
        <v>11736</v>
      </c>
      <c r="M1640" s="45" t="s">
        <v>4434</v>
      </c>
      <c r="N1640" s="45">
        <f t="shared" si="32"/>
        <v>2169.5</v>
      </c>
    </row>
    <row r="1641" spans="1:14" x14ac:dyDescent="0.25">
      <c r="A1641" s="45" t="s">
        <v>4435</v>
      </c>
      <c r="B1641" s="45" t="s">
        <v>1246</v>
      </c>
      <c r="C1641" s="45">
        <v>73.55</v>
      </c>
      <c r="D1641" s="45">
        <v>74.7</v>
      </c>
      <c r="E1641" s="45">
        <v>72.55</v>
      </c>
      <c r="F1641" s="45">
        <v>73.599999999999994</v>
      </c>
      <c r="G1641" s="45">
        <v>73.400000000000006</v>
      </c>
      <c r="H1641" s="45">
        <v>73.2</v>
      </c>
      <c r="I1641" s="45">
        <v>290507</v>
      </c>
      <c r="J1641" s="45">
        <v>21305298</v>
      </c>
      <c r="K1641" s="46">
        <v>44834</v>
      </c>
      <c r="L1641" s="45">
        <v>3290</v>
      </c>
      <c r="M1641" s="45" t="s">
        <v>4436</v>
      </c>
      <c r="N1641" s="45">
        <f t="shared" si="32"/>
        <v>73.599999999999994</v>
      </c>
    </row>
    <row r="1642" spans="1:14" x14ac:dyDescent="0.25">
      <c r="A1642" s="45" t="s">
        <v>4437</v>
      </c>
      <c r="B1642" s="45" t="s">
        <v>1246</v>
      </c>
      <c r="C1642" s="45">
        <v>705</v>
      </c>
      <c r="D1642" s="45">
        <v>705</v>
      </c>
      <c r="E1642" s="45">
        <v>690.85</v>
      </c>
      <c r="F1642" s="45">
        <v>700.3</v>
      </c>
      <c r="G1642" s="45">
        <v>703.5</v>
      </c>
      <c r="H1642" s="45">
        <v>702.4</v>
      </c>
      <c r="I1642" s="45">
        <v>24989</v>
      </c>
      <c r="J1642" s="45">
        <v>17411340.149999999</v>
      </c>
      <c r="K1642" s="46">
        <v>44834</v>
      </c>
      <c r="L1642" s="45">
        <v>2246</v>
      </c>
      <c r="M1642" s="45" t="s">
        <v>4438</v>
      </c>
      <c r="N1642" s="45">
        <f t="shared" si="32"/>
        <v>700.3</v>
      </c>
    </row>
    <row r="1643" spans="1:14" x14ac:dyDescent="0.25">
      <c r="A1643" s="45" t="s">
        <v>4439</v>
      </c>
      <c r="B1643" s="45" t="s">
        <v>1246</v>
      </c>
      <c r="C1643" s="45">
        <v>91.5</v>
      </c>
      <c r="D1643" s="45">
        <v>93.8</v>
      </c>
      <c r="E1643" s="45">
        <v>89.45</v>
      </c>
      <c r="F1643" s="45">
        <v>91.45</v>
      </c>
      <c r="G1643" s="45">
        <v>91.05</v>
      </c>
      <c r="H1643" s="45">
        <v>90.75</v>
      </c>
      <c r="I1643" s="45">
        <v>171130</v>
      </c>
      <c r="J1643" s="45">
        <v>15709954.699999999</v>
      </c>
      <c r="K1643" s="46">
        <v>44834</v>
      </c>
      <c r="L1643" s="45">
        <v>2270</v>
      </c>
      <c r="M1643" s="45" t="s">
        <v>4440</v>
      </c>
      <c r="N1643" s="45">
        <f t="shared" si="32"/>
        <v>91.45</v>
      </c>
    </row>
    <row r="1644" spans="1:14" x14ac:dyDescent="0.25">
      <c r="A1644" s="45" t="s">
        <v>4441</v>
      </c>
      <c r="B1644" s="45" t="s">
        <v>1246</v>
      </c>
      <c r="C1644" s="45">
        <v>1021</v>
      </c>
      <c r="D1644" s="45">
        <v>1034.6500000000001</v>
      </c>
      <c r="E1644" s="45">
        <v>1017</v>
      </c>
      <c r="F1644" s="45">
        <v>1026.25</v>
      </c>
      <c r="G1644" s="45">
        <v>1026</v>
      </c>
      <c r="H1644" s="45">
        <v>1019.75</v>
      </c>
      <c r="I1644" s="45">
        <v>6603</v>
      </c>
      <c r="J1644" s="45">
        <v>6772763.7000000002</v>
      </c>
      <c r="K1644" s="46">
        <v>44834</v>
      </c>
      <c r="L1644" s="45">
        <v>1602</v>
      </c>
      <c r="M1644" s="45" t="s">
        <v>4442</v>
      </c>
      <c r="N1644" s="45">
        <f t="shared" si="32"/>
        <v>1026.25</v>
      </c>
    </row>
    <row r="1645" spans="1:14" x14ac:dyDescent="0.25">
      <c r="A1645" s="45" t="s">
        <v>4443</v>
      </c>
      <c r="B1645" s="45" t="s">
        <v>1246</v>
      </c>
      <c r="C1645" s="45">
        <v>763</v>
      </c>
      <c r="D1645" s="45">
        <v>819</v>
      </c>
      <c r="E1645" s="45">
        <v>751</v>
      </c>
      <c r="F1645" s="45">
        <v>804.55</v>
      </c>
      <c r="G1645" s="45">
        <v>801</v>
      </c>
      <c r="H1645" s="45">
        <v>763.1</v>
      </c>
      <c r="I1645" s="45">
        <v>11876</v>
      </c>
      <c r="J1645" s="45">
        <v>9352128.3000000007</v>
      </c>
      <c r="K1645" s="46">
        <v>44834</v>
      </c>
      <c r="L1645" s="45">
        <v>1231</v>
      </c>
      <c r="M1645" s="45" t="s">
        <v>4444</v>
      </c>
      <c r="N1645" s="45">
        <f t="shared" si="32"/>
        <v>804.55</v>
      </c>
    </row>
    <row r="1646" spans="1:14" x14ac:dyDescent="0.25">
      <c r="A1646" s="45" t="s">
        <v>4445</v>
      </c>
      <c r="B1646" s="45" t="s">
        <v>1246</v>
      </c>
      <c r="C1646" s="45">
        <v>2592.35</v>
      </c>
      <c r="D1646" s="45">
        <v>2784</v>
      </c>
      <c r="E1646" s="45">
        <v>2583</v>
      </c>
      <c r="F1646" s="45">
        <v>2744.35</v>
      </c>
      <c r="G1646" s="45">
        <v>2711</v>
      </c>
      <c r="H1646" s="45">
        <v>2583.9499999999998</v>
      </c>
      <c r="I1646" s="45">
        <v>433889</v>
      </c>
      <c r="J1646" s="45">
        <v>1170893402.55</v>
      </c>
      <c r="K1646" s="46">
        <v>44834</v>
      </c>
      <c r="L1646" s="45">
        <v>56812</v>
      </c>
      <c r="M1646" s="45" t="s">
        <v>4446</v>
      </c>
      <c r="N1646" s="45">
        <f t="shared" si="32"/>
        <v>2744.35</v>
      </c>
    </row>
    <row r="1647" spans="1:14" x14ac:dyDescent="0.25">
      <c r="A1647" s="45" t="s">
        <v>4447</v>
      </c>
      <c r="B1647" s="45" t="s">
        <v>1246</v>
      </c>
      <c r="C1647" s="45">
        <v>4.7</v>
      </c>
      <c r="D1647" s="45">
        <v>4.7</v>
      </c>
      <c r="E1647" s="45">
        <v>4.5</v>
      </c>
      <c r="F1647" s="45">
        <v>4.55</v>
      </c>
      <c r="G1647" s="45">
        <v>4.5</v>
      </c>
      <c r="H1647" s="45">
        <v>4.7</v>
      </c>
      <c r="I1647" s="45">
        <v>29999</v>
      </c>
      <c r="J1647" s="45">
        <v>137017.9</v>
      </c>
      <c r="K1647" s="46">
        <v>44834</v>
      </c>
      <c r="L1647" s="45">
        <v>75</v>
      </c>
      <c r="M1647" s="45" t="s">
        <v>4448</v>
      </c>
      <c r="N1647" s="45">
        <f t="shared" si="32"/>
        <v>4.55</v>
      </c>
    </row>
    <row r="1648" spans="1:14" x14ac:dyDescent="0.25">
      <c r="A1648" s="45" t="s">
        <v>4449</v>
      </c>
      <c r="B1648" s="45" t="s">
        <v>1246</v>
      </c>
      <c r="C1648" s="45">
        <v>115</v>
      </c>
      <c r="D1648" s="45">
        <v>127</v>
      </c>
      <c r="E1648" s="45">
        <v>108.35</v>
      </c>
      <c r="F1648" s="45">
        <v>120.2</v>
      </c>
      <c r="G1648" s="45">
        <v>117.15</v>
      </c>
      <c r="H1648" s="45">
        <v>106.6</v>
      </c>
      <c r="I1648" s="45">
        <v>179706</v>
      </c>
      <c r="J1648" s="45">
        <v>22055026.649999999</v>
      </c>
      <c r="K1648" s="46">
        <v>44834</v>
      </c>
      <c r="L1648" s="45">
        <v>4962</v>
      </c>
      <c r="M1648" s="45" t="s">
        <v>4450</v>
      </c>
      <c r="N1648" s="45">
        <f t="shared" si="32"/>
        <v>120.2</v>
      </c>
    </row>
    <row r="1649" spans="1:14" x14ac:dyDescent="0.25">
      <c r="A1649" s="45" t="s">
        <v>4451</v>
      </c>
      <c r="B1649" s="45" t="s">
        <v>1246</v>
      </c>
      <c r="C1649" s="45">
        <v>49.15</v>
      </c>
      <c r="D1649" s="45">
        <v>50.45</v>
      </c>
      <c r="E1649" s="45">
        <v>49.15</v>
      </c>
      <c r="F1649" s="45">
        <v>50</v>
      </c>
      <c r="G1649" s="45">
        <v>50</v>
      </c>
      <c r="H1649" s="45">
        <v>49.4</v>
      </c>
      <c r="I1649" s="45">
        <v>225</v>
      </c>
      <c r="J1649" s="45">
        <v>11194.8</v>
      </c>
      <c r="K1649" s="46">
        <v>44834</v>
      </c>
      <c r="L1649" s="45">
        <v>28</v>
      </c>
      <c r="M1649" s="45" t="s">
        <v>4452</v>
      </c>
      <c r="N1649" s="45">
        <f t="shared" si="32"/>
        <v>50</v>
      </c>
    </row>
    <row r="1650" spans="1:14" x14ac:dyDescent="0.25">
      <c r="A1650" s="45" t="s">
        <v>4453</v>
      </c>
      <c r="B1650" s="45" t="s">
        <v>1246</v>
      </c>
      <c r="C1650" s="45">
        <v>102.1</v>
      </c>
      <c r="D1650" s="45">
        <v>107.6</v>
      </c>
      <c r="E1650" s="45">
        <v>102.05</v>
      </c>
      <c r="F1650" s="45">
        <v>106.75</v>
      </c>
      <c r="G1650" s="45">
        <v>106.6</v>
      </c>
      <c r="H1650" s="45">
        <v>102.8</v>
      </c>
      <c r="I1650" s="45">
        <v>1553363</v>
      </c>
      <c r="J1650" s="45">
        <v>163156579.65000001</v>
      </c>
      <c r="K1650" s="46">
        <v>44834</v>
      </c>
      <c r="L1650" s="45">
        <v>9653</v>
      </c>
      <c r="M1650" s="45" t="s">
        <v>4454</v>
      </c>
      <c r="N1650" s="45">
        <f t="shared" si="32"/>
        <v>106.75</v>
      </c>
    </row>
    <row r="1651" spans="1:14" x14ac:dyDescent="0.25">
      <c r="A1651" s="45" t="s">
        <v>4455</v>
      </c>
      <c r="B1651" s="45" t="s">
        <v>1246</v>
      </c>
      <c r="C1651" s="45">
        <v>2953.4</v>
      </c>
      <c r="D1651" s="45">
        <v>3084</v>
      </c>
      <c r="E1651" s="45">
        <v>2920.3</v>
      </c>
      <c r="F1651" s="45">
        <v>3068.2</v>
      </c>
      <c r="G1651" s="45">
        <v>3075</v>
      </c>
      <c r="H1651" s="45">
        <v>2937.95</v>
      </c>
      <c r="I1651" s="45">
        <v>55079</v>
      </c>
      <c r="J1651" s="45">
        <v>166422879.25</v>
      </c>
      <c r="K1651" s="46">
        <v>44834</v>
      </c>
      <c r="L1651" s="45">
        <v>9416</v>
      </c>
      <c r="M1651" s="45" t="s">
        <v>4456</v>
      </c>
      <c r="N1651" s="45">
        <f t="shared" si="32"/>
        <v>3068.2</v>
      </c>
    </row>
    <row r="1652" spans="1:14" x14ac:dyDescent="0.25">
      <c r="A1652" s="45" t="s">
        <v>4457</v>
      </c>
      <c r="B1652" s="45" t="s">
        <v>1246</v>
      </c>
      <c r="C1652" s="45">
        <v>295.95</v>
      </c>
      <c r="D1652" s="45">
        <v>305.5</v>
      </c>
      <c r="E1652" s="45">
        <v>291.3</v>
      </c>
      <c r="F1652" s="45">
        <v>300.5</v>
      </c>
      <c r="G1652" s="45">
        <v>301.2</v>
      </c>
      <c r="H1652" s="45">
        <v>295.64999999999998</v>
      </c>
      <c r="I1652" s="45">
        <v>446793</v>
      </c>
      <c r="J1652" s="45">
        <v>133860993.75</v>
      </c>
      <c r="K1652" s="46">
        <v>44834</v>
      </c>
      <c r="L1652" s="45">
        <v>11478</v>
      </c>
      <c r="M1652" s="45" t="s">
        <v>4458</v>
      </c>
      <c r="N1652" s="45">
        <f t="shared" si="32"/>
        <v>300.5</v>
      </c>
    </row>
    <row r="1653" spans="1:14" x14ac:dyDescent="0.25">
      <c r="A1653" s="45" t="s">
        <v>4459</v>
      </c>
      <c r="B1653" s="45" t="s">
        <v>1246</v>
      </c>
      <c r="C1653" s="45">
        <v>1569.9</v>
      </c>
      <c r="D1653" s="45">
        <v>1572.2</v>
      </c>
      <c r="E1653" s="45">
        <v>1528</v>
      </c>
      <c r="F1653" s="45">
        <v>1559.5</v>
      </c>
      <c r="G1653" s="45">
        <v>1544.05</v>
      </c>
      <c r="H1653" s="45">
        <v>1559.3</v>
      </c>
      <c r="I1653" s="45">
        <v>6127</v>
      </c>
      <c r="J1653" s="45">
        <v>9501926.3499999996</v>
      </c>
      <c r="K1653" s="46">
        <v>44834</v>
      </c>
      <c r="L1653" s="45">
        <v>799</v>
      </c>
      <c r="M1653" s="45" t="s">
        <v>4460</v>
      </c>
      <c r="N1653" s="45">
        <f t="shared" si="32"/>
        <v>1559.5</v>
      </c>
    </row>
    <row r="1654" spans="1:14" x14ac:dyDescent="0.25">
      <c r="A1654" s="45" t="s">
        <v>4461</v>
      </c>
      <c r="B1654" s="45" t="s">
        <v>1246</v>
      </c>
      <c r="C1654" s="45">
        <v>212.25</v>
      </c>
      <c r="D1654" s="45">
        <v>217.1</v>
      </c>
      <c r="E1654" s="45">
        <v>209.95</v>
      </c>
      <c r="F1654" s="45">
        <v>214.2</v>
      </c>
      <c r="G1654" s="45">
        <v>214.5</v>
      </c>
      <c r="H1654" s="45">
        <v>211.15</v>
      </c>
      <c r="I1654" s="45">
        <v>247662</v>
      </c>
      <c r="J1654" s="45">
        <v>52954679.25</v>
      </c>
      <c r="K1654" s="46">
        <v>44834</v>
      </c>
      <c r="L1654" s="45">
        <v>4322</v>
      </c>
      <c r="M1654" s="45" t="s">
        <v>4462</v>
      </c>
      <c r="N1654" s="45">
        <f t="shared" si="32"/>
        <v>214.2</v>
      </c>
    </row>
    <row r="1655" spans="1:14" x14ac:dyDescent="0.25">
      <c r="A1655" s="45" t="s">
        <v>4463</v>
      </c>
      <c r="B1655" s="45" t="s">
        <v>1246</v>
      </c>
      <c r="C1655" s="45">
        <v>14.7</v>
      </c>
      <c r="D1655" s="45">
        <v>15.1</v>
      </c>
      <c r="E1655" s="45">
        <v>14.6</v>
      </c>
      <c r="F1655" s="45">
        <v>14.75</v>
      </c>
      <c r="G1655" s="45">
        <v>14.9</v>
      </c>
      <c r="H1655" s="45">
        <v>14.9</v>
      </c>
      <c r="I1655" s="45">
        <v>46639</v>
      </c>
      <c r="J1655" s="45">
        <v>691813</v>
      </c>
      <c r="K1655" s="46">
        <v>44834</v>
      </c>
      <c r="L1655" s="45">
        <v>240</v>
      </c>
      <c r="M1655" s="45" t="s">
        <v>4464</v>
      </c>
      <c r="N1655" s="45">
        <f t="shared" si="32"/>
        <v>14.75</v>
      </c>
    </row>
    <row r="1656" spans="1:14" x14ac:dyDescent="0.25">
      <c r="A1656" s="45" t="s">
        <v>758</v>
      </c>
      <c r="B1656" s="45" t="s">
        <v>1246</v>
      </c>
      <c r="C1656" s="45">
        <v>2538</v>
      </c>
      <c r="D1656" s="45">
        <v>2637.4</v>
      </c>
      <c r="E1656" s="45">
        <v>2522.6</v>
      </c>
      <c r="F1656" s="45">
        <v>2606.9499999999998</v>
      </c>
      <c r="G1656" s="45">
        <v>2605.5</v>
      </c>
      <c r="H1656" s="45">
        <v>2531.5</v>
      </c>
      <c r="I1656" s="45">
        <v>1453944</v>
      </c>
      <c r="J1656" s="45">
        <v>3766321229.5999999</v>
      </c>
      <c r="K1656" s="46">
        <v>44834</v>
      </c>
      <c r="L1656" s="45">
        <v>96727</v>
      </c>
      <c r="M1656" s="45" t="s">
        <v>760</v>
      </c>
      <c r="N1656" s="45">
        <f t="shared" si="32"/>
        <v>2606.9499999999998</v>
      </c>
    </row>
    <row r="1657" spans="1:14" x14ac:dyDescent="0.25">
      <c r="A1657" s="45" t="s">
        <v>4465</v>
      </c>
      <c r="B1657" s="45" t="s">
        <v>1246</v>
      </c>
      <c r="C1657" s="45">
        <v>481.65</v>
      </c>
      <c r="D1657" s="45">
        <v>484</v>
      </c>
      <c r="E1657" s="45">
        <v>475.05</v>
      </c>
      <c r="F1657" s="45">
        <v>478.45</v>
      </c>
      <c r="G1657" s="45">
        <v>475.05</v>
      </c>
      <c r="H1657" s="45">
        <v>481.65</v>
      </c>
      <c r="I1657" s="45">
        <v>38768</v>
      </c>
      <c r="J1657" s="45">
        <v>18633399.75</v>
      </c>
      <c r="K1657" s="46">
        <v>44834</v>
      </c>
      <c r="L1657" s="45">
        <v>3455</v>
      </c>
      <c r="M1657" s="45" t="s">
        <v>4466</v>
      </c>
      <c r="N1657" s="45">
        <f t="shared" si="32"/>
        <v>478.45</v>
      </c>
    </row>
    <row r="1658" spans="1:14" x14ac:dyDescent="0.25">
      <c r="A1658" s="45" t="s">
        <v>4467</v>
      </c>
      <c r="B1658" s="45" t="s">
        <v>1246</v>
      </c>
      <c r="C1658" s="45">
        <v>54.09</v>
      </c>
      <c r="D1658" s="45">
        <v>55.2</v>
      </c>
      <c r="E1658" s="45">
        <v>53.8</v>
      </c>
      <c r="F1658" s="45">
        <v>54.95</v>
      </c>
      <c r="G1658" s="45">
        <v>55.2</v>
      </c>
      <c r="H1658" s="45">
        <v>54.08</v>
      </c>
      <c r="I1658" s="45">
        <v>10042</v>
      </c>
      <c r="J1658" s="45">
        <v>548342.54</v>
      </c>
      <c r="K1658" s="46">
        <v>44834</v>
      </c>
      <c r="L1658" s="45">
        <v>106</v>
      </c>
      <c r="M1658" s="45" t="s">
        <v>4468</v>
      </c>
      <c r="N1658" s="45">
        <f t="shared" si="32"/>
        <v>54.95</v>
      </c>
    </row>
    <row r="1659" spans="1:14" x14ac:dyDescent="0.25">
      <c r="A1659" s="45" t="s">
        <v>4469</v>
      </c>
      <c r="B1659" s="45" t="s">
        <v>1246</v>
      </c>
      <c r="C1659" s="45">
        <v>102.6</v>
      </c>
      <c r="D1659" s="45">
        <v>102.6</v>
      </c>
      <c r="E1659" s="45">
        <v>97.35</v>
      </c>
      <c r="F1659" s="45">
        <v>98.7</v>
      </c>
      <c r="G1659" s="45">
        <v>98.9</v>
      </c>
      <c r="H1659" s="45">
        <v>96.85</v>
      </c>
      <c r="I1659" s="45">
        <v>157447</v>
      </c>
      <c r="J1659" s="45">
        <v>15560146.4</v>
      </c>
      <c r="K1659" s="46">
        <v>44834</v>
      </c>
      <c r="L1659" s="45">
        <v>3916</v>
      </c>
      <c r="M1659" s="45" t="s">
        <v>4470</v>
      </c>
      <c r="N1659" s="45">
        <f t="shared" si="32"/>
        <v>98.7</v>
      </c>
    </row>
    <row r="1660" spans="1:14" x14ac:dyDescent="0.25">
      <c r="A1660" s="45" t="s">
        <v>4471</v>
      </c>
      <c r="B1660" s="45" t="s">
        <v>1246</v>
      </c>
      <c r="C1660" s="45">
        <v>224.95</v>
      </c>
      <c r="D1660" s="45">
        <v>232</v>
      </c>
      <c r="E1660" s="45">
        <v>223.45</v>
      </c>
      <c r="F1660" s="45">
        <v>229.75</v>
      </c>
      <c r="G1660" s="45">
        <v>228.2</v>
      </c>
      <c r="H1660" s="45">
        <v>224.95</v>
      </c>
      <c r="I1660" s="45">
        <v>331058</v>
      </c>
      <c r="J1660" s="45">
        <v>75127217.150000006</v>
      </c>
      <c r="K1660" s="46">
        <v>44834</v>
      </c>
      <c r="L1660" s="45">
        <v>4468</v>
      </c>
      <c r="M1660" s="45" t="s">
        <v>4472</v>
      </c>
      <c r="N1660" s="45">
        <f t="shared" si="32"/>
        <v>229.75</v>
      </c>
    </row>
    <row r="1661" spans="1:14" x14ac:dyDescent="0.25">
      <c r="A1661" s="45" t="s">
        <v>4473</v>
      </c>
      <c r="B1661" s="45" t="s">
        <v>1246</v>
      </c>
      <c r="C1661" s="45">
        <v>97.6</v>
      </c>
      <c r="D1661" s="45">
        <v>99.4</v>
      </c>
      <c r="E1661" s="45">
        <v>97.5</v>
      </c>
      <c r="F1661" s="45">
        <v>98.55</v>
      </c>
      <c r="G1661" s="45">
        <v>98</v>
      </c>
      <c r="H1661" s="45">
        <v>96.95</v>
      </c>
      <c r="I1661" s="45">
        <v>4804</v>
      </c>
      <c r="J1661" s="45">
        <v>472168.55</v>
      </c>
      <c r="K1661" s="46">
        <v>44834</v>
      </c>
      <c r="L1661" s="45">
        <v>211</v>
      </c>
      <c r="M1661" s="45" t="s">
        <v>4474</v>
      </c>
      <c r="N1661" s="45">
        <f t="shared" si="32"/>
        <v>98.55</v>
      </c>
    </row>
    <row r="1662" spans="1:14" x14ac:dyDescent="0.25">
      <c r="A1662" s="45" t="s">
        <v>4475</v>
      </c>
      <c r="B1662" s="45" t="s">
        <v>1246</v>
      </c>
      <c r="C1662" s="45">
        <v>1548.9</v>
      </c>
      <c r="D1662" s="45">
        <v>1565.9</v>
      </c>
      <c r="E1662" s="45">
        <v>1532.7</v>
      </c>
      <c r="F1662" s="45">
        <v>1559.85</v>
      </c>
      <c r="G1662" s="45">
        <v>1555</v>
      </c>
      <c r="H1662" s="45">
        <v>1545.8</v>
      </c>
      <c r="I1662" s="45">
        <v>436695</v>
      </c>
      <c r="J1662" s="45">
        <v>677800429.35000002</v>
      </c>
      <c r="K1662" s="46">
        <v>44834</v>
      </c>
      <c r="L1662" s="45">
        <v>37866</v>
      </c>
      <c r="M1662" s="45" t="s">
        <v>4476</v>
      </c>
      <c r="N1662" s="45">
        <f t="shared" si="32"/>
        <v>1559.85</v>
      </c>
    </row>
    <row r="1663" spans="1:14" x14ac:dyDescent="0.25">
      <c r="A1663" s="45" t="s">
        <v>4477</v>
      </c>
      <c r="B1663" s="45" t="s">
        <v>1246</v>
      </c>
      <c r="C1663" s="45">
        <v>484.7</v>
      </c>
      <c r="D1663" s="45">
        <v>491.3</v>
      </c>
      <c r="E1663" s="45">
        <v>474.95</v>
      </c>
      <c r="F1663" s="45">
        <v>486.9</v>
      </c>
      <c r="G1663" s="45">
        <v>489.4</v>
      </c>
      <c r="H1663" s="45">
        <v>482.9</v>
      </c>
      <c r="I1663" s="45">
        <v>484669</v>
      </c>
      <c r="J1663" s="45">
        <v>235107660.5</v>
      </c>
      <c r="K1663" s="46">
        <v>44834</v>
      </c>
      <c r="L1663" s="45">
        <v>15705</v>
      </c>
      <c r="M1663" s="45" t="s">
        <v>4478</v>
      </c>
      <c r="N1663" s="45">
        <f t="shared" si="32"/>
        <v>486.9</v>
      </c>
    </row>
    <row r="1664" spans="1:14" x14ac:dyDescent="0.25">
      <c r="A1664" s="45" t="s">
        <v>4479</v>
      </c>
      <c r="B1664" s="45" t="s">
        <v>1246</v>
      </c>
      <c r="C1664" s="45">
        <v>176.6</v>
      </c>
      <c r="D1664" s="45">
        <v>176.6</v>
      </c>
      <c r="E1664" s="45">
        <v>166.4</v>
      </c>
      <c r="F1664" s="45">
        <v>168.1</v>
      </c>
      <c r="G1664" s="45">
        <v>169</v>
      </c>
      <c r="H1664" s="45">
        <v>175</v>
      </c>
      <c r="I1664" s="45">
        <v>72013</v>
      </c>
      <c r="J1664" s="45">
        <v>12173742.949999999</v>
      </c>
      <c r="K1664" s="46">
        <v>44834</v>
      </c>
      <c r="L1664" s="45">
        <v>1532</v>
      </c>
      <c r="M1664" s="45" t="s">
        <v>4480</v>
      </c>
      <c r="N1664" s="45">
        <f t="shared" si="32"/>
        <v>168.1</v>
      </c>
    </row>
    <row r="1665" spans="1:14" x14ac:dyDescent="0.25">
      <c r="A1665" s="45" t="s">
        <v>4481</v>
      </c>
      <c r="B1665" s="45" t="s">
        <v>1246</v>
      </c>
      <c r="C1665" s="45">
        <v>171.65</v>
      </c>
      <c r="D1665" s="45">
        <v>173.9</v>
      </c>
      <c r="E1665" s="45">
        <v>169.2</v>
      </c>
      <c r="F1665" s="45">
        <v>171.95</v>
      </c>
      <c r="G1665" s="45">
        <v>171.25</v>
      </c>
      <c r="H1665" s="45">
        <v>172.9</v>
      </c>
      <c r="I1665" s="45">
        <v>6951</v>
      </c>
      <c r="J1665" s="45">
        <v>1195261.3</v>
      </c>
      <c r="K1665" s="46">
        <v>44834</v>
      </c>
      <c r="L1665" s="45">
        <v>239</v>
      </c>
      <c r="M1665" s="45" t="s">
        <v>4482</v>
      </c>
      <c r="N1665" s="45">
        <f t="shared" si="32"/>
        <v>171.95</v>
      </c>
    </row>
    <row r="1666" spans="1:14" x14ac:dyDescent="0.25">
      <c r="A1666" s="45" t="s">
        <v>4483</v>
      </c>
      <c r="B1666" s="45" t="s">
        <v>1246</v>
      </c>
      <c r="C1666" s="45">
        <v>14.1</v>
      </c>
      <c r="D1666" s="45">
        <v>14.25</v>
      </c>
      <c r="E1666" s="45">
        <v>13.5</v>
      </c>
      <c r="F1666" s="45">
        <v>14.2</v>
      </c>
      <c r="G1666" s="45">
        <v>14.2</v>
      </c>
      <c r="H1666" s="45">
        <v>13.6</v>
      </c>
      <c r="I1666" s="45">
        <v>65853</v>
      </c>
      <c r="J1666" s="45">
        <v>917049.65</v>
      </c>
      <c r="K1666" s="46">
        <v>44834</v>
      </c>
      <c r="L1666" s="45">
        <v>177</v>
      </c>
      <c r="M1666" s="45" t="s">
        <v>4484</v>
      </c>
      <c r="N1666" s="45">
        <f t="shared" si="32"/>
        <v>14.2</v>
      </c>
    </row>
    <row r="1667" spans="1:14" x14ac:dyDescent="0.25">
      <c r="A1667" s="45" t="s">
        <v>4485</v>
      </c>
      <c r="B1667" s="45" t="s">
        <v>1246</v>
      </c>
      <c r="C1667" s="45">
        <v>74</v>
      </c>
      <c r="D1667" s="45">
        <v>78.2</v>
      </c>
      <c r="E1667" s="45">
        <v>73.5</v>
      </c>
      <c r="F1667" s="45">
        <v>75.55</v>
      </c>
      <c r="G1667" s="45">
        <v>75.599999999999994</v>
      </c>
      <c r="H1667" s="45">
        <v>73.55</v>
      </c>
      <c r="I1667" s="45">
        <v>49705</v>
      </c>
      <c r="J1667" s="45">
        <v>3763334.1</v>
      </c>
      <c r="K1667" s="46">
        <v>44834</v>
      </c>
      <c r="L1667" s="45">
        <v>847</v>
      </c>
      <c r="M1667" s="45" t="s">
        <v>4486</v>
      </c>
      <c r="N1667" s="45">
        <f t="shared" si="32"/>
        <v>75.55</v>
      </c>
    </row>
    <row r="1668" spans="1:14" x14ac:dyDescent="0.25">
      <c r="A1668" s="45" t="s">
        <v>4487</v>
      </c>
      <c r="B1668" s="45" t="s">
        <v>1246</v>
      </c>
      <c r="C1668" s="45">
        <v>1397.7</v>
      </c>
      <c r="D1668" s="45">
        <v>1430</v>
      </c>
      <c r="E1668" s="45">
        <v>1372.4</v>
      </c>
      <c r="F1668" s="45">
        <v>1420</v>
      </c>
      <c r="G1668" s="45">
        <v>1419.5</v>
      </c>
      <c r="H1668" s="45">
        <v>1397.65</v>
      </c>
      <c r="I1668" s="45">
        <v>721128</v>
      </c>
      <c r="J1668" s="45">
        <v>1013708724.8</v>
      </c>
      <c r="K1668" s="46">
        <v>44834</v>
      </c>
      <c r="L1668" s="45">
        <v>38906</v>
      </c>
      <c r="M1668" s="45" t="s">
        <v>4488</v>
      </c>
      <c r="N1668" s="45">
        <f t="shared" si="32"/>
        <v>1420</v>
      </c>
    </row>
    <row r="1669" spans="1:14" x14ac:dyDescent="0.25">
      <c r="A1669" s="45" t="s">
        <v>4489</v>
      </c>
      <c r="B1669" s="45" t="s">
        <v>1246</v>
      </c>
      <c r="C1669" s="45">
        <v>276.14999999999998</v>
      </c>
      <c r="D1669" s="45">
        <v>276.14999999999998</v>
      </c>
      <c r="E1669" s="45">
        <v>276.14999999999998</v>
      </c>
      <c r="F1669" s="45">
        <v>276.14999999999998</v>
      </c>
      <c r="G1669" s="45">
        <v>276.14999999999998</v>
      </c>
      <c r="H1669" s="45">
        <v>290.64999999999998</v>
      </c>
      <c r="I1669" s="45">
        <v>2677</v>
      </c>
      <c r="J1669" s="45">
        <v>739253.55</v>
      </c>
      <c r="K1669" s="46">
        <v>44834</v>
      </c>
      <c r="L1669" s="45">
        <v>200</v>
      </c>
      <c r="M1669" s="45" t="s">
        <v>4490</v>
      </c>
      <c r="N1669" s="45">
        <f t="shared" si="32"/>
        <v>276.14999999999998</v>
      </c>
    </row>
    <row r="1670" spans="1:14" x14ac:dyDescent="0.25">
      <c r="A1670" s="45" t="s">
        <v>4491</v>
      </c>
      <c r="B1670" s="45" t="s">
        <v>1246</v>
      </c>
      <c r="C1670" s="45">
        <v>35.75</v>
      </c>
      <c r="D1670" s="45">
        <v>36.700000000000003</v>
      </c>
      <c r="E1670" s="45">
        <v>35.65</v>
      </c>
      <c r="F1670" s="45">
        <v>36.450000000000003</v>
      </c>
      <c r="G1670" s="45">
        <v>36.6</v>
      </c>
      <c r="H1670" s="45">
        <v>36.1</v>
      </c>
      <c r="I1670" s="45">
        <v>4812244</v>
      </c>
      <c r="J1670" s="45">
        <v>174374564.65000001</v>
      </c>
      <c r="K1670" s="46">
        <v>44834</v>
      </c>
      <c r="L1670" s="45">
        <v>22330</v>
      </c>
      <c r="M1670" s="45" t="s">
        <v>4492</v>
      </c>
      <c r="N1670" s="45">
        <f t="shared" si="32"/>
        <v>36.450000000000003</v>
      </c>
    </row>
    <row r="1671" spans="1:14" x14ac:dyDescent="0.25">
      <c r="A1671" s="45" t="s">
        <v>4493</v>
      </c>
      <c r="B1671" s="45" t="s">
        <v>1246</v>
      </c>
      <c r="C1671" s="45">
        <v>102.9</v>
      </c>
      <c r="D1671" s="45">
        <v>104.8</v>
      </c>
      <c r="E1671" s="45">
        <v>100.95</v>
      </c>
      <c r="F1671" s="45">
        <v>102.9</v>
      </c>
      <c r="G1671" s="45">
        <v>103.9</v>
      </c>
      <c r="H1671" s="45">
        <v>102.45</v>
      </c>
      <c r="I1671" s="45">
        <v>51888</v>
      </c>
      <c r="J1671" s="45">
        <v>5342984.75</v>
      </c>
      <c r="K1671" s="46">
        <v>44834</v>
      </c>
      <c r="L1671" s="45">
        <v>1642</v>
      </c>
      <c r="M1671" s="45" t="s">
        <v>4494</v>
      </c>
      <c r="N1671" s="45">
        <f t="shared" si="32"/>
        <v>102.9</v>
      </c>
    </row>
    <row r="1672" spans="1:14" x14ac:dyDescent="0.25">
      <c r="A1672" s="45" t="s">
        <v>4495</v>
      </c>
      <c r="B1672" s="45" t="s">
        <v>1246</v>
      </c>
      <c r="C1672" s="45">
        <v>53.45</v>
      </c>
      <c r="D1672" s="45">
        <v>61.7</v>
      </c>
      <c r="E1672" s="45">
        <v>53.1</v>
      </c>
      <c r="F1672" s="45">
        <v>59.65</v>
      </c>
      <c r="G1672" s="45">
        <v>59.6</v>
      </c>
      <c r="H1672" s="45">
        <v>52.95</v>
      </c>
      <c r="I1672" s="45">
        <v>5360587</v>
      </c>
      <c r="J1672" s="45">
        <v>315355376.55000001</v>
      </c>
      <c r="K1672" s="46">
        <v>44834</v>
      </c>
      <c r="L1672" s="45">
        <v>31733</v>
      </c>
      <c r="M1672" s="45" t="s">
        <v>4496</v>
      </c>
      <c r="N1672" s="45">
        <f t="shared" si="32"/>
        <v>59.65</v>
      </c>
    </row>
    <row r="1673" spans="1:14" x14ac:dyDescent="0.25">
      <c r="A1673" s="45" t="s">
        <v>4497</v>
      </c>
      <c r="B1673" s="45" t="s">
        <v>1246</v>
      </c>
      <c r="C1673" s="45">
        <v>232</v>
      </c>
      <c r="D1673" s="45">
        <v>236.95</v>
      </c>
      <c r="E1673" s="45">
        <v>231.95</v>
      </c>
      <c r="F1673" s="45">
        <v>234.9</v>
      </c>
      <c r="G1673" s="45">
        <v>235.25</v>
      </c>
      <c r="H1673" s="45">
        <v>232.15</v>
      </c>
      <c r="I1673" s="45">
        <v>782438</v>
      </c>
      <c r="J1673" s="45">
        <v>183513150.34999999</v>
      </c>
      <c r="K1673" s="46">
        <v>44834</v>
      </c>
      <c r="L1673" s="45">
        <v>15303</v>
      </c>
      <c r="M1673" s="45" t="s">
        <v>4498</v>
      </c>
      <c r="N1673" s="45">
        <f t="shared" si="32"/>
        <v>234.9</v>
      </c>
    </row>
    <row r="1674" spans="1:14" x14ac:dyDescent="0.25">
      <c r="A1674" s="45" t="s">
        <v>4499</v>
      </c>
      <c r="B1674" s="45" t="s">
        <v>1246</v>
      </c>
      <c r="C1674" s="45">
        <v>246</v>
      </c>
      <c r="D1674" s="45">
        <v>255.4</v>
      </c>
      <c r="E1674" s="45">
        <v>243.2</v>
      </c>
      <c r="F1674" s="45">
        <v>254.2</v>
      </c>
      <c r="G1674" s="45">
        <v>254.4</v>
      </c>
      <c r="H1674" s="45">
        <v>245.8</v>
      </c>
      <c r="I1674" s="45">
        <v>599518</v>
      </c>
      <c r="J1674" s="45">
        <v>150474484.75</v>
      </c>
      <c r="K1674" s="46">
        <v>44834</v>
      </c>
      <c r="L1674" s="45">
        <v>19792</v>
      </c>
      <c r="M1674" s="45" t="s">
        <v>4500</v>
      </c>
      <c r="N1674" s="45">
        <f t="shared" si="32"/>
        <v>254.2</v>
      </c>
    </row>
    <row r="1675" spans="1:14" x14ac:dyDescent="0.25">
      <c r="A1675" s="45" t="s">
        <v>4501</v>
      </c>
      <c r="B1675" s="45" t="s">
        <v>1246</v>
      </c>
      <c r="C1675" s="45">
        <v>60.6</v>
      </c>
      <c r="D1675" s="45">
        <v>60.7</v>
      </c>
      <c r="E1675" s="45">
        <v>59</v>
      </c>
      <c r="F1675" s="45">
        <v>60.7</v>
      </c>
      <c r="G1675" s="45">
        <v>60.7</v>
      </c>
      <c r="H1675" s="45">
        <v>57.85</v>
      </c>
      <c r="I1675" s="45">
        <v>355693</v>
      </c>
      <c r="J1675" s="45">
        <v>21575161.75</v>
      </c>
      <c r="K1675" s="46">
        <v>44834</v>
      </c>
      <c r="L1675" s="45">
        <v>8109</v>
      </c>
      <c r="M1675" s="45" t="s">
        <v>4502</v>
      </c>
      <c r="N1675" s="45">
        <f t="shared" si="32"/>
        <v>60.7</v>
      </c>
    </row>
    <row r="1676" spans="1:14" x14ac:dyDescent="0.25">
      <c r="A1676" s="45" t="s">
        <v>4503</v>
      </c>
      <c r="B1676" s="45" t="s">
        <v>1246</v>
      </c>
      <c r="C1676" s="45">
        <v>935</v>
      </c>
      <c r="D1676" s="45">
        <v>945</v>
      </c>
      <c r="E1676" s="45">
        <v>912.05</v>
      </c>
      <c r="F1676" s="45">
        <v>937.95</v>
      </c>
      <c r="G1676" s="45">
        <v>938</v>
      </c>
      <c r="H1676" s="45">
        <v>920.8</v>
      </c>
      <c r="I1676" s="45">
        <v>5596</v>
      </c>
      <c r="J1676" s="45">
        <v>5200760.55</v>
      </c>
      <c r="K1676" s="46">
        <v>44834</v>
      </c>
      <c r="L1676" s="45">
        <v>487</v>
      </c>
      <c r="M1676" s="45" t="s">
        <v>4504</v>
      </c>
      <c r="N1676" s="45">
        <f t="shared" si="32"/>
        <v>937.95</v>
      </c>
    </row>
    <row r="1677" spans="1:14" x14ac:dyDescent="0.25">
      <c r="A1677" s="45" t="s">
        <v>4505</v>
      </c>
      <c r="B1677" s="45" t="s">
        <v>1246</v>
      </c>
      <c r="C1677" s="45">
        <v>967.7</v>
      </c>
      <c r="D1677" s="45">
        <v>980</v>
      </c>
      <c r="E1677" s="45">
        <v>953.95</v>
      </c>
      <c r="F1677" s="45">
        <v>959.15</v>
      </c>
      <c r="G1677" s="45">
        <v>957.6</v>
      </c>
      <c r="H1677" s="45">
        <v>962.85</v>
      </c>
      <c r="I1677" s="45">
        <v>24474</v>
      </c>
      <c r="J1677" s="45">
        <v>23660696.649999999</v>
      </c>
      <c r="K1677" s="46">
        <v>44834</v>
      </c>
      <c r="L1677" s="45">
        <v>2976</v>
      </c>
      <c r="M1677" s="45" t="s">
        <v>4506</v>
      </c>
      <c r="N1677" s="45">
        <f t="shared" si="32"/>
        <v>959.15</v>
      </c>
    </row>
    <row r="1678" spans="1:14" x14ac:dyDescent="0.25">
      <c r="A1678" s="45" t="s">
        <v>4507</v>
      </c>
      <c r="B1678" s="45" t="s">
        <v>1246</v>
      </c>
      <c r="C1678" s="45">
        <v>84.1</v>
      </c>
      <c r="D1678" s="45">
        <v>88</v>
      </c>
      <c r="E1678" s="45">
        <v>84.1</v>
      </c>
      <c r="F1678" s="45">
        <v>85.2</v>
      </c>
      <c r="G1678" s="45">
        <v>84.9</v>
      </c>
      <c r="H1678" s="45">
        <v>85.15</v>
      </c>
      <c r="I1678" s="45">
        <v>10263</v>
      </c>
      <c r="J1678" s="45">
        <v>876186.05</v>
      </c>
      <c r="K1678" s="46">
        <v>44834</v>
      </c>
      <c r="L1678" s="45">
        <v>288</v>
      </c>
      <c r="M1678" s="45" t="s">
        <v>4508</v>
      </c>
      <c r="N1678" s="45">
        <f t="shared" si="32"/>
        <v>85.2</v>
      </c>
    </row>
    <row r="1679" spans="1:14" x14ac:dyDescent="0.25">
      <c r="A1679" s="45" t="s">
        <v>4509</v>
      </c>
      <c r="B1679" s="45" t="s">
        <v>1246</v>
      </c>
      <c r="C1679" s="45">
        <v>37.85</v>
      </c>
      <c r="D1679" s="45">
        <v>38.4</v>
      </c>
      <c r="E1679" s="45">
        <v>37.4</v>
      </c>
      <c r="F1679" s="45">
        <v>37.799999999999997</v>
      </c>
      <c r="G1679" s="45">
        <v>37.799999999999997</v>
      </c>
      <c r="H1679" s="45">
        <v>37.75</v>
      </c>
      <c r="I1679" s="45">
        <v>4596500</v>
      </c>
      <c r="J1679" s="45">
        <v>174319275.65000001</v>
      </c>
      <c r="K1679" s="46">
        <v>44834</v>
      </c>
      <c r="L1679" s="45">
        <v>10428</v>
      </c>
      <c r="M1679" s="45" t="s">
        <v>4510</v>
      </c>
      <c r="N1679" s="45">
        <f t="shared" si="32"/>
        <v>37.799999999999997</v>
      </c>
    </row>
    <row r="1680" spans="1:14" x14ac:dyDescent="0.25">
      <c r="A1680" s="45" t="s">
        <v>4511</v>
      </c>
      <c r="B1680" s="45" t="s">
        <v>1246</v>
      </c>
      <c r="C1680" s="45">
        <v>254.3</v>
      </c>
      <c r="D1680" s="45">
        <v>259.2</v>
      </c>
      <c r="E1680" s="45">
        <v>250.4</v>
      </c>
      <c r="F1680" s="45">
        <v>257.60000000000002</v>
      </c>
      <c r="G1680" s="45">
        <v>257.95</v>
      </c>
      <c r="H1680" s="45">
        <v>254.3</v>
      </c>
      <c r="I1680" s="45">
        <v>31928</v>
      </c>
      <c r="J1680" s="45">
        <v>8167899.7999999998</v>
      </c>
      <c r="K1680" s="46">
        <v>44834</v>
      </c>
      <c r="L1680" s="45">
        <v>2553</v>
      </c>
      <c r="M1680" s="45" t="s">
        <v>4512</v>
      </c>
      <c r="N1680" s="45">
        <f t="shared" si="32"/>
        <v>257.60000000000002</v>
      </c>
    </row>
    <row r="1681" spans="1:14" x14ac:dyDescent="0.25">
      <c r="A1681" s="45" t="s">
        <v>981</v>
      </c>
      <c r="B1681" s="45" t="s">
        <v>1246</v>
      </c>
      <c r="C1681" s="45">
        <v>1011</v>
      </c>
      <c r="D1681" s="45">
        <v>1036.1500000000001</v>
      </c>
      <c r="E1681" s="45">
        <v>984.25</v>
      </c>
      <c r="F1681" s="45">
        <v>1032.25</v>
      </c>
      <c r="G1681" s="45">
        <v>1034.3499999999999</v>
      </c>
      <c r="H1681" s="45">
        <v>1011.9</v>
      </c>
      <c r="I1681" s="45">
        <v>2086641</v>
      </c>
      <c r="J1681" s="45">
        <v>2113404595.5999999</v>
      </c>
      <c r="K1681" s="46">
        <v>44834</v>
      </c>
      <c r="L1681" s="45">
        <v>70594</v>
      </c>
      <c r="M1681" s="45" t="s">
        <v>983</v>
      </c>
      <c r="N1681" s="45">
        <f t="shared" si="32"/>
        <v>1032.25</v>
      </c>
    </row>
    <row r="1682" spans="1:14" x14ac:dyDescent="0.25">
      <c r="A1682" s="45" t="s">
        <v>4513</v>
      </c>
      <c r="B1682" s="45" t="s">
        <v>1246</v>
      </c>
      <c r="C1682" s="45">
        <v>2477.0500000000002</v>
      </c>
      <c r="D1682" s="45">
        <v>2559.9</v>
      </c>
      <c r="E1682" s="45">
        <v>2459.3000000000002</v>
      </c>
      <c r="F1682" s="45">
        <v>2508.8000000000002</v>
      </c>
      <c r="G1682" s="45">
        <v>2515</v>
      </c>
      <c r="H1682" s="45">
        <v>2511</v>
      </c>
      <c r="I1682" s="45">
        <v>10714</v>
      </c>
      <c r="J1682" s="45">
        <v>26827696.149999999</v>
      </c>
      <c r="K1682" s="46">
        <v>44834</v>
      </c>
      <c r="L1682" s="45">
        <v>2410</v>
      </c>
      <c r="M1682" s="45" t="s">
        <v>4514</v>
      </c>
      <c r="N1682" s="45">
        <f t="shared" si="32"/>
        <v>2508.8000000000002</v>
      </c>
    </row>
    <row r="1683" spans="1:14" x14ac:dyDescent="0.25">
      <c r="A1683" s="45" t="s">
        <v>4515</v>
      </c>
      <c r="B1683" s="45" t="s">
        <v>1246</v>
      </c>
      <c r="C1683" s="45">
        <v>284.5</v>
      </c>
      <c r="D1683" s="45">
        <v>284.5</v>
      </c>
      <c r="E1683" s="45">
        <v>274.60000000000002</v>
      </c>
      <c r="F1683" s="45">
        <v>275.8</v>
      </c>
      <c r="G1683" s="45">
        <v>278.05</v>
      </c>
      <c r="H1683" s="45">
        <v>281.89999999999998</v>
      </c>
      <c r="I1683" s="45">
        <v>196074</v>
      </c>
      <c r="J1683" s="45">
        <v>54306549.649999999</v>
      </c>
      <c r="K1683" s="46">
        <v>44834</v>
      </c>
      <c r="L1683" s="45">
        <v>3520</v>
      </c>
      <c r="M1683" s="45" t="s">
        <v>4516</v>
      </c>
      <c r="N1683" s="45">
        <f t="shared" si="32"/>
        <v>275.8</v>
      </c>
    </row>
    <row r="1684" spans="1:14" x14ac:dyDescent="0.25">
      <c r="A1684" s="45" t="s">
        <v>4517</v>
      </c>
      <c r="B1684" s="45" t="s">
        <v>1246</v>
      </c>
      <c r="C1684" s="45">
        <v>1699.7</v>
      </c>
      <c r="D1684" s="45">
        <v>1712.55</v>
      </c>
      <c r="E1684" s="45">
        <v>1675</v>
      </c>
      <c r="F1684" s="45">
        <v>1706.9</v>
      </c>
      <c r="G1684" s="45">
        <v>1700.05</v>
      </c>
      <c r="H1684" s="45">
        <v>1699.7</v>
      </c>
      <c r="I1684" s="45">
        <v>196223</v>
      </c>
      <c r="J1684" s="45">
        <v>333214047.10000002</v>
      </c>
      <c r="K1684" s="46">
        <v>44834</v>
      </c>
      <c r="L1684" s="45">
        <v>13427</v>
      </c>
      <c r="M1684" s="45" t="s">
        <v>4518</v>
      </c>
      <c r="N1684" s="45">
        <f t="shared" si="32"/>
        <v>1706.9</v>
      </c>
    </row>
    <row r="1685" spans="1:14" x14ac:dyDescent="0.25">
      <c r="A1685" s="45" t="s">
        <v>4519</v>
      </c>
      <c r="B1685" s="45" t="s">
        <v>1246</v>
      </c>
      <c r="C1685" s="45">
        <v>126.3</v>
      </c>
      <c r="D1685" s="45">
        <v>127.45</v>
      </c>
      <c r="E1685" s="45">
        <v>124.7</v>
      </c>
      <c r="F1685" s="45">
        <v>126.3</v>
      </c>
      <c r="G1685" s="45">
        <v>126.1</v>
      </c>
      <c r="H1685" s="45">
        <v>127.1</v>
      </c>
      <c r="I1685" s="45">
        <v>18046</v>
      </c>
      <c r="J1685" s="45">
        <v>2275249.5499999998</v>
      </c>
      <c r="K1685" s="46">
        <v>44834</v>
      </c>
      <c r="L1685" s="45">
        <v>574</v>
      </c>
      <c r="M1685" s="45" t="s">
        <v>4520</v>
      </c>
      <c r="N1685" s="45">
        <f t="shared" si="32"/>
        <v>126.3</v>
      </c>
    </row>
    <row r="1686" spans="1:14" x14ac:dyDescent="0.25">
      <c r="A1686" s="45" t="s">
        <v>4521</v>
      </c>
      <c r="B1686" s="45" t="s">
        <v>1246</v>
      </c>
      <c r="C1686" s="45">
        <v>11.7</v>
      </c>
      <c r="D1686" s="45">
        <v>12.05</v>
      </c>
      <c r="E1686" s="45">
        <v>11.65</v>
      </c>
      <c r="F1686" s="45">
        <v>11.9</v>
      </c>
      <c r="G1686" s="45">
        <v>11.95</v>
      </c>
      <c r="H1686" s="45">
        <v>11.75</v>
      </c>
      <c r="I1686" s="45">
        <v>3607433</v>
      </c>
      <c r="J1686" s="45">
        <v>42780708.049999997</v>
      </c>
      <c r="K1686" s="46">
        <v>44834</v>
      </c>
      <c r="L1686" s="45">
        <v>17998</v>
      </c>
      <c r="M1686" s="45" t="s">
        <v>4522</v>
      </c>
      <c r="N1686" s="45">
        <f t="shared" si="32"/>
        <v>11.9</v>
      </c>
    </row>
    <row r="1687" spans="1:14" x14ac:dyDescent="0.25">
      <c r="A1687" s="45" t="s">
        <v>4523</v>
      </c>
      <c r="B1687" s="45" t="s">
        <v>1246</v>
      </c>
      <c r="C1687" s="45">
        <v>32.799999999999997</v>
      </c>
      <c r="D1687" s="45">
        <v>33.299999999999997</v>
      </c>
      <c r="E1687" s="45">
        <v>32.299999999999997</v>
      </c>
      <c r="F1687" s="45">
        <v>33</v>
      </c>
      <c r="G1687" s="45">
        <v>32.9</v>
      </c>
      <c r="H1687" s="45">
        <v>32.5</v>
      </c>
      <c r="I1687" s="45">
        <v>178836</v>
      </c>
      <c r="J1687" s="45">
        <v>5897260.2999999998</v>
      </c>
      <c r="K1687" s="46">
        <v>44834</v>
      </c>
      <c r="L1687" s="45">
        <v>1284</v>
      </c>
      <c r="M1687" s="45" t="s">
        <v>4524</v>
      </c>
      <c r="N1687" s="45">
        <f t="shared" si="32"/>
        <v>33</v>
      </c>
    </row>
    <row r="1688" spans="1:14" x14ac:dyDescent="0.25">
      <c r="A1688" s="45" t="s">
        <v>4525</v>
      </c>
      <c r="B1688" s="45" t="s">
        <v>1246</v>
      </c>
      <c r="C1688" s="45">
        <v>725</v>
      </c>
      <c r="D1688" s="45">
        <v>733.9</v>
      </c>
      <c r="E1688" s="45">
        <v>716.5</v>
      </c>
      <c r="F1688" s="45">
        <v>729.55</v>
      </c>
      <c r="G1688" s="45">
        <v>728.95</v>
      </c>
      <c r="H1688" s="45">
        <v>722.15</v>
      </c>
      <c r="I1688" s="45">
        <v>106644</v>
      </c>
      <c r="J1688" s="45">
        <v>77474904.099999994</v>
      </c>
      <c r="K1688" s="46">
        <v>44834</v>
      </c>
      <c r="L1688" s="45">
        <v>9018</v>
      </c>
      <c r="M1688" s="45" t="s">
        <v>4526</v>
      </c>
      <c r="N1688" s="45">
        <f t="shared" ref="N1688:N1743" si="33">F1688</f>
        <v>729.55</v>
      </c>
    </row>
    <row r="1689" spans="1:14" x14ac:dyDescent="0.25">
      <c r="A1689" s="45" t="s">
        <v>4527</v>
      </c>
      <c r="B1689" s="45" t="s">
        <v>1246</v>
      </c>
      <c r="C1689" s="45">
        <v>115.1</v>
      </c>
      <c r="D1689" s="45">
        <v>123.65</v>
      </c>
      <c r="E1689" s="45">
        <v>115.1</v>
      </c>
      <c r="F1689" s="45">
        <v>121.3</v>
      </c>
      <c r="G1689" s="45">
        <v>121.35</v>
      </c>
      <c r="H1689" s="45">
        <v>115.8</v>
      </c>
      <c r="I1689" s="45">
        <v>234502</v>
      </c>
      <c r="J1689" s="45">
        <v>28112875.100000001</v>
      </c>
      <c r="K1689" s="46">
        <v>44834</v>
      </c>
      <c r="L1689" s="45">
        <v>3909</v>
      </c>
      <c r="M1689" s="45" t="s">
        <v>4528</v>
      </c>
      <c r="N1689" s="45">
        <f t="shared" si="33"/>
        <v>121.3</v>
      </c>
    </row>
    <row r="1690" spans="1:14" x14ac:dyDescent="0.25">
      <c r="A1690" s="45" t="s">
        <v>4529</v>
      </c>
      <c r="B1690" s="45" t="s">
        <v>1246</v>
      </c>
      <c r="C1690" s="45">
        <v>59.2</v>
      </c>
      <c r="D1690" s="45">
        <v>61.9</v>
      </c>
      <c r="E1690" s="45">
        <v>58.55</v>
      </c>
      <c r="F1690" s="45">
        <v>60.85</v>
      </c>
      <c r="G1690" s="45">
        <v>60.85</v>
      </c>
      <c r="H1690" s="45">
        <v>58.95</v>
      </c>
      <c r="I1690" s="45">
        <v>199165</v>
      </c>
      <c r="J1690" s="45">
        <v>12023568.800000001</v>
      </c>
      <c r="K1690" s="46">
        <v>44834</v>
      </c>
      <c r="L1690" s="45">
        <v>2972</v>
      </c>
      <c r="M1690" s="45" t="s">
        <v>4530</v>
      </c>
      <c r="N1690" s="45">
        <f t="shared" si="33"/>
        <v>60.85</v>
      </c>
    </row>
    <row r="1691" spans="1:14" x14ac:dyDescent="0.25">
      <c r="A1691" s="45" t="s">
        <v>4531</v>
      </c>
      <c r="B1691" s="45" t="s">
        <v>1246</v>
      </c>
      <c r="C1691" s="45">
        <v>190.9</v>
      </c>
      <c r="D1691" s="45">
        <v>192.9</v>
      </c>
      <c r="E1691" s="45">
        <v>185.1</v>
      </c>
      <c r="F1691" s="45">
        <v>186.9</v>
      </c>
      <c r="G1691" s="45">
        <v>189</v>
      </c>
      <c r="H1691" s="45">
        <v>190.9</v>
      </c>
      <c r="I1691" s="45">
        <v>107307</v>
      </c>
      <c r="J1691" s="45">
        <v>20211793.350000001</v>
      </c>
      <c r="K1691" s="46">
        <v>44834</v>
      </c>
      <c r="L1691" s="45">
        <v>6589</v>
      </c>
      <c r="M1691" s="45" t="s">
        <v>4532</v>
      </c>
      <c r="N1691" s="45">
        <f t="shared" si="33"/>
        <v>186.9</v>
      </c>
    </row>
    <row r="1692" spans="1:14" x14ac:dyDescent="0.25">
      <c r="A1692" s="45" t="s">
        <v>4533</v>
      </c>
      <c r="B1692" s="45" t="s">
        <v>1246</v>
      </c>
      <c r="C1692" s="45">
        <v>205.85</v>
      </c>
      <c r="D1692" s="45">
        <v>214.85</v>
      </c>
      <c r="E1692" s="45">
        <v>203.25</v>
      </c>
      <c r="F1692" s="45">
        <v>211</v>
      </c>
      <c r="G1692" s="45">
        <v>211.8</v>
      </c>
      <c r="H1692" s="45">
        <v>204.8</v>
      </c>
      <c r="I1692" s="45">
        <v>542164</v>
      </c>
      <c r="J1692" s="45">
        <v>113796150.84999999</v>
      </c>
      <c r="K1692" s="46">
        <v>44834</v>
      </c>
      <c r="L1692" s="45">
        <v>5818</v>
      </c>
      <c r="M1692" s="45" t="s">
        <v>4534</v>
      </c>
      <c r="N1692" s="45">
        <f t="shared" si="33"/>
        <v>211</v>
      </c>
    </row>
    <row r="1693" spans="1:14" x14ac:dyDescent="0.25">
      <c r="A1693" s="45" t="s">
        <v>4535</v>
      </c>
      <c r="B1693" s="45" t="s">
        <v>1246</v>
      </c>
      <c r="C1693" s="45">
        <v>21.75</v>
      </c>
      <c r="D1693" s="45">
        <v>22.9</v>
      </c>
      <c r="E1693" s="45">
        <v>21.6</v>
      </c>
      <c r="F1693" s="45">
        <v>22.35</v>
      </c>
      <c r="G1693" s="45">
        <v>22.2</v>
      </c>
      <c r="H1693" s="45">
        <v>21.7</v>
      </c>
      <c r="I1693" s="45">
        <v>8356706</v>
      </c>
      <c r="J1693" s="45">
        <v>184632796.94999999</v>
      </c>
      <c r="K1693" s="46">
        <v>44834</v>
      </c>
      <c r="L1693" s="45">
        <v>11159</v>
      </c>
      <c r="M1693" s="45" t="s">
        <v>4536</v>
      </c>
      <c r="N1693" s="45">
        <f t="shared" si="33"/>
        <v>22.35</v>
      </c>
    </row>
    <row r="1694" spans="1:14" x14ac:dyDescent="0.25">
      <c r="A1694" s="45" t="s">
        <v>824</v>
      </c>
      <c r="B1694" s="45" t="s">
        <v>1246</v>
      </c>
      <c r="C1694" s="45">
        <v>6172.2</v>
      </c>
      <c r="D1694" s="45">
        <v>6325</v>
      </c>
      <c r="E1694" s="45">
        <v>6172</v>
      </c>
      <c r="F1694" s="45">
        <v>6255.1</v>
      </c>
      <c r="G1694" s="45">
        <v>6266.7</v>
      </c>
      <c r="H1694" s="45">
        <v>6175.9</v>
      </c>
      <c r="I1694" s="45">
        <v>442887</v>
      </c>
      <c r="J1694" s="45">
        <v>2779335365.3499999</v>
      </c>
      <c r="K1694" s="46">
        <v>44834</v>
      </c>
      <c r="L1694" s="45">
        <v>51211</v>
      </c>
      <c r="M1694" s="45" t="s">
        <v>826</v>
      </c>
      <c r="N1694" s="45">
        <f t="shared" si="33"/>
        <v>6255.1</v>
      </c>
    </row>
    <row r="1695" spans="1:14" x14ac:dyDescent="0.25">
      <c r="A1695" s="45" t="s">
        <v>4537</v>
      </c>
      <c r="B1695" s="45" t="s">
        <v>1246</v>
      </c>
      <c r="C1695" s="45">
        <v>48.45</v>
      </c>
      <c r="D1695" s="45">
        <v>49.1</v>
      </c>
      <c r="E1695" s="45">
        <v>47.15</v>
      </c>
      <c r="F1695" s="45">
        <v>47.6</v>
      </c>
      <c r="G1695" s="45">
        <v>47.6</v>
      </c>
      <c r="H1695" s="45">
        <v>47.5</v>
      </c>
      <c r="I1695" s="45">
        <v>56341</v>
      </c>
      <c r="J1695" s="45">
        <v>2705511.6</v>
      </c>
      <c r="K1695" s="46">
        <v>44834</v>
      </c>
      <c r="L1695" s="45">
        <v>957</v>
      </c>
      <c r="M1695" s="45" t="s">
        <v>4538</v>
      </c>
      <c r="N1695" s="45">
        <f t="shared" si="33"/>
        <v>47.6</v>
      </c>
    </row>
    <row r="1696" spans="1:14" x14ac:dyDescent="0.25">
      <c r="A1696" s="45" t="s">
        <v>4539</v>
      </c>
      <c r="B1696" s="45" t="s">
        <v>1246</v>
      </c>
      <c r="C1696" s="45">
        <v>61</v>
      </c>
      <c r="D1696" s="45">
        <v>61</v>
      </c>
      <c r="E1696" s="45">
        <v>58.4</v>
      </c>
      <c r="F1696" s="45">
        <v>60.5</v>
      </c>
      <c r="G1696" s="45">
        <v>60.95</v>
      </c>
      <c r="H1696" s="45">
        <v>59.4</v>
      </c>
      <c r="I1696" s="45">
        <v>8255</v>
      </c>
      <c r="J1696" s="45">
        <v>491598.55</v>
      </c>
      <c r="K1696" s="46">
        <v>44834</v>
      </c>
      <c r="L1696" s="45">
        <v>168</v>
      </c>
      <c r="M1696" s="45" t="s">
        <v>4540</v>
      </c>
      <c r="N1696" s="45">
        <f t="shared" si="33"/>
        <v>60.5</v>
      </c>
    </row>
    <row r="1697" spans="1:14" x14ac:dyDescent="0.25">
      <c r="A1697" s="45" t="s">
        <v>4541</v>
      </c>
      <c r="B1697" s="45" t="s">
        <v>1246</v>
      </c>
      <c r="C1697" s="45">
        <v>4.25</v>
      </c>
      <c r="D1697" s="45">
        <v>4.45</v>
      </c>
      <c r="E1697" s="45">
        <v>4.1500000000000004</v>
      </c>
      <c r="F1697" s="45">
        <v>4.25</v>
      </c>
      <c r="G1697" s="45">
        <v>4.25</v>
      </c>
      <c r="H1697" s="45">
        <v>4.25</v>
      </c>
      <c r="I1697" s="45">
        <v>22550</v>
      </c>
      <c r="J1697" s="45">
        <v>96671</v>
      </c>
      <c r="K1697" s="46">
        <v>44834</v>
      </c>
      <c r="L1697" s="45">
        <v>127</v>
      </c>
      <c r="M1697" s="45" t="s">
        <v>4542</v>
      </c>
      <c r="N1697" s="45">
        <f t="shared" si="33"/>
        <v>4.25</v>
      </c>
    </row>
    <row r="1698" spans="1:14" x14ac:dyDescent="0.25">
      <c r="A1698" s="45" t="s">
        <v>4543</v>
      </c>
      <c r="B1698" s="45" t="s">
        <v>1246</v>
      </c>
      <c r="C1698" s="45">
        <v>386.6</v>
      </c>
      <c r="D1698" s="45">
        <v>390</v>
      </c>
      <c r="E1698" s="45">
        <v>377.05</v>
      </c>
      <c r="F1698" s="45">
        <v>388.55</v>
      </c>
      <c r="G1698" s="45">
        <v>390</v>
      </c>
      <c r="H1698" s="45">
        <v>384.7</v>
      </c>
      <c r="I1698" s="45">
        <v>79137</v>
      </c>
      <c r="J1698" s="45">
        <v>30485503.600000001</v>
      </c>
      <c r="K1698" s="46">
        <v>44834</v>
      </c>
      <c r="L1698" s="45">
        <v>3033</v>
      </c>
      <c r="M1698" s="45" t="s">
        <v>4544</v>
      </c>
      <c r="N1698" s="45">
        <f t="shared" si="33"/>
        <v>388.55</v>
      </c>
    </row>
    <row r="1699" spans="1:14" x14ac:dyDescent="0.25">
      <c r="A1699" s="45" t="s">
        <v>4545</v>
      </c>
      <c r="B1699" s="45" t="s">
        <v>1246</v>
      </c>
      <c r="C1699" s="45">
        <v>314</v>
      </c>
      <c r="D1699" s="45">
        <v>314.95</v>
      </c>
      <c r="E1699" s="45">
        <v>305</v>
      </c>
      <c r="F1699" s="45">
        <v>313.2</v>
      </c>
      <c r="G1699" s="45">
        <v>312</v>
      </c>
      <c r="H1699" s="45">
        <v>312</v>
      </c>
      <c r="I1699" s="45">
        <v>16647</v>
      </c>
      <c r="J1699" s="45">
        <v>5145304.95</v>
      </c>
      <c r="K1699" s="46">
        <v>44834</v>
      </c>
      <c r="L1699" s="45">
        <v>1002</v>
      </c>
      <c r="M1699" s="45" t="s">
        <v>4546</v>
      </c>
      <c r="N1699" s="45">
        <f t="shared" si="33"/>
        <v>313.2</v>
      </c>
    </row>
    <row r="1700" spans="1:14" x14ac:dyDescent="0.25">
      <c r="A1700" s="45" t="s">
        <v>4547</v>
      </c>
      <c r="B1700" s="45" t="s">
        <v>1246</v>
      </c>
      <c r="C1700" s="45">
        <v>132.25</v>
      </c>
      <c r="D1700" s="45">
        <v>135.30000000000001</v>
      </c>
      <c r="E1700" s="45">
        <v>132.25</v>
      </c>
      <c r="F1700" s="45">
        <v>133.55000000000001</v>
      </c>
      <c r="G1700" s="45">
        <v>132.85</v>
      </c>
      <c r="H1700" s="45">
        <v>134.05000000000001</v>
      </c>
      <c r="I1700" s="45">
        <v>3528</v>
      </c>
      <c r="J1700" s="45">
        <v>473912.75</v>
      </c>
      <c r="K1700" s="46">
        <v>44834</v>
      </c>
      <c r="L1700" s="45">
        <v>89</v>
      </c>
      <c r="M1700" s="45" t="s">
        <v>4548</v>
      </c>
      <c r="N1700" s="45">
        <f t="shared" si="33"/>
        <v>133.55000000000001</v>
      </c>
    </row>
    <row r="1701" spans="1:14" x14ac:dyDescent="0.25">
      <c r="A1701" s="45" t="s">
        <v>4549</v>
      </c>
      <c r="B1701" s="45" t="s">
        <v>1246</v>
      </c>
      <c r="C1701" s="45">
        <v>23.6</v>
      </c>
      <c r="D1701" s="45">
        <v>24.25</v>
      </c>
      <c r="E1701" s="45">
        <v>22.55</v>
      </c>
      <c r="F1701" s="45">
        <v>23.4</v>
      </c>
      <c r="G1701" s="45">
        <v>24.05</v>
      </c>
      <c r="H1701" s="45">
        <v>23.1</v>
      </c>
      <c r="I1701" s="45">
        <v>3169</v>
      </c>
      <c r="J1701" s="45">
        <v>74797.7</v>
      </c>
      <c r="K1701" s="46">
        <v>44834</v>
      </c>
      <c r="L1701" s="45">
        <v>72</v>
      </c>
      <c r="M1701" s="45" t="s">
        <v>4550</v>
      </c>
      <c r="N1701" s="45">
        <f t="shared" si="33"/>
        <v>23.4</v>
      </c>
    </row>
    <row r="1702" spans="1:14" x14ac:dyDescent="0.25">
      <c r="A1702" s="45" t="s">
        <v>4551</v>
      </c>
      <c r="B1702" s="45" t="s">
        <v>1246</v>
      </c>
      <c r="C1702" s="45">
        <v>43.7</v>
      </c>
      <c r="D1702" s="45">
        <v>44.85</v>
      </c>
      <c r="E1702" s="45">
        <v>43</v>
      </c>
      <c r="F1702" s="45">
        <v>44.65</v>
      </c>
      <c r="G1702" s="45">
        <v>44.75</v>
      </c>
      <c r="H1702" s="45">
        <v>43.65</v>
      </c>
      <c r="I1702" s="45">
        <v>8639047</v>
      </c>
      <c r="J1702" s="45">
        <v>381688106.94999999</v>
      </c>
      <c r="K1702" s="46">
        <v>44834</v>
      </c>
      <c r="L1702" s="45">
        <v>22095</v>
      </c>
      <c r="M1702" s="45" t="s">
        <v>4552</v>
      </c>
      <c r="N1702" s="45">
        <f t="shared" si="33"/>
        <v>44.65</v>
      </c>
    </row>
    <row r="1703" spans="1:14" x14ac:dyDescent="0.25">
      <c r="A1703" s="45" t="s">
        <v>4553</v>
      </c>
      <c r="B1703" s="45" t="s">
        <v>1246</v>
      </c>
      <c r="C1703" s="45">
        <v>38</v>
      </c>
      <c r="D1703" s="45">
        <v>39.5</v>
      </c>
      <c r="E1703" s="45">
        <v>36.75</v>
      </c>
      <c r="F1703" s="45">
        <v>37.950000000000003</v>
      </c>
      <c r="G1703" s="45">
        <v>37.4</v>
      </c>
      <c r="H1703" s="45">
        <v>38.9</v>
      </c>
      <c r="I1703" s="45">
        <v>21647</v>
      </c>
      <c r="J1703" s="45">
        <v>832277.6</v>
      </c>
      <c r="K1703" s="46">
        <v>44834</v>
      </c>
      <c r="L1703" s="45">
        <v>395</v>
      </c>
      <c r="M1703" s="45" t="s">
        <v>4554</v>
      </c>
      <c r="N1703" s="45">
        <f t="shared" si="33"/>
        <v>37.950000000000003</v>
      </c>
    </row>
    <row r="1704" spans="1:14" x14ac:dyDescent="0.25">
      <c r="A1704" s="45" t="s">
        <v>4555</v>
      </c>
      <c r="B1704" s="45" t="s">
        <v>1246</v>
      </c>
      <c r="C1704" s="45">
        <v>301.75</v>
      </c>
      <c r="D1704" s="45">
        <v>301.75</v>
      </c>
      <c r="E1704" s="45">
        <v>295.05</v>
      </c>
      <c r="F1704" s="45">
        <v>295.35000000000002</v>
      </c>
      <c r="G1704" s="45">
        <v>295.05</v>
      </c>
      <c r="H1704" s="45">
        <v>295.89999999999998</v>
      </c>
      <c r="I1704" s="45">
        <v>2406</v>
      </c>
      <c r="J1704" s="45">
        <v>712947.45</v>
      </c>
      <c r="K1704" s="46">
        <v>44834</v>
      </c>
      <c r="L1704" s="45">
        <v>137</v>
      </c>
      <c r="M1704" s="45" t="s">
        <v>4556</v>
      </c>
      <c r="N1704" s="45">
        <f t="shared" si="33"/>
        <v>295.35000000000002</v>
      </c>
    </row>
    <row r="1705" spans="1:14" x14ac:dyDescent="0.25">
      <c r="A1705" s="45" t="s">
        <v>4557</v>
      </c>
      <c r="B1705" s="45" t="s">
        <v>1246</v>
      </c>
      <c r="C1705" s="45">
        <v>73.45</v>
      </c>
      <c r="D1705" s="45">
        <v>75.400000000000006</v>
      </c>
      <c r="E1705" s="45">
        <v>72.05</v>
      </c>
      <c r="F1705" s="45">
        <v>74.55</v>
      </c>
      <c r="G1705" s="45">
        <v>75</v>
      </c>
      <c r="H1705" s="45">
        <v>72.55</v>
      </c>
      <c r="I1705" s="45">
        <v>6736</v>
      </c>
      <c r="J1705" s="45">
        <v>500502.6</v>
      </c>
      <c r="K1705" s="46">
        <v>44834</v>
      </c>
      <c r="L1705" s="45">
        <v>138</v>
      </c>
      <c r="M1705" s="45" t="s">
        <v>4558</v>
      </c>
      <c r="N1705" s="45">
        <f t="shared" si="33"/>
        <v>74.55</v>
      </c>
    </row>
    <row r="1706" spans="1:14" x14ac:dyDescent="0.25">
      <c r="A1706" s="45" t="s">
        <v>4559</v>
      </c>
      <c r="B1706" s="45" t="s">
        <v>1246</v>
      </c>
      <c r="C1706" s="45">
        <v>210</v>
      </c>
      <c r="D1706" s="45">
        <v>217</v>
      </c>
      <c r="E1706" s="45">
        <v>208.1</v>
      </c>
      <c r="F1706" s="45">
        <v>213.15</v>
      </c>
      <c r="G1706" s="45">
        <v>214.25</v>
      </c>
      <c r="H1706" s="45">
        <v>209.25</v>
      </c>
      <c r="I1706" s="45">
        <v>22141</v>
      </c>
      <c r="J1706" s="45">
        <v>4702765.8499999996</v>
      </c>
      <c r="K1706" s="46">
        <v>44834</v>
      </c>
      <c r="L1706" s="45">
        <v>898</v>
      </c>
      <c r="M1706" s="45" t="s">
        <v>4560</v>
      </c>
      <c r="N1706" s="45">
        <f t="shared" si="33"/>
        <v>213.15</v>
      </c>
    </row>
    <row r="1707" spans="1:14" x14ac:dyDescent="0.25">
      <c r="A1707" s="45" t="s">
        <v>4561</v>
      </c>
      <c r="B1707" s="45" t="s">
        <v>1246</v>
      </c>
      <c r="C1707" s="45">
        <v>528.75</v>
      </c>
      <c r="D1707" s="45">
        <v>540</v>
      </c>
      <c r="E1707" s="45">
        <v>522</v>
      </c>
      <c r="F1707" s="45">
        <v>534.70000000000005</v>
      </c>
      <c r="G1707" s="45">
        <v>535.1</v>
      </c>
      <c r="H1707" s="45">
        <v>528.25</v>
      </c>
      <c r="I1707" s="45">
        <v>752</v>
      </c>
      <c r="J1707" s="45">
        <v>399736.15</v>
      </c>
      <c r="K1707" s="46">
        <v>44834</v>
      </c>
      <c r="L1707" s="45">
        <v>151</v>
      </c>
      <c r="M1707" s="45" t="s">
        <v>4562</v>
      </c>
      <c r="N1707" s="45">
        <f t="shared" si="33"/>
        <v>534.70000000000005</v>
      </c>
    </row>
    <row r="1708" spans="1:14" x14ac:dyDescent="0.25">
      <c r="A1708" s="45" t="s">
        <v>4563</v>
      </c>
      <c r="B1708" s="45" t="s">
        <v>1246</v>
      </c>
      <c r="C1708" s="45">
        <v>557.04999999999995</v>
      </c>
      <c r="D1708" s="45">
        <v>563.04999999999995</v>
      </c>
      <c r="E1708" s="45">
        <v>548.5</v>
      </c>
      <c r="F1708" s="45">
        <v>559.1</v>
      </c>
      <c r="G1708" s="45">
        <v>554</v>
      </c>
      <c r="H1708" s="45">
        <v>561.79999999999995</v>
      </c>
      <c r="I1708" s="45">
        <v>245544</v>
      </c>
      <c r="J1708" s="45">
        <v>136499570.59999999</v>
      </c>
      <c r="K1708" s="46">
        <v>44834</v>
      </c>
      <c r="L1708" s="45">
        <v>16582</v>
      </c>
      <c r="M1708" s="45" t="s">
        <v>4564</v>
      </c>
      <c r="N1708" s="45">
        <f t="shared" si="33"/>
        <v>559.1</v>
      </c>
    </row>
    <row r="1709" spans="1:14" x14ac:dyDescent="0.25">
      <c r="A1709" s="45" t="s">
        <v>4565</v>
      </c>
      <c r="B1709" s="45" t="s">
        <v>1246</v>
      </c>
      <c r="C1709" s="45">
        <v>656.8</v>
      </c>
      <c r="D1709" s="45">
        <v>674.85</v>
      </c>
      <c r="E1709" s="45">
        <v>654.4</v>
      </c>
      <c r="F1709" s="45">
        <v>672.05</v>
      </c>
      <c r="G1709" s="45">
        <v>673.2</v>
      </c>
      <c r="H1709" s="45">
        <v>656.8</v>
      </c>
      <c r="I1709" s="45">
        <v>1745532</v>
      </c>
      <c r="J1709" s="45">
        <v>1162768632.95</v>
      </c>
      <c r="K1709" s="46">
        <v>44834</v>
      </c>
      <c r="L1709" s="45">
        <v>52270</v>
      </c>
      <c r="M1709" s="45" t="s">
        <v>4566</v>
      </c>
      <c r="N1709" s="45">
        <f t="shared" si="33"/>
        <v>672.05</v>
      </c>
    </row>
    <row r="1710" spans="1:14" x14ac:dyDescent="0.25">
      <c r="A1710" s="45" t="s">
        <v>4567</v>
      </c>
      <c r="B1710" s="45" t="s">
        <v>1246</v>
      </c>
      <c r="C1710" s="45">
        <v>120.25</v>
      </c>
      <c r="D1710" s="45">
        <v>124.3</v>
      </c>
      <c r="E1710" s="45">
        <v>119</v>
      </c>
      <c r="F1710" s="45">
        <v>121.9</v>
      </c>
      <c r="G1710" s="45">
        <v>121.8</v>
      </c>
      <c r="H1710" s="45">
        <v>121.95</v>
      </c>
      <c r="I1710" s="45">
        <v>372685</v>
      </c>
      <c r="J1710" s="45">
        <v>45252386.700000003</v>
      </c>
      <c r="K1710" s="46">
        <v>44834</v>
      </c>
      <c r="L1710" s="45">
        <v>4400</v>
      </c>
      <c r="M1710" s="45" t="s">
        <v>4568</v>
      </c>
      <c r="N1710" s="45">
        <f t="shared" si="33"/>
        <v>121.9</v>
      </c>
    </row>
    <row r="1711" spans="1:14" x14ac:dyDescent="0.25">
      <c r="A1711" s="45" t="s">
        <v>4569</v>
      </c>
      <c r="B1711" s="45" t="s">
        <v>1246</v>
      </c>
      <c r="C1711" s="45">
        <v>710.7</v>
      </c>
      <c r="D1711" s="45">
        <v>735</v>
      </c>
      <c r="E1711" s="45">
        <v>691</v>
      </c>
      <c r="F1711" s="45">
        <v>722.75</v>
      </c>
      <c r="G1711" s="45">
        <v>722.5</v>
      </c>
      <c r="H1711" s="45">
        <v>710.7</v>
      </c>
      <c r="I1711" s="45">
        <v>70317</v>
      </c>
      <c r="J1711" s="45">
        <v>49879602.549999997</v>
      </c>
      <c r="K1711" s="46">
        <v>44834</v>
      </c>
      <c r="L1711" s="45">
        <v>6832</v>
      </c>
      <c r="M1711" s="45" t="s">
        <v>4570</v>
      </c>
      <c r="N1711" s="45">
        <f t="shared" si="33"/>
        <v>722.75</v>
      </c>
    </row>
    <row r="1712" spans="1:14" x14ac:dyDescent="0.25">
      <c r="A1712" s="45" t="s">
        <v>4571</v>
      </c>
      <c r="B1712" s="45" t="s">
        <v>1246</v>
      </c>
      <c r="C1712" s="45">
        <v>38.130000000000003</v>
      </c>
      <c r="D1712" s="45">
        <v>40.799999999999997</v>
      </c>
      <c r="E1712" s="45">
        <v>38</v>
      </c>
      <c r="F1712" s="45">
        <v>38.97</v>
      </c>
      <c r="G1712" s="45">
        <v>40.799999999999997</v>
      </c>
      <c r="H1712" s="45">
        <v>38.11</v>
      </c>
      <c r="I1712" s="45">
        <v>22313</v>
      </c>
      <c r="J1712" s="45">
        <v>866491.95</v>
      </c>
      <c r="K1712" s="46">
        <v>44834</v>
      </c>
      <c r="L1712" s="45">
        <v>160</v>
      </c>
      <c r="M1712" s="45" t="s">
        <v>4572</v>
      </c>
      <c r="N1712" s="45">
        <f t="shared" si="33"/>
        <v>38.97</v>
      </c>
    </row>
    <row r="1713" spans="1:14" x14ac:dyDescent="0.25">
      <c r="A1713" s="45" t="s">
        <v>4573</v>
      </c>
      <c r="B1713" s="45" t="s">
        <v>1246</v>
      </c>
      <c r="C1713" s="45">
        <v>44.24</v>
      </c>
      <c r="D1713" s="45">
        <v>44.85</v>
      </c>
      <c r="E1713" s="45">
        <v>43.75</v>
      </c>
      <c r="F1713" s="45">
        <v>44.68</v>
      </c>
      <c r="G1713" s="45">
        <v>44.74</v>
      </c>
      <c r="H1713" s="45">
        <v>44.1</v>
      </c>
      <c r="I1713" s="45">
        <v>11362</v>
      </c>
      <c r="J1713" s="45">
        <v>502898.88</v>
      </c>
      <c r="K1713" s="46">
        <v>44834</v>
      </c>
      <c r="L1713" s="45">
        <v>167</v>
      </c>
      <c r="M1713" s="45" t="s">
        <v>4574</v>
      </c>
      <c r="N1713" s="45">
        <f t="shared" si="33"/>
        <v>44.68</v>
      </c>
    </row>
    <row r="1714" spans="1:14" x14ac:dyDescent="0.25">
      <c r="A1714" s="45" t="s">
        <v>4575</v>
      </c>
      <c r="B1714" s="45" t="s">
        <v>1246</v>
      </c>
      <c r="C1714" s="45">
        <v>1798.19</v>
      </c>
      <c r="D1714" s="45">
        <v>1829.85</v>
      </c>
      <c r="E1714" s="45">
        <v>1781</v>
      </c>
      <c r="F1714" s="45">
        <v>1818.92</v>
      </c>
      <c r="G1714" s="45">
        <v>1821.59</v>
      </c>
      <c r="H1714" s="45">
        <v>1787.8</v>
      </c>
      <c r="I1714" s="45">
        <v>1361</v>
      </c>
      <c r="J1714" s="45">
        <v>2461111.46</v>
      </c>
      <c r="K1714" s="46">
        <v>44834</v>
      </c>
      <c r="L1714" s="45">
        <v>162</v>
      </c>
      <c r="M1714" s="45" t="s">
        <v>4576</v>
      </c>
      <c r="N1714" s="45">
        <f t="shared" si="33"/>
        <v>1818.92</v>
      </c>
    </row>
    <row r="1715" spans="1:14" x14ac:dyDescent="0.25">
      <c r="A1715" s="45" t="s">
        <v>4577</v>
      </c>
      <c r="B1715" s="45" t="s">
        <v>1246</v>
      </c>
      <c r="C1715" s="45">
        <v>524.9</v>
      </c>
      <c r="D1715" s="45">
        <v>611.44000000000005</v>
      </c>
      <c r="E1715" s="45">
        <v>524.9</v>
      </c>
      <c r="F1715" s="45">
        <v>609.05999999999995</v>
      </c>
      <c r="G1715" s="45">
        <v>610.45000000000005</v>
      </c>
      <c r="H1715" s="45">
        <v>599.4</v>
      </c>
      <c r="I1715" s="45">
        <v>1060</v>
      </c>
      <c r="J1715" s="45">
        <v>637940.37</v>
      </c>
      <c r="K1715" s="46">
        <v>44834</v>
      </c>
      <c r="L1715" s="45">
        <v>141</v>
      </c>
      <c r="M1715" s="45" t="s">
        <v>4578</v>
      </c>
      <c r="N1715" s="45">
        <f t="shared" si="33"/>
        <v>609.05999999999995</v>
      </c>
    </row>
    <row r="1716" spans="1:14" x14ac:dyDescent="0.25">
      <c r="A1716" s="45" t="s">
        <v>4579</v>
      </c>
      <c r="B1716" s="45" t="s">
        <v>1246</v>
      </c>
      <c r="C1716" s="45">
        <v>52.61</v>
      </c>
      <c r="D1716" s="45">
        <v>52.61</v>
      </c>
      <c r="E1716" s="45">
        <v>50.31</v>
      </c>
      <c r="F1716" s="45">
        <v>50.74</v>
      </c>
      <c r="G1716" s="45">
        <v>50.74</v>
      </c>
      <c r="H1716" s="45">
        <v>51.08</v>
      </c>
      <c r="I1716" s="45">
        <v>329</v>
      </c>
      <c r="J1716" s="45">
        <v>16762.71</v>
      </c>
      <c r="K1716" s="46">
        <v>44834</v>
      </c>
      <c r="L1716" s="45">
        <v>64</v>
      </c>
      <c r="M1716" s="45" t="s">
        <v>4580</v>
      </c>
      <c r="N1716" s="45">
        <f t="shared" si="33"/>
        <v>50.74</v>
      </c>
    </row>
    <row r="1717" spans="1:14" x14ac:dyDescent="0.25">
      <c r="A1717" s="45" t="s">
        <v>4581</v>
      </c>
      <c r="B1717" s="45" t="s">
        <v>1246</v>
      </c>
      <c r="C1717" s="45">
        <v>248.35</v>
      </c>
      <c r="D1717" s="45">
        <v>251.75</v>
      </c>
      <c r="E1717" s="45">
        <v>243.05</v>
      </c>
      <c r="F1717" s="45">
        <v>249.95</v>
      </c>
      <c r="G1717" s="45">
        <v>249.6</v>
      </c>
      <c r="H1717" s="45">
        <v>246.65</v>
      </c>
      <c r="I1717" s="45">
        <v>37428</v>
      </c>
      <c r="J1717" s="45">
        <v>9321943.3000000007</v>
      </c>
      <c r="K1717" s="46">
        <v>44834</v>
      </c>
      <c r="L1717" s="45">
        <v>1543</v>
      </c>
      <c r="M1717" s="45" t="s">
        <v>4582</v>
      </c>
      <c r="N1717" s="45">
        <f t="shared" si="33"/>
        <v>249.95</v>
      </c>
    </row>
    <row r="1718" spans="1:14" x14ac:dyDescent="0.25">
      <c r="A1718" s="45" t="s">
        <v>4583</v>
      </c>
      <c r="B1718" s="45" t="s">
        <v>1246</v>
      </c>
      <c r="C1718" s="45">
        <v>105.1</v>
      </c>
      <c r="D1718" s="45">
        <v>109.6</v>
      </c>
      <c r="E1718" s="45">
        <v>105.1</v>
      </c>
      <c r="F1718" s="45">
        <v>109.15</v>
      </c>
      <c r="G1718" s="45">
        <v>109.55</v>
      </c>
      <c r="H1718" s="45">
        <v>106.7</v>
      </c>
      <c r="I1718" s="45">
        <v>18026</v>
      </c>
      <c r="J1718" s="45">
        <v>1950020</v>
      </c>
      <c r="K1718" s="46">
        <v>44834</v>
      </c>
      <c r="L1718" s="45">
        <v>381</v>
      </c>
      <c r="M1718" s="45" t="s">
        <v>4584</v>
      </c>
      <c r="N1718" s="45">
        <f t="shared" si="33"/>
        <v>109.15</v>
      </c>
    </row>
    <row r="1719" spans="1:14" x14ac:dyDescent="0.25">
      <c r="A1719" s="45" t="s">
        <v>4585</v>
      </c>
      <c r="B1719" s="45" t="s">
        <v>1246</v>
      </c>
      <c r="C1719" s="45">
        <v>2601.9</v>
      </c>
      <c r="D1719" s="45">
        <v>2634.7</v>
      </c>
      <c r="E1719" s="45">
        <v>2501</v>
      </c>
      <c r="F1719" s="45">
        <v>2519.8000000000002</v>
      </c>
      <c r="G1719" s="45">
        <v>2526.0500000000002</v>
      </c>
      <c r="H1719" s="45">
        <v>2601.35</v>
      </c>
      <c r="I1719" s="45">
        <v>18112</v>
      </c>
      <c r="J1719" s="45">
        <v>46117963</v>
      </c>
      <c r="K1719" s="46">
        <v>44834</v>
      </c>
      <c r="L1719" s="45">
        <v>3941</v>
      </c>
      <c r="M1719" s="45" t="s">
        <v>4586</v>
      </c>
      <c r="N1719" s="45">
        <f t="shared" si="33"/>
        <v>2519.8000000000002</v>
      </c>
    </row>
    <row r="1720" spans="1:14" x14ac:dyDescent="0.25">
      <c r="A1720" s="45" t="s">
        <v>4587</v>
      </c>
      <c r="B1720" s="45" t="s">
        <v>1246</v>
      </c>
      <c r="C1720" s="45">
        <v>347.5</v>
      </c>
      <c r="D1720" s="45">
        <v>354</v>
      </c>
      <c r="E1720" s="45">
        <v>345</v>
      </c>
      <c r="F1720" s="45">
        <v>351.65</v>
      </c>
      <c r="G1720" s="45">
        <v>353</v>
      </c>
      <c r="H1720" s="45">
        <v>345.85</v>
      </c>
      <c r="I1720" s="45">
        <v>181327</v>
      </c>
      <c r="J1720" s="45">
        <v>63376909.649999999</v>
      </c>
      <c r="K1720" s="46">
        <v>44834</v>
      </c>
      <c r="L1720" s="45">
        <v>9664</v>
      </c>
      <c r="M1720" s="45" t="s">
        <v>4588</v>
      </c>
      <c r="N1720" s="45">
        <f t="shared" si="33"/>
        <v>351.65</v>
      </c>
    </row>
    <row r="1721" spans="1:14" x14ac:dyDescent="0.25">
      <c r="A1721" s="45" t="s">
        <v>4589</v>
      </c>
      <c r="B1721" s="45" t="s">
        <v>1246</v>
      </c>
      <c r="C1721" s="45">
        <v>95.35</v>
      </c>
      <c r="D1721" s="45">
        <v>100</v>
      </c>
      <c r="E1721" s="45">
        <v>95</v>
      </c>
      <c r="F1721" s="45">
        <v>99.15</v>
      </c>
      <c r="G1721" s="45">
        <v>99</v>
      </c>
      <c r="H1721" s="45">
        <v>95.35</v>
      </c>
      <c r="I1721" s="45">
        <v>91535</v>
      </c>
      <c r="J1721" s="45">
        <v>9010624.6999999993</v>
      </c>
      <c r="K1721" s="46">
        <v>44834</v>
      </c>
      <c r="L1721" s="45">
        <v>483</v>
      </c>
      <c r="M1721" s="45" t="s">
        <v>4590</v>
      </c>
      <c r="N1721" s="45">
        <f t="shared" si="33"/>
        <v>99.15</v>
      </c>
    </row>
    <row r="1722" spans="1:14" x14ac:dyDescent="0.25">
      <c r="A1722" s="45" t="s">
        <v>4591</v>
      </c>
      <c r="B1722" s="45" t="s">
        <v>1246</v>
      </c>
      <c r="C1722" s="45">
        <v>33.15</v>
      </c>
      <c r="D1722" s="45">
        <v>34.950000000000003</v>
      </c>
      <c r="E1722" s="45">
        <v>32.4</v>
      </c>
      <c r="F1722" s="45">
        <v>34.5</v>
      </c>
      <c r="G1722" s="45">
        <v>34.450000000000003</v>
      </c>
      <c r="H1722" s="45">
        <v>33.1</v>
      </c>
      <c r="I1722" s="45">
        <v>9965788</v>
      </c>
      <c r="J1722" s="45">
        <v>339787363.94999999</v>
      </c>
      <c r="K1722" s="46">
        <v>44834</v>
      </c>
      <c r="L1722" s="45">
        <v>19050</v>
      </c>
      <c r="M1722" s="45" t="s">
        <v>4592</v>
      </c>
      <c r="N1722" s="45">
        <f t="shared" si="33"/>
        <v>34.5</v>
      </c>
    </row>
    <row r="1723" spans="1:14" x14ac:dyDescent="0.25">
      <c r="A1723" s="45" t="s">
        <v>4593</v>
      </c>
      <c r="B1723" s="45" t="s">
        <v>1246</v>
      </c>
      <c r="C1723" s="45">
        <v>724.6</v>
      </c>
      <c r="D1723" s="45">
        <v>746.85</v>
      </c>
      <c r="E1723" s="45">
        <v>711.9</v>
      </c>
      <c r="F1723" s="45">
        <v>739.85</v>
      </c>
      <c r="G1723" s="45">
        <v>742</v>
      </c>
      <c r="H1723" s="45">
        <v>722.25</v>
      </c>
      <c r="I1723" s="45">
        <v>38256</v>
      </c>
      <c r="J1723" s="45">
        <v>28005125.850000001</v>
      </c>
      <c r="K1723" s="46">
        <v>44834</v>
      </c>
      <c r="L1723" s="45">
        <v>4021</v>
      </c>
      <c r="M1723" s="45" t="s">
        <v>4594</v>
      </c>
      <c r="N1723" s="45">
        <f t="shared" si="33"/>
        <v>739.85</v>
      </c>
    </row>
    <row r="1724" spans="1:14" x14ac:dyDescent="0.25">
      <c r="A1724" s="45" t="s">
        <v>4595</v>
      </c>
      <c r="B1724" s="45" t="s">
        <v>1246</v>
      </c>
      <c r="C1724" s="45">
        <v>51.85</v>
      </c>
      <c r="D1724" s="45">
        <v>52.35</v>
      </c>
      <c r="E1724" s="45">
        <v>50.55</v>
      </c>
      <c r="F1724" s="45">
        <v>51.8</v>
      </c>
      <c r="G1724" s="45">
        <v>51.9</v>
      </c>
      <c r="H1724" s="45">
        <v>51.85</v>
      </c>
      <c r="I1724" s="45">
        <v>66978</v>
      </c>
      <c r="J1724" s="45">
        <v>3457406.5</v>
      </c>
      <c r="K1724" s="46">
        <v>44834</v>
      </c>
      <c r="L1724" s="45">
        <v>930</v>
      </c>
      <c r="M1724" s="45" t="s">
        <v>4596</v>
      </c>
      <c r="N1724" s="45">
        <f t="shared" si="33"/>
        <v>51.8</v>
      </c>
    </row>
    <row r="1725" spans="1:14" x14ac:dyDescent="0.25">
      <c r="A1725" s="45" t="s">
        <v>4597</v>
      </c>
      <c r="B1725" s="45" t="s">
        <v>1246</v>
      </c>
      <c r="C1725" s="45">
        <v>20</v>
      </c>
      <c r="D1725" s="45">
        <v>20.55</v>
      </c>
      <c r="E1725" s="45">
        <v>19.2</v>
      </c>
      <c r="F1725" s="45">
        <v>19.7</v>
      </c>
      <c r="G1725" s="45">
        <v>19.8</v>
      </c>
      <c r="H1725" s="45">
        <v>19.600000000000001</v>
      </c>
      <c r="I1725" s="45">
        <v>11149</v>
      </c>
      <c r="J1725" s="45">
        <v>219910.75</v>
      </c>
      <c r="K1725" s="46">
        <v>44834</v>
      </c>
      <c r="L1725" s="45">
        <v>171</v>
      </c>
      <c r="M1725" s="45" t="s">
        <v>4598</v>
      </c>
      <c r="N1725" s="45">
        <f t="shared" si="33"/>
        <v>19.7</v>
      </c>
    </row>
    <row r="1726" spans="1:14" x14ac:dyDescent="0.25">
      <c r="A1726" s="45" t="s">
        <v>4599</v>
      </c>
      <c r="B1726" s="45" t="s">
        <v>1246</v>
      </c>
      <c r="C1726" s="45">
        <v>339</v>
      </c>
      <c r="D1726" s="45">
        <v>340.7</v>
      </c>
      <c r="E1726" s="45">
        <v>327.5</v>
      </c>
      <c r="F1726" s="45">
        <v>329.3</v>
      </c>
      <c r="G1726" s="45">
        <v>330</v>
      </c>
      <c r="H1726" s="45">
        <v>340.2</v>
      </c>
      <c r="I1726" s="45">
        <v>673079</v>
      </c>
      <c r="J1726" s="45">
        <v>224576236.30000001</v>
      </c>
      <c r="K1726" s="46">
        <v>44834</v>
      </c>
      <c r="L1726" s="45">
        <v>11935</v>
      </c>
      <c r="M1726" s="45" t="s">
        <v>4600</v>
      </c>
      <c r="N1726" s="45">
        <f t="shared" si="33"/>
        <v>329.3</v>
      </c>
    </row>
    <row r="1727" spans="1:14" x14ac:dyDescent="0.25">
      <c r="A1727" s="45" t="s">
        <v>4601</v>
      </c>
      <c r="B1727" s="45" t="s">
        <v>1246</v>
      </c>
      <c r="C1727" s="45">
        <v>27.45</v>
      </c>
      <c r="D1727" s="45">
        <v>28.8</v>
      </c>
      <c r="E1727" s="45">
        <v>27.25</v>
      </c>
      <c r="F1727" s="45">
        <v>28.1</v>
      </c>
      <c r="G1727" s="45">
        <v>28.05</v>
      </c>
      <c r="H1727" s="45">
        <v>27.45</v>
      </c>
      <c r="I1727" s="45">
        <v>402074</v>
      </c>
      <c r="J1727" s="45">
        <v>11272916.6</v>
      </c>
      <c r="K1727" s="46">
        <v>44834</v>
      </c>
      <c r="L1727" s="45">
        <v>1499</v>
      </c>
      <c r="M1727" s="45" t="s">
        <v>4602</v>
      </c>
      <c r="N1727" s="45">
        <f t="shared" si="33"/>
        <v>28.1</v>
      </c>
    </row>
    <row r="1728" spans="1:14" x14ac:dyDescent="0.25">
      <c r="A1728" s="45" t="s">
        <v>4603</v>
      </c>
      <c r="B1728" s="45" t="s">
        <v>1246</v>
      </c>
      <c r="C1728" s="45">
        <v>20.95</v>
      </c>
      <c r="D1728" s="45">
        <v>22.3</v>
      </c>
      <c r="E1728" s="45">
        <v>20.95</v>
      </c>
      <c r="F1728" s="45">
        <v>21.35</v>
      </c>
      <c r="G1728" s="45">
        <v>21.3</v>
      </c>
      <c r="H1728" s="45">
        <v>20.95</v>
      </c>
      <c r="I1728" s="45">
        <v>41329</v>
      </c>
      <c r="J1728" s="45">
        <v>885557.4</v>
      </c>
      <c r="K1728" s="46">
        <v>44834</v>
      </c>
      <c r="L1728" s="45">
        <v>224</v>
      </c>
      <c r="M1728" s="45" t="s">
        <v>4604</v>
      </c>
      <c r="N1728" s="45">
        <f t="shared" si="33"/>
        <v>21.35</v>
      </c>
    </row>
    <row r="1729" spans="1:14" x14ac:dyDescent="0.25">
      <c r="A1729" s="45" t="s">
        <v>4605</v>
      </c>
      <c r="B1729" s="45" t="s">
        <v>1246</v>
      </c>
      <c r="C1729" s="45">
        <v>1034</v>
      </c>
      <c r="D1729" s="45">
        <v>1048.7</v>
      </c>
      <c r="E1729" s="45">
        <v>1015</v>
      </c>
      <c r="F1729" s="45">
        <v>1044.2</v>
      </c>
      <c r="G1729" s="45">
        <v>1047</v>
      </c>
      <c r="H1729" s="45">
        <v>1033.1500000000001</v>
      </c>
      <c r="I1729" s="45">
        <v>1355576</v>
      </c>
      <c r="J1729" s="45">
        <v>1392170259.75</v>
      </c>
      <c r="K1729" s="46">
        <v>44834</v>
      </c>
      <c r="L1729" s="45">
        <v>49984</v>
      </c>
      <c r="M1729" s="45" t="s">
        <v>4606</v>
      </c>
      <c r="N1729" s="45">
        <f t="shared" si="33"/>
        <v>1044.2</v>
      </c>
    </row>
    <row r="1730" spans="1:14" x14ac:dyDescent="0.25">
      <c r="A1730" s="45" t="s">
        <v>4607</v>
      </c>
      <c r="B1730" s="45" t="s">
        <v>1246</v>
      </c>
      <c r="C1730" s="45">
        <v>9.4499999999999993</v>
      </c>
      <c r="D1730" s="45">
        <v>9.6</v>
      </c>
      <c r="E1730" s="45">
        <v>8.75</v>
      </c>
      <c r="F1730" s="45">
        <v>9.1</v>
      </c>
      <c r="G1730" s="45">
        <v>9</v>
      </c>
      <c r="H1730" s="45">
        <v>9.4499999999999993</v>
      </c>
      <c r="I1730" s="45">
        <v>180712</v>
      </c>
      <c r="J1730" s="45">
        <v>1653131.55</v>
      </c>
      <c r="K1730" s="46">
        <v>44834</v>
      </c>
      <c r="L1730" s="45">
        <v>731</v>
      </c>
      <c r="M1730" s="45" t="s">
        <v>4608</v>
      </c>
      <c r="N1730" s="45">
        <f t="shared" si="33"/>
        <v>9.1</v>
      </c>
    </row>
    <row r="1731" spans="1:14" x14ac:dyDescent="0.25">
      <c r="A1731" s="45" t="s">
        <v>4609</v>
      </c>
      <c r="B1731" s="45" t="s">
        <v>1246</v>
      </c>
      <c r="C1731" s="45">
        <v>262.89999999999998</v>
      </c>
      <c r="D1731" s="45">
        <v>271.75</v>
      </c>
      <c r="E1731" s="45">
        <v>260.3</v>
      </c>
      <c r="F1731" s="45">
        <v>270.05</v>
      </c>
      <c r="G1731" s="45">
        <v>270.60000000000002</v>
      </c>
      <c r="H1731" s="45">
        <v>259.64999999999998</v>
      </c>
      <c r="I1731" s="45">
        <v>11747174</v>
      </c>
      <c r="J1731" s="45">
        <v>3134504585.6999998</v>
      </c>
      <c r="K1731" s="46">
        <v>44834</v>
      </c>
      <c r="L1731" s="45">
        <v>101659</v>
      </c>
      <c r="M1731" s="45" t="s">
        <v>4610</v>
      </c>
      <c r="N1731" s="45">
        <f t="shared" si="33"/>
        <v>270.05</v>
      </c>
    </row>
    <row r="1732" spans="1:14" x14ac:dyDescent="0.25">
      <c r="A1732" s="45" t="s">
        <v>4611</v>
      </c>
      <c r="B1732" s="45" t="s">
        <v>1246</v>
      </c>
      <c r="C1732" s="45">
        <v>1946.85</v>
      </c>
      <c r="D1732" s="45">
        <v>1974.75</v>
      </c>
      <c r="E1732" s="45">
        <v>1930</v>
      </c>
      <c r="F1732" s="45">
        <v>1965.55</v>
      </c>
      <c r="G1732" s="45">
        <v>1969</v>
      </c>
      <c r="H1732" s="45">
        <v>1946.85</v>
      </c>
      <c r="I1732" s="45">
        <v>18360</v>
      </c>
      <c r="J1732" s="45">
        <v>35998446.25</v>
      </c>
      <c r="K1732" s="46">
        <v>44834</v>
      </c>
      <c r="L1732" s="45">
        <v>2877</v>
      </c>
      <c r="M1732" s="45" t="s">
        <v>4612</v>
      </c>
      <c r="N1732" s="45">
        <f t="shared" si="33"/>
        <v>1965.55</v>
      </c>
    </row>
    <row r="1733" spans="1:14" x14ac:dyDescent="0.25">
      <c r="A1733" s="45" t="s">
        <v>4613</v>
      </c>
      <c r="B1733" s="45" t="s">
        <v>1246</v>
      </c>
      <c r="C1733" s="45">
        <v>565.25</v>
      </c>
      <c r="D1733" s="45">
        <v>573.75</v>
      </c>
      <c r="E1733" s="45">
        <v>555</v>
      </c>
      <c r="F1733" s="45">
        <v>568.54999999999995</v>
      </c>
      <c r="G1733" s="45">
        <v>572</v>
      </c>
      <c r="H1733" s="45">
        <v>565.25</v>
      </c>
      <c r="I1733" s="45">
        <v>71551</v>
      </c>
      <c r="J1733" s="45">
        <v>40369535.399999999</v>
      </c>
      <c r="K1733" s="46">
        <v>44834</v>
      </c>
      <c r="L1733" s="45">
        <v>2027</v>
      </c>
      <c r="M1733" s="45" t="s">
        <v>4614</v>
      </c>
      <c r="N1733" s="45">
        <f t="shared" si="33"/>
        <v>568.54999999999995</v>
      </c>
    </row>
    <row r="1734" spans="1:14" x14ac:dyDescent="0.25">
      <c r="A1734" s="45" t="s">
        <v>4615</v>
      </c>
      <c r="B1734" s="45" t="s">
        <v>1246</v>
      </c>
      <c r="C1734" s="45">
        <v>204.15</v>
      </c>
      <c r="D1734" s="45">
        <v>208.2</v>
      </c>
      <c r="E1734" s="45">
        <v>204.15</v>
      </c>
      <c r="F1734" s="45">
        <v>205.15</v>
      </c>
      <c r="G1734" s="45">
        <v>205.2</v>
      </c>
      <c r="H1734" s="45">
        <v>203.9</v>
      </c>
      <c r="I1734" s="45">
        <v>26499</v>
      </c>
      <c r="J1734" s="45">
        <v>5473575.3499999996</v>
      </c>
      <c r="K1734" s="46">
        <v>44834</v>
      </c>
      <c r="L1734" s="45">
        <v>1030</v>
      </c>
      <c r="M1734" s="45" t="s">
        <v>4616</v>
      </c>
      <c r="N1734" s="45">
        <f t="shared" si="33"/>
        <v>205.15</v>
      </c>
    </row>
    <row r="1735" spans="1:14" x14ac:dyDescent="0.25">
      <c r="A1735" s="45" t="s">
        <v>4617</v>
      </c>
      <c r="B1735" s="45" t="s">
        <v>1246</v>
      </c>
      <c r="C1735" s="45">
        <v>315.14999999999998</v>
      </c>
      <c r="D1735" s="45">
        <v>333</v>
      </c>
      <c r="E1735" s="45">
        <v>311.45</v>
      </c>
      <c r="F1735" s="45">
        <v>328.2</v>
      </c>
      <c r="G1735" s="45">
        <v>330.1</v>
      </c>
      <c r="H1735" s="45">
        <v>315.14999999999998</v>
      </c>
      <c r="I1735" s="45">
        <v>196501</v>
      </c>
      <c r="J1735" s="45">
        <v>63636099.350000001</v>
      </c>
      <c r="K1735" s="46">
        <v>44834</v>
      </c>
      <c r="L1735" s="45">
        <v>3974</v>
      </c>
      <c r="M1735" s="45" t="s">
        <v>4618</v>
      </c>
      <c r="N1735" s="45">
        <f t="shared" si="33"/>
        <v>328.2</v>
      </c>
    </row>
    <row r="1736" spans="1:14" x14ac:dyDescent="0.25">
      <c r="A1736" s="45" t="s">
        <v>4619</v>
      </c>
      <c r="B1736" s="45" t="s">
        <v>1246</v>
      </c>
      <c r="C1736" s="45">
        <v>110.4</v>
      </c>
      <c r="D1736" s="45">
        <v>116.15</v>
      </c>
      <c r="E1736" s="45">
        <v>110.4</v>
      </c>
      <c r="F1736" s="45">
        <v>112.8</v>
      </c>
      <c r="G1736" s="45">
        <v>112.1</v>
      </c>
      <c r="H1736" s="45">
        <v>114.2</v>
      </c>
      <c r="I1736" s="45">
        <v>26416</v>
      </c>
      <c r="J1736" s="45">
        <v>2987655.45</v>
      </c>
      <c r="K1736" s="46">
        <v>44834</v>
      </c>
      <c r="L1736" s="45">
        <v>460</v>
      </c>
      <c r="M1736" s="45" t="s">
        <v>4620</v>
      </c>
      <c r="N1736" s="45">
        <f t="shared" si="33"/>
        <v>112.8</v>
      </c>
    </row>
    <row r="1737" spans="1:14" x14ac:dyDescent="0.25">
      <c r="A1737" s="45" t="s">
        <v>4621</v>
      </c>
      <c r="B1737" s="45" t="s">
        <v>1246</v>
      </c>
      <c r="C1737" s="45">
        <v>1560</v>
      </c>
      <c r="D1737" s="45">
        <v>1601</v>
      </c>
      <c r="E1737" s="45">
        <v>1544.2</v>
      </c>
      <c r="F1737" s="45">
        <v>1564.2</v>
      </c>
      <c r="G1737" s="45">
        <v>1563.85</v>
      </c>
      <c r="H1737" s="45">
        <v>1561.1</v>
      </c>
      <c r="I1737" s="45">
        <v>11256</v>
      </c>
      <c r="J1737" s="45">
        <v>17692666.449999999</v>
      </c>
      <c r="K1737" s="46">
        <v>44834</v>
      </c>
      <c r="L1737" s="45">
        <v>1861</v>
      </c>
      <c r="M1737" s="45" t="s">
        <v>4622</v>
      </c>
      <c r="N1737" s="45">
        <f t="shared" si="33"/>
        <v>1564.2</v>
      </c>
    </row>
    <row r="1738" spans="1:14" x14ac:dyDescent="0.25">
      <c r="A1738" s="45" t="s">
        <v>4623</v>
      </c>
      <c r="B1738" s="45" t="s">
        <v>1246</v>
      </c>
      <c r="C1738" s="45">
        <v>106.45</v>
      </c>
      <c r="D1738" s="45">
        <v>111.75</v>
      </c>
      <c r="E1738" s="45">
        <v>104.4</v>
      </c>
      <c r="F1738" s="45">
        <v>108.3</v>
      </c>
      <c r="G1738" s="45">
        <v>110</v>
      </c>
      <c r="H1738" s="45">
        <v>103.95</v>
      </c>
      <c r="I1738" s="45">
        <v>79433</v>
      </c>
      <c r="J1738" s="45">
        <v>8588834.9499999993</v>
      </c>
      <c r="K1738" s="46">
        <v>44834</v>
      </c>
      <c r="L1738" s="45">
        <v>1774</v>
      </c>
      <c r="M1738" s="45" t="s">
        <v>4624</v>
      </c>
      <c r="N1738" s="45">
        <f t="shared" si="33"/>
        <v>108.3</v>
      </c>
    </row>
    <row r="1739" spans="1:14" x14ac:dyDescent="0.25">
      <c r="A1739" s="45" t="s">
        <v>4625</v>
      </c>
      <c r="B1739" s="45" t="s">
        <v>1246</v>
      </c>
      <c r="C1739" s="45">
        <v>232.8</v>
      </c>
      <c r="D1739" s="45">
        <v>245.7</v>
      </c>
      <c r="E1739" s="45">
        <v>232.2</v>
      </c>
      <c r="F1739" s="45">
        <v>242.85</v>
      </c>
      <c r="G1739" s="45">
        <v>240.9</v>
      </c>
      <c r="H1739" s="45">
        <v>235.25</v>
      </c>
      <c r="I1739" s="45">
        <v>383073</v>
      </c>
      <c r="J1739" s="45">
        <v>92725370.5</v>
      </c>
      <c r="K1739" s="46">
        <v>44834</v>
      </c>
      <c r="L1739" s="45">
        <v>7934</v>
      </c>
      <c r="M1739" s="45" t="s">
        <v>4626</v>
      </c>
      <c r="N1739" s="45">
        <f t="shared" si="33"/>
        <v>242.85</v>
      </c>
    </row>
    <row r="1740" spans="1:14" x14ac:dyDescent="0.25">
      <c r="A1740" s="45" t="s">
        <v>4627</v>
      </c>
      <c r="B1740" s="45" t="s">
        <v>1246</v>
      </c>
      <c r="C1740" s="45">
        <v>3106.55</v>
      </c>
      <c r="D1740" s="45">
        <v>3285</v>
      </c>
      <c r="E1740" s="45">
        <v>3056</v>
      </c>
      <c r="F1740" s="45">
        <v>3204.35</v>
      </c>
      <c r="G1740" s="45">
        <v>3252.95</v>
      </c>
      <c r="H1740" s="45">
        <v>3110.6</v>
      </c>
      <c r="I1740" s="45">
        <v>991</v>
      </c>
      <c r="J1740" s="45">
        <v>3131934.85</v>
      </c>
      <c r="K1740" s="46">
        <v>44834</v>
      </c>
      <c r="L1740" s="45">
        <v>322</v>
      </c>
      <c r="M1740" s="45" t="s">
        <v>4628</v>
      </c>
      <c r="N1740" s="45">
        <f t="shared" si="33"/>
        <v>3204.35</v>
      </c>
    </row>
    <row r="1741" spans="1:14" x14ac:dyDescent="0.25">
      <c r="A1741" s="45" t="s">
        <v>4629</v>
      </c>
      <c r="B1741" s="45" t="s">
        <v>1246</v>
      </c>
      <c r="C1741" s="45">
        <v>384.6</v>
      </c>
      <c r="D1741" s="45">
        <v>392.9</v>
      </c>
      <c r="E1741" s="45">
        <v>375.8</v>
      </c>
      <c r="F1741" s="45">
        <v>387.9</v>
      </c>
      <c r="G1741" s="45">
        <v>391.9</v>
      </c>
      <c r="H1741" s="45">
        <v>382.65</v>
      </c>
      <c r="I1741" s="45">
        <v>16797</v>
      </c>
      <c r="J1741" s="45">
        <v>6496170.6500000004</v>
      </c>
      <c r="K1741" s="46">
        <v>44834</v>
      </c>
      <c r="L1741" s="45">
        <v>1320</v>
      </c>
      <c r="M1741" s="45" t="s">
        <v>4630</v>
      </c>
      <c r="N1741" s="45">
        <f t="shared" si="33"/>
        <v>387.9</v>
      </c>
    </row>
    <row r="1742" spans="1:14" x14ac:dyDescent="0.25">
      <c r="A1742" s="45" t="s">
        <v>4631</v>
      </c>
      <c r="B1742" s="45" t="s">
        <v>1246</v>
      </c>
      <c r="C1742" s="45">
        <v>442</v>
      </c>
      <c r="D1742" s="45">
        <v>468.5</v>
      </c>
      <c r="E1742" s="45">
        <v>440</v>
      </c>
      <c r="F1742" s="45">
        <v>460.7</v>
      </c>
      <c r="G1742" s="45">
        <v>462</v>
      </c>
      <c r="H1742" s="45">
        <v>439.75</v>
      </c>
      <c r="I1742" s="45">
        <v>291394</v>
      </c>
      <c r="J1742" s="45">
        <v>133293494.15000001</v>
      </c>
      <c r="K1742" s="46">
        <v>44834</v>
      </c>
      <c r="L1742" s="45">
        <v>9257</v>
      </c>
      <c r="M1742" s="45" t="s">
        <v>4632</v>
      </c>
      <c r="N1742" s="45">
        <f t="shared" si="33"/>
        <v>460.7</v>
      </c>
    </row>
    <row r="1743" spans="1:14" x14ac:dyDescent="0.25">
      <c r="A1743" s="45" t="s">
        <v>4633</v>
      </c>
      <c r="B1743" s="45" t="s">
        <v>1246</v>
      </c>
      <c r="C1743" s="45">
        <v>2.25</v>
      </c>
      <c r="D1743" s="45">
        <v>2.25</v>
      </c>
      <c r="E1743" s="45">
        <v>2.0499999999999998</v>
      </c>
      <c r="F1743" s="45">
        <v>2.2000000000000002</v>
      </c>
      <c r="G1743" s="45">
        <v>2.2000000000000002</v>
      </c>
      <c r="H1743" s="45">
        <v>2.2000000000000002</v>
      </c>
      <c r="I1743" s="45">
        <v>172191</v>
      </c>
      <c r="J1743" s="45">
        <v>370361.7</v>
      </c>
      <c r="K1743" s="46">
        <v>44834</v>
      </c>
      <c r="L1743" s="45">
        <v>371</v>
      </c>
      <c r="M1743" s="45" t="s">
        <v>4634</v>
      </c>
      <c r="N1743" s="45">
        <f t="shared" si="33"/>
        <v>2.2000000000000002</v>
      </c>
    </row>
    <row r="1744" spans="1:14" x14ac:dyDescent="0.25">
      <c r="A1744" s="45" t="s">
        <v>4635</v>
      </c>
      <c r="B1744" s="45" t="s">
        <v>1246</v>
      </c>
      <c r="C1744" s="45">
        <v>3.1</v>
      </c>
      <c r="D1744" s="45">
        <v>3.25</v>
      </c>
      <c r="E1744" s="45">
        <v>3.05</v>
      </c>
      <c r="F1744" s="45">
        <v>3.1</v>
      </c>
      <c r="G1744" s="45">
        <v>3.05</v>
      </c>
      <c r="H1744" s="45">
        <v>3.05</v>
      </c>
      <c r="I1744" s="45">
        <v>5326548</v>
      </c>
      <c r="J1744" s="45">
        <v>16496127.85</v>
      </c>
      <c r="K1744" s="46">
        <v>44834</v>
      </c>
      <c r="L1744" s="45">
        <v>2182</v>
      </c>
      <c r="M1744" s="45" t="s">
        <v>4636</v>
      </c>
      <c r="N1744" s="45">
        <f t="shared" ref="N1744:N1799" si="34">F1744</f>
        <v>3.1</v>
      </c>
    </row>
    <row r="1745" spans="1:14" x14ac:dyDescent="0.25">
      <c r="A1745" s="45" t="s">
        <v>4637</v>
      </c>
      <c r="B1745" s="45" t="s">
        <v>1246</v>
      </c>
      <c r="C1745" s="45">
        <v>4.55</v>
      </c>
      <c r="D1745" s="45">
        <v>4.55</v>
      </c>
      <c r="E1745" s="45">
        <v>4.3</v>
      </c>
      <c r="F1745" s="45">
        <v>4.55</v>
      </c>
      <c r="G1745" s="45">
        <v>4.55</v>
      </c>
      <c r="H1745" s="45">
        <v>4.3499999999999996</v>
      </c>
      <c r="I1745" s="45">
        <v>3983538</v>
      </c>
      <c r="J1745" s="45">
        <v>17735846.699999999</v>
      </c>
      <c r="K1745" s="46">
        <v>44834</v>
      </c>
      <c r="L1745" s="45">
        <v>1991</v>
      </c>
      <c r="M1745" s="45" t="s">
        <v>4638</v>
      </c>
      <c r="N1745" s="45">
        <f t="shared" si="34"/>
        <v>4.55</v>
      </c>
    </row>
    <row r="1746" spans="1:14" x14ac:dyDescent="0.25">
      <c r="A1746" s="45" t="s">
        <v>4639</v>
      </c>
      <c r="B1746" s="45" t="s">
        <v>1246</v>
      </c>
      <c r="C1746" s="45">
        <v>330.8</v>
      </c>
      <c r="D1746" s="45">
        <v>340</v>
      </c>
      <c r="E1746" s="45">
        <v>327.64999999999998</v>
      </c>
      <c r="F1746" s="45">
        <v>338.35</v>
      </c>
      <c r="G1746" s="45">
        <v>338</v>
      </c>
      <c r="H1746" s="45">
        <v>328.05</v>
      </c>
      <c r="I1746" s="45">
        <v>10706</v>
      </c>
      <c r="J1746" s="45">
        <v>3586376.55</v>
      </c>
      <c r="K1746" s="46">
        <v>44834</v>
      </c>
      <c r="L1746" s="45">
        <v>695</v>
      </c>
      <c r="M1746" s="45" t="s">
        <v>4640</v>
      </c>
      <c r="N1746" s="45">
        <f t="shared" si="34"/>
        <v>338.35</v>
      </c>
    </row>
    <row r="1747" spans="1:14" x14ac:dyDescent="0.25">
      <c r="A1747" s="45" t="s">
        <v>4641</v>
      </c>
      <c r="B1747" s="45" t="s">
        <v>1246</v>
      </c>
      <c r="C1747" s="45">
        <v>2010.4</v>
      </c>
      <c r="D1747" s="45">
        <v>2090.0500000000002</v>
      </c>
      <c r="E1747" s="45">
        <v>1999.15</v>
      </c>
      <c r="F1747" s="45">
        <v>2086.4499999999998</v>
      </c>
      <c r="G1747" s="45">
        <v>2085</v>
      </c>
      <c r="H1747" s="45">
        <v>2009.4</v>
      </c>
      <c r="I1747" s="45">
        <v>27578</v>
      </c>
      <c r="J1747" s="45">
        <v>56901851.899999999</v>
      </c>
      <c r="K1747" s="46">
        <v>44834</v>
      </c>
      <c r="L1747" s="45">
        <v>5545</v>
      </c>
      <c r="M1747" s="45" t="s">
        <v>4642</v>
      </c>
      <c r="N1747" s="45">
        <f t="shared" si="34"/>
        <v>2086.4499999999998</v>
      </c>
    </row>
    <row r="1748" spans="1:14" x14ac:dyDescent="0.25">
      <c r="A1748" s="45" t="s">
        <v>4643</v>
      </c>
      <c r="B1748" s="45" t="s">
        <v>1246</v>
      </c>
      <c r="C1748" s="45">
        <v>1248</v>
      </c>
      <c r="D1748" s="45">
        <v>1274</v>
      </c>
      <c r="E1748" s="45">
        <v>1246.5</v>
      </c>
      <c r="F1748" s="45">
        <v>1262.8</v>
      </c>
      <c r="G1748" s="45">
        <v>1262.5</v>
      </c>
      <c r="H1748" s="45">
        <v>1254.75</v>
      </c>
      <c r="I1748" s="45">
        <v>2994</v>
      </c>
      <c r="J1748" s="45">
        <v>3773117.8</v>
      </c>
      <c r="K1748" s="46">
        <v>44834</v>
      </c>
      <c r="L1748" s="45">
        <v>753</v>
      </c>
      <c r="M1748" s="45" t="s">
        <v>4644</v>
      </c>
      <c r="N1748" s="45">
        <f t="shared" si="34"/>
        <v>1262.8</v>
      </c>
    </row>
    <row r="1749" spans="1:14" x14ac:dyDescent="0.25">
      <c r="A1749" s="45" t="s">
        <v>4645</v>
      </c>
      <c r="B1749" s="45" t="s">
        <v>1246</v>
      </c>
      <c r="C1749" s="45">
        <v>60</v>
      </c>
      <c r="D1749" s="45">
        <v>65.75</v>
      </c>
      <c r="E1749" s="45">
        <v>59.35</v>
      </c>
      <c r="F1749" s="45">
        <v>61.05</v>
      </c>
      <c r="G1749" s="45">
        <v>61.7</v>
      </c>
      <c r="H1749" s="45">
        <v>60.6</v>
      </c>
      <c r="I1749" s="45">
        <v>15397</v>
      </c>
      <c r="J1749" s="45">
        <v>946136.5</v>
      </c>
      <c r="K1749" s="46">
        <v>44834</v>
      </c>
      <c r="L1749" s="45">
        <v>247</v>
      </c>
      <c r="M1749" s="45" t="s">
        <v>4646</v>
      </c>
      <c r="N1749" s="45">
        <f t="shared" si="34"/>
        <v>61.05</v>
      </c>
    </row>
    <row r="1750" spans="1:14" x14ac:dyDescent="0.25">
      <c r="A1750" s="45" t="s">
        <v>4647</v>
      </c>
      <c r="B1750" s="45" t="s">
        <v>1246</v>
      </c>
      <c r="C1750" s="45">
        <v>34.049999999999997</v>
      </c>
      <c r="D1750" s="45">
        <v>34.049999999999997</v>
      </c>
      <c r="E1750" s="45">
        <v>32.6</v>
      </c>
      <c r="F1750" s="45">
        <v>33.700000000000003</v>
      </c>
      <c r="G1750" s="45">
        <v>34</v>
      </c>
      <c r="H1750" s="45">
        <v>33.450000000000003</v>
      </c>
      <c r="I1750" s="45">
        <v>280735</v>
      </c>
      <c r="J1750" s="45">
        <v>9356456.0500000007</v>
      </c>
      <c r="K1750" s="46">
        <v>44834</v>
      </c>
      <c r="L1750" s="45">
        <v>1482</v>
      </c>
      <c r="M1750" s="45" t="s">
        <v>4648</v>
      </c>
      <c r="N1750" s="45">
        <f t="shared" si="34"/>
        <v>33.700000000000003</v>
      </c>
    </row>
    <row r="1751" spans="1:14" x14ac:dyDescent="0.25">
      <c r="A1751" s="45" t="s">
        <v>4649</v>
      </c>
      <c r="B1751" s="45" t="s">
        <v>1246</v>
      </c>
      <c r="C1751" s="45">
        <v>652.65</v>
      </c>
      <c r="D1751" s="45">
        <v>668.8</v>
      </c>
      <c r="E1751" s="45">
        <v>646.9</v>
      </c>
      <c r="F1751" s="45">
        <v>665.55</v>
      </c>
      <c r="G1751" s="45">
        <v>665.95</v>
      </c>
      <c r="H1751" s="45">
        <v>649.4</v>
      </c>
      <c r="I1751" s="45">
        <v>270244</v>
      </c>
      <c r="J1751" s="45">
        <v>179402403.80000001</v>
      </c>
      <c r="K1751" s="46">
        <v>44834</v>
      </c>
      <c r="L1751" s="45">
        <v>12244</v>
      </c>
      <c r="M1751" s="45" t="s">
        <v>4650</v>
      </c>
      <c r="N1751" s="45">
        <f t="shared" si="34"/>
        <v>665.55</v>
      </c>
    </row>
    <row r="1752" spans="1:14" x14ac:dyDescent="0.25">
      <c r="A1752" s="45" t="s">
        <v>4651</v>
      </c>
      <c r="B1752" s="45" t="s">
        <v>1246</v>
      </c>
      <c r="C1752" s="45">
        <v>11.7</v>
      </c>
      <c r="D1752" s="45">
        <v>11.7</v>
      </c>
      <c r="E1752" s="45">
        <v>11.1</v>
      </c>
      <c r="F1752" s="45">
        <v>11.25</v>
      </c>
      <c r="G1752" s="45">
        <v>11.1</v>
      </c>
      <c r="H1752" s="45">
        <v>11.4</v>
      </c>
      <c r="I1752" s="45">
        <v>18876</v>
      </c>
      <c r="J1752" s="45">
        <v>212065.7</v>
      </c>
      <c r="K1752" s="46">
        <v>44834</v>
      </c>
      <c r="L1752" s="45">
        <v>144</v>
      </c>
      <c r="M1752" s="45" t="s">
        <v>4652</v>
      </c>
      <c r="N1752" s="45">
        <f t="shared" si="34"/>
        <v>11.25</v>
      </c>
    </row>
    <row r="1753" spans="1:14" x14ac:dyDescent="0.25">
      <c r="A1753" s="45" t="s">
        <v>4653</v>
      </c>
      <c r="B1753" s="45" t="s">
        <v>1246</v>
      </c>
      <c r="C1753" s="45">
        <v>563</v>
      </c>
      <c r="D1753" s="45">
        <v>583</v>
      </c>
      <c r="E1753" s="45">
        <v>557.04999999999995</v>
      </c>
      <c r="F1753" s="45">
        <v>577.9</v>
      </c>
      <c r="G1753" s="45">
        <v>580</v>
      </c>
      <c r="H1753" s="45">
        <v>566.04999999999995</v>
      </c>
      <c r="I1753" s="45">
        <v>75435</v>
      </c>
      <c r="J1753" s="45">
        <v>42999655.950000003</v>
      </c>
      <c r="K1753" s="46">
        <v>44834</v>
      </c>
      <c r="L1753" s="45">
        <v>10792</v>
      </c>
      <c r="M1753" s="45" t="s">
        <v>4654</v>
      </c>
      <c r="N1753" s="45">
        <f t="shared" si="34"/>
        <v>577.9</v>
      </c>
    </row>
    <row r="1754" spans="1:14" x14ac:dyDescent="0.25">
      <c r="A1754" s="45" t="s">
        <v>4655</v>
      </c>
      <c r="B1754" s="45" t="s">
        <v>1246</v>
      </c>
      <c r="C1754" s="45">
        <v>14.3</v>
      </c>
      <c r="D1754" s="45">
        <v>14.65</v>
      </c>
      <c r="E1754" s="45">
        <v>13.9</v>
      </c>
      <c r="F1754" s="45">
        <v>14.15</v>
      </c>
      <c r="G1754" s="45">
        <v>14.05</v>
      </c>
      <c r="H1754" s="45">
        <v>14.25</v>
      </c>
      <c r="I1754" s="45">
        <v>25184</v>
      </c>
      <c r="J1754" s="45">
        <v>357955.05</v>
      </c>
      <c r="K1754" s="46">
        <v>44834</v>
      </c>
      <c r="L1754" s="45">
        <v>155</v>
      </c>
      <c r="M1754" s="45" t="s">
        <v>4656</v>
      </c>
      <c r="N1754" s="45">
        <f t="shared" si="34"/>
        <v>14.15</v>
      </c>
    </row>
    <row r="1755" spans="1:14" x14ac:dyDescent="0.25">
      <c r="A1755" s="45" t="s">
        <v>4657</v>
      </c>
      <c r="B1755" s="45" t="s">
        <v>1246</v>
      </c>
      <c r="C1755" s="45">
        <v>0.65</v>
      </c>
      <c r="D1755" s="45">
        <v>0.7</v>
      </c>
      <c r="E1755" s="45">
        <v>0.6</v>
      </c>
      <c r="F1755" s="45">
        <v>0.65</v>
      </c>
      <c r="G1755" s="45">
        <v>0.65</v>
      </c>
      <c r="H1755" s="45">
        <v>0.65</v>
      </c>
      <c r="I1755" s="45">
        <v>10535856</v>
      </c>
      <c r="J1755" s="45">
        <v>6778456.0499999998</v>
      </c>
      <c r="K1755" s="46">
        <v>44834</v>
      </c>
      <c r="L1755" s="45">
        <v>5642</v>
      </c>
      <c r="M1755" s="45" t="s">
        <v>4658</v>
      </c>
      <c r="N1755" s="45">
        <f t="shared" si="34"/>
        <v>0.65</v>
      </c>
    </row>
    <row r="1756" spans="1:14" x14ac:dyDescent="0.25">
      <c r="A1756" s="45" t="s">
        <v>4659</v>
      </c>
      <c r="B1756" s="45" t="s">
        <v>1246</v>
      </c>
      <c r="C1756" s="45">
        <v>23.95</v>
      </c>
      <c r="D1756" s="45">
        <v>24.15</v>
      </c>
      <c r="E1756" s="45">
        <v>23.3</v>
      </c>
      <c r="F1756" s="45">
        <v>23.8</v>
      </c>
      <c r="G1756" s="45">
        <v>23.9</v>
      </c>
      <c r="H1756" s="45">
        <v>23.7</v>
      </c>
      <c r="I1756" s="45">
        <v>176402</v>
      </c>
      <c r="J1756" s="45">
        <v>4182137.1</v>
      </c>
      <c r="K1756" s="46">
        <v>44834</v>
      </c>
      <c r="L1756" s="45">
        <v>1016</v>
      </c>
      <c r="M1756" s="45" t="s">
        <v>4660</v>
      </c>
      <c r="N1756" s="45">
        <f t="shared" si="34"/>
        <v>23.8</v>
      </c>
    </row>
    <row r="1757" spans="1:14" x14ac:dyDescent="0.25">
      <c r="A1757" s="45" t="s">
        <v>4661</v>
      </c>
      <c r="B1757" s="45" t="s">
        <v>1246</v>
      </c>
      <c r="C1757" s="45">
        <v>1825</v>
      </c>
      <c r="D1757" s="45">
        <v>1904</v>
      </c>
      <c r="E1757" s="45">
        <v>1802.55</v>
      </c>
      <c r="F1757" s="45">
        <v>1892.65</v>
      </c>
      <c r="G1757" s="45">
        <v>1887.1</v>
      </c>
      <c r="H1757" s="45">
        <v>1814.25</v>
      </c>
      <c r="I1757" s="45">
        <v>20018</v>
      </c>
      <c r="J1757" s="45">
        <v>37396870.299999997</v>
      </c>
      <c r="K1757" s="46">
        <v>44834</v>
      </c>
      <c r="L1757" s="45">
        <v>3003</v>
      </c>
      <c r="M1757" s="45" t="s">
        <v>4662</v>
      </c>
      <c r="N1757" s="45">
        <f t="shared" si="34"/>
        <v>1892.65</v>
      </c>
    </row>
    <row r="1758" spans="1:14" x14ac:dyDescent="0.25">
      <c r="A1758" s="45" t="s">
        <v>4663</v>
      </c>
      <c r="B1758" s="45" t="s">
        <v>1246</v>
      </c>
      <c r="C1758" s="45">
        <v>16.7</v>
      </c>
      <c r="D1758" s="45">
        <v>17</v>
      </c>
      <c r="E1758" s="45">
        <v>16.7</v>
      </c>
      <c r="F1758" s="45">
        <v>16.850000000000001</v>
      </c>
      <c r="G1758" s="45">
        <v>16.8</v>
      </c>
      <c r="H1758" s="45">
        <v>16.8</v>
      </c>
      <c r="I1758" s="45">
        <v>409574</v>
      </c>
      <c r="J1758" s="45">
        <v>6916076</v>
      </c>
      <c r="K1758" s="46">
        <v>44834</v>
      </c>
      <c r="L1758" s="45">
        <v>1161</v>
      </c>
      <c r="M1758" s="45" t="s">
        <v>4664</v>
      </c>
      <c r="N1758" s="45">
        <f t="shared" si="34"/>
        <v>16.850000000000001</v>
      </c>
    </row>
    <row r="1759" spans="1:14" x14ac:dyDescent="0.25">
      <c r="A1759" s="45" t="s">
        <v>4665</v>
      </c>
      <c r="B1759" s="45" t="s">
        <v>1246</v>
      </c>
      <c r="C1759" s="45">
        <v>1.3</v>
      </c>
      <c r="D1759" s="45">
        <v>1.35</v>
      </c>
      <c r="E1759" s="45">
        <v>1.25</v>
      </c>
      <c r="F1759" s="45">
        <v>1.3</v>
      </c>
      <c r="G1759" s="45">
        <v>1.35</v>
      </c>
      <c r="H1759" s="45">
        <v>1.3</v>
      </c>
      <c r="I1759" s="45">
        <v>858231</v>
      </c>
      <c r="J1759" s="45">
        <v>1119915.55</v>
      </c>
      <c r="K1759" s="46">
        <v>44834</v>
      </c>
      <c r="L1759" s="45">
        <v>658</v>
      </c>
      <c r="M1759" s="45" t="s">
        <v>4666</v>
      </c>
      <c r="N1759" s="45">
        <f t="shared" si="34"/>
        <v>1.3</v>
      </c>
    </row>
    <row r="1760" spans="1:14" x14ac:dyDescent="0.25">
      <c r="A1760" s="45" t="s">
        <v>4667</v>
      </c>
      <c r="B1760" s="45" t="s">
        <v>1246</v>
      </c>
      <c r="C1760" s="45">
        <v>10</v>
      </c>
      <c r="D1760" s="45">
        <v>10.25</v>
      </c>
      <c r="E1760" s="45">
        <v>9.8000000000000007</v>
      </c>
      <c r="F1760" s="45">
        <v>10.050000000000001</v>
      </c>
      <c r="G1760" s="45">
        <v>10.050000000000001</v>
      </c>
      <c r="H1760" s="45">
        <v>10</v>
      </c>
      <c r="I1760" s="45">
        <v>49596</v>
      </c>
      <c r="J1760" s="45">
        <v>499295.8</v>
      </c>
      <c r="K1760" s="46">
        <v>44834</v>
      </c>
      <c r="L1760" s="45">
        <v>261</v>
      </c>
      <c r="M1760" s="45" t="s">
        <v>4668</v>
      </c>
      <c r="N1760" s="45">
        <f t="shared" si="34"/>
        <v>10.050000000000001</v>
      </c>
    </row>
    <row r="1761" spans="1:14" x14ac:dyDescent="0.25">
      <c r="A1761" s="45" t="s">
        <v>4669</v>
      </c>
      <c r="B1761" s="45" t="s">
        <v>1246</v>
      </c>
      <c r="C1761" s="45">
        <v>135.25</v>
      </c>
      <c r="D1761" s="45">
        <v>137</v>
      </c>
      <c r="E1761" s="45">
        <v>134.15</v>
      </c>
      <c r="F1761" s="45">
        <v>135.65</v>
      </c>
      <c r="G1761" s="45">
        <v>135.05000000000001</v>
      </c>
      <c r="H1761" s="45">
        <v>135.25</v>
      </c>
      <c r="I1761" s="45">
        <v>14414</v>
      </c>
      <c r="J1761" s="45">
        <v>1954133.05</v>
      </c>
      <c r="K1761" s="46">
        <v>44834</v>
      </c>
      <c r="L1761" s="45">
        <v>479</v>
      </c>
      <c r="M1761" s="45" t="s">
        <v>4670</v>
      </c>
      <c r="N1761" s="45">
        <f t="shared" si="34"/>
        <v>135.65</v>
      </c>
    </row>
    <row r="1762" spans="1:14" x14ac:dyDescent="0.25">
      <c r="A1762" s="45" t="s">
        <v>4671</v>
      </c>
      <c r="B1762" s="45" t="s">
        <v>1246</v>
      </c>
      <c r="C1762" s="45">
        <v>2780</v>
      </c>
      <c r="D1762" s="45">
        <v>2860.85</v>
      </c>
      <c r="E1762" s="45">
        <v>2765.95</v>
      </c>
      <c r="F1762" s="45">
        <v>2810.1</v>
      </c>
      <c r="G1762" s="45">
        <v>2835</v>
      </c>
      <c r="H1762" s="45">
        <v>2800.95</v>
      </c>
      <c r="I1762" s="45">
        <v>34677</v>
      </c>
      <c r="J1762" s="45">
        <v>97496262.200000003</v>
      </c>
      <c r="K1762" s="46">
        <v>44834</v>
      </c>
      <c r="L1762" s="45">
        <v>7582</v>
      </c>
      <c r="M1762" s="45" t="s">
        <v>4672</v>
      </c>
      <c r="N1762" s="45">
        <f t="shared" si="34"/>
        <v>2810.1</v>
      </c>
    </row>
    <row r="1763" spans="1:14" x14ac:dyDescent="0.25">
      <c r="A1763" s="45" t="s">
        <v>4673</v>
      </c>
      <c r="B1763" s="45" t="s">
        <v>1246</v>
      </c>
      <c r="C1763" s="45">
        <v>2590</v>
      </c>
      <c r="D1763" s="45">
        <v>2644</v>
      </c>
      <c r="E1763" s="45">
        <v>2545.5500000000002</v>
      </c>
      <c r="F1763" s="45">
        <v>2604.1999999999998</v>
      </c>
      <c r="G1763" s="45">
        <v>2615.35</v>
      </c>
      <c r="H1763" s="45">
        <v>2613.9499999999998</v>
      </c>
      <c r="I1763" s="45">
        <v>11744</v>
      </c>
      <c r="J1763" s="45">
        <v>30518740.899999999</v>
      </c>
      <c r="K1763" s="46">
        <v>44834</v>
      </c>
      <c r="L1763" s="45">
        <v>2687</v>
      </c>
      <c r="M1763" s="45" t="s">
        <v>4674</v>
      </c>
      <c r="N1763" s="45">
        <f t="shared" si="34"/>
        <v>2604.1999999999998</v>
      </c>
    </row>
    <row r="1764" spans="1:14" x14ac:dyDescent="0.25">
      <c r="A1764" s="45" t="s">
        <v>4675</v>
      </c>
      <c r="B1764" s="45" t="s">
        <v>1246</v>
      </c>
      <c r="C1764" s="45">
        <v>900</v>
      </c>
      <c r="D1764" s="45">
        <v>910.65</v>
      </c>
      <c r="E1764" s="45">
        <v>880.15</v>
      </c>
      <c r="F1764" s="45">
        <v>906.45</v>
      </c>
      <c r="G1764" s="45">
        <v>908</v>
      </c>
      <c r="H1764" s="45">
        <v>901.2</v>
      </c>
      <c r="I1764" s="45">
        <v>1173265</v>
      </c>
      <c r="J1764" s="45">
        <v>1058414378.8</v>
      </c>
      <c r="K1764" s="46">
        <v>44834</v>
      </c>
      <c r="L1764" s="45">
        <v>67331</v>
      </c>
      <c r="M1764" s="45" t="s">
        <v>4676</v>
      </c>
      <c r="N1764" s="45">
        <f t="shared" si="34"/>
        <v>906.45</v>
      </c>
    </row>
    <row r="1765" spans="1:14" x14ac:dyDescent="0.25">
      <c r="A1765" s="45" t="s">
        <v>4677</v>
      </c>
      <c r="B1765" s="45" t="s">
        <v>1246</v>
      </c>
      <c r="C1765" s="45">
        <v>590</v>
      </c>
      <c r="D1765" s="45">
        <v>615.95000000000005</v>
      </c>
      <c r="E1765" s="45">
        <v>578.04999999999995</v>
      </c>
      <c r="F1765" s="45">
        <v>610.04999999999995</v>
      </c>
      <c r="G1765" s="45">
        <v>610.1</v>
      </c>
      <c r="H1765" s="45">
        <v>594.5</v>
      </c>
      <c r="I1765" s="45">
        <v>175379</v>
      </c>
      <c r="J1765" s="45">
        <v>105860680</v>
      </c>
      <c r="K1765" s="46">
        <v>44834</v>
      </c>
      <c r="L1765" s="45">
        <v>10301</v>
      </c>
      <c r="M1765" s="45" t="s">
        <v>4678</v>
      </c>
      <c r="N1765" s="45">
        <f t="shared" si="34"/>
        <v>610.04999999999995</v>
      </c>
    </row>
    <row r="1766" spans="1:14" x14ac:dyDescent="0.25">
      <c r="A1766" s="45" t="s">
        <v>4679</v>
      </c>
      <c r="B1766" s="45" t="s">
        <v>1246</v>
      </c>
      <c r="C1766" s="45">
        <v>240</v>
      </c>
      <c r="D1766" s="45">
        <v>248</v>
      </c>
      <c r="E1766" s="45">
        <v>239.15</v>
      </c>
      <c r="F1766" s="45">
        <v>242.2</v>
      </c>
      <c r="G1766" s="45">
        <v>244</v>
      </c>
      <c r="H1766" s="45">
        <v>243.85</v>
      </c>
      <c r="I1766" s="45">
        <v>16360</v>
      </c>
      <c r="J1766" s="45">
        <v>3970889.4</v>
      </c>
      <c r="K1766" s="46">
        <v>44834</v>
      </c>
      <c r="L1766" s="45">
        <v>807</v>
      </c>
      <c r="M1766" s="45" t="s">
        <v>4680</v>
      </c>
      <c r="N1766" s="45">
        <f t="shared" si="34"/>
        <v>242.2</v>
      </c>
    </row>
    <row r="1767" spans="1:14" x14ac:dyDescent="0.25">
      <c r="A1767" s="45" t="s">
        <v>4681</v>
      </c>
      <c r="B1767" s="45" t="s">
        <v>1246</v>
      </c>
      <c r="C1767" s="45">
        <v>3192.75</v>
      </c>
      <c r="D1767" s="45">
        <v>3256</v>
      </c>
      <c r="E1767" s="45">
        <v>3165.25</v>
      </c>
      <c r="F1767" s="45">
        <v>3233.2</v>
      </c>
      <c r="G1767" s="45">
        <v>3233.7</v>
      </c>
      <c r="H1767" s="45">
        <v>3176.85</v>
      </c>
      <c r="I1767" s="45">
        <v>2744</v>
      </c>
      <c r="J1767" s="45">
        <v>8848736.8000000007</v>
      </c>
      <c r="K1767" s="46">
        <v>44834</v>
      </c>
      <c r="L1767" s="45">
        <v>1050</v>
      </c>
      <c r="M1767" s="45" t="s">
        <v>4682</v>
      </c>
      <c r="N1767" s="45">
        <f t="shared" si="34"/>
        <v>3233.2</v>
      </c>
    </row>
    <row r="1768" spans="1:14" x14ac:dyDescent="0.25">
      <c r="A1768" s="45" t="s">
        <v>4683</v>
      </c>
      <c r="B1768" s="45" t="s">
        <v>1246</v>
      </c>
      <c r="C1768" s="45">
        <v>2271.0500000000002</v>
      </c>
      <c r="D1768" s="45">
        <v>2281.75</v>
      </c>
      <c r="E1768" s="45">
        <v>2231.15</v>
      </c>
      <c r="F1768" s="45">
        <v>2246.6999999999998</v>
      </c>
      <c r="G1768" s="45">
        <v>2251</v>
      </c>
      <c r="H1768" s="45">
        <v>2268.4499999999998</v>
      </c>
      <c r="I1768" s="45">
        <v>4738</v>
      </c>
      <c r="J1768" s="45">
        <v>10682542.550000001</v>
      </c>
      <c r="K1768" s="46">
        <v>44834</v>
      </c>
      <c r="L1768" s="45">
        <v>1220</v>
      </c>
      <c r="M1768" s="45" t="s">
        <v>4684</v>
      </c>
      <c r="N1768" s="45">
        <f t="shared" si="34"/>
        <v>2246.6999999999998</v>
      </c>
    </row>
    <row r="1769" spans="1:14" x14ac:dyDescent="0.25">
      <c r="A1769" s="45" t="s">
        <v>4685</v>
      </c>
      <c r="B1769" s="45" t="s">
        <v>1246</v>
      </c>
      <c r="C1769" s="45">
        <v>331.1</v>
      </c>
      <c r="D1769" s="45">
        <v>338.95</v>
      </c>
      <c r="E1769" s="45">
        <v>324.35000000000002</v>
      </c>
      <c r="F1769" s="45">
        <v>337.4</v>
      </c>
      <c r="G1769" s="45">
        <v>336.75</v>
      </c>
      <c r="H1769" s="45">
        <v>334.25</v>
      </c>
      <c r="I1769" s="45">
        <v>266401</v>
      </c>
      <c r="J1769" s="45">
        <v>88724834.75</v>
      </c>
      <c r="K1769" s="46">
        <v>44834</v>
      </c>
      <c r="L1769" s="45">
        <v>8640</v>
      </c>
      <c r="M1769" s="45" t="s">
        <v>4686</v>
      </c>
      <c r="N1769" s="45">
        <f t="shared" si="34"/>
        <v>337.4</v>
      </c>
    </row>
    <row r="1770" spans="1:14" x14ac:dyDescent="0.25">
      <c r="A1770" s="45" t="s">
        <v>4687</v>
      </c>
      <c r="B1770" s="45" t="s">
        <v>1246</v>
      </c>
      <c r="C1770" s="45">
        <v>258.60000000000002</v>
      </c>
      <c r="D1770" s="45">
        <v>259.3</v>
      </c>
      <c r="E1770" s="45">
        <v>250.7</v>
      </c>
      <c r="F1770" s="45">
        <v>255.25</v>
      </c>
      <c r="G1770" s="45">
        <v>255.4</v>
      </c>
      <c r="H1770" s="45">
        <v>256.5</v>
      </c>
      <c r="I1770" s="45">
        <v>267153</v>
      </c>
      <c r="J1770" s="45">
        <v>67925871.950000003</v>
      </c>
      <c r="K1770" s="46">
        <v>44834</v>
      </c>
      <c r="L1770" s="45">
        <v>7863</v>
      </c>
      <c r="M1770" s="45" t="s">
        <v>4688</v>
      </c>
      <c r="N1770" s="45">
        <f t="shared" si="34"/>
        <v>255.25</v>
      </c>
    </row>
    <row r="1771" spans="1:14" x14ac:dyDescent="0.25">
      <c r="A1771" s="45" t="s">
        <v>4689</v>
      </c>
      <c r="B1771" s="45" t="s">
        <v>1246</v>
      </c>
      <c r="C1771" s="45">
        <v>79</v>
      </c>
      <c r="D1771" s="45">
        <v>80.599999999999994</v>
      </c>
      <c r="E1771" s="45">
        <v>78.55</v>
      </c>
      <c r="F1771" s="45">
        <v>80.099999999999994</v>
      </c>
      <c r="G1771" s="45">
        <v>80.599999999999994</v>
      </c>
      <c r="H1771" s="45">
        <v>78.849999999999994</v>
      </c>
      <c r="I1771" s="45">
        <v>23315</v>
      </c>
      <c r="J1771" s="45">
        <v>1861578.6</v>
      </c>
      <c r="K1771" s="46">
        <v>44834</v>
      </c>
      <c r="L1771" s="45">
        <v>439</v>
      </c>
      <c r="M1771" s="45" t="s">
        <v>4690</v>
      </c>
      <c r="N1771" s="45">
        <f t="shared" si="34"/>
        <v>80.099999999999994</v>
      </c>
    </row>
    <row r="1772" spans="1:14" x14ac:dyDescent="0.25">
      <c r="A1772" s="45" t="s">
        <v>4691</v>
      </c>
      <c r="B1772" s="45" t="s">
        <v>1246</v>
      </c>
      <c r="C1772" s="45">
        <v>259.85000000000002</v>
      </c>
      <c r="D1772" s="45">
        <v>272.95</v>
      </c>
      <c r="E1772" s="45">
        <v>258.7</v>
      </c>
      <c r="F1772" s="45">
        <v>269.8</v>
      </c>
      <c r="G1772" s="45">
        <v>262.5</v>
      </c>
      <c r="H1772" s="45">
        <v>280.35000000000002</v>
      </c>
      <c r="I1772" s="45">
        <v>510</v>
      </c>
      <c r="J1772" s="45">
        <v>135376.4</v>
      </c>
      <c r="K1772" s="46">
        <v>44834</v>
      </c>
      <c r="L1772" s="45">
        <v>90</v>
      </c>
      <c r="M1772" s="45" t="s">
        <v>4692</v>
      </c>
      <c r="N1772" s="45">
        <f t="shared" si="34"/>
        <v>269.8</v>
      </c>
    </row>
    <row r="1773" spans="1:14" x14ac:dyDescent="0.25">
      <c r="A1773" s="45" t="s">
        <v>4693</v>
      </c>
      <c r="B1773" s="45" t="s">
        <v>1246</v>
      </c>
      <c r="C1773" s="45">
        <v>95.95</v>
      </c>
      <c r="D1773" s="45">
        <v>100</v>
      </c>
      <c r="E1773" s="45">
        <v>94.55</v>
      </c>
      <c r="F1773" s="45">
        <v>98.4</v>
      </c>
      <c r="G1773" s="45">
        <v>100</v>
      </c>
      <c r="H1773" s="45">
        <v>95.3</v>
      </c>
      <c r="I1773" s="45">
        <v>142065</v>
      </c>
      <c r="J1773" s="45">
        <v>13676222.85</v>
      </c>
      <c r="K1773" s="46">
        <v>44834</v>
      </c>
      <c r="L1773" s="45">
        <v>1869</v>
      </c>
      <c r="M1773" s="45" t="s">
        <v>4694</v>
      </c>
      <c r="N1773" s="45">
        <f t="shared" si="34"/>
        <v>98.4</v>
      </c>
    </row>
    <row r="1774" spans="1:14" x14ac:dyDescent="0.25">
      <c r="A1774" s="45" t="s">
        <v>4695</v>
      </c>
      <c r="B1774" s="45" t="s">
        <v>1246</v>
      </c>
      <c r="C1774" s="45">
        <v>79.900000000000006</v>
      </c>
      <c r="D1774" s="45">
        <v>79.900000000000006</v>
      </c>
      <c r="E1774" s="45">
        <v>76.099999999999994</v>
      </c>
      <c r="F1774" s="45">
        <v>77.400000000000006</v>
      </c>
      <c r="G1774" s="45">
        <v>76.3</v>
      </c>
      <c r="H1774" s="45">
        <v>79.05</v>
      </c>
      <c r="I1774" s="45">
        <v>8894</v>
      </c>
      <c r="J1774" s="45">
        <v>690340.1</v>
      </c>
      <c r="K1774" s="46">
        <v>44834</v>
      </c>
      <c r="L1774" s="45">
        <v>274</v>
      </c>
      <c r="M1774" s="45" t="s">
        <v>4696</v>
      </c>
      <c r="N1774" s="45">
        <f t="shared" si="34"/>
        <v>77.400000000000006</v>
      </c>
    </row>
    <row r="1775" spans="1:14" x14ac:dyDescent="0.25">
      <c r="A1775" s="45" t="s">
        <v>4697</v>
      </c>
      <c r="B1775" s="45" t="s">
        <v>1246</v>
      </c>
      <c r="C1775" s="45">
        <v>268</v>
      </c>
      <c r="D1775" s="45">
        <v>271.95</v>
      </c>
      <c r="E1775" s="45">
        <v>263.3</v>
      </c>
      <c r="F1775" s="45">
        <v>265.10000000000002</v>
      </c>
      <c r="G1775" s="45">
        <v>265</v>
      </c>
      <c r="H1775" s="45">
        <v>268.2</v>
      </c>
      <c r="I1775" s="45">
        <v>1090580</v>
      </c>
      <c r="J1775" s="45">
        <v>291081984.5</v>
      </c>
      <c r="K1775" s="46">
        <v>44834</v>
      </c>
      <c r="L1775" s="45">
        <v>13454</v>
      </c>
      <c r="M1775" s="45" t="s">
        <v>4698</v>
      </c>
      <c r="N1775" s="45">
        <f t="shared" si="34"/>
        <v>265.10000000000002</v>
      </c>
    </row>
    <row r="1776" spans="1:14" x14ac:dyDescent="0.25">
      <c r="A1776" s="45" t="s">
        <v>4699</v>
      </c>
      <c r="B1776" s="45" t="s">
        <v>1246</v>
      </c>
      <c r="C1776" s="45">
        <v>126</v>
      </c>
      <c r="D1776" s="45">
        <v>128.9</v>
      </c>
      <c r="E1776" s="45">
        <v>125</v>
      </c>
      <c r="F1776" s="45">
        <v>127.65</v>
      </c>
      <c r="G1776" s="45">
        <v>127.95</v>
      </c>
      <c r="H1776" s="45">
        <v>125.25</v>
      </c>
      <c r="I1776" s="45">
        <v>276799</v>
      </c>
      <c r="J1776" s="45">
        <v>35198944.25</v>
      </c>
      <c r="K1776" s="46">
        <v>44834</v>
      </c>
      <c r="L1776" s="45">
        <v>3463</v>
      </c>
      <c r="M1776" s="45" t="s">
        <v>4700</v>
      </c>
      <c r="N1776" s="45">
        <f t="shared" si="34"/>
        <v>127.65</v>
      </c>
    </row>
    <row r="1777" spans="1:14" x14ac:dyDescent="0.25">
      <c r="A1777" s="45" t="s">
        <v>4701</v>
      </c>
      <c r="B1777" s="45" t="s">
        <v>1246</v>
      </c>
      <c r="C1777" s="45">
        <v>303</v>
      </c>
      <c r="D1777" s="45">
        <v>303</v>
      </c>
      <c r="E1777" s="45">
        <v>284.35000000000002</v>
      </c>
      <c r="F1777" s="45">
        <v>290.39999999999998</v>
      </c>
      <c r="G1777" s="45">
        <v>289</v>
      </c>
      <c r="H1777" s="45">
        <v>297.3</v>
      </c>
      <c r="I1777" s="45">
        <v>481</v>
      </c>
      <c r="J1777" s="45">
        <v>140351.75</v>
      </c>
      <c r="K1777" s="46">
        <v>44834</v>
      </c>
      <c r="L1777" s="45">
        <v>69</v>
      </c>
      <c r="M1777" s="45" t="s">
        <v>4702</v>
      </c>
      <c r="N1777" s="45">
        <f t="shared" si="34"/>
        <v>290.39999999999998</v>
      </c>
    </row>
    <row r="1778" spans="1:14" x14ac:dyDescent="0.25">
      <c r="A1778" s="45" t="s">
        <v>4703</v>
      </c>
      <c r="B1778" s="45" t="s">
        <v>1246</v>
      </c>
      <c r="C1778" s="45">
        <v>73.45</v>
      </c>
      <c r="D1778" s="45">
        <v>73.95</v>
      </c>
      <c r="E1778" s="45">
        <v>72.2</v>
      </c>
      <c r="F1778" s="45">
        <v>73.650000000000006</v>
      </c>
      <c r="G1778" s="45">
        <v>73.75</v>
      </c>
      <c r="H1778" s="45">
        <v>73.2</v>
      </c>
      <c r="I1778" s="45">
        <v>675290</v>
      </c>
      <c r="J1778" s="45">
        <v>49429335.600000001</v>
      </c>
      <c r="K1778" s="46">
        <v>44834</v>
      </c>
      <c r="L1778" s="45">
        <v>5786</v>
      </c>
      <c r="M1778" s="45" t="s">
        <v>4704</v>
      </c>
      <c r="N1778" s="45">
        <f t="shared" si="34"/>
        <v>73.650000000000006</v>
      </c>
    </row>
    <row r="1779" spans="1:14" x14ac:dyDescent="0.25">
      <c r="A1779" s="45" t="s">
        <v>4705</v>
      </c>
      <c r="B1779" s="45" t="s">
        <v>1246</v>
      </c>
      <c r="C1779" s="45">
        <v>7318</v>
      </c>
      <c r="D1779" s="45">
        <v>7446.5</v>
      </c>
      <c r="E1779" s="45">
        <v>7314.35</v>
      </c>
      <c r="F1779" s="45">
        <v>7431.4</v>
      </c>
      <c r="G1779" s="45">
        <v>7445</v>
      </c>
      <c r="H1779" s="45">
        <v>7343.75</v>
      </c>
      <c r="I1779" s="45">
        <v>181</v>
      </c>
      <c r="J1779" s="45">
        <v>1338693.1499999999</v>
      </c>
      <c r="K1779" s="46">
        <v>44834</v>
      </c>
      <c r="L1779" s="45">
        <v>115</v>
      </c>
      <c r="M1779" s="45" t="s">
        <v>4706</v>
      </c>
      <c r="N1779" s="45">
        <f t="shared" si="34"/>
        <v>7431.4</v>
      </c>
    </row>
    <row r="1780" spans="1:14" x14ac:dyDescent="0.25">
      <c r="A1780" s="45" t="s">
        <v>4707</v>
      </c>
      <c r="B1780" s="45" t="s">
        <v>1246</v>
      </c>
      <c r="C1780" s="45">
        <v>696.3</v>
      </c>
      <c r="D1780" s="45">
        <v>728.65</v>
      </c>
      <c r="E1780" s="45">
        <v>684.95</v>
      </c>
      <c r="F1780" s="45">
        <v>718.4</v>
      </c>
      <c r="G1780" s="45">
        <v>717.4</v>
      </c>
      <c r="H1780" s="45">
        <v>696.6</v>
      </c>
      <c r="I1780" s="45">
        <v>310687</v>
      </c>
      <c r="J1780" s="45">
        <v>219993039.15000001</v>
      </c>
      <c r="K1780" s="46">
        <v>44834</v>
      </c>
      <c r="L1780" s="45">
        <v>19847</v>
      </c>
      <c r="M1780" s="45" t="s">
        <v>4708</v>
      </c>
      <c r="N1780" s="45">
        <f t="shared" si="34"/>
        <v>718.4</v>
      </c>
    </row>
    <row r="1781" spans="1:14" x14ac:dyDescent="0.25">
      <c r="A1781" s="45" t="s">
        <v>4709</v>
      </c>
      <c r="B1781" s="45" t="s">
        <v>1246</v>
      </c>
      <c r="C1781" s="45">
        <v>171.05</v>
      </c>
      <c r="D1781" s="45">
        <v>175.8</v>
      </c>
      <c r="E1781" s="45">
        <v>166.55</v>
      </c>
      <c r="F1781" s="45">
        <v>172.65</v>
      </c>
      <c r="G1781" s="45">
        <v>174</v>
      </c>
      <c r="H1781" s="45">
        <v>169.35</v>
      </c>
      <c r="I1781" s="45">
        <v>1172</v>
      </c>
      <c r="J1781" s="45">
        <v>200297.25</v>
      </c>
      <c r="K1781" s="46">
        <v>44834</v>
      </c>
      <c r="L1781" s="45">
        <v>118</v>
      </c>
      <c r="M1781" s="45" t="s">
        <v>4710</v>
      </c>
      <c r="N1781" s="45">
        <f t="shared" si="34"/>
        <v>172.65</v>
      </c>
    </row>
    <row r="1782" spans="1:14" x14ac:dyDescent="0.25">
      <c r="A1782" s="45" t="s">
        <v>4711</v>
      </c>
      <c r="B1782" s="45" t="s">
        <v>1246</v>
      </c>
      <c r="C1782" s="45">
        <v>614.45000000000005</v>
      </c>
      <c r="D1782" s="45">
        <v>628</v>
      </c>
      <c r="E1782" s="45">
        <v>603.5</v>
      </c>
      <c r="F1782" s="45">
        <v>623.15</v>
      </c>
      <c r="G1782" s="45">
        <v>624.20000000000005</v>
      </c>
      <c r="H1782" s="45">
        <v>611.4</v>
      </c>
      <c r="I1782" s="45">
        <v>6595</v>
      </c>
      <c r="J1782" s="45">
        <v>4073644.75</v>
      </c>
      <c r="K1782" s="46">
        <v>44834</v>
      </c>
      <c r="L1782" s="45">
        <v>788</v>
      </c>
      <c r="M1782" s="45" t="s">
        <v>4712</v>
      </c>
      <c r="N1782" s="45">
        <f t="shared" si="34"/>
        <v>623.15</v>
      </c>
    </row>
    <row r="1783" spans="1:14" x14ac:dyDescent="0.25">
      <c r="A1783" s="45" t="s">
        <v>4713</v>
      </c>
      <c r="B1783" s="45" t="s">
        <v>1246</v>
      </c>
      <c r="C1783" s="45">
        <v>1641</v>
      </c>
      <c r="D1783" s="45">
        <v>1647.85</v>
      </c>
      <c r="E1783" s="45">
        <v>1612.3</v>
      </c>
      <c r="F1783" s="45">
        <v>1634.5</v>
      </c>
      <c r="G1783" s="45">
        <v>1644.1</v>
      </c>
      <c r="H1783" s="45">
        <v>1640.55</v>
      </c>
      <c r="I1783" s="45">
        <v>50185</v>
      </c>
      <c r="J1783" s="45">
        <v>81858222.299999997</v>
      </c>
      <c r="K1783" s="46">
        <v>44834</v>
      </c>
      <c r="L1783" s="45">
        <v>4839</v>
      </c>
      <c r="M1783" s="45" t="s">
        <v>4714</v>
      </c>
      <c r="N1783" s="45">
        <f t="shared" si="34"/>
        <v>1634.5</v>
      </c>
    </row>
    <row r="1784" spans="1:14" x14ac:dyDescent="0.25">
      <c r="A1784" s="45" t="s">
        <v>4715</v>
      </c>
      <c r="B1784" s="45" t="s">
        <v>1246</v>
      </c>
      <c r="C1784" s="45">
        <v>230.3</v>
      </c>
      <c r="D1784" s="45">
        <v>236.55</v>
      </c>
      <c r="E1784" s="45">
        <v>228.9</v>
      </c>
      <c r="F1784" s="45">
        <v>234.15</v>
      </c>
      <c r="G1784" s="45">
        <v>236.55</v>
      </c>
      <c r="H1784" s="45">
        <v>230.3</v>
      </c>
      <c r="I1784" s="45">
        <v>27756</v>
      </c>
      <c r="J1784" s="45">
        <v>6459893.25</v>
      </c>
      <c r="K1784" s="46">
        <v>44834</v>
      </c>
      <c r="L1784" s="45">
        <v>1289</v>
      </c>
      <c r="M1784" s="45" t="s">
        <v>4716</v>
      </c>
      <c r="N1784" s="45">
        <f t="shared" si="34"/>
        <v>234.15</v>
      </c>
    </row>
    <row r="1785" spans="1:14" x14ac:dyDescent="0.25">
      <c r="A1785" s="45" t="s">
        <v>4717</v>
      </c>
      <c r="B1785" s="45" t="s">
        <v>1246</v>
      </c>
      <c r="C1785" s="45">
        <v>37.049999999999997</v>
      </c>
      <c r="D1785" s="45">
        <v>37.799999999999997</v>
      </c>
      <c r="E1785" s="45">
        <v>35</v>
      </c>
      <c r="F1785" s="45">
        <v>37.35</v>
      </c>
      <c r="G1785" s="45">
        <v>37.25</v>
      </c>
      <c r="H1785" s="45">
        <v>37.5</v>
      </c>
      <c r="I1785" s="45">
        <v>64181</v>
      </c>
      <c r="J1785" s="45">
        <v>2367007.5</v>
      </c>
      <c r="K1785" s="46">
        <v>44834</v>
      </c>
      <c r="L1785" s="45">
        <v>510</v>
      </c>
      <c r="M1785" s="45" t="s">
        <v>4718</v>
      </c>
      <c r="N1785" s="45">
        <f t="shared" si="34"/>
        <v>37.35</v>
      </c>
    </row>
    <row r="1786" spans="1:14" x14ac:dyDescent="0.25">
      <c r="A1786" s="45" t="s">
        <v>4719</v>
      </c>
      <c r="B1786" s="45" t="s">
        <v>1246</v>
      </c>
      <c r="C1786" s="45">
        <v>5.7</v>
      </c>
      <c r="D1786" s="45">
        <v>5.85</v>
      </c>
      <c r="E1786" s="45">
        <v>5.35</v>
      </c>
      <c r="F1786" s="45">
        <v>5.6</v>
      </c>
      <c r="G1786" s="45">
        <v>5.6</v>
      </c>
      <c r="H1786" s="45">
        <v>5.6</v>
      </c>
      <c r="I1786" s="45">
        <v>715534</v>
      </c>
      <c r="J1786" s="45">
        <v>4021176.4</v>
      </c>
      <c r="K1786" s="46">
        <v>44834</v>
      </c>
      <c r="L1786" s="45">
        <v>381</v>
      </c>
      <c r="M1786" s="45" t="s">
        <v>4720</v>
      </c>
      <c r="N1786" s="45">
        <f t="shared" si="34"/>
        <v>5.6</v>
      </c>
    </row>
    <row r="1787" spans="1:14" x14ac:dyDescent="0.25">
      <c r="A1787" s="45" t="s">
        <v>1025</v>
      </c>
      <c r="B1787" s="45" t="s">
        <v>1246</v>
      </c>
      <c r="C1787" s="45">
        <v>392.45</v>
      </c>
      <c r="D1787" s="45">
        <v>396.7</v>
      </c>
      <c r="E1787" s="45">
        <v>387.5</v>
      </c>
      <c r="F1787" s="45">
        <v>394.25</v>
      </c>
      <c r="G1787" s="45">
        <v>394.7</v>
      </c>
      <c r="H1787" s="45">
        <v>392.8</v>
      </c>
      <c r="I1787" s="45">
        <v>6785265</v>
      </c>
      <c r="J1787" s="45">
        <v>2660987240.6999998</v>
      </c>
      <c r="K1787" s="46">
        <v>44834</v>
      </c>
      <c r="L1787" s="45">
        <v>113119</v>
      </c>
      <c r="M1787" s="45" t="s">
        <v>1027</v>
      </c>
      <c r="N1787" s="45">
        <f t="shared" si="34"/>
        <v>394.25</v>
      </c>
    </row>
    <row r="1788" spans="1:14" x14ac:dyDescent="0.25">
      <c r="A1788" s="45" t="s">
        <v>4721</v>
      </c>
      <c r="B1788" s="45" t="s">
        <v>1246</v>
      </c>
      <c r="C1788" s="45">
        <v>241</v>
      </c>
      <c r="D1788" s="45">
        <v>246.7</v>
      </c>
      <c r="E1788" s="45">
        <v>240.1</v>
      </c>
      <c r="F1788" s="45">
        <v>244</v>
      </c>
      <c r="G1788" s="45">
        <v>243</v>
      </c>
      <c r="H1788" s="45">
        <v>241</v>
      </c>
      <c r="I1788" s="45">
        <v>463815</v>
      </c>
      <c r="J1788" s="45">
        <v>112903769.55</v>
      </c>
      <c r="K1788" s="46">
        <v>44834</v>
      </c>
      <c r="L1788" s="45">
        <v>8669</v>
      </c>
      <c r="M1788" s="45" t="s">
        <v>4722</v>
      </c>
      <c r="N1788" s="45">
        <f t="shared" si="34"/>
        <v>244</v>
      </c>
    </row>
    <row r="1789" spans="1:14" x14ac:dyDescent="0.25">
      <c r="A1789" s="45" t="s">
        <v>4723</v>
      </c>
      <c r="B1789" s="45" t="s">
        <v>1246</v>
      </c>
      <c r="C1789" s="45">
        <v>374.8</v>
      </c>
      <c r="D1789" s="45">
        <v>384.9</v>
      </c>
      <c r="E1789" s="45">
        <v>367.6</v>
      </c>
      <c r="F1789" s="45">
        <v>379.2</v>
      </c>
      <c r="G1789" s="45">
        <v>379.55</v>
      </c>
      <c r="H1789" s="45">
        <v>374.05</v>
      </c>
      <c r="I1789" s="45">
        <v>141159</v>
      </c>
      <c r="J1789" s="45">
        <v>53217214.299999997</v>
      </c>
      <c r="K1789" s="46">
        <v>44834</v>
      </c>
      <c r="L1789" s="45">
        <v>5883</v>
      </c>
      <c r="M1789" s="45" t="s">
        <v>4724</v>
      </c>
      <c r="N1789" s="45">
        <f t="shared" si="34"/>
        <v>379.2</v>
      </c>
    </row>
    <row r="1790" spans="1:14" x14ac:dyDescent="0.25">
      <c r="A1790" s="45" t="s">
        <v>4725</v>
      </c>
      <c r="B1790" s="45" t="s">
        <v>1246</v>
      </c>
      <c r="C1790" s="45">
        <v>133.5</v>
      </c>
      <c r="D1790" s="45">
        <v>139.19999999999999</v>
      </c>
      <c r="E1790" s="45">
        <v>130.15</v>
      </c>
      <c r="F1790" s="45">
        <v>132.4</v>
      </c>
      <c r="G1790" s="45">
        <v>132</v>
      </c>
      <c r="H1790" s="45">
        <v>132.94999999999999</v>
      </c>
      <c r="I1790" s="45">
        <v>53926</v>
      </c>
      <c r="J1790" s="45">
        <v>7218479.9000000004</v>
      </c>
      <c r="K1790" s="46">
        <v>44834</v>
      </c>
      <c r="L1790" s="45">
        <v>1424</v>
      </c>
      <c r="M1790" s="45" t="s">
        <v>4726</v>
      </c>
      <c r="N1790" s="45">
        <f t="shared" si="34"/>
        <v>132.4</v>
      </c>
    </row>
    <row r="1791" spans="1:14" x14ac:dyDescent="0.25">
      <c r="A1791" s="45" t="s">
        <v>4727</v>
      </c>
      <c r="B1791" s="45" t="s">
        <v>1246</v>
      </c>
      <c r="C1791" s="45">
        <v>502</v>
      </c>
      <c r="D1791" s="45">
        <v>503.6</v>
      </c>
      <c r="E1791" s="45">
        <v>484.55</v>
      </c>
      <c r="F1791" s="45">
        <v>496.5</v>
      </c>
      <c r="G1791" s="45">
        <v>498</v>
      </c>
      <c r="H1791" s="45">
        <v>497</v>
      </c>
      <c r="I1791" s="45">
        <v>267721</v>
      </c>
      <c r="J1791" s="45">
        <v>131879847.7</v>
      </c>
      <c r="K1791" s="46">
        <v>44834</v>
      </c>
      <c r="L1791" s="45">
        <v>9903</v>
      </c>
      <c r="M1791" s="45" t="s">
        <v>4728</v>
      </c>
      <c r="N1791" s="45">
        <f t="shared" si="34"/>
        <v>496.5</v>
      </c>
    </row>
    <row r="1792" spans="1:14" x14ac:dyDescent="0.25">
      <c r="A1792" s="45" t="s">
        <v>4729</v>
      </c>
      <c r="B1792" s="45" t="s">
        <v>1246</v>
      </c>
      <c r="C1792" s="45">
        <v>73.75</v>
      </c>
      <c r="D1792" s="45">
        <v>76.400000000000006</v>
      </c>
      <c r="E1792" s="45">
        <v>72.8</v>
      </c>
      <c r="F1792" s="45">
        <v>75.2</v>
      </c>
      <c r="G1792" s="45">
        <v>75</v>
      </c>
      <c r="H1792" s="45">
        <v>73.3</v>
      </c>
      <c r="I1792" s="45">
        <v>133454</v>
      </c>
      <c r="J1792" s="45">
        <v>9948643.4000000004</v>
      </c>
      <c r="K1792" s="46">
        <v>44834</v>
      </c>
      <c r="L1792" s="45">
        <v>2241</v>
      </c>
      <c r="M1792" s="45" t="s">
        <v>4730</v>
      </c>
      <c r="N1792" s="45">
        <f t="shared" si="34"/>
        <v>75.2</v>
      </c>
    </row>
    <row r="1793" spans="1:14" x14ac:dyDescent="0.25">
      <c r="A1793" s="45" t="s">
        <v>4731</v>
      </c>
      <c r="B1793" s="45" t="s">
        <v>1246</v>
      </c>
      <c r="C1793" s="45">
        <v>139</v>
      </c>
      <c r="D1793" s="45">
        <v>139.9</v>
      </c>
      <c r="E1793" s="45">
        <v>134.30000000000001</v>
      </c>
      <c r="F1793" s="45">
        <v>135.6</v>
      </c>
      <c r="G1793" s="45">
        <v>136.5</v>
      </c>
      <c r="H1793" s="45">
        <v>137.55000000000001</v>
      </c>
      <c r="I1793" s="45">
        <v>13166</v>
      </c>
      <c r="J1793" s="45">
        <v>1796977.35</v>
      </c>
      <c r="K1793" s="46">
        <v>44834</v>
      </c>
      <c r="L1793" s="45">
        <v>774</v>
      </c>
      <c r="M1793" s="45" t="s">
        <v>4732</v>
      </c>
      <c r="N1793" s="45">
        <f t="shared" si="34"/>
        <v>135.6</v>
      </c>
    </row>
    <row r="1794" spans="1:14" x14ac:dyDescent="0.25">
      <c r="A1794" s="45" t="s">
        <v>4733</v>
      </c>
      <c r="B1794" s="45" t="s">
        <v>1246</v>
      </c>
      <c r="C1794" s="45">
        <v>670.2</v>
      </c>
      <c r="D1794" s="45">
        <v>675</v>
      </c>
      <c r="E1794" s="45">
        <v>649.95000000000005</v>
      </c>
      <c r="F1794" s="45">
        <v>663</v>
      </c>
      <c r="G1794" s="45">
        <v>652.70000000000005</v>
      </c>
      <c r="H1794" s="45">
        <v>657.1</v>
      </c>
      <c r="I1794" s="45">
        <v>17493</v>
      </c>
      <c r="J1794" s="45">
        <v>11638893.1</v>
      </c>
      <c r="K1794" s="46">
        <v>44834</v>
      </c>
      <c r="L1794" s="45">
        <v>1447</v>
      </c>
      <c r="M1794" s="45" t="s">
        <v>4734</v>
      </c>
      <c r="N1794" s="45">
        <f t="shared" si="34"/>
        <v>663</v>
      </c>
    </row>
    <row r="1795" spans="1:14" x14ac:dyDescent="0.25">
      <c r="A1795" s="45" t="s">
        <v>4735</v>
      </c>
      <c r="B1795" s="45" t="s">
        <v>1246</v>
      </c>
      <c r="C1795" s="45">
        <v>38</v>
      </c>
      <c r="D1795" s="45">
        <v>38.299999999999997</v>
      </c>
      <c r="E1795" s="45">
        <v>36.6</v>
      </c>
      <c r="F1795" s="45">
        <v>37.549999999999997</v>
      </c>
      <c r="G1795" s="45">
        <v>37.549999999999997</v>
      </c>
      <c r="H1795" s="45">
        <v>36.9</v>
      </c>
      <c r="I1795" s="45">
        <v>71925</v>
      </c>
      <c r="J1795" s="45">
        <v>2712934</v>
      </c>
      <c r="K1795" s="46">
        <v>44834</v>
      </c>
      <c r="L1795" s="45">
        <v>1020</v>
      </c>
      <c r="M1795" s="45" t="s">
        <v>4736</v>
      </c>
      <c r="N1795" s="45">
        <f t="shared" si="34"/>
        <v>37.549999999999997</v>
      </c>
    </row>
    <row r="1796" spans="1:14" x14ac:dyDescent="0.25">
      <c r="A1796" s="45" t="s">
        <v>4737</v>
      </c>
      <c r="B1796" s="45" t="s">
        <v>1246</v>
      </c>
      <c r="C1796" s="45">
        <v>15.55</v>
      </c>
      <c r="D1796" s="45">
        <v>15.85</v>
      </c>
      <c r="E1796" s="45">
        <v>15.4</v>
      </c>
      <c r="F1796" s="45">
        <v>15.65</v>
      </c>
      <c r="G1796" s="45">
        <v>15.7</v>
      </c>
      <c r="H1796" s="45">
        <v>15.5</v>
      </c>
      <c r="I1796" s="45">
        <v>86879185</v>
      </c>
      <c r="J1796" s="45">
        <v>1357529773.6500001</v>
      </c>
      <c r="K1796" s="46">
        <v>44834</v>
      </c>
      <c r="L1796" s="45">
        <v>52054</v>
      </c>
      <c r="M1796" s="45" t="s">
        <v>4738</v>
      </c>
      <c r="N1796" s="45">
        <f t="shared" si="34"/>
        <v>15.65</v>
      </c>
    </row>
    <row r="1797" spans="1:14" x14ac:dyDescent="0.25">
      <c r="A1797" s="45" t="s">
        <v>4739</v>
      </c>
      <c r="B1797" s="45" t="s">
        <v>1246</v>
      </c>
      <c r="C1797" s="45">
        <v>518</v>
      </c>
      <c r="D1797" s="45">
        <v>557.4</v>
      </c>
      <c r="E1797" s="45">
        <v>515.1</v>
      </c>
      <c r="F1797" s="45">
        <v>546.9</v>
      </c>
      <c r="G1797" s="45">
        <v>538.5</v>
      </c>
      <c r="H1797" s="45">
        <v>517.15</v>
      </c>
      <c r="I1797" s="45">
        <v>9305</v>
      </c>
      <c r="J1797" s="45">
        <v>5022464.95</v>
      </c>
      <c r="K1797" s="46">
        <v>44834</v>
      </c>
      <c r="L1797" s="45">
        <v>597</v>
      </c>
      <c r="M1797" s="45" t="s">
        <v>4740</v>
      </c>
      <c r="N1797" s="45">
        <f t="shared" si="34"/>
        <v>546.9</v>
      </c>
    </row>
    <row r="1798" spans="1:14" x14ac:dyDescent="0.25">
      <c r="A1798" s="45" t="s">
        <v>4741</v>
      </c>
      <c r="B1798" s="45" t="s">
        <v>1246</v>
      </c>
      <c r="C1798" s="45">
        <v>252</v>
      </c>
      <c r="D1798" s="45">
        <v>260.5</v>
      </c>
      <c r="E1798" s="45">
        <v>251.2</v>
      </c>
      <c r="F1798" s="45">
        <v>258.14999999999998</v>
      </c>
      <c r="G1798" s="45">
        <v>259.10000000000002</v>
      </c>
      <c r="H1798" s="45">
        <v>251.1</v>
      </c>
      <c r="I1798" s="45">
        <v>11165327</v>
      </c>
      <c r="J1798" s="45">
        <v>2876322126.3000002</v>
      </c>
      <c r="K1798" s="46">
        <v>44834</v>
      </c>
      <c r="L1798" s="45">
        <v>67160</v>
      </c>
      <c r="M1798" s="45" t="s">
        <v>4742</v>
      </c>
      <c r="N1798" s="45">
        <f t="shared" si="34"/>
        <v>258.14999999999998</v>
      </c>
    </row>
    <row r="1799" spans="1:14" x14ac:dyDescent="0.25">
      <c r="A1799" s="45" t="s">
        <v>4743</v>
      </c>
      <c r="B1799" s="45" t="s">
        <v>1246</v>
      </c>
      <c r="C1799" s="45">
        <v>7.3</v>
      </c>
      <c r="D1799" s="45">
        <v>7.3</v>
      </c>
      <c r="E1799" s="45">
        <v>7.15</v>
      </c>
      <c r="F1799" s="45">
        <v>7.2</v>
      </c>
      <c r="G1799" s="45">
        <v>7.2</v>
      </c>
      <c r="H1799" s="45">
        <v>7.15</v>
      </c>
      <c r="I1799" s="45">
        <v>348691</v>
      </c>
      <c r="J1799" s="45">
        <v>2520293.7999999998</v>
      </c>
      <c r="K1799" s="46">
        <v>44834</v>
      </c>
      <c r="L1799" s="45">
        <v>534</v>
      </c>
      <c r="M1799" s="45" t="s">
        <v>4744</v>
      </c>
      <c r="N1799" s="45">
        <f t="shared" si="34"/>
        <v>7.2</v>
      </c>
    </row>
    <row r="1800" spans="1:14" x14ac:dyDescent="0.25">
      <c r="A1800" s="45" t="s">
        <v>4745</v>
      </c>
      <c r="B1800" s="45" t="s">
        <v>1246</v>
      </c>
      <c r="C1800" s="45">
        <v>72.099999999999994</v>
      </c>
      <c r="D1800" s="45">
        <v>78.95</v>
      </c>
      <c r="E1800" s="45">
        <v>72.099999999999994</v>
      </c>
      <c r="F1800" s="45">
        <v>78.3</v>
      </c>
      <c r="G1800" s="45">
        <v>78.3</v>
      </c>
      <c r="H1800" s="45">
        <v>74.5</v>
      </c>
      <c r="I1800" s="45">
        <v>484</v>
      </c>
      <c r="J1800" s="45">
        <v>37626.9</v>
      </c>
      <c r="K1800" s="46">
        <v>44834</v>
      </c>
      <c r="L1800" s="45">
        <v>23</v>
      </c>
      <c r="M1800" s="45" t="s">
        <v>4746</v>
      </c>
      <c r="N1800" s="45">
        <f t="shared" ref="N1800:N1864" si="35">F1800</f>
        <v>78.3</v>
      </c>
    </row>
    <row r="1801" spans="1:14" x14ac:dyDescent="0.25">
      <c r="A1801" s="45" t="s">
        <v>4747</v>
      </c>
      <c r="B1801" s="45" t="s">
        <v>1246</v>
      </c>
      <c r="C1801" s="45">
        <v>5.3</v>
      </c>
      <c r="D1801" s="45">
        <v>5.55</v>
      </c>
      <c r="E1801" s="45">
        <v>5.0999999999999996</v>
      </c>
      <c r="F1801" s="45">
        <v>5.55</v>
      </c>
      <c r="G1801" s="45">
        <v>5.55</v>
      </c>
      <c r="H1801" s="45">
        <v>5.3</v>
      </c>
      <c r="I1801" s="45">
        <v>247444</v>
      </c>
      <c r="J1801" s="45">
        <v>1355513.25</v>
      </c>
      <c r="K1801" s="46">
        <v>44834</v>
      </c>
      <c r="L1801" s="45">
        <v>507</v>
      </c>
      <c r="M1801" s="45" t="s">
        <v>4748</v>
      </c>
      <c r="N1801" s="45">
        <f t="shared" si="35"/>
        <v>5.55</v>
      </c>
    </row>
    <row r="1802" spans="1:14" x14ac:dyDescent="0.25">
      <c r="A1802" s="45" t="s">
        <v>4749</v>
      </c>
      <c r="B1802" s="45" t="s">
        <v>1246</v>
      </c>
      <c r="C1802" s="45">
        <v>210.05</v>
      </c>
      <c r="D1802" s="45">
        <v>212.9</v>
      </c>
      <c r="E1802" s="45">
        <v>208</v>
      </c>
      <c r="F1802" s="45">
        <v>211.65</v>
      </c>
      <c r="G1802" s="45">
        <v>212.5</v>
      </c>
      <c r="H1802" s="45">
        <v>210</v>
      </c>
      <c r="I1802" s="45">
        <v>816685</v>
      </c>
      <c r="J1802" s="45">
        <v>171815828.30000001</v>
      </c>
      <c r="K1802" s="46">
        <v>44834</v>
      </c>
      <c r="L1802" s="45">
        <v>20708</v>
      </c>
      <c r="M1802" s="45" t="s">
        <v>4750</v>
      </c>
      <c r="N1802" s="45">
        <f t="shared" si="35"/>
        <v>211.65</v>
      </c>
    </row>
    <row r="1803" spans="1:14" x14ac:dyDescent="0.25">
      <c r="A1803" s="45" t="s">
        <v>4751</v>
      </c>
      <c r="B1803" s="45" t="s">
        <v>1246</v>
      </c>
      <c r="C1803" s="45">
        <v>192.5</v>
      </c>
      <c r="D1803" s="45">
        <v>194.85</v>
      </c>
      <c r="E1803" s="45">
        <v>190.45</v>
      </c>
      <c r="F1803" s="45">
        <v>194.25</v>
      </c>
      <c r="G1803" s="45">
        <v>194.6</v>
      </c>
      <c r="H1803" s="45">
        <v>191.65</v>
      </c>
      <c r="I1803" s="45">
        <v>103754</v>
      </c>
      <c r="J1803" s="45">
        <v>20040953.850000001</v>
      </c>
      <c r="K1803" s="46">
        <v>44834</v>
      </c>
      <c r="L1803" s="45">
        <v>2662</v>
      </c>
      <c r="M1803" s="45" t="s">
        <v>4752</v>
      </c>
      <c r="N1803" s="45">
        <f t="shared" si="35"/>
        <v>194.25</v>
      </c>
    </row>
    <row r="1804" spans="1:14" x14ac:dyDescent="0.25">
      <c r="A1804" s="45" t="s">
        <v>4753</v>
      </c>
      <c r="B1804" s="45" t="s">
        <v>1246</v>
      </c>
      <c r="C1804" s="45">
        <v>9950</v>
      </c>
      <c r="D1804" s="45">
        <v>10150</v>
      </c>
      <c r="E1804" s="45">
        <v>9885.7000000000007</v>
      </c>
      <c r="F1804" s="45">
        <v>9945.25</v>
      </c>
      <c r="G1804" s="45">
        <v>9899.9</v>
      </c>
      <c r="H1804" s="45">
        <v>9958.25</v>
      </c>
      <c r="I1804" s="45">
        <v>6855</v>
      </c>
      <c r="J1804" s="45">
        <v>68588176.349999994</v>
      </c>
      <c r="K1804" s="46">
        <v>44834</v>
      </c>
      <c r="L1804" s="45">
        <v>2301</v>
      </c>
      <c r="M1804" s="45" t="s">
        <v>4754</v>
      </c>
      <c r="N1804" s="45">
        <f t="shared" si="35"/>
        <v>9945.25</v>
      </c>
    </row>
    <row r="1805" spans="1:14" x14ac:dyDescent="0.25">
      <c r="A1805" s="45" t="s">
        <v>4755</v>
      </c>
      <c r="B1805" s="45" t="s">
        <v>1246</v>
      </c>
      <c r="C1805" s="45">
        <v>147.55000000000001</v>
      </c>
      <c r="D1805" s="45">
        <v>147.55000000000001</v>
      </c>
      <c r="E1805" s="45">
        <v>142</v>
      </c>
      <c r="F1805" s="45">
        <v>146.55000000000001</v>
      </c>
      <c r="G1805" s="45">
        <v>146.85</v>
      </c>
      <c r="H1805" s="45">
        <v>140.55000000000001</v>
      </c>
      <c r="I1805" s="45">
        <v>51205</v>
      </c>
      <c r="J1805" s="45">
        <v>7451600.8499999996</v>
      </c>
      <c r="K1805" s="46">
        <v>44834</v>
      </c>
      <c r="L1805" s="45">
        <v>1241</v>
      </c>
      <c r="M1805" s="45" t="s">
        <v>4756</v>
      </c>
      <c r="N1805" s="45">
        <f t="shared" si="35"/>
        <v>146.55000000000001</v>
      </c>
    </row>
    <row r="1806" spans="1:14" x14ac:dyDescent="0.25">
      <c r="A1806" s="45" t="s">
        <v>4757</v>
      </c>
      <c r="B1806" s="45" t="s">
        <v>1246</v>
      </c>
      <c r="C1806" s="45">
        <v>94.7</v>
      </c>
      <c r="D1806" s="45">
        <v>98</v>
      </c>
      <c r="E1806" s="45">
        <v>93.5</v>
      </c>
      <c r="F1806" s="45">
        <v>94.9</v>
      </c>
      <c r="G1806" s="45">
        <v>94.6</v>
      </c>
      <c r="H1806" s="45">
        <v>94.75</v>
      </c>
      <c r="I1806" s="45">
        <v>13893</v>
      </c>
      <c r="J1806" s="45">
        <v>1333833.2</v>
      </c>
      <c r="K1806" s="46">
        <v>44834</v>
      </c>
      <c r="L1806" s="45">
        <v>349</v>
      </c>
      <c r="M1806" s="45" t="s">
        <v>4758</v>
      </c>
      <c r="N1806" s="45">
        <f t="shared" si="35"/>
        <v>94.9</v>
      </c>
    </row>
    <row r="1807" spans="1:14" x14ac:dyDescent="0.25">
      <c r="A1807" s="45" t="s">
        <v>4759</v>
      </c>
      <c r="B1807" s="45" t="s">
        <v>1246</v>
      </c>
      <c r="C1807" s="45">
        <v>61.5</v>
      </c>
      <c r="D1807" s="45">
        <v>62.85</v>
      </c>
      <c r="E1807" s="45">
        <v>59.75</v>
      </c>
      <c r="F1807" s="45">
        <v>62.35</v>
      </c>
      <c r="G1807" s="45">
        <v>62.25</v>
      </c>
      <c r="H1807" s="45">
        <v>61.2</v>
      </c>
      <c r="I1807" s="45">
        <v>71494895</v>
      </c>
      <c r="J1807" s="45">
        <v>4385136250.8500004</v>
      </c>
      <c r="K1807" s="46">
        <v>44834</v>
      </c>
      <c r="L1807" s="45">
        <v>125827</v>
      </c>
      <c r="M1807" s="45" t="s">
        <v>4760</v>
      </c>
      <c r="N1807" s="45">
        <f t="shared" si="35"/>
        <v>62.35</v>
      </c>
    </row>
    <row r="1808" spans="1:14" x14ac:dyDescent="0.25">
      <c r="A1808" s="45" t="s">
        <v>4761</v>
      </c>
      <c r="B1808" s="45" t="s">
        <v>1246</v>
      </c>
      <c r="C1808" s="45">
        <v>291</v>
      </c>
      <c r="D1808" s="45">
        <v>295.10000000000002</v>
      </c>
      <c r="E1808" s="45">
        <v>274</v>
      </c>
      <c r="F1808" s="45">
        <v>286</v>
      </c>
      <c r="G1808" s="45">
        <v>287.89999999999998</v>
      </c>
      <c r="H1808" s="45">
        <v>298.14999999999998</v>
      </c>
      <c r="I1808" s="45">
        <v>60221</v>
      </c>
      <c r="J1808" s="45">
        <v>17111237.350000001</v>
      </c>
      <c r="K1808" s="46">
        <v>44834</v>
      </c>
      <c r="L1808" s="45">
        <v>2392</v>
      </c>
      <c r="M1808" s="45" t="s">
        <v>4762</v>
      </c>
      <c r="N1808" s="45">
        <f t="shared" si="35"/>
        <v>286</v>
      </c>
    </row>
    <row r="1809" spans="1:14" x14ac:dyDescent="0.25">
      <c r="A1809" s="45" t="s">
        <v>4763</v>
      </c>
      <c r="B1809" s="45" t="s">
        <v>1246</v>
      </c>
      <c r="C1809" s="45">
        <v>168.6</v>
      </c>
      <c r="D1809" s="45">
        <v>178.25</v>
      </c>
      <c r="E1809" s="45">
        <v>166.15</v>
      </c>
      <c r="F1809" s="45">
        <v>175.15</v>
      </c>
      <c r="G1809" s="45">
        <v>175.1</v>
      </c>
      <c r="H1809" s="45">
        <v>168.6</v>
      </c>
      <c r="I1809" s="45">
        <v>457551</v>
      </c>
      <c r="J1809" s="45">
        <v>79752836.400000006</v>
      </c>
      <c r="K1809" s="46">
        <v>44834</v>
      </c>
      <c r="L1809" s="45">
        <v>8612</v>
      </c>
      <c r="M1809" s="45" t="s">
        <v>4764</v>
      </c>
      <c r="N1809" s="45">
        <f t="shared" si="35"/>
        <v>175.15</v>
      </c>
    </row>
    <row r="1810" spans="1:14" x14ac:dyDescent="0.25">
      <c r="A1810" s="45" t="s">
        <v>4765</v>
      </c>
      <c r="B1810" s="45" t="s">
        <v>1246</v>
      </c>
      <c r="C1810" s="45">
        <v>163</v>
      </c>
      <c r="D1810" s="45">
        <v>166.9</v>
      </c>
      <c r="E1810" s="45">
        <v>162</v>
      </c>
      <c r="F1810" s="45">
        <v>164.8</v>
      </c>
      <c r="G1810" s="45">
        <v>163.5</v>
      </c>
      <c r="H1810" s="45">
        <v>163.69999999999999</v>
      </c>
      <c r="I1810" s="45">
        <v>64556</v>
      </c>
      <c r="J1810" s="45">
        <v>10637116</v>
      </c>
      <c r="K1810" s="46">
        <v>44834</v>
      </c>
      <c r="L1810" s="45">
        <v>1872</v>
      </c>
      <c r="M1810" s="45" t="s">
        <v>4766</v>
      </c>
      <c r="N1810" s="45">
        <f t="shared" si="35"/>
        <v>164.8</v>
      </c>
    </row>
    <row r="1811" spans="1:14" x14ac:dyDescent="0.25">
      <c r="A1811" s="45" t="s">
        <v>4767</v>
      </c>
      <c r="B1811" s="45" t="s">
        <v>1246</v>
      </c>
      <c r="C1811" s="45">
        <v>384.8</v>
      </c>
      <c r="D1811" s="45">
        <v>388.2</v>
      </c>
      <c r="E1811" s="45">
        <v>380.75</v>
      </c>
      <c r="F1811" s="45">
        <v>386.9</v>
      </c>
      <c r="G1811" s="45">
        <v>387.15</v>
      </c>
      <c r="H1811" s="45">
        <v>382.85</v>
      </c>
      <c r="I1811" s="45">
        <v>1888135</v>
      </c>
      <c r="J1811" s="45">
        <v>726965002</v>
      </c>
      <c r="K1811" s="46">
        <v>44834</v>
      </c>
      <c r="L1811" s="45">
        <v>38637</v>
      </c>
      <c r="M1811" s="45" t="s">
        <v>4768</v>
      </c>
      <c r="N1811" s="45">
        <f t="shared" si="35"/>
        <v>386.9</v>
      </c>
    </row>
    <row r="1812" spans="1:14" x14ac:dyDescent="0.25">
      <c r="A1812" s="45" t="s">
        <v>4769</v>
      </c>
      <c r="B1812" s="45" t="s">
        <v>1246</v>
      </c>
      <c r="C1812" s="45">
        <v>1613</v>
      </c>
      <c r="D1812" s="45">
        <v>1629.75</v>
      </c>
      <c r="E1812" s="45">
        <v>1604</v>
      </c>
      <c r="F1812" s="45">
        <v>1623.8</v>
      </c>
      <c r="G1812" s="45">
        <v>1623.1</v>
      </c>
      <c r="H1812" s="45">
        <v>1605.25</v>
      </c>
      <c r="I1812" s="45">
        <v>34446</v>
      </c>
      <c r="J1812" s="45">
        <v>55786636.649999999</v>
      </c>
      <c r="K1812" s="46">
        <v>44834</v>
      </c>
      <c r="L1812" s="45">
        <v>3284</v>
      </c>
      <c r="M1812" s="45" t="s">
        <v>4770</v>
      </c>
      <c r="N1812" s="45">
        <f t="shared" si="35"/>
        <v>1623.8</v>
      </c>
    </row>
    <row r="1813" spans="1:14" x14ac:dyDescent="0.25">
      <c r="N1813" s="45">
        <f t="shared" si="35"/>
        <v>0</v>
      </c>
    </row>
    <row r="1814" spans="1:14" x14ac:dyDescent="0.25">
      <c r="N1814" s="45">
        <f t="shared" si="35"/>
        <v>0</v>
      </c>
    </row>
    <row r="1815" spans="1:14" x14ac:dyDescent="0.25">
      <c r="N1815" s="45">
        <f t="shared" si="35"/>
        <v>0</v>
      </c>
    </row>
    <row r="1816" spans="1:14" x14ac:dyDescent="0.25">
      <c r="N1816" s="45">
        <f t="shared" si="35"/>
        <v>0</v>
      </c>
    </row>
    <row r="1817" spans="1:14" x14ac:dyDescent="0.25">
      <c r="N1817" s="45">
        <f t="shared" si="35"/>
        <v>0</v>
      </c>
    </row>
    <row r="1818" spans="1:14" x14ac:dyDescent="0.25">
      <c r="N1818" s="45">
        <f t="shared" si="35"/>
        <v>0</v>
      </c>
    </row>
    <row r="1819" spans="1:14" x14ac:dyDescent="0.25">
      <c r="N1819" s="45">
        <f t="shared" si="35"/>
        <v>0</v>
      </c>
    </row>
    <row r="1820" spans="1:14" x14ac:dyDescent="0.25">
      <c r="N1820" s="45">
        <f t="shared" si="35"/>
        <v>0</v>
      </c>
    </row>
    <row r="1821" spans="1:14" x14ac:dyDescent="0.25">
      <c r="N1821" s="45">
        <f t="shared" si="35"/>
        <v>0</v>
      </c>
    </row>
    <row r="1822" spans="1:14" x14ac:dyDescent="0.25">
      <c r="N1822" s="45">
        <f t="shared" si="35"/>
        <v>0</v>
      </c>
    </row>
    <row r="1823" spans="1:14" x14ac:dyDescent="0.25">
      <c r="N1823" s="45">
        <f t="shared" si="35"/>
        <v>0</v>
      </c>
    </row>
    <row r="1824" spans="1:14" x14ac:dyDescent="0.25">
      <c r="N1824" s="45">
        <f t="shared" si="35"/>
        <v>0</v>
      </c>
    </row>
    <row r="1825" spans="14:14" x14ac:dyDescent="0.25">
      <c r="N1825" s="45">
        <f t="shared" si="35"/>
        <v>0</v>
      </c>
    </row>
    <row r="1826" spans="14:14" x14ac:dyDescent="0.25">
      <c r="N1826" s="45">
        <f t="shared" si="35"/>
        <v>0</v>
      </c>
    </row>
    <row r="1827" spans="14:14" x14ac:dyDescent="0.25">
      <c r="N1827" s="45">
        <f t="shared" si="35"/>
        <v>0</v>
      </c>
    </row>
    <row r="1828" spans="14:14" x14ac:dyDescent="0.25">
      <c r="N1828" s="45">
        <f t="shared" si="35"/>
        <v>0</v>
      </c>
    </row>
    <row r="1829" spans="14:14" x14ac:dyDescent="0.25">
      <c r="N1829" s="45">
        <f t="shared" si="35"/>
        <v>0</v>
      </c>
    </row>
    <row r="1830" spans="14:14" x14ac:dyDescent="0.25">
      <c r="N1830" s="45">
        <f t="shared" si="35"/>
        <v>0</v>
      </c>
    </row>
    <row r="1831" spans="14:14" x14ac:dyDescent="0.25">
      <c r="N1831" s="45">
        <f t="shared" si="35"/>
        <v>0</v>
      </c>
    </row>
    <row r="1832" spans="14:14" x14ac:dyDescent="0.25">
      <c r="N1832" s="45">
        <f t="shared" si="35"/>
        <v>0</v>
      </c>
    </row>
    <row r="1833" spans="14:14" x14ac:dyDescent="0.25">
      <c r="N1833" s="45">
        <f t="shared" si="35"/>
        <v>0</v>
      </c>
    </row>
    <row r="1834" spans="14:14" x14ac:dyDescent="0.25">
      <c r="N1834" s="45">
        <f t="shared" si="35"/>
        <v>0</v>
      </c>
    </row>
    <row r="1835" spans="14:14" x14ac:dyDescent="0.25">
      <c r="N1835" s="45">
        <f t="shared" si="35"/>
        <v>0</v>
      </c>
    </row>
    <row r="1836" spans="14:14" x14ac:dyDescent="0.25">
      <c r="N1836" s="45">
        <f t="shared" si="35"/>
        <v>0</v>
      </c>
    </row>
    <row r="1837" spans="14:14" x14ac:dyDescent="0.25">
      <c r="N1837" s="45">
        <f t="shared" si="35"/>
        <v>0</v>
      </c>
    </row>
    <row r="1838" spans="14:14" x14ac:dyDescent="0.25">
      <c r="N1838" s="45">
        <f t="shared" si="35"/>
        <v>0</v>
      </c>
    </row>
    <row r="1839" spans="14:14" x14ac:dyDescent="0.25">
      <c r="N1839" s="45">
        <f t="shared" si="35"/>
        <v>0</v>
      </c>
    </row>
    <row r="1840" spans="14:14" x14ac:dyDescent="0.25">
      <c r="N1840" s="45">
        <f t="shared" si="35"/>
        <v>0</v>
      </c>
    </row>
    <row r="1841" spans="14:14" x14ac:dyDescent="0.25">
      <c r="N1841" s="45">
        <f t="shared" si="35"/>
        <v>0</v>
      </c>
    </row>
    <row r="1842" spans="14:14" x14ac:dyDescent="0.25">
      <c r="N1842" s="45">
        <f t="shared" si="35"/>
        <v>0</v>
      </c>
    </row>
    <row r="1843" spans="14:14" x14ac:dyDescent="0.25">
      <c r="N1843" s="45">
        <f t="shared" si="35"/>
        <v>0</v>
      </c>
    </row>
    <row r="1844" spans="14:14" x14ac:dyDescent="0.25">
      <c r="N1844" s="45">
        <f t="shared" si="35"/>
        <v>0</v>
      </c>
    </row>
    <row r="1845" spans="14:14" x14ac:dyDescent="0.25">
      <c r="N1845" s="45">
        <f t="shared" si="35"/>
        <v>0</v>
      </c>
    </row>
    <row r="1846" spans="14:14" x14ac:dyDescent="0.25">
      <c r="N1846" s="45">
        <f t="shared" si="35"/>
        <v>0</v>
      </c>
    </row>
    <row r="1847" spans="14:14" x14ac:dyDescent="0.25">
      <c r="N1847" s="45">
        <f t="shared" si="35"/>
        <v>0</v>
      </c>
    </row>
    <row r="1848" spans="14:14" x14ac:dyDescent="0.25">
      <c r="N1848" s="45">
        <f t="shared" si="35"/>
        <v>0</v>
      </c>
    </row>
    <row r="1849" spans="14:14" x14ac:dyDescent="0.25">
      <c r="N1849" s="45">
        <f t="shared" si="35"/>
        <v>0</v>
      </c>
    </row>
    <row r="1850" spans="14:14" x14ac:dyDescent="0.25">
      <c r="N1850" s="45">
        <f t="shared" si="35"/>
        <v>0</v>
      </c>
    </row>
    <row r="1851" spans="14:14" x14ac:dyDescent="0.25">
      <c r="N1851" s="45">
        <f t="shared" si="35"/>
        <v>0</v>
      </c>
    </row>
    <row r="1852" spans="14:14" x14ac:dyDescent="0.25">
      <c r="N1852" s="45">
        <f t="shared" si="35"/>
        <v>0</v>
      </c>
    </row>
    <row r="1853" spans="14:14" x14ac:dyDescent="0.25">
      <c r="N1853" s="45">
        <f t="shared" si="35"/>
        <v>0</v>
      </c>
    </row>
    <row r="1854" spans="14:14" x14ac:dyDescent="0.25">
      <c r="N1854" s="45">
        <f t="shared" si="35"/>
        <v>0</v>
      </c>
    </row>
    <row r="1855" spans="14:14" x14ac:dyDescent="0.25">
      <c r="N1855" s="45">
        <f t="shared" si="35"/>
        <v>0</v>
      </c>
    </row>
    <row r="1856" spans="14:14" x14ac:dyDescent="0.25">
      <c r="N1856" s="45">
        <f t="shared" si="35"/>
        <v>0</v>
      </c>
    </row>
    <row r="1857" spans="14:14" x14ac:dyDescent="0.25">
      <c r="N1857" s="45">
        <f t="shared" si="35"/>
        <v>0</v>
      </c>
    </row>
    <row r="1858" spans="14:14" x14ac:dyDescent="0.25">
      <c r="N1858" s="45">
        <f t="shared" si="35"/>
        <v>0</v>
      </c>
    </row>
    <row r="1859" spans="14:14" x14ac:dyDescent="0.25">
      <c r="N1859" s="45">
        <f t="shared" si="35"/>
        <v>0</v>
      </c>
    </row>
    <row r="1860" spans="14:14" x14ac:dyDescent="0.25">
      <c r="N1860" s="45">
        <f t="shared" si="35"/>
        <v>0</v>
      </c>
    </row>
    <row r="1861" spans="14:14" x14ac:dyDescent="0.25">
      <c r="N1861" s="45">
        <f t="shared" si="35"/>
        <v>0</v>
      </c>
    </row>
    <row r="1862" spans="14:14" x14ac:dyDescent="0.25">
      <c r="N1862" s="45">
        <f t="shared" si="35"/>
        <v>0</v>
      </c>
    </row>
    <row r="1863" spans="14:14" x14ac:dyDescent="0.25">
      <c r="N1863" s="45">
        <f t="shared" si="35"/>
        <v>0</v>
      </c>
    </row>
    <row r="1864" spans="14:14" x14ac:dyDescent="0.25">
      <c r="N1864" s="45">
        <f t="shared" si="35"/>
        <v>0</v>
      </c>
    </row>
    <row r="1865" spans="14:14" x14ac:dyDescent="0.25">
      <c r="N1865" s="45">
        <f t="shared" ref="N1865:N1878" si="36">F1865</f>
        <v>0</v>
      </c>
    </row>
    <row r="1866" spans="14:14" x14ac:dyDescent="0.25">
      <c r="N1866" s="45">
        <f t="shared" si="36"/>
        <v>0</v>
      </c>
    </row>
    <row r="1867" spans="14:14" x14ac:dyDescent="0.25">
      <c r="N1867" s="45">
        <f t="shared" si="36"/>
        <v>0</v>
      </c>
    </row>
    <row r="1868" spans="14:14" x14ac:dyDescent="0.25">
      <c r="N1868" s="45">
        <f t="shared" si="36"/>
        <v>0</v>
      </c>
    </row>
    <row r="1869" spans="14:14" x14ac:dyDescent="0.25">
      <c r="N1869" s="45">
        <f t="shared" si="36"/>
        <v>0</v>
      </c>
    </row>
    <row r="1870" spans="14:14" x14ac:dyDescent="0.25">
      <c r="N1870" s="45">
        <f t="shared" si="36"/>
        <v>0</v>
      </c>
    </row>
    <row r="1871" spans="14:14" x14ac:dyDescent="0.25">
      <c r="N1871" s="45">
        <f t="shared" si="36"/>
        <v>0</v>
      </c>
    </row>
    <row r="1872" spans="14:14" x14ac:dyDescent="0.25">
      <c r="N1872" s="45">
        <f t="shared" si="36"/>
        <v>0</v>
      </c>
    </row>
    <row r="1873" spans="14:14" x14ac:dyDescent="0.25">
      <c r="N1873" s="45">
        <f t="shared" si="36"/>
        <v>0</v>
      </c>
    </row>
    <row r="1874" spans="14:14" x14ac:dyDescent="0.25">
      <c r="N1874" s="45">
        <f t="shared" si="36"/>
        <v>0</v>
      </c>
    </row>
    <row r="1875" spans="14:14" x14ac:dyDescent="0.25">
      <c r="N1875" s="45">
        <f t="shared" si="36"/>
        <v>0</v>
      </c>
    </row>
    <row r="1876" spans="14:14" x14ac:dyDescent="0.25">
      <c r="N1876" s="45">
        <f t="shared" si="36"/>
        <v>0</v>
      </c>
    </row>
    <row r="1877" spans="14:14" x14ac:dyDescent="0.25">
      <c r="N1877" s="45">
        <f t="shared" si="36"/>
        <v>0</v>
      </c>
    </row>
    <row r="1878" spans="14:14" x14ac:dyDescent="0.25">
      <c r="N1878" s="45">
        <f t="shared" si="36"/>
        <v>0</v>
      </c>
    </row>
  </sheetData>
  <autoFilter ref="A1:N1878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12"/>
  <sheetViews>
    <sheetView topLeftCell="A3775" workbookViewId="0">
      <selection activeCell="B3796" sqref="B3796"/>
    </sheetView>
  </sheetViews>
  <sheetFormatPr defaultRowHeight="15" x14ac:dyDescent="0.25"/>
  <cols>
    <col min="1" max="1" width="9.140625" style="54"/>
    <col min="2" max="16384" width="9.140625" style="45"/>
  </cols>
  <sheetData>
    <row r="1" spans="1:15" x14ac:dyDescent="0.25">
      <c r="B1" s="45" t="s">
        <v>4771</v>
      </c>
      <c r="C1" s="45" t="s">
        <v>4772</v>
      </c>
      <c r="D1" s="45" t="s">
        <v>4773</v>
      </c>
      <c r="E1" s="45" t="s">
        <v>4774</v>
      </c>
      <c r="F1" s="45" t="s">
        <v>1235</v>
      </c>
      <c r="G1" s="45" t="s">
        <v>1236</v>
      </c>
      <c r="H1" s="45" t="s">
        <v>1237</v>
      </c>
      <c r="I1" s="45" t="s">
        <v>1238</v>
      </c>
      <c r="J1" s="45" t="s">
        <v>1239</v>
      </c>
      <c r="K1" s="45" t="s">
        <v>1240</v>
      </c>
      <c r="L1" s="45" t="s">
        <v>4775</v>
      </c>
      <c r="M1" s="45" t="s">
        <v>4776</v>
      </c>
      <c r="N1" s="45" t="s">
        <v>4777</v>
      </c>
      <c r="O1" s="45" t="s">
        <v>4778</v>
      </c>
    </row>
    <row r="2" spans="1:15" x14ac:dyDescent="0.25">
      <c r="A2" s="54" t="str">
        <f>VLOOKUP(B2,'BSE Code Master'!A:B,2,0)</f>
        <v>INE117A01022</v>
      </c>
      <c r="B2" s="45">
        <v>500002</v>
      </c>
      <c r="C2" s="45" t="s">
        <v>4779</v>
      </c>
      <c r="D2" s="45" t="s">
        <v>4780</v>
      </c>
      <c r="E2" s="45" t="s">
        <v>4781</v>
      </c>
      <c r="F2" s="45">
        <v>2999.05</v>
      </c>
      <c r="G2" s="45">
        <v>3154.35</v>
      </c>
      <c r="H2" s="45">
        <v>2992.8</v>
      </c>
      <c r="I2" s="45">
        <v>3090.4</v>
      </c>
      <c r="J2" s="45">
        <v>3073.95</v>
      </c>
      <c r="K2" s="45">
        <v>2999</v>
      </c>
      <c r="L2" s="45">
        <v>4617</v>
      </c>
      <c r="M2" s="45">
        <v>24071</v>
      </c>
      <c r="N2" s="45">
        <v>73966129</v>
      </c>
    </row>
    <row r="3" spans="1:15" x14ac:dyDescent="0.25">
      <c r="A3" s="54" t="e">
        <f>VLOOKUP(B3,'BSE Code Master'!A:B,2,0)</f>
        <v>#N/A</v>
      </c>
      <c r="B3" s="45">
        <v>500003</v>
      </c>
      <c r="C3" s="45" t="s">
        <v>4782</v>
      </c>
      <c r="D3" s="45" t="s">
        <v>4780</v>
      </c>
      <c r="E3" s="45" t="s">
        <v>4781</v>
      </c>
      <c r="F3" s="45">
        <v>267.89999999999998</v>
      </c>
      <c r="G3" s="45">
        <v>273.75</v>
      </c>
      <c r="H3" s="45">
        <v>260.05</v>
      </c>
      <c r="I3" s="45">
        <v>271.25</v>
      </c>
      <c r="J3" s="45">
        <v>270.85000000000002</v>
      </c>
      <c r="K3" s="45">
        <v>263.2</v>
      </c>
      <c r="L3" s="45">
        <v>1512</v>
      </c>
      <c r="M3" s="45">
        <v>35537</v>
      </c>
      <c r="N3" s="45">
        <v>9481217</v>
      </c>
    </row>
    <row r="4" spans="1:15" x14ac:dyDescent="0.25">
      <c r="A4" s="54" t="e">
        <f>VLOOKUP(B4,'BSE Code Master'!A:B,2,0)</f>
        <v>#N/A</v>
      </c>
      <c r="B4" s="45">
        <v>500008</v>
      </c>
      <c r="C4" s="45" t="s">
        <v>4783</v>
      </c>
      <c r="D4" s="45" t="s">
        <v>4780</v>
      </c>
      <c r="E4" s="45" t="s">
        <v>4781</v>
      </c>
      <c r="F4" s="45">
        <v>482.85</v>
      </c>
      <c r="G4" s="45">
        <v>493</v>
      </c>
      <c r="H4" s="45">
        <v>481</v>
      </c>
      <c r="I4" s="45">
        <v>491.05</v>
      </c>
      <c r="J4" s="45">
        <v>491.05</v>
      </c>
      <c r="K4" s="45">
        <v>482.85</v>
      </c>
      <c r="L4" s="45">
        <v>1169</v>
      </c>
      <c r="M4" s="45">
        <v>18302</v>
      </c>
      <c r="N4" s="45">
        <v>8908985</v>
      </c>
    </row>
    <row r="5" spans="1:15" x14ac:dyDescent="0.25">
      <c r="A5" s="54" t="e">
        <f>VLOOKUP(B5,'BSE Code Master'!A:B,2,0)</f>
        <v>#N/A</v>
      </c>
      <c r="B5" s="45">
        <v>500009</v>
      </c>
      <c r="C5" s="45" t="s">
        <v>4784</v>
      </c>
      <c r="D5" s="45" t="s">
        <v>4785</v>
      </c>
      <c r="E5" s="45" t="s">
        <v>4781</v>
      </c>
      <c r="F5" s="45">
        <v>28.6</v>
      </c>
      <c r="G5" s="45">
        <v>30.5</v>
      </c>
      <c r="H5" s="45">
        <v>28.6</v>
      </c>
      <c r="I5" s="45">
        <v>30.1</v>
      </c>
      <c r="J5" s="45">
        <v>30.1</v>
      </c>
      <c r="K5" s="45">
        <v>28.65</v>
      </c>
      <c r="L5" s="45">
        <v>522</v>
      </c>
      <c r="M5" s="45">
        <v>207095</v>
      </c>
      <c r="N5" s="45">
        <v>6195122</v>
      </c>
    </row>
    <row r="6" spans="1:15" x14ac:dyDescent="0.25">
      <c r="A6" s="54" t="str">
        <f>VLOOKUP(B6,'BSE Code Master'!A:B,2,0)</f>
        <v>INE001A01036</v>
      </c>
      <c r="B6" s="45">
        <v>500010</v>
      </c>
      <c r="C6" s="45" t="s">
        <v>4786</v>
      </c>
      <c r="D6" s="45" t="s">
        <v>4780</v>
      </c>
      <c r="E6" s="45" t="s">
        <v>4781</v>
      </c>
      <c r="F6" s="45">
        <v>2228</v>
      </c>
      <c r="G6" s="45">
        <v>2317.6999999999998</v>
      </c>
      <c r="H6" s="45">
        <v>2203</v>
      </c>
      <c r="I6" s="45">
        <v>2289.5</v>
      </c>
      <c r="J6" s="45">
        <v>2286.3000000000002</v>
      </c>
      <c r="K6" s="45">
        <v>2238.6</v>
      </c>
      <c r="L6" s="45">
        <v>7746</v>
      </c>
      <c r="M6" s="45">
        <v>67251</v>
      </c>
      <c r="N6" s="45">
        <v>152626851</v>
      </c>
    </row>
    <row r="7" spans="1:15" x14ac:dyDescent="0.25">
      <c r="A7" s="54" t="e">
        <f>VLOOKUP(B7,'BSE Code Master'!A:B,2,0)</f>
        <v>#N/A</v>
      </c>
      <c r="B7" s="45">
        <v>500012</v>
      </c>
      <c r="C7" s="45" t="s">
        <v>4787</v>
      </c>
      <c r="D7" s="45" t="s">
        <v>4788</v>
      </c>
      <c r="E7" s="45" t="s">
        <v>4781</v>
      </c>
      <c r="F7" s="45">
        <v>86.45</v>
      </c>
      <c r="G7" s="45">
        <v>90.7</v>
      </c>
      <c r="H7" s="45">
        <v>86.45</v>
      </c>
      <c r="I7" s="45">
        <v>90.4</v>
      </c>
      <c r="J7" s="45">
        <v>90.4</v>
      </c>
      <c r="K7" s="45">
        <v>88.5</v>
      </c>
      <c r="L7" s="45">
        <v>625</v>
      </c>
      <c r="M7" s="45">
        <v>33484</v>
      </c>
      <c r="N7" s="45">
        <v>2990450</v>
      </c>
    </row>
    <row r="8" spans="1:15" x14ac:dyDescent="0.25">
      <c r="A8" s="54" t="e">
        <f>VLOOKUP(B8,'BSE Code Master'!A:B,2,0)</f>
        <v>#N/A</v>
      </c>
      <c r="B8" s="45">
        <v>500013</v>
      </c>
      <c r="C8" s="45" t="s">
        <v>4789</v>
      </c>
      <c r="D8" s="45" t="s">
        <v>4790</v>
      </c>
      <c r="E8" s="45" t="s">
        <v>4781</v>
      </c>
      <c r="F8" s="45">
        <v>22.25</v>
      </c>
      <c r="G8" s="45">
        <v>22.25</v>
      </c>
      <c r="H8" s="45">
        <v>21.2</v>
      </c>
      <c r="I8" s="45">
        <v>21.3</v>
      </c>
      <c r="J8" s="45">
        <v>21.2</v>
      </c>
      <c r="K8" s="45">
        <v>21.7</v>
      </c>
      <c r="L8" s="45">
        <v>22</v>
      </c>
      <c r="M8" s="45">
        <v>10728</v>
      </c>
      <c r="N8" s="45">
        <v>232139</v>
      </c>
    </row>
    <row r="9" spans="1:15" x14ac:dyDescent="0.25">
      <c r="A9" s="54" t="e">
        <f>VLOOKUP(B9,'BSE Code Master'!A:B,2,0)</f>
        <v>#N/A</v>
      </c>
      <c r="B9" s="45">
        <v>500014</v>
      </c>
      <c r="C9" s="45" t="s">
        <v>4791</v>
      </c>
      <c r="D9" s="45" t="s">
        <v>4792</v>
      </c>
      <c r="E9" s="45" t="s">
        <v>4781</v>
      </c>
      <c r="F9" s="45">
        <v>7.86</v>
      </c>
      <c r="G9" s="45">
        <v>8.49</v>
      </c>
      <c r="H9" s="45">
        <v>7.86</v>
      </c>
      <c r="I9" s="45">
        <v>8.33</v>
      </c>
      <c r="J9" s="45">
        <v>8.34</v>
      </c>
      <c r="K9" s="45">
        <v>8.23</v>
      </c>
      <c r="L9" s="45">
        <v>167</v>
      </c>
      <c r="M9" s="45">
        <v>31287</v>
      </c>
      <c r="N9" s="45">
        <v>259746</v>
      </c>
    </row>
    <row r="10" spans="1:15" x14ac:dyDescent="0.25">
      <c r="A10" s="54" t="e">
        <f>VLOOKUP(B10,'BSE Code Master'!A:B,2,0)</f>
        <v>#N/A</v>
      </c>
      <c r="B10" s="45">
        <v>500016</v>
      </c>
      <c r="C10" s="45" t="s">
        <v>4793</v>
      </c>
      <c r="D10" s="45" t="s">
        <v>4785</v>
      </c>
      <c r="E10" s="45" t="s">
        <v>4781</v>
      </c>
      <c r="F10" s="45">
        <v>16.97</v>
      </c>
      <c r="G10" s="45">
        <v>17.45</v>
      </c>
      <c r="H10" s="45">
        <v>16.899999999999999</v>
      </c>
      <c r="I10" s="45">
        <v>17.02</v>
      </c>
      <c r="J10" s="45">
        <v>17.02</v>
      </c>
      <c r="K10" s="45">
        <v>16.5</v>
      </c>
      <c r="L10" s="45">
        <v>55</v>
      </c>
      <c r="M10" s="45">
        <v>12645</v>
      </c>
      <c r="N10" s="45">
        <v>216992</v>
      </c>
    </row>
    <row r="11" spans="1:15" x14ac:dyDescent="0.25">
      <c r="A11" s="54" t="e">
        <f>VLOOKUP(B11,'BSE Code Master'!A:B,2,0)</f>
        <v>#N/A</v>
      </c>
      <c r="B11" s="45">
        <v>500020</v>
      </c>
      <c r="C11" s="45" t="s">
        <v>4794</v>
      </c>
      <c r="D11" s="45" t="s">
        <v>4780</v>
      </c>
      <c r="E11" s="45" t="s">
        <v>4781</v>
      </c>
      <c r="F11" s="45">
        <v>95.1</v>
      </c>
      <c r="G11" s="45">
        <v>97.15</v>
      </c>
      <c r="H11" s="45">
        <v>95</v>
      </c>
      <c r="I11" s="45">
        <v>96.25</v>
      </c>
      <c r="J11" s="45">
        <v>96</v>
      </c>
      <c r="K11" s="45">
        <v>95.9</v>
      </c>
      <c r="L11" s="45">
        <v>1444</v>
      </c>
      <c r="M11" s="45">
        <v>204358</v>
      </c>
      <c r="N11" s="45">
        <v>19637103</v>
      </c>
    </row>
    <row r="12" spans="1:15" x14ac:dyDescent="0.25">
      <c r="A12" s="54" t="e">
        <f>VLOOKUP(B12,'BSE Code Master'!A:B,2,0)</f>
        <v>#N/A</v>
      </c>
      <c r="B12" s="45">
        <v>500023</v>
      </c>
      <c r="C12" s="45" t="s">
        <v>4795</v>
      </c>
      <c r="D12" s="45" t="s">
        <v>4788</v>
      </c>
      <c r="E12" s="45" t="s">
        <v>4781</v>
      </c>
      <c r="F12" s="45">
        <v>81.3</v>
      </c>
      <c r="G12" s="45">
        <v>85</v>
      </c>
      <c r="H12" s="45">
        <v>81.3</v>
      </c>
      <c r="I12" s="45">
        <v>85</v>
      </c>
      <c r="J12" s="45">
        <v>85</v>
      </c>
      <c r="K12" s="45">
        <v>84.65</v>
      </c>
      <c r="L12" s="45">
        <v>52</v>
      </c>
      <c r="M12" s="45">
        <v>1255</v>
      </c>
      <c r="N12" s="45">
        <v>104835</v>
      </c>
    </row>
    <row r="13" spans="1:15" x14ac:dyDescent="0.25">
      <c r="A13" s="54" t="e">
        <f>VLOOKUP(B13,'BSE Code Master'!A:B,2,0)</f>
        <v>#N/A</v>
      </c>
      <c r="B13" s="45">
        <v>500027</v>
      </c>
      <c r="C13" s="45" t="s">
        <v>4796</v>
      </c>
      <c r="D13" s="45" t="s">
        <v>4780</v>
      </c>
      <c r="E13" s="45" t="s">
        <v>4781</v>
      </c>
      <c r="F13" s="45">
        <v>8896.25</v>
      </c>
      <c r="G13" s="45">
        <v>9068.5</v>
      </c>
      <c r="H13" s="45">
        <v>8854.4500000000007</v>
      </c>
      <c r="I13" s="45">
        <v>9010.15</v>
      </c>
      <c r="J13" s="45">
        <v>9010.15</v>
      </c>
      <c r="K13" s="45">
        <v>8895.65</v>
      </c>
      <c r="L13" s="45">
        <v>441</v>
      </c>
      <c r="M13" s="45">
        <v>609</v>
      </c>
      <c r="N13" s="45">
        <v>5461421</v>
      </c>
    </row>
    <row r="14" spans="1:15" x14ac:dyDescent="0.25">
      <c r="A14" s="54" t="e">
        <f>VLOOKUP(B14,'BSE Code Master'!A:B,2,0)</f>
        <v>#N/A</v>
      </c>
      <c r="B14" s="45">
        <v>500028</v>
      </c>
      <c r="C14" s="45" t="s">
        <v>4797</v>
      </c>
      <c r="D14" s="45" t="s">
        <v>4792</v>
      </c>
      <c r="E14" s="45" t="s">
        <v>4781</v>
      </c>
      <c r="F14" s="45">
        <v>10.06</v>
      </c>
      <c r="G14" s="45">
        <v>10.07</v>
      </c>
      <c r="H14" s="45">
        <v>9.5</v>
      </c>
      <c r="I14" s="45">
        <v>10.02</v>
      </c>
      <c r="J14" s="45">
        <v>10.07</v>
      </c>
      <c r="K14" s="45">
        <v>9.6</v>
      </c>
      <c r="L14" s="45">
        <v>87</v>
      </c>
      <c r="M14" s="45">
        <v>34816</v>
      </c>
      <c r="N14" s="45">
        <v>344963</v>
      </c>
    </row>
    <row r="15" spans="1:15" x14ac:dyDescent="0.25">
      <c r="A15" s="54" t="e">
        <f>VLOOKUP(B15,'BSE Code Master'!A:B,2,0)</f>
        <v>#N/A</v>
      </c>
      <c r="B15" s="45">
        <v>500031</v>
      </c>
      <c r="C15" s="45" t="s">
        <v>4798</v>
      </c>
      <c r="D15" s="45" t="s">
        <v>4780</v>
      </c>
      <c r="E15" s="45" t="s">
        <v>4781</v>
      </c>
      <c r="F15" s="45">
        <v>1151</v>
      </c>
      <c r="G15" s="45">
        <v>1215</v>
      </c>
      <c r="H15" s="45">
        <v>1124.5999999999999</v>
      </c>
      <c r="I15" s="45">
        <v>1203.5999999999999</v>
      </c>
      <c r="J15" s="45">
        <v>1188</v>
      </c>
      <c r="K15" s="45">
        <v>1137.25</v>
      </c>
      <c r="L15" s="45">
        <v>3654</v>
      </c>
      <c r="M15" s="45">
        <v>33908</v>
      </c>
      <c r="N15" s="45">
        <v>39876014</v>
      </c>
    </row>
    <row r="16" spans="1:15" x14ac:dyDescent="0.25">
      <c r="A16" s="54" t="e">
        <f>VLOOKUP(B16,'BSE Code Master'!A:B,2,0)</f>
        <v>#N/A</v>
      </c>
      <c r="B16" s="45">
        <v>500032</v>
      </c>
      <c r="C16" s="45" t="s">
        <v>4799</v>
      </c>
      <c r="D16" s="45" t="s">
        <v>4780</v>
      </c>
      <c r="E16" s="45" t="s">
        <v>4781</v>
      </c>
      <c r="F16" s="45">
        <v>10.36</v>
      </c>
      <c r="G16" s="45">
        <v>10.61</v>
      </c>
      <c r="H16" s="45">
        <v>10.220000000000001</v>
      </c>
      <c r="I16" s="45">
        <v>10.43</v>
      </c>
      <c r="J16" s="45">
        <v>10.43</v>
      </c>
      <c r="K16" s="45">
        <v>10.24</v>
      </c>
      <c r="L16" s="45">
        <v>1590</v>
      </c>
      <c r="M16" s="45">
        <v>1133311</v>
      </c>
      <c r="N16" s="45">
        <v>11795165</v>
      </c>
    </row>
    <row r="17" spans="1:14" x14ac:dyDescent="0.25">
      <c r="A17" s="54" t="e">
        <f>VLOOKUP(B17,'BSE Code Master'!A:B,2,0)</f>
        <v>#N/A</v>
      </c>
      <c r="B17" s="45">
        <v>500033</v>
      </c>
      <c r="C17" s="45" t="s">
        <v>4800</v>
      </c>
      <c r="D17" s="45" t="s">
        <v>4780</v>
      </c>
      <c r="E17" s="45" t="s">
        <v>4781</v>
      </c>
      <c r="F17" s="45">
        <v>1231.5</v>
      </c>
      <c r="G17" s="45">
        <v>1252.75</v>
      </c>
      <c r="H17" s="45">
        <v>1217.3</v>
      </c>
      <c r="I17" s="45">
        <v>1245.3499999999999</v>
      </c>
      <c r="J17" s="45">
        <v>1248.5999999999999</v>
      </c>
      <c r="K17" s="45">
        <v>1226.0999999999999</v>
      </c>
      <c r="L17" s="45">
        <v>773</v>
      </c>
      <c r="M17" s="45">
        <v>4153</v>
      </c>
      <c r="N17" s="45">
        <v>5139054</v>
      </c>
    </row>
    <row r="18" spans="1:14" x14ac:dyDescent="0.25">
      <c r="A18" s="54" t="str">
        <f>VLOOKUP(B18,'BSE Code Master'!A:B,2,0)</f>
        <v>INE296A01024</v>
      </c>
      <c r="B18" s="45">
        <v>500034</v>
      </c>
      <c r="C18" s="45" t="s">
        <v>4801</v>
      </c>
      <c r="D18" s="45" t="s">
        <v>4780</v>
      </c>
      <c r="E18" s="45" t="s">
        <v>4781</v>
      </c>
      <c r="F18" s="45">
        <v>7085</v>
      </c>
      <c r="G18" s="45">
        <v>7362.8</v>
      </c>
      <c r="H18" s="45">
        <v>7028</v>
      </c>
      <c r="I18" s="45">
        <v>7337.55</v>
      </c>
      <c r="J18" s="45">
        <v>7337.55</v>
      </c>
      <c r="K18" s="45">
        <v>7104.2</v>
      </c>
      <c r="L18" s="45">
        <v>6783</v>
      </c>
      <c r="M18" s="45">
        <v>44490</v>
      </c>
      <c r="N18" s="45">
        <v>321387296</v>
      </c>
    </row>
    <row r="19" spans="1:14" x14ac:dyDescent="0.25">
      <c r="A19" s="54" t="e">
        <f>VLOOKUP(B19,'BSE Code Master'!A:B,2,0)</f>
        <v>#N/A</v>
      </c>
      <c r="B19" s="45">
        <v>500038</v>
      </c>
      <c r="C19" s="45" t="s">
        <v>4802</v>
      </c>
      <c r="D19" s="45" t="s">
        <v>4780</v>
      </c>
      <c r="E19" s="45" t="s">
        <v>4781</v>
      </c>
      <c r="F19" s="45">
        <v>341.05</v>
      </c>
      <c r="G19" s="45">
        <v>349.35</v>
      </c>
      <c r="H19" s="45">
        <v>340.75</v>
      </c>
      <c r="I19" s="45">
        <v>347.35</v>
      </c>
      <c r="J19" s="45">
        <v>349.25</v>
      </c>
      <c r="K19" s="45">
        <v>341.45</v>
      </c>
      <c r="L19" s="45">
        <v>1212</v>
      </c>
      <c r="M19" s="45">
        <v>28111</v>
      </c>
      <c r="N19" s="45">
        <v>9707111</v>
      </c>
    </row>
    <row r="20" spans="1:14" x14ac:dyDescent="0.25">
      <c r="A20" s="54" t="e">
        <f>VLOOKUP(B20,'BSE Code Master'!A:B,2,0)</f>
        <v>#N/A</v>
      </c>
      <c r="B20" s="45">
        <v>500039</v>
      </c>
      <c r="C20" s="45" t="s">
        <v>4803</v>
      </c>
      <c r="D20" s="45" t="s">
        <v>4788</v>
      </c>
      <c r="E20" s="45" t="s">
        <v>4781</v>
      </c>
      <c r="F20" s="45">
        <v>176.55</v>
      </c>
      <c r="G20" s="45">
        <v>184.6</v>
      </c>
      <c r="H20" s="45">
        <v>176.55</v>
      </c>
      <c r="I20" s="45">
        <v>183.25</v>
      </c>
      <c r="J20" s="45">
        <v>184.4</v>
      </c>
      <c r="K20" s="45">
        <v>183.25</v>
      </c>
      <c r="L20" s="45">
        <v>936</v>
      </c>
      <c r="M20" s="45">
        <v>21884</v>
      </c>
      <c r="N20" s="45">
        <v>4017459</v>
      </c>
    </row>
    <row r="21" spans="1:14" x14ac:dyDescent="0.25">
      <c r="A21" s="54" t="e">
        <f>VLOOKUP(B21,'BSE Code Master'!A:B,2,0)</f>
        <v>#N/A</v>
      </c>
      <c r="B21" s="45">
        <v>500040</v>
      </c>
      <c r="C21" s="45" t="s">
        <v>4804</v>
      </c>
      <c r="D21" s="45" t="s">
        <v>4780</v>
      </c>
      <c r="E21" s="45" t="s">
        <v>4781</v>
      </c>
      <c r="F21" s="45">
        <v>829.55</v>
      </c>
      <c r="G21" s="45">
        <v>829.55</v>
      </c>
      <c r="H21" s="45">
        <v>807.05</v>
      </c>
      <c r="I21" s="45">
        <v>812.55</v>
      </c>
      <c r="J21" s="45">
        <v>812.55</v>
      </c>
      <c r="K21" s="45">
        <v>823.45</v>
      </c>
      <c r="L21" s="45">
        <v>858</v>
      </c>
      <c r="M21" s="45">
        <v>5834</v>
      </c>
      <c r="N21" s="45">
        <v>4766051</v>
      </c>
    </row>
    <row r="22" spans="1:14" x14ac:dyDescent="0.25">
      <c r="A22" s="54" t="e">
        <f>VLOOKUP(B22,'BSE Code Master'!A:B,2,0)</f>
        <v>#N/A</v>
      </c>
      <c r="B22" s="45">
        <v>500041</v>
      </c>
      <c r="C22" s="45" t="s">
        <v>4805</v>
      </c>
      <c r="D22" s="45" t="s">
        <v>4788</v>
      </c>
      <c r="E22" s="45" t="s">
        <v>4781</v>
      </c>
      <c r="F22" s="45">
        <v>2828.5</v>
      </c>
      <c r="G22" s="45">
        <v>2880.85</v>
      </c>
      <c r="H22" s="45">
        <v>2812.15</v>
      </c>
      <c r="I22" s="45">
        <v>2874.9</v>
      </c>
      <c r="J22" s="45">
        <v>2880.85</v>
      </c>
      <c r="K22" s="45">
        <v>2833.05</v>
      </c>
      <c r="L22" s="45">
        <v>42</v>
      </c>
      <c r="M22" s="45">
        <v>94</v>
      </c>
      <c r="N22" s="45">
        <v>266441</v>
      </c>
    </row>
    <row r="23" spans="1:14" x14ac:dyDescent="0.25">
      <c r="A23" s="54" t="e">
        <f>VLOOKUP(B23,'BSE Code Master'!A:B,2,0)</f>
        <v>#N/A</v>
      </c>
      <c r="B23" s="45">
        <v>500042</v>
      </c>
      <c r="C23" s="45" t="s">
        <v>4806</v>
      </c>
      <c r="D23" s="45" t="s">
        <v>4780</v>
      </c>
      <c r="E23" s="45" t="s">
        <v>4781</v>
      </c>
      <c r="F23" s="45">
        <v>2999.95</v>
      </c>
      <c r="G23" s="45">
        <v>2999.95</v>
      </c>
      <c r="H23" s="45">
        <v>2955.8</v>
      </c>
      <c r="I23" s="45">
        <v>2974.7</v>
      </c>
      <c r="J23" s="45">
        <v>2995.15</v>
      </c>
      <c r="K23" s="45">
        <v>2987.65</v>
      </c>
      <c r="L23" s="45">
        <v>343</v>
      </c>
      <c r="M23" s="45">
        <v>1035</v>
      </c>
      <c r="N23" s="45">
        <v>3077866</v>
      </c>
    </row>
    <row r="24" spans="1:14" x14ac:dyDescent="0.25">
      <c r="A24" s="54" t="e">
        <f>VLOOKUP(B24,'BSE Code Master'!A:B,2,0)</f>
        <v>#N/A</v>
      </c>
      <c r="B24" s="45">
        <v>500043</v>
      </c>
      <c r="C24" s="45" t="s">
        <v>4807</v>
      </c>
      <c r="D24" s="45" t="s">
        <v>4780</v>
      </c>
      <c r="E24" s="45" t="s">
        <v>4781</v>
      </c>
      <c r="F24" s="45">
        <v>1787.1</v>
      </c>
      <c r="G24" s="45">
        <v>1826</v>
      </c>
      <c r="H24" s="45">
        <v>1775</v>
      </c>
      <c r="I24" s="45">
        <v>1820.5</v>
      </c>
      <c r="J24" s="45">
        <v>1819.85</v>
      </c>
      <c r="K24" s="45">
        <v>1786.55</v>
      </c>
      <c r="L24" s="45">
        <v>1278</v>
      </c>
      <c r="M24" s="45">
        <v>10110</v>
      </c>
      <c r="N24" s="45">
        <v>18155839</v>
      </c>
    </row>
    <row r="25" spans="1:14" x14ac:dyDescent="0.25">
      <c r="A25" s="54" t="e">
        <f>VLOOKUP(B25,'BSE Code Master'!A:B,2,0)</f>
        <v>#N/A</v>
      </c>
      <c r="B25" s="45">
        <v>500048</v>
      </c>
      <c r="C25" s="45" t="s">
        <v>4808</v>
      </c>
      <c r="D25" s="45" t="s">
        <v>4780</v>
      </c>
      <c r="E25" s="45" t="s">
        <v>4781</v>
      </c>
      <c r="F25" s="45">
        <v>1490</v>
      </c>
      <c r="G25" s="45">
        <v>1508.85</v>
      </c>
      <c r="H25" s="45">
        <v>1475</v>
      </c>
      <c r="I25" s="45">
        <v>1484.85</v>
      </c>
      <c r="J25" s="45">
        <v>1484.85</v>
      </c>
      <c r="K25" s="45">
        <v>1481.6</v>
      </c>
      <c r="L25" s="45">
        <v>851</v>
      </c>
      <c r="M25" s="45">
        <v>2804</v>
      </c>
      <c r="N25" s="45">
        <v>4172325</v>
      </c>
    </row>
    <row r="26" spans="1:14" x14ac:dyDescent="0.25">
      <c r="A26" s="54" t="str">
        <f>VLOOKUP(B26,'BSE Code Master'!A:B,2,0)</f>
        <v>INE263A01024</v>
      </c>
      <c r="B26" s="45">
        <v>500049</v>
      </c>
      <c r="C26" s="45" t="s">
        <v>4809</v>
      </c>
      <c r="D26" s="45" t="s">
        <v>4780</v>
      </c>
      <c r="E26" s="45" t="s">
        <v>4781</v>
      </c>
      <c r="F26" s="45">
        <v>99.1</v>
      </c>
      <c r="G26" s="45">
        <v>101.3</v>
      </c>
      <c r="H26" s="45">
        <v>96.3</v>
      </c>
      <c r="I26" s="45">
        <v>101</v>
      </c>
      <c r="J26" s="45">
        <v>101</v>
      </c>
      <c r="K26" s="45">
        <v>99.1</v>
      </c>
      <c r="L26" s="45">
        <v>9080</v>
      </c>
      <c r="M26" s="45">
        <v>826216</v>
      </c>
      <c r="N26" s="45">
        <v>82102707</v>
      </c>
    </row>
    <row r="27" spans="1:14" x14ac:dyDescent="0.25">
      <c r="A27" s="54" t="e">
        <f>VLOOKUP(B27,'BSE Code Master'!A:B,2,0)</f>
        <v>#N/A</v>
      </c>
      <c r="B27" s="45">
        <v>500052</v>
      </c>
      <c r="C27" s="45" t="s">
        <v>4810</v>
      </c>
      <c r="D27" s="45" t="s">
        <v>4780</v>
      </c>
      <c r="E27" s="45" t="s">
        <v>4781</v>
      </c>
      <c r="F27" s="45">
        <v>114.15</v>
      </c>
      <c r="G27" s="45">
        <v>117.8</v>
      </c>
      <c r="H27" s="45">
        <v>113.9</v>
      </c>
      <c r="I27" s="45">
        <v>116.45</v>
      </c>
      <c r="J27" s="45">
        <v>116.95</v>
      </c>
      <c r="K27" s="45">
        <v>114.95</v>
      </c>
      <c r="L27" s="45">
        <v>846</v>
      </c>
      <c r="M27" s="45">
        <v>32947</v>
      </c>
      <c r="N27" s="45">
        <v>3820727</v>
      </c>
    </row>
    <row r="28" spans="1:14" x14ac:dyDescent="0.25">
      <c r="A28" s="54" t="e">
        <f>VLOOKUP(B28,'BSE Code Master'!A:B,2,0)</f>
        <v>#N/A</v>
      </c>
      <c r="B28" s="45">
        <v>500058</v>
      </c>
      <c r="C28" s="45" t="s">
        <v>4811</v>
      </c>
      <c r="D28" s="45" t="s">
        <v>4792</v>
      </c>
      <c r="E28" s="45" t="s">
        <v>4781</v>
      </c>
      <c r="F28" s="45">
        <v>8.8800000000000008</v>
      </c>
      <c r="G28" s="45">
        <v>9</v>
      </c>
      <c r="H28" s="45">
        <v>8.5500000000000007</v>
      </c>
      <c r="I28" s="45">
        <v>8.6999999999999993</v>
      </c>
      <c r="J28" s="45">
        <v>8.6999999999999993</v>
      </c>
      <c r="K28" s="45">
        <v>8.76</v>
      </c>
      <c r="L28" s="45">
        <v>51</v>
      </c>
      <c r="M28" s="45">
        <v>16674</v>
      </c>
      <c r="N28" s="45">
        <v>144936</v>
      </c>
    </row>
    <row r="29" spans="1:14" x14ac:dyDescent="0.25">
      <c r="A29" s="54" t="e">
        <f>VLOOKUP(B29,'BSE Code Master'!A:B,2,0)</f>
        <v>#N/A</v>
      </c>
      <c r="B29" s="45">
        <v>500060</v>
      </c>
      <c r="C29" s="45" t="s">
        <v>4812</v>
      </c>
      <c r="D29" s="45" t="s">
        <v>4788</v>
      </c>
      <c r="E29" s="45" t="s">
        <v>4781</v>
      </c>
      <c r="F29" s="45">
        <v>126.05</v>
      </c>
      <c r="G29" s="45">
        <v>131.69999999999999</v>
      </c>
      <c r="H29" s="45">
        <v>126.05</v>
      </c>
      <c r="I29" s="45">
        <v>128.19999999999999</v>
      </c>
      <c r="J29" s="45">
        <v>127.9</v>
      </c>
      <c r="K29" s="45">
        <v>127</v>
      </c>
      <c r="L29" s="45">
        <v>250</v>
      </c>
      <c r="M29" s="45">
        <v>4020</v>
      </c>
      <c r="N29" s="45">
        <v>519317</v>
      </c>
    </row>
    <row r="30" spans="1:14" x14ac:dyDescent="0.25">
      <c r="A30" s="54" t="e">
        <f>VLOOKUP(B30,'BSE Code Master'!A:B,2,0)</f>
        <v>#N/A</v>
      </c>
      <c r="B30" s="45">
        <v>500067</v>
      </c>
      <c r="C30" s="45" t="s">
        <v>4813</v>
      </c>
      <c r="D30" s="45" t="s">
        <v>4780</v>
      </c>
      <c r="E30" s="45" t="s">
        <v>4781</v>
      </c>
      <c r="F30" s="45">
        <v>1095.0999999999999</v>
      </c>
      <c r="G30" s="45">
        <v>1105</v>
      </c>
      <c r="H30" s="45">
        <v>1090.8499999999999</v>
      </c>
      <c r="I30" s="45">
        <v>1102.5999999999999</v>
      </c>
      <c r="J30" s="45">
        <v>1105</v>
      </c>
      <c r="K30" s="45">
        <v>1096.75</v>
      </c>
      <c r="L30" s="45">
        <v>3275</v>
      </c>
      <c r="M30" s="45">
        <v>17092</v>
      </c>
      <c r="N30" s="45">
        <v>18773103</v>
      </c>
    </row>
    <row r="31" spans="1:14" x14ac:dyDescent="0.25">
      <c r="A31" s="54" t="e">
        <f>VLOOKUP(B31,'BSE Code Master'!A:B,2,0)</f>
        <v>#N/A</v>
      </c>
      <c r="B31" s="45">
        <v>500068</v>
      </c>
      <c r="C31" s="45" t="s">
        <v>4814</v>
      </c>
      <c r="D31" s="45" t="s">
        <v>4785</v>
      </c>
      <c r="E31" s="45" t="s">
        <v>4781</v>
      </c>
      <c r="F31" s="45">
        <v>7597.95</v>
      </c>
      <c r="G31" s="45">
        <v>7597.95</v>
      </c>
      <c r="H31" s="45">
        <v>7333</v>
      </c>
      <c r="I31" s="45">
        <v>7499.9</v>
      </c>
      <c r="J31" s="45">
        <v>7500</v>
      </c>
      <c r="K31" s="45">
        <v>7381.4</v>
      </c>
      <c r="L31" s="45">
        <v>28</v>
      </c>
      <c r="M31" s="45">
        <v>80</v>
      </c>
      <c r="N31" s="45">
        <v>595862</v>
      </c>
    </row>
    <row r="32" spans="1:14" x14ac:dyDescent="0.25">
      <c r="A32" s="54" t="e">
        <f>VLOOKUP(B32,'BSE Code Master'!A:B,2,0)</f>
        <v>#N/A</v>
      </c>
      <c r="B32" s="45">
        <v>500069</v>
      </c>
      <c r="C32" s="45" t="s">
        <v>4815</v>
      </c>
      <c r="D32" s="45" t="s">
        <v>4785</v>
      </c>
      <c r="E32" s="45" t="s">
        <v>4781</v>
      </c>
      <c r="F32" s="45">
        <v>227.2</v>
      </c>
      <c r="G32" s="45">
        <v>234.5</v>
      </c>
      <c r="H32" s="45">
        <v>224.5</v>
      </c>
      <c r="I32" s="45">
        <v>227.1</v>
      </c>
      <c r="J32" s="45">
        <v>227.15</v>
      </c>
      <c r="K32" s="45">
        <v>227</v>
      </c>
      <c r="L32" s="45">
        <v>30</v>
      </c>
      <c r="M32" s="45">
        <v>566</v>
      </c>
      <c r="N32" s="45">
        <v>130172</v>
      </c>
    </row>
    <row r="33" spans="1:14" x14ac:dyDescent="0.25">
      <c r="A33" s="54" t="e">
        <f>VLOOKUP(B33,'BSE Code Master'!A:B,2,0)</f>
        <v>#N/A</v>
      </c>
      <c r="B33" s="45">
        <v>500074</v>
      </c>
      <c r="C33" s="45" t="s">
        <v>4816</v>
      </c>
      <c r="D33" s="45" t="s">
        <v>4788</v>
      </c>
      <c r="E33" s="45" t="s">
        <v>4781</v>
      </c>
      <c r="F33" s="45">
        <v>66.8</v>
      </c>
      <c r="G33" s="45">
        <v>68.95</v>
      </c>
      <c r="H33" s="45">
        <v>66.05</v>
      </c>
      <c r="I33" s="45">
        <v>67.7</v>
      </c>
      <c r="J33" s="45">
        <v>67.7</v>
      </c>
      <c r="K33" s="45">
        <v>66.900000000000006</v>
      </c>
      <c r="L33" s="45">
        <v>253</v>
      </c>
      <c r="M33" s="45">
        <v>21867</v>
      </c>
      <c r="N33" s="45">
        <v>1472916</v>
      </c>
    </row>
    <row r="34" spans="1:14" x14ac:dyDescent="0.25">
      <c r="A34" s="54" t="e">
        <f>VLOOKUP(B34,'BSE Code Master'!A:B,2,0)</f>
        <v>#N/A</v>
      </c>
      <c r="B34" s="45">
        <v>500078</v>
      </c>
      <c r="C34" s="45" t="s">
        <v>4817</v>
      </c>
      <c r="D34" s="45" t="s">
        <v>4788</v>
      </c>
      <c r="E34" s="45" t="s">
        <v>4781</v>
      </c>
      <c r="F34" s="45">
        <v>495.05</v>
      </c>
      <c r="G34" s="45">
        <v>510.1</v>
      </c>
      <c r="H34" s="45">
        <v>491.6</v>
      </c>
      <c r="I34" s="45">
        <v>504.5</v>
      </c>
      <c r="J34" s="45">
        <v>503.3</v>
      </c>
      <c r="K34" s="45">
        <v>495.7</v>
      </c>
      <c r="L34" s="45">
        <v>61</v>
      </c>
      <c r="M34" s="45">
        <v>347</v>
      </c>
      <c r="N34" s="45">
        <v>174568</v>
      </c>
    </row>
    <row r="35" spans="1:14" x14ac:dyDescent="0.25">
      <c r="A35" s="54" t="e">
        <f>VLOOKUP(B35,'BSE Code Master'!A:B,2,0)</f>
        <v>#N/A</v>
      </c>
      <c r="B35" s="45">
        <v>500083</v>
      </c>
      <c r="C35" s="45" t="s">
        <v>4818</v>
      </c>
      <c r="D35" s="45" t="s">
        <v>4790</v>
      </c>
      <c r="E35" s="45" t="s">
        <v>4781</v>
      </c>
      <c r="F35" s="45">
        <v>11.75</v>
      </c>
      <c r="G35" s="45">
        <v>11.8</v>
      </c>
      <c r="H35" s="45">
        <v>11.2</v>
      </c>
      <c r="I35" s="45">
        <v>11.53</v>
      </c>
      <c r="J35" s="45">
        <v>11.6</v>
      </c>
      <c r="K35" s="45">
        <v>11.65</v>
      </c>
      <c r="L35" s="45">
        <v>110</v>
      </c>
      <c r="M35" s="45">
        <v>21338</v>
      </c>
      <c r="N35" s="45">
        <v>244199</v>
      </c>
    </row>
    <row r="36" spans="1:14" x14ac:dyDescent="0.25">
      <c r="A36" s="54" t="e">
        <f>VLOOKUP(B36,'BSE Code Master'!A:B,2,0)</f>
        <v>#N/A</v>
      </c>
      <c r="B36" s="45">
        <v>500084</v>
      </c>
      <c r="C36" s="45" t="s">
        <v>4819</v>
      </c>
      <c r="D36" s="45" t="s">
        <v>4780</v>
      </c>
      <c r="E36" s="45" t="s">
        <v>4781</v>
      </c>
      <c r="F36" s="45">
        <v>79.45</v>
      </c>
      <c r="G36" s="45">
        <v>79.45</v>
      </c>
      <c r="H36" s="45">
        <v>77.099999999999994</v>
      </c>
      <c r="I36" s="45">
        <v>77.3</v>
      </c>
      <c r="J36" s="45">
        <v>77.55</v>
      </c>
      <c r="K36" s="45">
        <v>78.150000000000006</v>
      </c>
      <c r="L36" s="45">
        <v>1717</v>
      </c>
      <c r="M36" s="45">
        <v>114167</v>
      </c>
      <c r="N36" s="45">
        <v>8879138</v>
      </c>
    </row>
    <row r="37" spans="1:14" x14ac:dyDescent="0.25">
      <c r="A37" s="54" t="e">
        <f>VLOOKUP(B37,'BSE Code Master'!A:B,2,0)</f>
        <v>#N/A</v>
      </c>
      <c r="B37" s="45">
        <v>500085</v>
      </c>
      <c r="C37" s="45" t="s">
        <v>4820</v>
      </c>
      <c r="D37" s="45" t="s">
        <v>4780</v>
      </c>
      <c r="E37" s="45" t="s">
        <v>4781</v>
      </c>
      <c r="F37" s="45">
        <v>311.89999999999998</v>
      </c>
      <c r="G37" s="45">
        <v>322.2</v>
      </c>
      <c r="H37" s="45">
        <v>306.14999999999998</v>
      </c>
      <c r="I37" s="45">
        <v>320.55</v>
      </c>
      <c r="J37" s="45">
        <v>320.55</v>
      </c>
      <c r="K37" s="45">
        <v>308.64999999999998</v>
      </c>
      <c r="L37" s="45">
        <v>2285</v>
      </c>
      <c r="M37" s="45">
        <v>71394</v>
      </c>
      <c r="N37" s="45">
        <v>22517513</v>
      </c>
    </row>
    <row r="38" spans="1:14" x14ac:dyDescent="0.25">
      <c r="A38" s="54" t="e">
        <f>VLOOKUP(B38,'BSE Code Master'!A:B,2,0)</f>
        <v>#N/A</v>
      </c>
      <c r="B38" s="45">
        <v>500086</v>
      </c>
      <c r="C38" s="45" t="s">
        <v>4821</v>
      </c>
      <c r="D38" s="45" t="s">
        <v>4780</v>
      </c>
      <c r="E38" s="45" t="s">
        <v>4781</v>
      </c>
      <c r="F38" s="45">
        <v>153.25</v>
      </c>
      <c r="G38" s="45">
        <v>157.65</v>
      </c>
      <c r="H38" s="45">
        <v>153.25</v>
      </c>
      <c r="I38" s="45">
        <v>156.75</v>
      </c>
      <c r="J38" s="45">
        <v>156.55000000000001</v>
      </c>
      <c r="K38" s="45">
        <v>154.4</v>
      </c>
      <c r="L38" s="45">
        <v>1615</v>
      </c>
      <c r="M38" s="45">
        <v>61465</v>
      </c>
      <c r="N38" s="45">
        <v>9573537</v>
      </c>
    </row>
    <row r="39" spans="1:14" x14ac:dyDescent="0.25">
      <c r="A39" s="54" t="str">
        <f>VLOOKUP(B39,'BSE Code Master'!A:B,2,0)</f>
        <v>INE059A01026</v>
      </c>
      <c r="B39" s="45">
        <v>500087</v>
      </c>
      <c r="C39" s="45" t="s">
        <v>4822</v>
      </c>
      <c r="D39" s="45" t="s">
        <v>4780</v>
      </c>
      <c r="E39" s="45" t="s">
        <v>4781</v>
      </c>
      <c r="F39" s="45">
        <v>1117.5</v>
      </c>
      <c r="G39" s="45">
        <v>1128</v>
      </c>
      <c r="H39" s="45">
        <v>1104.8</v>
      </c>
      <c r="I39" s="45">
        <v>1115.2</v>
      </c>
      <c r="J39" s="45">
        <v>1115.2</v>
      </c>
      <c r="K39" s="45">
        <v>1117.6500000000001</v>
      </c>
      <c r="L39" s="45">
        <v>5269</v>
      </c>
      <c r="M39" s="45">
        <v>71524</v>
      </c>
      <c r="N39" s="45">
        <v>79959984</v>
      </c>
    </row>
    <row r="40" spans="1:14" x14ac:dyDescent="0.25">
      <c r="A40" s="54" t="e">
        <f>VLOOKUP(B40,'BSE Code Master'!A:B,2,0)</f>
        <v>#N/A</v>
      </c>
      <c r="B40" s="45">
        <v>500089</v>
      </c>
      <c r="C40" s="45" t="s">
        <v>4823</v>
      </c>
      <c r="D40" s="45" t="s">
        <v>4788</v>
      </c>
      <c r="E40" s="45" t="s">
        <v>4781</v>
      </c>
      <c r="F40" s="45">
        <v>389</v>
      </c>
      <c r="G40" s="45">
        <v>389</v>
      </c>
      <c r="H40" s="45">
        <v>389</v>
      </c>
      <c r="I40" s="45">
        <v>389</v>
      </c>
      <c r="J40" s="45">
        <v>389</v>
      </c>
      <c r="K40" s="45">
        <v>378.95</v>
      </c>
      <c r="L40" s="45">
        <v>1</v>
      </c>
      <c r="M40" s="45">
        <v>10</v>
      </c>
      <c r="N40" s="45">
        <v>3890</v>
      </c>
    </row>
    <row r="41" spans="1:14" x14ac:dyDescent="0.25">
      <c r="A41" s="54" t="e">
        <f>VLOOKUP(B41,'BSE Code Master'!A:B,2,0)</f>
        <v>#N/A</v>
      </c>
      <c r="B41" s="45">
        <v>500092</v>
      </c>
      <c r="C41" s="45" t="s">
        <v>4824</v>
      </c>
      <c r="D41" s="45" t="s">
        <v>4780</v>
      </c>
      <c r="E41" s="45" t="s">
        <v>4781</v>
      </c>
      <c r="F41" s="45">
        <v>3157</v>
      </c>
      <c r="G41" s="45">
        <v>3294</v>
      </c>
      <c r="H41" s="45">
        <v>3072.2</v>
      </c>
      <c r="I41" s="45">
        <v>3263.8</v>
      </c>
      <c r="J41" s="45">
        <v>3240</v>
      </c>
      <c r="K41" s="45">
        <v>3154.2</v>
      </c>
      <c r="L41" s="45">
        <v>1136</v>
      </c>
      <c r="M41" s="45">
        <v>3200</v>
      </c>
      <c r="N41" s="45">
        <v>10240327</v>
      </c>
    </row>
    <row r="42" spans="1:14" x14ac:dyDescent="0.25">
      <c r="A42" s="54" t="e">
        <f>VLOOKUP(B42,'BSE Code Master'!A:B,2,0)</f>
        <v>#N/A</v>
      </c>
      <c r="B42" s="45">
        <v>500093</v>
      </c>
      <c r="C42" s="45" t="s">
        <v>4825</v>
      </c>
      <c r="D42" s="45" t="s">
        <v>4780</v>
      </c>
      <c r="E42" s="45" t="s">
        <v>4781</v>
      </c>
      <c r="F42" s="45">
        <v>234.9</v>
      </c>
      <c r="G42" s="45">
        <v>237.2</v>
      </c>
      <c r="H42" s="45">
        <v>231.55</v>
      </c>
      <c r="I42" s="45">
        <v>235.8</v>
      </c>
      <c r="J42" s="45">
        <v>235.8</v>
      </c>
      <c r="K42" s="45">
        <v>236.7</v>
      </c>
      <c r="L42" s="45">
        <v>3447</v>
      </c>
      <c r="M42" s="45">
        <v>152161</v>
      </c>
      <c r="N42" s="45">
        <v>35583806</v>
      </c>
    </row>
    <row r="43" spans="1:14" x14ac:dyDescent="0.25">
      <c r="A43" s="54" t="str">
        <f>VLOOKUP(B43,'BSE Code Master'!A:B,2,0)</f>
        <v>INE016A01026</v>
      </c>
      <c r="B43" s="45">
        <v>500096</v>
      </c>
      <c r="C43" s="45" t="s">
        <v>4826</v>
      </c>
      <c r="D43" s="45" t="s">
        <v>4780</v>
      </c>
      <c r="E43" s="45" t="s">
        <v>4781</v>
      </c>
      <c r="F43" s="45">
        <v>573.04999999999995</v>
      </c>
      <c r="G43" s="45">
        <v>575.70000000000005</v>
      </c>
      <c r="H43" s="45">
        <v>568.5</v>
      </c>
      <c r="I43" s="45">
        <v>572.54999999999995</v>
      </c>
      <c r="J43" s="45">
        <v>571.75</v>
      </c>
      <c r="K43" s="45">
        <v>575.5</v>
      </c>
      <c r="L43" s="45">
        <v>1859</v>
      </c>
      <c r="M43" s="45">
        <v>26269</v>
      </c>
      <c r="N43" s="45">
        <v>15033205</v>
      </c>
    </row>
    <row r="44" spans="1:14" x14ac:dyDescent="0.25">
      <c r="A44" s="54" t="e">
        <f>VLOOKUP(B44,'BSE Code Master'!A:B,2,0)</f>
        <v>#N/A</v>
      </c>
      <c r="B44" s="45">
        <v>500097</v>
      </c>
      <c r="C44" s="45" t="s">
        <v>4827</v>
      </c>
      <c r="D44" s="45" t="s">
        <v>4780</v>
      </c>
      <c r="E44" s="45" t="s">
        <v>4781</v>
      </c>
      <c r="F44" s="45">
        <v>318.89999999999998</v>
      </c>
      <c r="G44" s="45">
        <v>325.75</v>
      </c>
      <c r="H44" s="45">
        <v>316.39999999999998</v>
      </c>
      <c r="I44" s="45">
        <v>324.89999999999998</v>
      </c>
      <c r="J44" s="45">
        <v>325.39999999999998</v>
      </c>
      <c r="K44" s="45">
        <v>320.39999999999998</v>
      </c>
      <c r="L44" s="45">
        <v>511</v>
      </c>
      <c r="M44" s="45">
        <v>4441</v>
      </c>
      <c r="N44" s="45">
        <v>1428550</v>
      </c>
    </row>
    <row r="45" spans="1:14" x14ac:dyDescent="0.25">
      <c r="A45" s="54" t="e">
        <f>VLOOKUP(B45,'BSE Code Master'!A:B,2,0)</f>
        <v>#N/A</v>
      </c>
      <c r="B45" s="45">
        <v>500101</v>
      </c>
      <c r="C45" s="45" t="s">
        <v>4828</v>
      </c>
      <c r="D45" s="45" t="s">
        <v>4780</v>
      </c>
      <c r="E45" s="45" t="s">
        <v>4781</v>
      </c>
      <c r="F45" s="45">
        <v>95.05</v>
      </c>
      <c r="G45" s="45">
        <v>96.45</v>
      </c>
      <c r="H45" s="45">
        <v>94.5</v>
      </c>
      <c r="I45" s="45">
        <v>95.45</v>
      </c>
      <c r="J45" s="45">
        <v>95.55</v>
      </c>
      <c r="K45" s="45">
        <v>95.95</v>
      </c>
      <c r="L45" s="45">
        <v>2707</v>
      </c>
      <c r="M45" s="45">
        <v>102575</v>
      </c>
      <c r="N45" s="45">
        <v>9812325</v>
      </c>
    </row>
    <row r="46" spans="1:14" x14ac:dyDescent="0.25">
      <c r="A46" s="54" t="e">
        <f>VLOOKUP(B46,'BSE Code Master'!A:B,2,0)</f>
        <v>#N/A</v>
      </c>
      <c r="B46" s="45">
        <v>500103</v>
      </c>
      <c r="C46" s="45" t="s">
        <v>4829</v>
      </c>
      <c r="D46" s="45" t="s">
        <v>4780</v>
      </c>
      <c r="E46" s="45" t="s">
        <v>4781</v>
      </c>
      <c r="F46" s="45">
        <v>58.5</v>
      </c>
      <c r="G46" s="45">
        <v>60.35</v>
      </c>
      <c r="H46" s="45">
        <v>58.1</v>
      </c>
      <c r="I46" s="45">
        <v>59.85</v>
      </c>
      <c r="J46" s="45">
        <v>59.85</v>
      </c>
      <c r="K46" s="45">
        <v>58.5</v>
      </c>
      <c r="L46" s="45">
        <v>6553</v>
      </c>
      <c r="M46" s="45">
        <v>2420548</v>
      </c>
      <c r="N46" s="45">
        <v>143513945</v>
      </c>
    </row>
    <row r="47" spans="1:14" x14ac:dyDescent="0.25">
      <c r="A47" s="54" t="str">
        <f>VLOOKUP(B47,'BSE Code Master'!A:B,2,0)</f>
        <v>INE094A01015</v>
      </c>
      <c r="B47" s="45">
        <v>500104</v>
      </c>
      <c r="C47" s="45" t="s">
        <v>4830</v>
      </c>
      <c r="D47" s="45" t="s">
        <v>4780</v>
      </c>
      <c r="E47" s="45" t="s">
        <v>4781</v>
      </c>
      <c r="F47" s="45">
        <v>216.5</v>
      </c>
      <c r="G47" s="45">
        <v>217.85</v>
      </c>
      <c r="H47" s="45">
        <v>213.75</v>
      </c>
      <c r="I47" s="45">
        <v>216.25</v>
      </c>
      <c r="J47" s="45">
        <v>216.25</v>
      </c>
      <c r="K47" s="45">
        <v>216.45</v>
      </c>
      <c r="L47" s="45">
        <v>3001</v>
      </c>
      <c r="M47" s="45">
        <v>146092</v>
      </c>
      <c r="N47" s="45">
        <v>31604791</v>
      </c>
    </row>
    <row r="48" spans="1:14" x14ac:dyDescent="0.25">
      <c r="A48" s="54" t="e">
        <f>VLOOKUP(B48,'BSE Code Master'!A:B,2,0)</f>
        <v>#N/A</v>
      </c>
      <c r="B48" s="45">
        <v>500106</v>
      </c>
      <c r="C48" s="45" t="s">
        <v>4831</v>
      </c>
      <c r="D48" s="45" t="s">
        <v>4780</v>
      </c>
      <c r="E48" s="45" t="s">
        <v>4781</v>
      </c>
      <c r="F48" s="45">
        <v>9.51</v>
      </c>
      <c r="G48" s="45">
        <v>9.67</v>
      </c>
      <c r="H48" s="45">
        <v>9.4600000000000009</v>
      </c>
      <c r="I48" s="45">
        <v>9.5500000000000007</v>
      </c>
      <c r="J48" s="45">
        <v>9.5500000000000007</v>
      </c>
      <c r="K48" s="45">
        <v>9.51</v>
      </c>
      <c r="L48" s="45">
        <v>777</v>
      </c>
      <c r="M48" s="45">
        <v>548701</v>
      </c>
      <c r="N48" s="45">
        <v>5251987</v>
      </c>
    </row>
    <row r="49" spans="1:14" x14ac:dyDescent="0.25">
      <c r="A49" s="54" t="e">
        <f>VLOOKUP(B49,'BSE Code Master'!A:B,2,0)</f>
        <v>#N/A</v>
      </c>
      <c r="B49" s="45">
        <v>500108</v>
      </c>
      <c r="C49" s="45" t="s">
        <v>4832</v>
      </c>
      <c r="D49" s="45" t="s">
        <v>4780</v>
      </c>
      <c r="E49" s="45" t="s">
        <v>4781</v>
      </c>
      <c r="F49" s="45">
        <v>21</v>
      </c>
      <c r="G49" s="45">
        <v>21.9</v>
      </c>
      <c r="H49" s="45">
        <v>20.85</v>
      </c>
      <c r="I49" s="45">
        <v>21.7</v>
      </c>
      <c r="J49" s="45">
        <v>21.7</v>
      </c>
      <c r="K49" s="45">
        <v>21</v>
      </c>
      <c r="L49" s="45">
        <v>1392</v>
      </c>
      <c r="M49" s="45">
        <v>347081</v>
      </c>
      <c r="N49" s="45">
        <v>7389332</v>
      </c>
    </row>
    <row r="50" spans="1:14" x14ac:dyDescent="0.25">
      <c r="A50" s="54" t="e">
        <f>VLOOKUP(B50,'BSE Code Master'!A:B,2,0)</f>
        <v>#N/A</v>
      </c>
      <c r="B50" s="45">
        <v>500109</v>
      </c>
      <c r="C50" s="45" t="s">
        <v>4833</v>
      </c>
      <c r="D50" s="45" t="s">
        <v>4780</v>
      </c>
      <c r="E50" s="45" t="s">
        <v>4781</v>
      </c>
      <c r="F50" s="45">
        <v>59.45</v>
      </c>
      <c r="G50" s="45">
        <v>59.7</v>
      </c>
      <c r="H50" s="45">
        <v>58.6</v>
      </c>
      <c r="I50" s="45">
        <v>59.35</v>
      </c>
      <c r="J50" s="45">
        <v>59.35</v>
      </c>
      <c r="K50" s="45">
        <v>59.1</v>
      </c>
      <c r="L50" s="45">
        <v>2244</v>
      </c>
      <c r="M50" s="45">
        <v>275862</v>
      </c>
      <c r="N50" s="45">
        <v>16338564</v>
      </c>
    </row>
    <row r="51" spans="1:14" x14ac:dyDescent="0.25">
      <c r="A51" s="54" t="e">
        <f>VLOOKUP(B51,'BSE Code Master'!A:B,2,0)</f>
        <v>#N/A</v>
      </c>
      <c r="B51" s="45">
        <v>500110</v>
      </c>
      <c r="C51" s="45" t="s">
        <v>4834</v>
      </c>
      <c r="D51" s="45" t="s">
        <v>4788</v>
      </c>
      <c r="E51" s="45" t="s">
        <v>4781</v>
      </c>
      <c r="F51" s="45">
        <v>230.7</v>
      </c>
      <c r="G51" s="45">
        <v>238.85</v>
      </c>
      <c r="H51" s="45">
        <v>227.25</v>
      </c>
      <c r="I51" s="45">
        <v>234.9</v>
      </c>
      <c r="J51" s="45">
        <v>234.9</v>
      </c>
      <c r="K51" s="45">
        <v>230.65</v>
      </c>
      <c r="L51" s="45">
        <v>2259</v>
      </c>
      <c r="M51" s="45">
        <v>66845</v>
      </c>
      <c r="N51" s="45">
        <v>15535874</v>
      </c>
    </row>
    <row r="52" spans="1:14" x14ac:dyDescent="0.25">
      <c r="A52" s="54" t="str">
        <f>VLOOKUP(B52,'BSE Code Master'!A:B,2,0)</f>
        <v>INE062A01020</v>
      </c>
      <c r="B52" s="45">
        <v>500112</v>
      </c>
      <c r="C52" s="45" t="s">
        <v>4835</v>
      </c>
      <c r="D52" s="45" t="s">
        <v>4780</v>
      </c>
      <c r="E52" s="45" t="s">
        <v>4781</v>
      </c>
      <c r="F52" s="45">
        <v>524</v>
      </c>
      <c r="G52" s="45">
        <v>536.95000000000005</v>
      </c>
      <c r="H52" s="45">
        <v>516.29999999999995</v>
      </c>
      <c r="I52" s="45">
        <v>531.04999999999995</v>
      </c>
      <c r="J52" s="45">
        <v>531.04999999999995</v>
      </c>
      <c r="K52" s="45">
        <v>521.95000000000005</v>
      </c>
      <c r="L52" s="45">
        <v>20267</v>
      </c>
      <c r="M52" s="45">
        <v>906209</v>
      </c>
      <c r="N52" s="45">
        <v>479284899</v>
      </c>
    </row>
    <row r="53" spans="1:14" x14ac:dyDescent="0.25">
      <c r="A53" s="54" t="str">
        <f>VLOOKUP(B53,'BSE Code Master'!A:B,2,0)</f>
        <v>INE114A01011</v>
      </c>
      <c r="B53" s="45">
        <v>500113</v>
      </c>
      <c r="C53" s="45" t="s">
        <v>4836</v>
      </c>
      <c r="D53" s="45" t="s">
        <v>4780</v>
      </c>
      <c r="E53" s="45" t="s">
        <v>4781</v>
      </c>
      <c r="F53" s="45">
        <v>74.150000000000006</v>
      </c>
      <c r="G53" s="45">
        <v>77.099999999999994</v>
      </c>
      <c r="H53" s="45">
        <v>73.599999999999994</v>
      </c>
      <c r="I53" s="45">
        <v>76.75</v>
      </c>
      <c r="J53" s="45">
        <v>76.75</v>
      </c>
      <c r="K53" s="45">
        <v>73.95</v>
      </c>
      <c r="L53" s="45">
        <v>3841</v>
      </c>
      <c r="M53" s="45">
        <v>838998</v>
      </c>
      <c r="N53" s="45">
        <v>63364753</v>
      </c>
    </row>
    <row r="54" spans="1:14" x14ac:dyDescent="0.25">
      <c r="A54" s="54" t="str">
        <f>VLOOKUP(B54,'BSE Code Master'!A:B,2,0)</f>
        <v>INE280A01028</v>
      </c>
      <c r="B54" s="45">
        <v>500114</v>
      </c>
      <c r="C54" s="45" t="s">
        <v>4837</v>
      </c>
      <c r="D54" s="45" t="s">
        <v>4780</v>
      </c>
      <c r="E54" s="45" t="s">
        <v>4781</v>
      </c>
      <c r="F54" s="45">
        <v>2528.3000000000002</v>
      </c>
      <c r="G54" s="45">
        <v>2637.6</v>
      </c>
      <c r="H54" s="45">
        <v>2523.3000000000002</v>
      </c>
      <c r="I54" s="45">
        <v>2606.5500000000002</v>
      </c>
      <c r="J54" s="45">
        <v>2606.5500000000002</v>
      </c>
      <c r="K54" s="45">
        <v>2531.85</v>
      </c>
      <c r="L54" s="45">
        <v>6568</v>
      </c>
      <c r="M54" s="45">
        <v>52474</v>
      </c>
      <c r="N54" s="45">
        <v>135534674</v>
      </c>
    </row>
    <row r="55" spans="1:14" x14ac:dyDescent="0.25">
      <c r="A55" s="54" t="str">
        <f>VLOOKUP(B55,'BSE Code Master'!A:B,2,0)</f>
        <v>INE008A01015</v>
      </c>
      <c r="B55" s="45">
        <v>500116</v>
      </c>
      <c r="C55" s="45" t="s">
        <v>4838</v>
      </c>
      <c r="D55" s="45" t="s">
        <v>4780</v>
      </c>
      <c r="E55" s="45" t="s">
        <v>4781</v>
      </c>
      <c r="F55" s="45">
        <v>40.15</v>
      </c>
      <c r="G55" s="45">
        <v>41.65</v>
      </c>
      <c r="H55" s="45">
        <v>40.15</v>
      </c>
      <c r="I55" s="45">
        <v>41.25</v>
      </c>
      <c r="J55" s="45">
        <v>41.25</v>
      </c>
      <c r="K55" s="45">
        <v>40.15</v>
      </c>
      <c r="L55" s="45">
        <v>4728</v>
      </c>
      <c r="M55" s="45">
        <v>869082</v>
      </c>
      <c r="N55" s="45">
        <v>35561769</v>
      </c>
    </row>
    <row r="56" spans="1:14" x14ac:dyDescent="0.25">
      <c r="A56" s="54" t="e">
        <f>VLOOKUP(B56,'BSE Code Master'!A:B,2,0)</f>
        <v>#N/A</v>
      </c>
      <c r="B56" s="45">
        <v>500117</v>
      </c>
      <c r="C56" s="45" t="s">
        <v>4839</v>
      </c>
      <c r="D56" s="45" t="s">
        <v>4788</v>
      </c>
      <c r="E56" s="45" t="s">
        <v>4781</v>
      </c>
      <c r="F56" s="45">
        <v>50.1</v>
      </c>
      <c r="G56" s="45">
        <v>52.65</v>
      </c>
      <c r="H56" s="45">
        <v>50.1</v>
      </c>
      <c r="I56" s="45">
        <v>52.45</v>
      </c>
      <c r="J56" s="45">
        <v>52.45</v>
      </c>
      <c r="K56" s="45">
        <v>50.85</v>
      </c>
      <c r="L56" s="45">
        <v>3146</v>
      </c>
      <c r="M56" s="45">
        <v>379747</v>
      </c>
      <c r="N56" s="45">
        <v>19642490</v>
      </c>
    </row>
    <row r="57" spans="1:14" x14ac:dyDescent="0.25">
      <c r="A57" s="54" t="e">
        <f>VLOOKUP(B57,'BSE Code Master'!A:B,2,0)</f>
        <v>#N/A</v>
      </c>
      <c r="B57" s="45">
        <v>500119</v>
      </c>
      <c r="C57" s="45" t="s">
        <v>4840</v>
      </c>
      <c r="D57" s="45" t="s">
        <v>4780</v>
      </c>
      <c r="E57" s="45" t="s">
        <v>4781</v>
      </c>
      <c r="F57" s="45">
        <v>210</v>
      </c>
      <c r="G57" s="45">
        <v>215.95</v>
      </c>
      <c r="H57" s="45">
        <v>208.05</v>
      </c>
      <c r="I57" s="45">
        <v>213.85</v>
      </c>
      <c r="J57" s="45">
        <v>213.85</v>
      </c>
      <c r="K57" s="45">
        <v>209.6</v>
      </c>
      <c r="L57" s="45">
        <v>1440</v>
      </c>
      <c r="M57" s="45">
        <v>41269</v>
      </c>
      <c r="N57" s="45">
        <v>8781569</v>
      </c>
    </row>
    <row r="58" spans="1:14" x14ac:dyDescent="0.25">
      <c r="A58" s="54" t="e">
        <f>VLOOKUP(B58,'BSE Code Master'!A:B,2,0)</f>
        <v>#N/A</v>
      </c>
      <c r="B58" s="45">
        <v>500120</v>
      </c>
      <c r="C58" s="45" t="s">
        <v>4841</v>
      </c>
      <c r="D58" s="45" t="s">
        <v>4785</v>
      </c>
      <c r="E58" s="45" t="s">
        <v>4781</v>
      </c>
      <c r="F58" s="45">
        <v>494</v>
      </c>
      <c r="G58" s="45">
        <v>515</v>
      </c>
      <c r="H58" s="45">
        <v>494</v>
      </c>
      <c r="I58" s="45">
        <v>505.95</v>
      </c>
      <c r="J58" s="45">
        <v>504.1</v>
      </c>
      <c r="K58" s="45">
        <v>497.15</v>
      </c>
      <c r="L58" s="45">
        <v>458</v>
      </c>
      <c r="M58" s="45">
        <v>14201</v>
      </c>
      <c r="N58" s="45">
        <v>7167505</v>
      </c>
    </row>
    <row r="59" spans="1:14" x14ac:dyDescent="0.25">
      <c r="A59" s="54" t="e">
        <f>VLOOKUP(B59,'BSE Code Master'!A:B,2,0)</f>
        <v>#N/A</v>
      </c>
      <c r="B59" s="45">
        <v>500123</v>
      </c>
      <c r="C59" s="45" t="s">
        <v>4842</v>
      </c>
      <c r="D59" s="45" t="s">
        <v>4788</v>
      </c>
      <c r="E59" s="45" t="s">
        <v>4781</v>
      </c>
      <c r="F59" s="45">
        <v>4140.8</v>
      </c>
      <c r="G59" s="45">
        <v>4159</v>
      </c>
      <c r="H59" s="45">
        <v>4040.25</v>
      </c>
      <c r="I59" s="45">
        <v>4131.6499999999996</v>
      </c>
      <c r="J59" s="45">
        <v>4159</v>
      </c>
      <c r="K59" s="45">
        <v>4070.7</v>
      </c>
      <c r="L59" s="45">
        <v>53</v>
      </c>
      <c r="M59" s="45">
        <v>320</v>
      </c>
      <c r="N59" s="45">
        <v>1320067</v>
      </c>
    </row>
    <row r="60" spans="1:14" x14ac:dyDescent="0.25">
      <c r="A60" s="54" t="str">
        <f>VLOOKUP(B60,'BSE Code Master'!A:B,2,0)</f>
        <v>INE089A01023</v>
      </c>
      <c r="B60" s="45">
        <v>500124</v>
      </c>
      <c r="C60" s="45" t="s">
        <v>4843</v>
      </c>
      <c r="D60" s="45" t="s">
        <v>4780</v>
      </c>
      <c r="E60" s="45" t="s">
        <v>4781</v>
      </c>
      <c r="F60" s="45">
        <v>4398.8999999999996</v>
      </c>
      <c r="G60" s="45">
        <v>4406</v>
      </c>
      <c r="H60" s="45">
        <v>4275</v>
      </c>
      <c r="I60" s="45">
        <v>4333.95</v>
      </c>
      <c r="J60" s="45">
        <v>4333.95</v>
      </c>
      <c r="K60" s="45">
        <v>4359.2</v>
      </c>
      <c r="L60" s="45">
        <v>2868</v>
      </c>
      <c r="M60" s="45">
        <v>23930</v>
      </c>
      <c r="N60" s="45">
        <v>104112908</v>
      </c>
    </row>
    <row r="61" spans="1:14" x14ac:dyDescent="0.25">
      <c r="A61" s="54" t="e">
        <f>VLOOKUP(B61,'BSE Code Master'!A:B,2,0)</f>
        <v>#N/A</v>
      </c>
      <c r="B61" s="45">
        <v>500125</v>
      </c>
      <c r="C61" s="45" t="s">
        <v>4844</v>
      </c>
      <c r="D61" s="45" t="s">
        <v>4780</v>
      </c>
      <c r="E61" s="45" t="s">
        <v>4781</v>
      </c>
      <c r="F61" s="45">
        <v>572.79999999999995</v>
      </c>
      <c r="G61" s="45">
        <v>599.95000000000005</v>
      </c>
      <c r="H61" s="45">
        <v>572.79999999999995</v>
      </c>
      <c r="I61" s="45">
        <v>597.6</v>
      </c>
      <c r="J61" s="45">
        <v>594.79999999999995</v>
      </c>
      <c r="K61" s="45">
        <v>576.20000000000005</v>
      </c>
      <c r="L61" s="45">
        <v>1906</v>
      </c>
      <c r="M61" s="45">
        <v>24281</v>
      </c>
      <c r="N61" s="45">
        <v>14386676</v>
      </c>
    </row>
    <row r="62" spans="1:14" x14ac:dyDescent="0.25">
      <c r="A62" s="54" t="e">
        <f>VLOOKUP(B62,'BSE Code Master'!A:B,2,0)</f>
        <v>#N/A</v>
      </c>
      <c r="B62" s="45">
        <v>500126</v>
      </c>
      <c r="C62" s="45" t="s">
        <v>4845</v>
      </c>
      <c r="D62" s="45" t="s">
        <v>4780</v>
      </c>
      <c r="E62" s="45" t="s">
        <v>4781</v>
      </c>
      <c r="F62" s="45">
        <v>4039.55</v>
      </c>
      <c r="G62" s="45">
        <v>4147.8999999999996</v>
      </c>
      <c r="H62" s="45">
        <v>4001.65</v>
      </c>
      <c r="I62" s="45">
        <v>4090.4</v>
      </c>
      <c r="J62" s="45">
        <v>4117</v>
      </c>
      <c r="K62" s="45">
        <v>4006</v>
      </c>
      <c r="L62" s="45">
        <v>574</v>
      </c>
      <c r="M62" s="45">
        <v>971</v>
      </c>
      <c r="N62" s="45">
        <v>3962942</v>
      </c>
    </row>
    <row r="63" spans="1:14" x14ac:dyDescent="0.25">
      <c r="A63" s="54" t="e">
        <f>VLOOKUP(B63,'BSE Code Master'!A:B,2,0)</f>
        <v>#N/A</v>
      </c>
      <c r="B63" s="45">
        <v>500128</v>
      </c>
      <c r="C63" s="45" t="s">
        <v>4846</v>
      </c>
      <c r="D63" s="45" t="s">
        <v>4788</v>
      </c>
      <c r="E63" s="45" t="s">
        <v>4781</v>
      </c>
      <c r="F63" s="45">
        <v>36.6</v>
      </c>
      <c r="G63" s="45">
        <v>36.6</v>
      </c>
      <c r="H63" s="45">
        <v>36.200000000000003</v>
      </c>
      <c r="I63" s="45">
        <v>36.450000000000003</v>
      </c>
      <c r="J63" s="45">
        <v>36.450000000000003</v>
      </c>
      <c r="K63" s="45">
        <v>36.1</v>
      </c>
      <c r="L63" s="45">
        <v>544</v>
      </c>
      <c r="M63" s="45">
        <v>102933</v>
      </c>
      <c r="N63" s="45">
        <v>3751089</v>
      </c>
    </row>
    <row r="64" spans="1:14" x14ac:dyDescent="0.25">
      <c r="A64" s="54" t="e">
        <f>VLOOKUP(B64,'BSE Code Master'!A:B,2,0)</f>
        <v>#N/A</v>
      </c>
      <c r="B64" s="45">
        <v>500133</v>
      </c>
      <c r="C64" s="45" t="s">
        <v>4847</v>
      </c>
      <c r="D64" s="45" t="s">
        <v>4780</v>
      </c>
      <c r="E64" s="45" t="s">
        <v>4781</v>
      </c>
      <c r="F64" s="45">
        <v>3408.5</v>
      </c>
      <c r="G64" s="45">
        <v>3748</v>
      </c>
      <c r="H64" s="45">
        <v>3385.95</v>
      </c>
      <c r="I64" s="45">
        <v>3639.45</v>
      </c>
      <c r="J64" s="45">
        <v>3639.45</v>
      </c>
      <c r="K64" s="45">
        <v>3512.4</v>
      </c>
      <c r="L64" s="45">
        <v>545</v>
      </c>
      <c r="M64" s="45">
        <v>1282</v>
      </c>
      <c r="N64" s="45">
        <v>4591561</v>
      </c>
    </row>
    <row r="65" spans="1:14" x14ac:dyDescent="0.25">
      <c r="A65" s="54" t="e">
        <f>VLOOKUP(B65,'BSE Code Master'!A:B,2,0)</f>
        <v>#N/A</v>
      </c>
      <c r="B65" s="45">
        <v>500135</v>
      </c>
      <c r="C65" s="45" t="s">
        <v>4848</v>
      </c>
      <c r="D65" s="45" t="s">
        <v>4780</v>
      </c>
      <c r="E65" s="45" t="s">
        <v>4781</v>
      </c>
      <c r="F65" s="45">
        <v>169.2</v>
      </c>
      <c r="G65" s="45">
        <v>178.6</v>
      </c>
      <c r="H65" s="45">
        <v>167.65</v>
      </c>
      <c r="I65" s="45">
        <v>176.15</v>
      </c>
      <c r="J65" s="45">
        <v>175.3</v>
      </c>
      <c r="K65" s="45">
        <v>169.85</v>
      </c>
      <c r="L65" s="45">
        <v>1407</v>
      </c>
      <c r="M65" s="45">
        <v>36546</v>
      </c>
      <c r="N65" s="45">
        <v>6370551</v>
      </c>
    </row>
    <row r="66" spans="1:14" x14ac:dyDescent="0.25">
      <c r="A66" s="54" t="e">
        <f>VLOOKUP(B66,'BSE Code Master'!A:B,2,0)</f>
        <v>#N/A</v>
      </c>
      <c r="B66" s="45">
        <v>500136</v>
      </c>
      <c r="C66" s="45" t="s">
        <v>4849</v>
      </c>
      <c r="D66" s="45" t="s">
        <v>4788</v>
      </c>
      <c r="E66" s="45" t="s">
        <v>4781</v>
      </c>
      <c r="F66" s="45">
        <v>161.5</v>
      </c>
      <c r="G66" s="45">
        <v>164.8</v>
      </c>
      <c r="H66" s="45">
        <v>156.30000000000001</v>
      </c>
      <c r="I66" s="45">
        <v>163.44999999999999</v>
      </c>
      <c r="J66" s="45">
        <v>163</v>
      </c>
      <c r="K66" s="45">
        <v>157.35</v>
      </c>
      <c r="L66" s="45">
        <v>798</v>
      </c>
      <c r="M66" s="45">
        <v>15012</v>
      </c>
      <c r="N66" s="45">
        <v>2409176</v>
      </c>
    </row>
    <row r="67" spans="1:14" x14ac:dyDescent="0.25">
      <c r="A67" s="54" t="e">
        <f>VLOOKUP(B67,'BSE Code Master'!A:B,2,0)</f>
        <v>#N/A</v>
      </c>
      <c r="B67" s="45">
        <v>500142</v>
      </c>
      <c r="C67" s="45" t="s">
        <v>4850</v>
      </c>
      <c r="D67" s="45" t="s">
        <v>4785</v>
      </c>
      <c r="E67" s="45" t="s">
        <v>4781</v>
      </c>
      <c r="F67" s="45">
        <v>8.1999999999999993</v>
      </c>
      <c r="G67" s="45">
        <v>8.1999999999999993</v>
      </c>
      <c r="H67" s="45">
        <v>7.6</v>
      </c>
      <c r="I67" s="45">
        <v>7.75</v>
      </c>
      <c r="J67" s="45">
        <v>7.75</v>
      </c>
      <c r="K67" s="45">
        <v>8.24</v>
      </c>
      <c r="L67" s="45">
        <v>38</v>
      </c>
      <c r="M67" s="45">
        <v>3534</v>
      </c>
      <c r="N67" s="45">
        <v>27745</v>
      </c>
    </row>
    <row r="68" spans="1:14" x14ac:dyDescent="0.25">
      <c r="A68" s="54" t="e">
        <f>VLOOKUP(B68,'BSE Code Master'!A:B,2,0)</f>
        <v>#N/A</v>
      </c>
      <c r="B68" s="45">
        <v>500143</v>
      </c>
      <c r="C68" s="45" t="s">
        <v>4851</v>
      </c>
      <c r="D68" s="45" t="s">
        <v>4785</v>
      </c>
      <c r="E68" s="45" t="s">
        <v>4781</v>
      </c>
      <c r="F68" s="45">
        <v>84.95</v>
      </c>
      <c r="G68" s="45">
        <v>84.95</v>
      </c>
      <c r="H68" s="45">
        <v>81.5</v>
      </c>
      <c r="I68" s="45">
        <v>82.3</v>
      </c>
      <c r="J68" s="45">
        <v>81.75</v>
      </c>
      <c r="K68" s="45">
        <v>81.45</v>
      </c>
      <c r="L68" s="45">
        <v>28</v>
      </c>
      <c r="M68" s="45">
        <v>250</v>
      </c>
      <c r="N68" s="45">
        <v>20610</v>
      </c>
    </row>
    <row r="69" spans="1:14" x14ac:dyDescent="0.25">
      <c r="A69" s="54" t="e">
        <f>VLOOKUP(B69,'BSE Code Master'!A:B,2,0)</f>
        <v>#N/A</v>
      </c>
      <c r="B69" s="45">
        <v>500144</v>
      </c>
      <c r="C69" s="45" t="s">
        <v>4852</v>
      </c>
      <c r="D69" s="45" t="s">
        <v>4780</v>
      </c>
      <c r="E69" s="45" t="s">
        <v>4781</v>
      </c>
      <c r="F69" s="45">
        <v>471.75</v>
      </c>
      <c r="G69" s="45">
        <v>471.75</v>
      </c>
      <c r="H69" s="45">
        <v>460.85</v>
      </c>
      <c r="I69" s="45">
        <v>468.65</v>
      </c>
      <c r="J69" s="45">
        <v>469.85</v>
      </c>
      <c r="K69" s="45">
        <v>471.4</v>
      </c>
      <c r="L69" s="45">
        <v>851</v>
      </c>
      <c r="M69" s="45">
        <v>10849</v>
      </c>
      <c r="N69" s="45">
        <v>5058640</v>
      </c>
    </row>
    <row r="70" spans="1:14" x14ac:dyDescent="0.25">
      <c r="A70" s="54" t="e">
        <f>VLOOKUP(B70,'BSE Code Master'!A:B,2,0)</f>
        <v>#N/A</v>
      </c>
      <c r="B70" s="45">
        <v>500147</v>
      </c>
      <c r="C70" s="45" t="s">
        <v>4853</v>
      </c>
      <c r="D70" s="45" t="s">
        <v>4785</v>
      </c>
      <c r="E70" s="45" t="s">
        <v>4781</v>
      </c>
      <c r="F70" s="45">
        <v>1267</v>
      </c>
      <c r="G70" s="45">
        <v>1280</v>
      </c>
      <c r="H70" s="45">
        <v>1260.05</v>
      </c>
      <c r="I70" s="45">
        <v>1260.05</v>
      </c>
      <c r="J70" s="45">
        <v>1260.05</v>
      </c>
      <c r="K70" s="45">
        <v>1266.25</v>
      </c>
      <c r="L70" s="45">
        <v>36</v>
      </c>
      <c r="M70" s="45">
        <v>910</v>
      </c>
      <c r="N70" s="45">
        <v>1157722</v>
      </c>
    </row>
    <row r="71" spans="1:14" x14ac:dyDescent="0.25">
      <c r="A71" s="54" t="e">
        <f>VLOOKUP(B71,'BSE Code Master'!A:B,2,0)</f>
        <v>#N/A</v>
      </c>
      <c r="B71" s="45">
        <v>500148</v>
      </c>
      <c r="C71" s="45" t="s">
        <v>4854</v>
      </c>
      <c r="D71" s="45" t="s">
        <v>4780</v>
      </c>
      <c r="E71" s="45" t="s">
        <v>4781</v>
      </c>
      <c r="F71" s="45">
        <v>720</v>
      </c>
      <c r="G71" s="45">
        <v>734.15</v>
      </c>
      <c r="H71" s="45">
        <v>716.3</v>
      </c>
      <c r="I71" s="45">
        <v>728.6</v>
      </c>
      <c r="J71" s="45">
        <v>728.75</v>
      </c>
      <c r="K71" s="45">
        <v>723.5</v>
      </c>
      <c r="L71" s="45">
        <v>1111</v>
      </c>
      <c r="M71" s="45">
        <v>11940</v>
      </c>
      <c r="N71" s="45">
        <v>8667845</v>
      </c>
    </row>
    <row r="72" spans="1:14" x14ac:dyDescent="0.25">
      <c r="A72" s="54" t="e">
        <f>VLOOKUP(B72,'BSE Code Master'!A:B,2,0)</f>
        <v>#N/A</v>
      </c>
      <c r="B72" s="45">
        <v>500150</v>
      </c>
      <c r="C72" s="45" t="s">
        <v>4855</v>
      </c>
      <c r="D72" s="45" t="s">
        <v>4788</v>
      </c>
      <c r="E72" s="45" t="s">
        <v>4781</v>
      </c>
      <c r="F72" s="45">
        <v>1949.95</v>
      </c>
      <c r="G72" s="45">
        <v>1980</v>
      </c>
      <c r="H72" s="45">
        <v>1931.55</v>
      </c>
      <c r="I72" s="45">
        <v>1970.6</v>
      </c>
      <c r="J72" s="45">
        <v>1976.15</v>
      </c>
      <c r="K72" s="45">
        <v>1928.65</v>
      </c>
      <c r="L72" s="45">
        <v>54</v>
      </c>
      <c r="M72" s="45">
        <v>174</v>
      </c>
      <c r="N72" s="45">
        <v>341121</v>
      </c>
    </row>
    <row r="73" spans="1:14" x14ac:dyDescent="0.25">
      <c r="A73" s="54" t="e">
        <f>VLOOKUP(B73,'BSE Code Master'!A:B,2,0)</f>
        <v>#N/A</v>
      </c>
      <c r="B73" s="45">
        <v>500151</v>
      </c>
      <c r="C73" s="45" t="s">
        <v>4856</v>
      </c>
      <c r="D73" s="45" t="s">
        <v>4790</v>
      </c>
      <c r="E73" s="45" t="s">
        <v>4781</v>
      </c>
      <c r="F73" s="45">
        <v>78.8</v>
      </c>
      <c r="G73" s="45">
        <v>80.8</v>
      </c>
      <c r="H73" s="45">
        <v>78.2</v>
      </c>
      <c r="I73" s="45">
        <v>80.5</v>
      </c>
      <c r="J73" s="45">
        <v>78.2</v>
      </c>
      <c r="K73" s="45">
        <v>77</v>
      </c>
      <c r="L73" s="45">
        <v>11</v>
      </c>
      <c r="M73" s="45">
        <v>1386</v>
      </c>
      <c r="N73" s="45">
        <v>111076</v>
      </c>
    </row>
    <row r="74" spans="1:14" x14ac:dyDescent="0.25">
      <c r="A74" s="54" t="e">
        <f>VLOOKUP(B74,'BSE Code Master'!A:B,2,0)</f>
        <v>#N/A</v>
      </c>
      <c r="B74" s="45">
        <v>500153</v>
      </c>
      <c r="C74" s="45" t="s">
        <v>4857</v>
      </c>
      <c r="D74" s="45" t="s">
        <v>4788</v>
      </c>
      <c r="E74" s="45" t="s">
        <v>4781</v>
      </c>
      <c r="F74" s="45">
        <v>124.05</v>
      </c>
      <c r="G74" s="45">
        <v>127.8</v>
      </c>
      <c r="H74" s="45">
        <v>123.45</v>
      </c>
      <c r="I74" s="45">
        <v>126.95</v>
      </c>
      <c r="J74" s="45">
        <v>127.8</v>
      </c>
      <c r="K74" s="45">
        <v>124.7</v>
      </c>
      <c r="L74" s="45">
        <v>429</v>
      </c>
      <c r="M74" s="45">
        <v>7619</v>
      </c>
      <c r="N74" s="45">
        <v>961619</v>
      </c>
    </row>
    <row r="75" spans="1:14" x14ac:dyDescent="0.25">
      <c r="A75" s="54" t="e">
        <f>VLOOKUP(B75,'BSE Code Master'!A:B,2,0)</f>
        <v>#N/A</v>
      </c>
      <c r="B75" s="45">
        <v>500159</v>
      </c>
      <c r="C75" s="45" t="s">
        <v>4858</v>
      </c>
      <c r="D75" s="45" t="s">
        <v>4785</v>
      </c>
      <c r="E75" s="45" t="s">
        <v>4781</v>
      </c>
      <c r="F75" s="45">
        <v>88</v>
      </c>
      <c r="G75" s="45">
        <v>88</v>
      </c>
      <c r="H75" s="45">
        <v>82.1</v>
      </c>
      <c r="I75" s="45">
        <v>84.5</v>
      </c>
      <c r="J75" s="45">
        <v>84.5</v>
      </c>
      <c r="K75" s="45">
        <v>84.9</v>
      </c>
      <c r="L75" s="45">
        <v>272</v>
      </c>
      <c r="M75" s="45">
        <v>8107</v>
      </c>
      <c r="N75" s="45">
        <v>683623</v>
      </c>
    </row>
    <row r="76" spans="1:14" x14ac:dyDescent="0.25">
      <c r="A76" s="54" t="e">
        <f>VLOOKUP(B76,'BSE Code Master'!A:B,2,0)</f>
        <v>#N/A</v>
      </c>
      <c r="B76" s="45">
        <v>500160</v>
      </c>
      <c r="C76" s="45" t="s">
        <v>4859</v>
      </c>
      <c r="D76" s="45" t="s">
        <v>4788</v>
      </c>
      <c r="E76" s="45" t="s">
        <v>4781</v>
      </c>
      <c r="F76" s="45">
        <v>8.4</v>
      </c>
      <c r="G76" s="45">
        <v>8.52</v>
      </c>
      <c r="H76" s="45">
        <v>8.39</v>
      </c>
      <c r="I76" s="45">
        <v>8.42</v>
      </c>
      <c r="J76" s="45">
        <v>8.4499999999999993</v>
      </c>
      <c r="K76" s="45">
        <v>8.41</v>
      </c>
      <c r="L76" s="45">
        <v>272</v>
      </c>
      <c r="M76" s="45">
        <v>65021</v>
      </c>
      <c r="N76" s="45">
        <v>548508</v>
      </c>
    </row>
    <row r="77" spans="1:14" x14ac:dyDescent="0.25">
      <c r="A77" s="54" t="e">
        <f>VLOOKUP(B77,'BSE Code Master'!A:B,2,0)</f>
        <v>#N/A</v>
      </c>
      <c r="B77" s="45">
        <v>500163</v>
      </c>
      <c r="C77" s="45" t="s">
        <v>4860</v>
      </c>
      <c r="D77" s="45" t="s">
        <v>4780</v>
      </c>
      <c r="E77" s="45" t="s">
        <v>4781</v>
      </c>
      <c r="F77" s="45">
        <v>1138.5999999999999</v>
      </c>
      <c r="G77" s="45">
        <v>1157.3499999999999</v>
      </c>
      <c r="H77" s="45">
        <v>1122.4000000000001</v>
      </c>
      <c r="I77" s="45">
        <v>1145.95</v>
      </c>
      <c r="J77" s="45">
        <v>1150.4000000000001</v>
      </c>
      <c r="K77" s="45">
        <v>1134.3499999999999</v>
      </c>
      <c r="L77" s="45">
        <v>1201</v>
      </c>
      <c r="M77" s="45">
        <v>7238</v>
      </c>
      <c r="N77" s="45">
        <v>8302242</v>
      </c>
    </row>
    <row r="78" spans="1:14" x14ac:dyDescent="0.25">
      <c r="A78" s="54" t="e">
        <f>VLOOKUP(B78,'BSE Code Master'!A:B,2,0)</f>
        <v>#N/A</v>
      </c>
      <c r="B78" s="45">
        <v>500164</v>
      </c>
      <c r="C78" s="45" t="s">
        <v>4861</v>
      </c>
      <c r="D78" s="45" t="s">
        <v>4780</v>
      </c>
      <c r="E78" s="45" t="s">
        <v>4781</v>
      </c>
      <c r="F78" s="45">
        <v>448.75</v>
      </c>
      <c r="G78" s="45">
        <v>448.75</v>
      </c>
      <c r="H78" s="45">
        <v>435.45</v>
      </c>
      <c r="I78" s="45">
        <v>438.85</v>
      </c>
      <c r="J78" s="45">
        <v>440.6</v>
      </c>
      <c r="K78" s="45">
        <v>442</v>
      </c>
      <c r="L78" s="45">
        <v>945</v>
      </c>
      <c r="M78" s="45">
        <v>10263</v>
      </c>
      <c r="N78" s="45">
        <v>4505141</v>
      </c>
    </row>
    <row r="79" spans="1:14" x14ac:dyDescent="0.25">
      <c r="A79" s="54" t="e">
        <f>VLOOKUP(B79,'BSE Code Master'!A:B,2,0)</f>
        <v>#N/A</v>
      </c>
      <c r="B79" s="45">
        <v>500165</v>
      </c>
      <c r="C79" s="45" t="s">
        <v>4862</v>
      </c>
      <c r="D79" s="45" t="s">
        <v>4780</v>
      </c>
      <c r="E79" s="45" t="s">
        <v>4781</v>
      </c>
      <c r="F79" s="45">
        <v>488.15</v>
      </c>
      <c r="G79" s="45">
        <v>498</v>
      </c>
      <c r="H79" s="45">
        <v>472</v>
      </c>
      <c r="I79" s="45">
        <v>490.95</v>
      </c>
      <c r="J79" s="45">
        <v>490.95</v>
      </c>
      <c r="K79" s="45">
        <v>493.25</v>
      </c>
      <c r="L79" s="45">
        <v>1524</v>
      </c>
      <c r="M79" s="45">
        <v>19093</v>
      </c>
      <c r="N79" s="45">
        <v>9341256</v>
      </c>
    </row>
    <row r="80" spans="1:14" x14ac:dyDescent="0.25">
      <c r="A80" s="54" t="e">
        <f>VLOOKUP(B80,'BSE Code Master'!A:B,2,0)</f>
        <v>#N/A</v>
      </c>
      <c r="B80" s="45">
        <v>500166</v>
      </c>
      <c r="C80" s="45" t="s">
        <v>4863</v>
      </c>
      <c r="D80" s="45" t="s">
        <v>4785</v>
      </c>
      <c r="E80" s="45" t="s">
        <v>4781</v>
      </c>
      <c r="F80" s="45">
        <v>209.95</v>
      </c>
      <c r="G80" s="45">
        <v>212</v>
      </c>
      <c r="H80" s="45">
        <v>207.1</v>
      </c>
      <c r="I80" s="45">
        <v>210.9</v>
      </c>
      <c r="J80" s="45">
        <v>210.9</v>
      </c>
      <c r="K80" s="45">
        <v>207.75</v>
      </c>
      <c r="L80" s="45">
        <v>64</v>
      </c>
      <c r="M80" s="45">
        <v>2131</v>
      </c>
      <c r="N80" s="45">
        <v>447848</v>
      </c>
    </row>
    <row r="81" spans="1:14" x14ac:dyDescent="0.25">
      <c r="A81" s="54" t="e">
        <f>VLOOKUP(B81,'BSE Code Master'!A:B,2,0)</f>
        <v>#N/A</v>
      </c>
      <c r="B81" s="45">
        <v>500168</v>
      </c>
      <c r="C81" s="45" t="s">
        <v>4864</v>
      </c>
      <c r="D81" s="45" t="s">
        <v>4788</v>
      </c>
      <c r="E81" s="45" t="s">
        <v>4781</v>
      </c>
      <c r="F81" s="45">
        <v>1024.45</v>
      </c>
      <c r="G81" s="45">
        <v>1040.45</v>
      </c>
      <c r="H81" s="45">
        <v>1019.55</v>
      </c>
      <c r="I81" s="45">
        <v>1026.55</v>
      </c>
      <c r="J81" s="45">
        <v>1028</v>
      </c>
      <c r="K81" s="45">
        <v>1021.8</v>
      </c>
      <c r="L81" s="45">
        <v>271</v>
      </c>
      <c r="M81" s="45">
        <v>3690</v>
      </c>
      <c r="N81" s="45">
        <v>3775825</v>
      </c>
    </row>
    <row r="82" spans="1:14" x14ac:dyDescent="0.25">
      <c r="A82" s="54" t="e">
        <f>VLOOKUP(B82,'BSE Code Master'!A:B,2,0)</f>
        <v>#N/A</v>
      </c>
      <c r="B82" s="45">
        <v>500170</v>
      </c>
      <c r="C82" s="45" t="s">
        <v>4865</v>
      </c>
      <c r="D82" s="45" t="s">
        <v>4792</v>
      </c>
      <c r="E82" s="45" t="s">
        <v>4781</v>
      </c>
      <c r="F82" s="45">
        <v>65.150000000000006</v>
      </c>
      <c r="G82" s="45">
        <v>67.3</v>
      </c>
      <c r="H82" s="45">
        <v>62.05</v>
      </c>
      <c r="I82" s="45">
        <v>67.05</v>
      </c>
      <c r="J82" s="45">
        <v>67.3</v>
      </c>
      <c r="K82" s="45">
        <v>65.3</v>
      </c>
      <c r="L82" s="45">
        <v>153</v>
      </c>
      <c r="M82" s="45">
        <v>17291</v>
      </c>
      <c r="N82" s="45">
        <v>1108526</v>
      </c>
    </row>
    <row r="83" spans="1:14" x14ac:dyDescent="0.25">
      <c r="A83" s="54" t="e">
        <f>VLOOKUP(B83,'BSE Code Master'!A:B,2,0)</f>
        <v>#N/A</v>
      </c>
      <c r="B83" s="45">
        <v>500171</v>
      </c>
      <c r="C83" s="45" t="s">
        <v>4866</v>
      </c>
      <c r="D83" s="45" t="s">
        <v>4780</v>
      </c>
      <c r="E83" s="45" t="s">
        <v>4781</v>
      </c>
      <c r="F83" s="45">
        <v>651.95000000000005</v>
      </c>
      <c r="G83" s="45">
        <v>663</v>
      </c>
      <c r="H83" s="45">
        <v>640.35</v>
      </c>
      <c r="I83" s="45">
        <v>649.65</v>
      </c>
      <c r="J83" s="45">
        <v>649.65</v>
      </c>
      <c r="K83" s="45">
        <v>647.25</v>
      </c>
      <c r="L83" s="45">
        <v>1801</v>
      </c>
      <c r="M83" s="45">
        <v>25516</v>
      </c>
      <c r="N83" s="45">
        <v>16688337</v>
      </c>
    </row>
    <row r="84" spans="1:14" x14ac:dyDescent="0.25">
      <c r="A84" s="54" t="e">
        <f>VLOOKUP(B84,'BSE Code Master'!A:B,2,0)</f>
        <v>#N/A</v>
      </c>
      <c r="B84" s="45">
        <v>500173</v>
      </c>
      <c r="C84" s="45" t="s">
        <v>4867</v>
      </c>
      <c r="D84" s="45" t="s">
        <v>4788</v>
      </c>
      <c r="E84" s="45" t="s">
        <v>4781</v>
      </c>
      <c r="F84" s="45">
        <v>69.25</v>
      </c>
      <c r="G84" s="45">
        <v>71.150000000000006</v>
      </c>
      <c r="H84" s="45">
        <v>69.25</v>
      </c>
      <c r="I84" s="45">
        <v>69.650000000000006</v>
      </c>
      <c r="J84" s="45">
        <v>69.650000000000006</v>
      </c>
      <c r="K84" s="45">
        <v>68.099999999999994</v>
      </c>
      <c r="L84" s="45">
        <v>34</v>
      </c>
      <c r="M84" s="45">
        <v>791</v>
      </c>
      <c r="N84" s="45">
        <v>55531</v>
      </c>
    </row>
    <row r="85" spans="1:14" x14ac:dyDescent="0.25">
      <c r="A85" s="54" t="e">
        <f>VLOOKUP(B85,'BSE Code Master'!A:B,2,0)</f>
        <v>#N/A</v>
      </c>
      <c r="B85" s="45">
        <v>500174</v>
      </c>
      <c r="C85" s="45" t="s">
        <v>4868</v>
      </c>
      <c r="D85" s="45" t="s">
        <v>4790</v>
      </c>
      <c r="E85" s="45" t="s">
        <v>4781</v>
      </c>
      <c r="F85" s="45">
        <v>3.09</v>
      </c>
      <c r="G85" s="45">
        <v>3.2</v>
      </c>
      <c r="H85" s="45">
        <v>2.94</v>
      </c>
      <c r="I85" s="45">
        <v>2.94</v>
      </c>
      <c r="J85" s="45">
        <v>2.94</v>
      </c>
      <c r="K85" s="45">
        <v>3.09</v>
      </c>
      <c r="L85" s="45">
        <v>17</v>
      </c>
      <c r="M85" s="45">
        <v>3835</v>
      </c>
      <c r="N85" s="45">
        <v>11286</v>
      </c>
    </row>
    <row r="86" spans="1:14" x14ac:dyDescent="0.25">
      <c r="A86" s="54" t="e">
        <f>VLOOKUP(B86,'BSE Code Master'!A:B,2,0)</f>
        <v>#N/A</v>
      </c>
      <c r="B86" s="45">
        <v>500179</v>
      </c>
      <c r="C86" s="45" t="s">
        <v>4869</v>
      </c>
      <c r="D86" s="45" t="s">
        <v>4788</v>
      </c>
      <c r="E86" s="45" t="s">
        <v>4781</v>
      </c>
      <c r="F86" s="45">
        <v>16.149999999999999</v>
      </c>
      <c r="G86" s="45">
        <v>16.350000000000001</v>
      </c>
      <c r="H86" s="45">
        <v>16.05</v>
      </c>
      <c r="I86" s="45">
        <v>16.25</v>
      </c>
      <c r="J86" s="45">
        <v>16.25</v>
      </c>
      <c r="K86" s="45">
        <v>16.149999999999999</v>
      </c>
      <c r="L86" s="45">
        <v>164</v>
      </c>
      <c r="M86" s="45">
        <v>25671</v>
      </c>
      <c r="N86" s="45">
        <v>416862</v>
      </c>
    </row>
    <row r="87" spans="1:14" x14ac:dyDescent="0.25">
      <c r="A87" s="54" t="str">
        <f>VLOOKUP(B87,'BSE Code Master'!A:B,2,0)</f>
        <v>INE040A01034</v>
      </c>
      <c r="B87" s="45">
        <v>500180</v>
      </c>
      <c r="C87" s="45" t="s">
        <v>4870</v>
      </c>
      <c r="D87" s="45" t="s">
        <v>4780</v>
      </c>
      <c r="E87" s="45" t="s">
        <v>4781</v>
      </c>
      <c r="F87" s="45">
        <v>1375.55</v>
      </c>
      <c r="G87" s="45">
        <v>1431.3</v>
      </c>
      <c r="H87" s="45">
        <v>1365.05</v>
      </c>
      <c r="I87" s="45">
        <v>1422.4</v>
      </c>
      <c r="J87" s="45">
        <v>1422.4</v>
      </c>
      <c r="K87" s="45">
        <v>1381.85</v>
      </c>
      <c r="L87" s="45">
        <v>6177</v>
      </c>
      <c r="M87" s="45">
        <v>135825</v>
      </c>
      <c r="N87" s="45">
        <v>191401946</v>
      </c>
    </row>
    <row r="88" spans="1:14" x14ac:dyDescent="0.25">
      <c r="A88" s="54" t="str">
        <f>VLOOKUP(B88,'BSE Code Master'!A:B,2,0)</f>
        <v>INE158A01026</v>
      </c>
      <c r="B88" s="45">
        <v>500182</v>
      </c>
      <c r="C88" s="45" t="s">
        <v>4871</v>
      </c>
      <c r="D88" s="45" t="s">
        <v>4780</v>
      </c>
      <c r="E88" s="45" t="s">
        <v>4781</v>
      </c>
      <c r="F88" s="45">
        <v>2558.9499999999998</v>
      </c>
      <c r="G88" s="45">
        <v>2591.1999999999998</v>
      </c>
      <c r="H88" s="45">
        <v>2511</v>
      </c>
      <c r="I88" s="45">
        <v>2550.1</v>
      </c>
      <c r="J88" s="45">
        <v>2550.1</v>
      </c>
      <c r="K88" s="45">
        <v>2534.1999999999998</v>
      </c>
      <c r="L88" s="45">
        <v>2031</v>
      </c>
      <c r="M88" s="45">
        <v>14308</v>
      </c>
      <c r="N88" s="45">
        <v>36474947</v>
      </c>
    </row>
    <row r="89" spans="1:14" x14ac:dyDescent="0.25">
      <c r="A89" s="54" t="e">
        <f>VLOOKUP(B89,'BSE Code Master'!A:B,2,0)</f>
        <v>#N/A</v>
      </c>
      <c r="B89" s="45">
        <v>500183</v>
      </c>
      <c r="C89" s="45" t="s">
        <v>4872</v>
      </c>
      <c r="D89" s="45" t="s">
        <v>4780</v>
      </c>
      <c r="E89" s="45" t="s">
        <v>4781</v>
      </c>
      <c r="F89" s="45">
        <v>71.55</v>
      </c>
      <c r="G89" s="45">
        <v>73.900000000000006</v>
      </c>
      <c r="H89" s="45">
        <v>71.55</v>
      </c>
      <c r="I89" s="45">
        <v>72.8</v>
      </c>
      <c r="J89" s="45">
        <v>72.8</v>
      </c>
      <c r="K89" s="45">
        <v>72.349999999999994</v>
      </c>
      <c r="L89" s="45">
        <v>3626</v>
      </c>
      <c r="M89" s="45">
        <v>554363</v>
      </c>
      <c r="N89" s="45">
        <v>40419124</v>
      </c>
    </row>
    <row r="90" spans="1:14" x14ac:dyDescent="0.25">
      <c r="A90" s="54" t="e">
        <f>VLOOKUP(B90,'BSE Code Master'!A:B,2,0)</f>
        <v>#N/A</v>
      </c>
      <c r="B90" s="45">
        <v>500184</v>
      </c>
      <c r="C90" s="45" t="s">
        <v>4873</v>
      </c>
      <c r="D90" s="45" t="s">
        <v>4780</v>
      </c>
      <c r="E90" s="45" t="s">
        <v>4781</v>
      </c>
      <c r="F90" s="45">
        <v>98.7</v>
      </c>
      <c r="G90" s="45">
        <v>100.95</v>
      </c>
      <c r="H90" s="45">
        <v>96.8</v>
      </c>
      <c r="I90" s="45">
        <v>99.45</v>
      </c>
      <c r="J90" s="45">
        <v>99.45</v>
      </c>
      <c r="K90" s="45">
        <v>97.75</v>
      </c>
      <c r="L90" s="45">
        <v>3305</v>
      </c>
      <c r="M90" s="45">
        <v>379130</v>
      </c>
      <c r="N90" s="45">
        <v>37572044</v>
      </c>
    </row>
    <row r="91" spans="1:14" x14ac:dyDescent="0.25">
      <c r="A91" s="54" t="e">
        <f>VLOOKUP(B91,'BSE Code Master'!A:B,2,0)</f>
        <v>#N/A</v>
      </c>
      <c r="B91" s="45">
        <v>500185</v>
      </c>
      <c r="C91" s="45" t="s">
        <v>4874</v>
      </c>
      <c r="D91" s="45" t="s">
        <v>4780</v>
      </c>
      <c r="E91" s="45" t="s">
        <v>4781</v>
      </c>
      <c r="F91" s="45">
        <v>13.59</v>
      </c>
      <c r="G91" s="45">
        <v>13.95</v>
      </c>
      <c r="H91" s="45">
        <v>13.2</v>
      </c>
      <c r="I91" s="45">
        <v>13.73</v>
      </c>
      <c r="J91" s="45">
        <v>13.73</v>
      </c>
      <c r="K91" s="45">
        <v>13.5</v>
      </c>
      <c r="L91" s="45">
        <v>1945</v>
      </c>
      <c r="M91" s="45">
        <v>2141236</v>
      </c>
      <c r="N91" s="45">
        <v>29173914</v>
      </c>
    </row>
    <row r="92" spans="1:14" x14ac:dyDescent="0.25">
      <c r="A92" s="54" t="e">
        <f>VLOOKUP(B92,'BSE Code Master'!A:B,2,0)</f>
        <v>#N/A</v>
      </c>
      <c r="B92" s="45">
        <v>500186</v>
      </c>
      <c r="C92" s="45" t="s">
        <v>4875</v>
      </c>
      <c r="D92" s="45" t="s">
        <v>4780</v>
      </c>
      <c r="E92" s="45" t="s">
        <v>4781</v>
      </c>
      <c r="F92" s="45">
        <v>131.05000000000001</v>
      </c>
      <c r="G92" s="45">
        <v>134</v>
      </c>
      <c r="H92" s="45">
        <v>130.05000000000001</v>
      </c>
      <c r="I92" s="45">
        <v>133.19999999999999</v>
      </c>
      <c r="J92" s="45">
        <v>133.1</v>
      </c>
      <c r="K92" s="45">
        <v>132.75</v>
      </c>
      <c r="L92" s="45">
        <v>1297</v>
      </c>
      <c r="M92" s="45">
        <v>44076</v>
      </c>
      <c r="N92" s="45">
        <v>5845186</v>
      </c>
    </row>
    <row r="93" spans="1:14" x14ac:dyDescent="0.25">
      <c r="A93" s="54" t="e">
        <f>VLOOKUP(B93,'BSE Code Master'!A:B,2,0)</f>
        <v>#N/A</v>
      </c>
      <c r="B93" s="45">
        <v>500187</v>
      </c>
      <c r="C93" s="45" t="s">
        <v>4876</v>
      </c>
      <c r="D93" s="45" t="s">
        <v>4788</v>
      </c>
      <c r="E93" s="45" t="s">
        <v>4781</v>
      </c>
      <c r="F93" s="45">
        <v>317</v>
      </c>
      <c r="G93" s="45">
        <v>336.7</v>
      </c>
      <c r="H93" s="45">
        <v>315.10000000000002</v>
      </c>
      <c r="I93" s="45">
        <v>334.2</v>
      </c>
      <c r="J93" s="45">
        <v>334.2</v>
      </c>
      <c r="K93" s="45">
        <v>315.25</v>
      </c>
      <c r="L93" s="45">
        <v>3644</v>
      </c>
      <c r="M93" s="45">
        <v>84025</v>
      </c>
      <c r="N93" s="45">
        <v>27392626</v>
      </c>
    </row>
    <row r="94" spans="1:14" x14ac:dyDescent="0.25">
      <c r="A94" s="54" t="str">
        <f>VLOOKUP(B94,'BSE Code Master'!A:B,2,0)</f>
        <v>INE267A01025</v>
      </c>
      <c r="B94" s="45">
        <v>500188</v>
      </c>
      <c r="C94" s="45" t="s">
        <v>4877</v>
      </c>
      <c r="D94" s="45" t="s">
        <v>4780</v>
      </c>
      <c r="E94" s="45" t="s">
        <v>4781</v>
      </c>
      <c r="F94" s="45">
        <v>268</v>
      </c>
      <c r="G94" s="45">
        <v>270</v>
      </c>
      <c r="H94" s="45">
        <v>266.39999999999998</v>
      </c>
      <c r="I94" s="45">
        <v>267.2</v>
      </c>
      <c r="J94" s="45">
        <v>267.55</v>
      </c>
      <c r="K94" s="45">
        <v>267.85000000000002</v>
      </c>
      <c r="L94" s="45">
        <v>2400</v>
      </c>
      <c r="M94" s="45">
        <v>48980</v>
      </c>
      <c r="N94" s="45">
        <v>13121701</v>
      </c>
    </row>
    <row r="95" spans="1:14" x14ac:dyDescent="0.25">
      <c r="A95" s="54" t="e">
        <f>VLOOKUP(B95,'BSE Code Master'!A:B,2,0)</f>
        <v>#N/A</v>
      </c>
      <c r="B95" s="45">
        <v>500189</v>
      </c>
      <c r="C95" s="45" t="s">
        <v>4878</v>
      </c>
      <c r="D95" s="45" t="s">
        <v>4788</v>
      </c>
      <c r="E95" s="45" t="s">
        <v>4781</v>
      </c>
      <c r="F95" s="45">
        <v>435</v>
      </c>
      <c r="G95" s="45">
        <v>435</v>
      </c>
      <c r="H95" s="45">
        <v>391.7</v>
      </c>
      <c r="I95" s="45">
        <v>404.75</v>
      </c>
      <c r="J95" s="45">
        <v>399</v>
      </c>
      <c r="K95" s="45">
        <v>396.95</v>
      </c>
      <c r="L95" s="45">
        <v>56</v>
      </c>
      <c r="M95" s="45">
        <v>363</v>
      </c>
      <c r="N95" s="45">
        <v>146561</v>
      </c>
    </row>
    <row r="96" spans="1:14" x14ac:dyDescent="0.25">
      <c r="A96" s="54" t="e">
        <f>VLOOKUP(B96,'BSE Code Master'!A:B,2,0)</f>
        <v>#N/A</v>
      </c>
      <c r="B96" s="45">
        <v>500191</v>
      </c>
      <c r="C96" s="45" t="s">
        <v>4879</v>
      </c>
      <c r="D96" s="45" t="s">
        <v>4880</v>
      </c>
      <c r="E96" s="45" t="s">
        <v>4781</v>
      </c>
      <c r="F96" s="45">
        <v>25</v>
      </c>
      <c r="G96" s="45">
        <v>26.9</v>
      </c>
      <c r="H96" s="45">
        <v>24.95</v>
      </c>
      <c r="I96" s="45">
        <v>26.8</v>
      </c>
      <c r="J96" s="45">
        <v>25.9</v>
      </c>
      <c r="K96" s="45">
        <v>26.25</v>
      </c>
      <c r="L96" s="45">
        <v>45</v>
      </c>
      <c r="M96" s="45">
        <v>4600</v>
      </c>
      <c r="N96" s="45">
        <v>120461</v>
      </c>
    </row>
    <row r="97" spans="1:14" x14ac:dyDescent="0.25">
      <c r="A97" s="54" t="e">
        <f>VLOOKUP(B97,'BSE Code Master'!A:B,2,0)</f>
        <v>#N/A</v>
      </c>
      <c r="B97" s="45">
        <v>500192</v>
      </c>
      <c r="C97" s="45" t="s">
        <v>4881</v>
      </c>
      <c r="D97" s="45" t="s">
        <v>4792</v>
      </c>
      <c r="E97" s="45" t="s">
        <v>4781</v>
      </c>
      <c r="F97" s="45">
        <v>2.7</v>
      </c>
      <c r="G97" s="45">
        <v>2.7</v>
      </c>
      <c r="H97" s="45">
        <v>2.5499999999999998</v>
      </c>
      <c r="I97" s="45">
        <v>2.58</v>
      </c>
      <c r="J97" s="45">
        <v>2.5499999999999998</v>
      </c>
      <c r="K97" s="45">
        <v>2.59</v>
      </c>
      <c r="L97" s="45">
        <v>37</v>
      </c>
      <c r="M97" s="45">
        <v>7986</v>
      </c>
      <c r="N97" s="45">
        <v>20737</v>
      </c>
    </row>
    <row r="98" spans="1:14" x14ac:dyDescent="0.25">
      <c r="A98" s="54" t="e">
        <f>VLOOKUP(B98,'BSE Code Master'!A:B,2,0)</f>
        <v>#N/A</v>
      </c>
      <c r="B98" s="45">
        <v>500193</v>
      </c>
      <c r="C98" s="45" t="s">
        <v>4882</v>
      </c>
      <c r="D98" s="45" t="s">
        <v>4788</v>
      </c>
      <c r="E98" s="45" t="s">
        <v>4781</v>
      </c>
      <c r="F98" s="45">
        <v>9.4</v>
      </c>
      <c r="G98" s="45">
        <v>9.9499999999999993</v>
      </c>
      <c r="H98" s="45">
        <v>9.4</v>
      </c>
      <c r="I98" s="45">
        <v>9.5</v>
      </c>
      <c r="J98" s="45">
        <v>9.4</v>
      </c>
      <c r="K98" s="45">
        <v>9.4600000000000009</v>
      </c>
      <c r="L98" s="45">
        <v>40</v>
      </c>
      <c r="M98" s="45">
        <v>20216</v>
      </c>
      <c r="N98" s="45">
        <v>193718</v>
      </c>
    </row>
    <row r="99" spans="1:14" x14ac:dyDescent="0.25">
      <c r="A99" s="54" t="e">
        <f>VLOOKUP(B99,'BSE Code Master'!A:B,2,0)</f>
        <v>#N/A</v>
      </c>
      <c r="B99" s="45">
        <v>500199</v>
      </c>
      <c r="C99" s="45" t="s">
        <v>4883</v>
      </c>
      <c r="D99" s="45" t="s">
        <v>4780</v>
      </c>
      <c r="E99" s="45" t="s">
        <v>4781</v>
      </c>
      <c r="F99" s="45">
        <v>564</v>
      </c>
      <c r="G99" s="45">
        <v>566.29999999999995</v>
      </c>
      <c r="H99" s="45">
        <v>558.54999999999995</v>
      </c>
      <c r="I99" s="45">
        <v>563.29999999999995</v>
      </c>
      <c r="J99" s="45">
        <v>566</v>
      </c>
      <c r="K99" s="45">
        <v>561.9</v>
      </c>
      <c r="L99" s="45">
        <v>446</v>
      </c>
      <c r="M99" s="45">
        <v>2667</v>
      </c>
      <c r="N99" s="45">
        <v>1495847</v>
      </c>
    </row>
    <row r="100" spans="1:14" x14ac:dyDescent="0.25">
      <c r="A100" s="54" t="e">
        <f>VLOOKUP(B100,'BSE Code Master'!A:B,2,0)</f>
        <v>#N/A</v>
      </c>
      <c r="B100" s="45">
        <v>500201</v>
      </c>
      <c r="C100" s="45" t="s">
        <v>4884</v>
      </c>
      <c r="D100" s="45" t="s">
        <v>4780</v>
      </c>
      <c r="E100" s="45" t="s">
        <v>4781</v>
      </c>
      <c r="F100" s="45">
        <v>821.5</v>
      </c>
      <c r="G100" s="45">
        <v>839.6</v>
      </c>
      <c r="H100" s="45">
        <v>813.2</v>
      </c>
      <c r="I100" s="45">
        <v>836.85</v>
      </c>
      <c r="J100" s="45">
        <v>836.1</v>
      </c>
      <c r="K100" s="45">
        <v>817.4</v>
      </c>
      <c r="L100" s="45">
        <v>831</v>
      </c>
      <c r="M100" s="45">
        <v>7668</v>
      </c>
      <c r="N100" s="45">
        <v>6365036</v>
      </c>
    </row>
    <row r="101" spans="1:14" x14ac:dyDescent="0.25">
      <c r="A101" s="54" t="e">
        <f>VLOOKUP(B101,'BSE Code Master'!A:B,2,0)</f>
        <v>#N/A</v>
      </c>
      <c r="B101" s="45">
        <v>500202</v>
      </c>
      <c r="C101" s="45" t="s">
        <v>4885</v>
      </c>
      <c r="D101" s="45" t="s">
        <v>4785</v>
      </c>
      <c r="E101" s="45" t="s">
        <v>4781</v>
      </c>
      <c r="F101" s="45">
        <v>5.3</v>
      </c>
      <c r="G101" s="45">
        <v>5.3</v>
      </c>
      <c r="H101" s="45">
        <v>5.3</v>
      </c>
      <c r="I101" s="45">
        <v>5.3</v>
      </c>
      <c r="J101" s="45">
        <v>5.3</v>
      </c>
      <c r="K101" s="45">
        <v>5.05</v>
      </c>
      <c r="L101" s="45">
        <v>1</v>
      </c>
      <c r="M101" s="45">
        <v>50</v>
      </c>
      <c r="N101" s="45">
        <v>265</v>
      </c>
    </row>
    <row r="102" spans="1:14" x14ac:dyDescent="0.25">
      <c r="A102" s="54" t="e">
        <f>VLOOKUP(B102,'BSE Code Master'!A:B,2,0)</f>
        <v>#N/A</v>
      </c>
      <c r="B102" s="45">
        <v>500206</v>
      </c>
      <c r="C102" s="45" t="s">
        <v>4886</v>
      </c>
      <c r="D102" s="45" t="s">
        <v>4785</v>
      </c>
      <c r="E102" s="45" t="s">
        <v>4781</v>
      </c>
      <c r="F102" s="45">
        <v>25.85</v>
      </c>
      <c r="G102" s="45">
        <v>26.5</v>
      </c>
      <c r="H102" s="45">
        <v>24.5</v>
      </c>
      <c r="I102" s="45">
        <v>26.35</v>
      </c>
      <c r="J102" s="45">
        <v>26.35</v>
      </c>
      <c r="K102" s="45">
        <v>25.35</v>
      </c>
      <c r="L102" s="45">
        <v>6</v>
      </c>
      <c r="M102" s="45">
        <v>625</v>
      </c>
      <c r="N102" s="45">
        <v>16426</v>
      </c>
    </row>
    <row r="103" spans="1:14" x14ac:dyDescent="0.25">
      <c r="A103" s="54" t="e">
        <f>VLOOKUP(B103,'BSE Code Master'!A:B,2,0)</f>
        <v>#N/A</v>
      </c>
      <c r="B103" s="45">
        <v>500207</v>
      </c>
      <c r="C103" s="45" t="s">
        <v>4887</v>
      </c>
      <c r="D103" s="45" t="s">
        <v>4788</v>
      </c>
      <c r="E103" s="45" t="s">
        <v>4781</v>
      </c>
      <c r="F103" s="45">
        <v>56.45</v>
      </c>
      <c r="G103" s="45">
        <v>57.5</v>
      </c>
      <c r="H103" s="45">
        <v>55.85</v>
      </c>
      <c r="I103" s="45">
        <v>56.8</v>
      </c>
      <c r="J103" s="45">
        <v>57.5</v>
      </c>
      <c r="K103" s="45">
        <v>56.35</v>
      </c>
      <c r="L103" s="45">
        <v>194</v>
      </c>
      <c r="M103" s="45">
        <v>10843</v>
      </c>
      <c r="N103" s="45">
        <v>613610</v>
      </c>
    </row>
    <row r="104" spans="1:14" x14ac:dyDescent="0.25">
      <c r="A104" s="54" t="str">
        <f>VLOOKUP(B104,'BSE Code Master'!A:B,2,0)</f>
        <v>INE009A01021</v>
      </c>
      <c r="B104" s="45">
        <v>500209</v>
      </c>
      <c r="C104" s="45" t="s">
        <v>4888</v>
      </c>
      <c r="D104" s="45" t="s">
        <v>4780</v>
      </c>
      <c r="E104" s="45" t="s">
        <v>4781</v>
      </c>
      <c r="F104" s="45">
        <v>1386.05</v>
      </c>
      <c r="G104" s="45">
        <v>1419.7</v>
      </c>
      <c r="H104" s="45">
        <v>1376</v>
      </c>
      <c r="I104" s="45">
        <v>1413.1</v>
      </c>
      <c r="J104" s="45">
        <v>1413.1</v>
      </c>
      <c r="K104" s="45">
        <v>1397.55</v>
      </c>
      <c r="L104" s="45">
        <v>13004</v>
      </c>
      <c r="M104" s="45">
        <v>192317</v>
      </c>
      <c r="N104" s="45">
        <v>268166626</v>
      </c>
    </row>
    <row r="105" spans="1:14" x14ac:dyDescent="0.25">
      <c r="A105" s="54" t="e">
        <f>VLOOKUP(B105,'BSE Code Master'!A:B,2,0)</f>
        <v>#N/A</v>
      </c>
      <c r="B105" s="45">
        <v>500210</v>
      </c>
      <c r="C105" s="45" t="s">
        <v>4889</v>
      </c>
      <c r="D105" s="45" t="s">
        <v>4780</v>
      </c>
      <c r="E105" s="45" t="s">
        <v>4781</v>
      </c>
      <c r="F105" s="45">
        <v>2100.9499999999998</v>
      </c>
      <c r="G105" s="45">
        <v>2223</v>
      </c>
      <c r="H105" s="45">
        <v>2081.15</v>
      </c>
      <c r="I105" s="45">
        <v>2210.9</v>
      </c>
      <c r="J105" s="45">
        <v>2210.9</v>
      </c>
      <c r="K105" s="45">
        <v>2078.1</v>
      </c>
      <c r="L105" s="45">
        <v>2043</v>
      </c>
      <c r="M105" s="45">
        <v>7721</v>
      </c>
      <c r="N105" s="45">
        <v>16832592</v>
      </c>
    </row>
    <row r="106" spans="1:14" x14ac:dyDescent="0.25">
      <c r="A106" s="54" t="e">
        <f>VLOOKUP(B106,'BSE Code Master'!A:B,2,0)</f>
        <v>#N/A</v>
      </c>
      <c r="B106" s="45">
        <v>500211</v>
      </c>
      <c r="C106" s="45" t="s">
        <v>4890</v>
      </c>
      <c r="D106" s="45" t="s">
        <v>4792</v>
      </c>
      <c r="E106" s="45" t="s">
        <v>4781</v>
      </c>
      <c r="F106" s="45">
        <v>8.65</v>
      </c>
      <c r="G106" s="45">
        <v>8.68</v>
      </c>
      <c r="H106" s="45">
        <v>8.15</v>
      </c>
      <c r="I106" s="45">
        <v>8.6300000000000008</v>
      </c>
      <c r="J106" s="45">
        <v>8.5500000000000007</v>
      </c>
      <c r="K106" s="45">
        <v>8.4600000000000009</v>
      </c>
      <c r="L106" s="45">
        <v>53</v>
      </c>
      <c r="M106" s="45">
        <v>13668</v>
      </c>
      <c r="N106" s="45">
        <v>116653</v>
      </c>
    </row>
    <row r="107" spans="1:14" x14ac:dyDescent="0.25">
      <c r="A107" s="54" t="e">
        <f>VLOOKUP(B107,'BSE Code Master'!A:B,2,0)</f>
        <v>#N/A</v>
      </c>
      <c r="B107" s="45">
        <v>500213</v>
      </c>
      <c r="C107" s="45" t="s">
        <v>4891</v>
      </c>
      <c r="D107" s="45" t="s">
        <v>4785</v>
      </c>
      <c r="E107" s="45" t="s">
        <v>4781</v>
      </c>
      <c r="F107" s="45">
        <v>161</v>
      </c>
      <c r="G107" s="45">
        <v>166</v>
      </c>
      <c r="H107" s="45">
        <v>159.55000000000001</v>
      </c>
      <c r="I107" s="45">
        <v>161.6</v>
      </c>
      <c r="J107" s="45">
        <v>161.6</v>
      </c>
      <c r="K107" s="45">
        <v>163.35</v>
      </c>
      <c r="L107" s="45">
        <v>28</v>
      </c>
      <c r="M107" s="45">
        <v>1189</v>
      </c>
      <c r="N107" s="45">
        <v>191729</v>
      </c>
    </row>
    <row r="108" spans="1:14" x14ac:dyDescent="0.25">
      <c r="A108" s="54" t="e">
        <f>VLOOKUP(B108,'BSE Code Master'!A:B,2,0)</f>
        <v>#N/A</v>
      </c>
      <c r="B108" s="45">
        <v>500214</v>
      </c>
      <c r="C108" s="45" t="s">
        <v>4892</v>
      </c>
      <c r="D108" s="45" t="s">
        <v>4780</v>
      </c>
      <c r="E108" s="45" t="s">
        <v>4781</v>
      </c>
      <c r="F108" s="45">
        <v>2020</v>
      </c>
      <c r="G108" s="45">
        <v>2178.0500000000002</v>
      </c>
      <c r="H108" s="45">
        <v>2009.65</v>
      </c>
      <c r="I108" s="45">
        <v>2151.9</v>
      </c>
      <c r="J108" s="45">
        <v>2153.85</v>
      </c>
      <c r="K108" s="45">
        <v>2040.5</v>
      </c>
      <c r="L108" s="45">
        <v>934</v>
      </c>
      <c r="M108" s="45">
        <v>3460</v>
      </c>
      <c r="N108" s="45">
        <v>7269717</v>
      </c>
    </row>
    <row r="109" spans="1:14" x14ac:dyDescent="0.25">
      <c r="A109" s="54" t="e">
        <f>VLOOKUP(B109,'BSE Code Master'!A:B,2,0)</f>
        <v>#N/A</v>
      </c>
      <c r="B109" s="45">
        <v>500215</v>
      </c>
      <c r="C109" s="45" t="s">
        <v>4893</v>
      </c>
      <c r="D109" s="45" t="s">
        <v>4788</v>
      </c>
      <c r="E109" s="45" t="s">
        <v>4781</v>
      </c>
      <c r="F109" s="45">
        <v>745.5</v>
      </c>
      <c r="G109" s="45">
        <v>762.05</v>
      </c>
      <c r="H109" s="45">
        <v>736.7</v>
      </c>
      <c r="I109" s="45">
        <v>761.15</v>
      </c>
      <c r="J109" s="45">
        <v>761.5</v>
      </c>
      <c r="K109" s="45">
        <v>751.7</v>
      </c>
      <c r="L109" s="45">
        <v>120</v>
      </c>
      <c r="M109" s="45">
        <v>274</v>
      </c>
      <c r="N109" s="45">
        <v>205668</v>
      </c>
    </row>
    <row r="110" spans="1:14" x14ac:dyDescent="0.25">
      <c r="A110" s="54" t="e">
        <f>VLOOKUP(B110,'BSE Code Master'!A:B,2,0)</f>
        <v>#N/A</v>
      </c>
      <c r="B110" s="45">
        <v>500219</v>
      </c>
      <c r="C110" s="45" t="s">
        <v>4894</v>
      </c>
      <c r="D110" s="45" t="s">
        <v>4780</v>
      </c>
      <c r="E110" s="45" t="s">
        <v>4781</v>
      </c>
      <c r="F110" s="45">
        <v>36.799999999999997</v>
      </c>
      <c r="G110" s="45">
        <v>39.299999999999997</v>
      </c>
      <c r="H110" s="45">
        <v>36.299999999999997</v>
      </c>
      <c r="I110" s="45">
        <v>36.950000000000003</v>
      </c>
      <c r="J110" s="45">
        <v>37.1</v>
      </c>
      <c r="K110" s="45">
        <v>36.950000000000003</v>
      </c>
      <c r="L110" s="45">
        <v>1908</v>
      </c>
      <c r="M110" s="45">
        <v>546940</v>
      </c>
      <c r="N110" s="45">
        <v>20622678</v>
      </c>
    </row>
    <row r="111" spans="1:14" x14ac:dyDescent="0.25">
      <c r="A111" s="54" t="e">
        <f>VLOOKUP(B111,'BSE Code Master'!A:B,2,0)</f>
        <v>#N/A</v>
      </c>
      <c r="B111" s="45">
        <v>500220</v>
      </c>
      <c r="C111" s="45" t="s">
        <v>4895</v>
      </c>
      <c r="D111" s="45" t="s">
        <v>4785</v>
      </c>
      <c r="E111" s="45" t="s">
        <v>4781</v>
      </c>
      <c r="F111" s="45">
        <v>152.80000000000001</v>
      </c>
      <c r="G111" s="45">
        <v>155</v>
      </c>
      <c r="H111" s="45">
        <v>148</v>
      </c>
      <c r="I111" s="45">
        <v>154.19999999999999</v>
      </c>
      <c r="J111" s="45">
        <v>154.94999999999999</v>
      </c>
      <c r="K111" s="45">
        <v>149</v>
      </c>
      <c r="L111" s="45">
        <v>80</v>
      </c>
      <c r="M111" s="45">
        <v>4161</v>
      </c>
      <c r="N111" s="45">
        <v>636083</v>
      </c>
    </row>
    <row r="112" spans="1:14" x14ac:dyDescent="0.25">
      <c r="A112" s="54" t="e">
        <f>VLOOKUP(B112,'BSE Code Master'!A:B,2,0)</f>
        <v>#N/A</v>
      </c>
      <c r="B112" s="45">
        <v>500223</v>
      </c>
      <c r="C112" s="45" t="s">
        <v>4896</v>
      </c>
      <c r="D112" s="45" t="s">
        <v>4785</v>
      </c>
      <c r="E112" s="45" t="s">
        <v>4781</v>
      </c>
      <c r="F112" s="45">
        <v>3.1</v>
      </c>
      <c r="G112" s="45">
        <v>3.19</v>
      </c>
      <c r="H112" s="45">
        <v>3.05</v>
      </c>
      <c r="I112" s="45">
        <v>3.14</v>
      </c>
      <c r="J112" s="45">
        <v>3.14</v>
      </c>
      <c r="K112" s="45">
        <v>3.1</v>
      </c>
      <c r="L112" s="45">
        <v>1008</v>
      </c>
      <c r="M112" s="45">
        <v>925892</v>
      </c>
      <c r="N112" s="45">
        <v>2888587</v>
      </c>
    </row>
    <row r="113" spans="1:14" x14ac:dyDescent="0.25">
      <c r="A113" s="54" t="e">
        <f>VLOOKUP(B113,'BSE Code Master'!A:B,2,0)</f>
        <v>#N/A</v>
      </c>
      <c r="B113" s="45">
        <v>500227</v>
      </c>
      <c r="C113" s="45" t="s">
        <v>4897</v>
      </c>
      <c r="D113" s="45" t="s">
        <v>4780</v>
      </c>
      <c r="E113" s="45" t="s">
        <v>4781</v>
      </c>
      <c r="F113" s="45">
        <v>897.7</v>
      </c>
      <c r="G113" s="45">
        <v>908.05</v>
      </c>
      <c r="H113" s="45">
        <v>870.65</v>
      </c>
      <c r="I113" s="45">
        <v>901.95</v>
      </c>
      <c r="J113" s="45">
        <v>896.25</v>
      </c>
      <c r="K113" s="45">
        <v>893.05</v>
      </c>
      <c r="L113" s="45">
        <v>1148</v>
      </c>
      <c r="M113" s="45">
        <v>6478</v>
      </c>
      <c r="N113" s="45">
        <v>5753283</v>
      </c>
    </row>
    <row r="114" spans="1:14" x14ac:dyDescent="0.25">
      <c r="A114" s="54" t="str">
        <f>VLOOKUP(B114,'BSE Code Master'!A:B,2,0)</f>
        <v>INE019A01038</v>
      </c>
      <c r="B114" s="45">
        <v>500228</v>
      </c>
      <c r="C114" s="45" t="s">
        <v>4898</v>
      </c>
      <c r="D114" s="45" t="s">
        <v>4780</v>
      </c>
      <c r="E114" s="45" t="s">
        <v>4781</v>
      </c>
      <c r="F114" s="45">
        <v>619</v>
      </c>
      <c r="G114" s="45">
        <v>633.85</v>
      </c>
      <c r="H114" s="45">
        <v>614.35</v>
      </c>
      <c r="I114" s="45">
        <v>631.79999999999995</v>
      </c>
      <c r="J114" s="45">
        <v>631.79999999999995</v>
      </c>
      <c r="K114" s="45">
        <v>618.35</v>
      </c>
      <c r="L114" s="45">
        <v>2294</v>
      </c>
      <c r="M114" s="45">
        <v>57541</v>
      </c>
      <c r="N114" s="45">
        <v>35991600</v>
      </c>
    </row>
    <row r="115" spans="1:14" x14ac:dyDescent="0.25">
      <c r="A115" s="54" t="e">
        <f>VLOOKUP(B115,'BSE Code Master'!A:B,2,0)</f>
        <v>#N/A</v>
      </c>
      <c r="B115" s="45">
        <v>500231</v>
      </c>
      <c r="C115" s="45" t="s">
        <v>4899</v>
      </c>
      <c r="D115" s="45" t="s">
        <v>4788</v>
      </c>
      <c r="E115" s="45" t="s">
        <v>4781</v>
      </c>
      <c r="F115" s="45">
        <v>59.55</v>
      </c>
      <c r="G115" s="45">
        <v>60.55</v>
      </c>
      <c r="H115" s="45">
        <v>58.55</v>
      </c>
      <c r="I115" s="45">
        <v>59.8</v>
      </c>
      <c r="J115" s="45">
        <v>60</v>
      </c>
      <c r="K115" s="45">
        <v>59.7</v>
      </c>
      <c r="L115" s="45">
        <v>46</v>
      </c>
      <c r="M115" s="45">
        <v>1587</v>
      </c>
      <c r="N115" s="45">
        <v>93900</v>
      </c>
    </row>
    <row r="116" spans="1:14" x14ac:dyDescent="0.25">
      <c r="A116" s="54" t="e">
        <f>VLOOKUP(B116,'BSE Code Master'!A:B,2,0)</f>
        <v>#N/A</v>
      </c>
      <c r="B116" s="45">
        <v>500233</v>
      </c>
      <c r="C116" s="45" t="s">
        <v>4900</v>
      </c>
      <c r="D116" s="45" t="s">
        <v>4780</v>
      </c>
      <c r="E116" s="45" t="s">
        <v>4781</v>
      </c>
      <c r="F116" s="45">
        <v>1164.05</v>
      </c>
      <c r="G116" s="45">
        <v>1205.0999999999999</v>
      </c>
      <c r="H116" s="45">
        <v>1164.05</v>
      </c>
      <c r="I116" s="45">
        <v>1200.7</v>
      </c>
      <c r="J116" s="45">
        <v>1198.1500000000001</v>
      </c>
      <c r="K116" s="45">
        <v>1184.9000000000001</v>
      </c>
      <c r="L116" s="45">
        <v>659</v>
      </c>
      <c r="M116" s="45">
        <v>3133</v>
      </c>
      <c r="N116" s="45">
        <v>3705672</v>
      </c>
    </row>
    <row r="117" spans="1:14" x14ac:dyDescent="0.25">
      <c r="A117" s="54" t="e">
        <f>VLOOKUP(B117,'BSE Code Master'!A:B,2,0)</f>
        <v>#N/A</v>
      </c>
      <c r="B117" s="45">
        <v>500234</v>
      </c>
      <c r="C117" s="45" t="s">
        <v>4901</v>
      </c>
      <c r="D117" s="45" t="s">
        <v>4788</v>
      </c>
      <c r="E117" s="45" t="s">
        <v>4781</v>
      </c>
      <c r="F117" s="45">
        <v>216.25</v>
      </c>
      <c r="G117" s="45">
        <v>222.25</v>
      </c>
      <c r="H117" s="45">
        <v>216.2</v>
      </c>
      <c r="I117" s="45">
        <v>218.5</v>
      </c>
      <c r="J117" s="45">
        <v>218.2</v>
      </c>
      <c r="K117" s="45">
        <v>214.45</v>
      </c>
      <c r="L117" s="45">
        <v>133</v>
      </c>
      <c r="M117" s="45">
        <v>1104</v>
      </c>
      <c r="N117" s="45">
        <v>243337</v>
      </c>
    </row>
    <row r="118" spans="1:14" x14ac:dyDescent="0.25">
      <c r="A118" s="54" t="e">
        <f>VLOOKUP(B118,'BSE Code Master'!A:B,2,0)</f>
        <v>#N/A</v>
      </c>
      <c r="B118" s="45">
        <v>500235</v>
      </c>
      <c r="C118" s="45" t="s">
        <v>4902</v>
      </c>
      <c r="D118" s="45" t="s">
        <v>4788</v>
      </c>
      <c r="E118" s="45" t="s">
        <v>4781</v>
      </c>
      <c r="F118" s="45">
        <v>307.2</v>
      </c>
      <c r="G118" s="45">
        <v>307.2</v>
      </c>
      <c r="H118" s="45">
        <v>297.39999999999998</v>
      </c>
      <c r="I118" s="45">
        <v>300.25</v>
      </c>
      <c r="J118" s="45">
        <v>302</v>
      </c>
      <c r="K118" s="45">
        <v>298.25</v>
      </c>
      <c r="L118" s="45">
        <v>185</v>
      </c>
      <c r="M118" s="45">
        <v>1499</v>
      </c>
      <c r="N118" s="45">
        <v>451790</v>
      </c>
    </row>
    <row r="119" spans="1:14" x14ac:dyDescent="0.25">
      <c r="A119" s="54" t="e">
        <f>VLOOKUP(B119,'BSE Code Master'!A:B,2,0)</f>
        <v>#N/A</v>
      </c>
      <c r="B119" s="45">
        <v>500238</v>
      </c>
      <c r="C119" s="45" t="s">
        <v>4903</v>
      </c>
      <c r="D119" s="45" t="s">
        <v>4780</v>
      </c>
      <c r="E119" s="45" t="s">
        <v>4781</v>
      </c>
      <c r="F119" s="45">
        <v>1620.05</v>
      </c>
      <c r="G119" s="45">
        <v>1644.35</v>
      </c>
      <c r="H119" s="45">
        <v>1611.85</v>
      </c>
      <c r="I119" s="45">
        <v>1635.15</v>
      </c>
      <c r="J119" s="45">
        <v>1637.2</v>
      </c>
      <c r="K119" s="45">
        <v>1639.3</v>
      </c>
      <c r="L119" s="45">
        <v>512</v>
      </c>
      <c r="M119" s="45">
        <v>1796</v>
      </c>
      <c r="N119" s="45">
        <v>2927661</v>
      </c>
    </row>
    <row r="120" spans="1:14" x14ac:dyDescent="0.25">
      <c r="A120" s="54" t="e">
        <f>VLOOKUP(B120,'BSE Code Master'!A:B,2,0)</f>
        <v>#N/A</v>
      </c>
      <c r="B120" s="45">
        <v>500239</v>
      </c>
      <c r="C120" s="45" t="s">
        <v>4904</v>
      </c>
      <c r="D120" s="45" t="s">
        <v>4785</v>
      </c>
      <c r="E120" s="45" t="s">
        <v>4781</v>
      </c>
      <c r="F120" s="45">
        <v>32.9</v>
      </c>
      <c r="G120" s="45">
        <v>35.700000000000003</v>
      </c>
      <c r="H120" s="45">
        <v>31.7</v>
      </c>
      <c r="I120" s="45">
        <v>34.9</v>
      </c>
      <c r="J120" s="45">
        <v>34.9</v>
      </c>
      <c r="K120" s="45">
        <v>32.200000000000003</v>
      </c>
      <c r="L120" s="45">
        <v>63</v>
      </c>
      <c r="M120" s="45">
        <v>9045</v>
      </c>
      <c r="N120" s="45">
        <v>309059</v>
      </c>
    </row>
    <row r="121" spans="1:14" x14ac:dyDescent="0.25">
      <c r="A121" s="54" t="e">
        <f>VLOOKUP(B121,'BSE Code Master'!A:B,2,0)</f>
        <v>#N/A</v>
      </c>
      <c r="B121" s="45">
        <v>500240</v>
      </c>
      <c r="C121" s="45" t="s">
        <v>4905</v>
      </c>
      <c r="D121" s="45" t="s">
        <v>4792</v>
      </c>
      <c r="E121" s="45" t="s">
        <v>4781</v>
      </c>
      <c r="F121" s="45">
        <v>113</v>
      </c>
      <c r="G121" s="45">
        <v>115.9</v>
      </c>
      <c r="H121" s="45">
        <v>108.2</v>
      </c>
      <c r="I121" s="45">
        <v>113.5</v>
      </c>
      <c r="J121" s="45">
        <v>115.7</v>
      </c>
      <c r="K121" s="45">
        <v>113.2</v>
      </c>
      <c r="L121" s="45">
        <v>135</v>
      </c>
      <c r="M121" s="45">
        <v>8497</v>
      </c>
      <c r="N121" s="45">
        <v>950839</v>
      </c>
    </row>
    <row r="122" spans="1:14" x14ac:dyDescent="0.25">
      <c r="A122" s="54" t="e">
        <f>VLOOKUP(B122,'BSE Code Master'!A:B,2,0)</f>
        <v>#N/A</v>
      </c>
      <c r="B122" s="45">
        <v>500241</v>
      </c>
      <c r="C122" s="45" t="s">
        <v>4906</v>
      </c>
      <c r="D122" s="45" t="s">
        <v>4788</v>
      </c>
      <c r="E122" s="45" t="s">
        <v>4781</v>
      </c>
      <c r="F122" s="45">
        <v>340.45</v>
      </c>
      <c r="G122" s="45">
        <v>349</v>
      </c>
      <c r="H122" s="45">
        <v>337.55</v>
      </c>
      <c r="I122" s="45">
        <v>343.75</v>
      </c>
      <c r="J122" s="45">
        <v>343.75</v>
      </c>
      <c r="K122" s="45">
        <v>340.5</v>
      </c>
      <c r="L122" s="45">
        <v>318</v>
      </c>
      <c r="M122" s="45">
        <v>1924</v>
      </c>
      <c r="N122" s="45">
        <v>661869</v>
      </c>
    </row>
    <row r="123" spans="1:14" x14ac:dyDescent="0.25">
      <c r="A123" s="54" t="e">
        <f>VLOOKUP(B123,'BSE Code Master'!A:B,2,0)</f>
        <v>#N/A</v>
      </c>
      <c r="B123" s="45">
        <v>500243</v>
      </c>
      <c r="C123" s="45" t="s">
        <v>4907</v>
      </c>
      <c r="D123" s="45" t="s">
        <v>4788</v>
      </c>
      <c r="E123" s="45" t="s">
        <v>4781</v>
      </c>
      <c r="F123" s="45">
        <v>1715.05</v>
      </c>
      <c r="G123" s="45">
        <v>1725</v>
      </c>
      <c r="H123" s="45">
        <v>1705.25</v>
      </c>
      <c r="I123" s="45">
        <v>1709.1</v>
      </c>
      <c r="J123" s="45">
        <v>1705.25</v>
      </c>
      <c r="K123" s="45">
        <v>1724.2</v>
      </c>
      <c r="L123" s="45">
        <v>67</v>
      </c>
      <c r="M123" s="45">
        <v>154</v>
      </c>
      <c r="N123" s="45">
        <v>264328</v>
      </c>
    </row>
    <row r="124" spans="1:14" x14ac:dyDescent="0.25">
      <c r="A124" s="54" t="e">
        <f>VLOOKUP(B124,'BSE Code Master'!A:B,2,0)</f>
        <v>#N/A</v>
      </c>
      <c r="B124" s="45">
        <v>500245</v>
      </c>
      <c r="C124" s="45" t="s">
        <v>4908</v>
      </c>
      <c r="D124" s="45" t="s">
        <v>4780</v>
      </c>
      <c r="E124" s="45" t="s">
        <v>4781</v>
      </c>
      <c r="F124" s="45">
        <v>257.14999999999998</v>
      </c>
      <c r="G124" s="45">
        <v>268</v>
      </c>
      <c r="H124" s="45">
        <v>253.95</v>
      </c>
      <c r="I124" s="45">
        <v>265.39999999999998</v>
      </c>
      <c r="J124" s="45">
        <v>265.39999999999998</v>
      </c>
      <c r="K124" s="45">
        <v>256.05</v>
      </c>
      <c r="L124" s="45">
        <v>2103</v>
      </c>
      <c r="M124" s="45">
        <v>51549</v>
      </c>
      <c r="N124" s="45">
        <v>13534575</v>
      </c>
    </row>
    <row r="125" spans="1:14" x14ac:dyDescent="0.25">
      <c r="A125" s="54" t="e">
        <f>VLOOKUP(B125,'BSE Code Master'!A:B,2,0)</f>
        <v>#N/A</v>
      </c>
      <c r="B125" s="45">
        <v>500246</v>
      </c>
      <c r="C125" s="45" t="s">
        <v>4909</v>
      </c>
      <c r="D125" s="45" t="s">
        <v>4792</v>
      </c>
      <c r="E125" s="45" t="s">
        <v>4781</v>
      </c>
      <c r="F125" s="45">
        <v>26.45</v>
      </c>
      <c r="G125" s="45">
        <v>27</v>
      </c>
      <c r="H125" s="45">
        <v>26.4</v>
      </c>
      <c r="I125" s="45">
        <v>26.65</v>
      </c>
      <c r="J125" s="45">
        <v>26.65</v>
      </c>
      <c r="K125" s="45">
        <v>26.4</v>
      </c>
      <c r="L125" s="45">
        <v>4</v>
      </c>
      <c r="M125" s="45">
        <v>228</v>
      </c>
      <c r="N125" s="45">
        <v>6086</v>
      </c>
    </row>
    <row r="126" spans="1:14" x14ac:dyDescent="0.25">
      <c r="A126" s="54" t="str">
        <f>VLOOKUP(B126,'BSE Code Master'!A:B,2,0)</f>
        <v>INE237A01028</v>
      </c>
      <c r="B126" s="45">
        <v>500247</v>
      </c>
      <c r="C126" s="45" t="s">
        <v>4910</v>
      </c>
      <c r="D126" s="45" t="s">
        <v>4780</v>
      </c>
      <c r="E126" s="45" t="s">
        <v>4781</v>
      </c>
      <c r="F126" s="45">
        <v>1765.1</v>
      </c>
      <c r="G126" s="45">
        <v>1827</v>
      </c>
      <c r="H126" s="45">
        <v>1757.35</v>
      </c>
      <c r="I126" s="45">
        <v>1821.25</v>
      </c>
      <c r="J126" s="45">
        <v>1821.25</v>
      </c>
      <c r="K126" s="45">
        <v>1764.5</v>
      </c>
      <c r="L126" s="45">
        <v>3812</v>
      </c>
      <c r="M126" s="45">
        <v>48847</v>
      </c>
      <c r="N126" s="45">
        <v>88288532</v>
      </c>
    </row>
    <row r="127" spans="1:14" x14ac:dyDescent="0.25">
      <c r="A127" s="54" t="e">
        <f>VLOOKUP(B127,'BSE Code Master'!A:B,2,0)</f>
        <v>#N/A</v>
      </c>
      <c r="B127" s="45">
        <v>500248</v>
      </c>
      <c r="C127" s="45" t="s">
        <v>4911</v>
      </c>
      <c r="D127" s="45" t="s">
        <v>4785</v>
      </c>
      <c r="E127" s="45" t="s">
        <v>4781</v>
      </c>
      <c r="F127" s="45">
        <v>4.7699999999999996</v>
      </c>
      <c r="G127" s="45">
        <v>5.12</v>
      </c>
      <c r="H127" s="45">
        <v>4.7699999999999996</v>
      </c>
      <c r="I127" s="45">
        <v>5.12</v>
      </c>
      <c r="J127" s="45">
        <v>5.12</v>
      </c>
      <c r="K127" s="45">
        <v>5.0199999999999996</v>
      </c>
      <c r="L127" s="45">
        <v>9</v>
      </c>
      <c r="M127" s="45">
        <v>929</v>
      </c>
      <c r="N127" s="45">
        <v>4459</v>
      </c>
    </row>
    <row r="128" spans="1:14" x14ac:dyDescent="0.25">
      <c r="A128" s="54" t="e">
        <f>VLOOKUP(B128,'BSE Code Master'!A:B,2,0)</f>
        <v>#N/A</v>
      </c>
      <c r="B128" s="45">
        <v>500249</v>
      </c>
      <c r="C128" s="45" t="s">
        <v>4912</v>
      </c>
      <c r="D128" s="45" t="s">
        <v>4780</v>
      </c>
      <c r="E128" s="45" t="s">
        <v>4781</v>
      </c>
      <c r="F128" s="45">
        <v>1944.9</v>
      </c>
      <c r="G128" s="45">
        <v>2026</v>
      </c>
      <c r="H128" s="45">
        <v>1935.45</v>
      </c>
      <c r="I128" s="45">
        <v>2006.25</v>
      </c>
      <c r="J128" s="45">
        <v>2020</v>
      </c>
      <c r="K128" s="45">
        <v>1933.3</v>
      </c>
      <c r="L128" s="45">
        <v>931</v>
      </c>
      <c r="M128" s="45">
        <v>3557</v>
      </c>
      <c r="N128" s="45">
        <v>7037683</v>
      </c>
    </row>
    <row r="129" spans="1:14" x14ac:dyDescent="0.25">
      <c r="A129" s="54" t="e">
        <f>VLOOKUP(B129,'BSE Code Master'!A:B,2,0)</f>
        <v>#N/A</v>
      </c>
      <c r="B129" s="45">
        <v>500250</v>
      </c>
      <c r="C129" s="45" t="s">
        <v>4913</v>
      </c>
      <c r="D129" s="45" t="s">
        <v>4780</v>
      </c>
      <c r="E129" s="45" t="s">
        <v>4781</v>
      </c>
      <c r="F129" s="45">
        <v>723.65</v>
      </c>
      <c r="G129" s="45">
        <v>774</v>
      </c>
      <c r="H129" s="45">
        <v>716</v>
      </c>
      <c r="I129" s="45">
        <v>768.15</v>
      </c>
      <c r="J129" s="45">
        <v>769.65</v>
      </c>
      <c r="K129" s="45">
        <v>720.7</v>
      </c>
      <c r="L129" s="45">
        <v>2112</v>
      </c>
      <c r="M129" s="45">
        <v>25744</v>
      </c>
      <c r="N129" s="45">
        <v>19297792</v>
      </c>
    </row>
    <row r="130" spans="1:14" x14ac:dyDescent="0.25">
      <c r="A130" s="54" t="e">
        <f>VLOOKUP(B130,'BSE Code Master'!A:B,2,0)</f>
        <v>#N/A</v>
      </c>
      <c r="B130" s="45">
        <v>500251</v>
      </c>
      <c r="C130" s="45" t="s">
        <v>4914</v>
      </c>
      <c r="D130" s="45" t="s">
        <v>4780</v>
      </c>
      <c r="E130" s="45" t="s">
        <v>4781</v>
      </c>
      <c r="F130" s="45">
        <v>1383.05</v>
      </c>
      <c r="G130" s="45">
        <v>1429.05</v>
      </c>
      <c r="H130" s="45">
        <v>1373</v>
      </c>
      <c r="I130" s="45">
        <v>1418</v>
      </c>
      <c r="J130" s="45">
        <v>1415.35</v>
      </c>
      <c r="K130" s="45">
        <v>1392.25</v>
      </c>
      <c r="L130" s="45">
        <v>2542</v>
      </c>
      <c r="M130" s="45">
        <v>24525</v>
      </c>
      <c r="N130" s="45">
        <v>34347577</v>
      </c>
    </row>
    <row r="131" spans="1:14" x14ac:dyDescent="0.25">
      <c r="A131" s="54" t="e">
        <f>VLOOKUP(B131,'BSE Code Master'!A:B,2,0)</f>
        <v>#N/A</v>
      </c>
      <c r="B131" s="45">
        <v>500252</v>
      </c>
      <c r="C131" s="45" t="s">
        <v>4915</v>
      </c>
      <c r="D131" s="45" t="s">
        <v>4780</v>
      </c>
      <c r="E131" s="45" t="s">
        <v>4781</v>
      </c>
      <c r="F131" s="45">
        <v>12298.95</v>
      </c>
      <c r="G131" s="45">
        <v>12425.85</v>
      </c>
      <c r="H131" s="45">
        <v>12190</v>
      </c>
      <c r="I131" s="45">
        <v>12361.35</v>
      </c>
      <c r="J131" s="45">
        <v>12425.85</v>
      </c>
      <c r="K131" s="45">
        <v>12237.95</v>
      </c>
      <c r="L131" s="45">
        <v>318</v>
      </c>
      <c r="M131" s="45">
        <v>419</v>
      </c>
      <c r="N131" s="45">
        <v>5155911</v>
      </c>
    </row>
    <row r="132" spans="1:14" x14ac:dyDescent="0.25">
      <c r="A132" s="54" t="e">
        <f>VLOOKUP(B132,'BSE Code Master'!A:B,2,0)</f>
        <v>#N/A</v>
      </c>
      <c r="B132" s="45">
        <v>500253</v>
      </c>
      <c r="C132" s="45" t="s">
        <v>4916</v>
      </c>
      <c r="D132" s="45" t="s">
        <v>4780</v>
      </c>
      <c r="E132" s="45" t="s">
        <v>4781</v>
      </c>
      <c r="F132" s="45">
        <v>393.05</v>
      </c>
      <c r="G132" s="45">
        <v>416</v>
      </c>
      <c r="H132" s="45">
        <v>392.1</v>
      </c>
      <c r="I132" s="45">
        <v>415.25</v>
      </c>
      <c r="J132" s="45">
        <v>415.25</v>
      </c>
      <c r="K132" s="45">
        <v>394.7</v>
      </c>
      <c r="L132" s="45">
        <v>2268</v>
      </c>
      <c r="M132" s="45">
        <v>76743</v>
      </c>
      <c r="N132" s="45">
        <v>31263331</v>
      </c>
    </row>
    <row r="133" spans="1:14" x14ac:dyDescent="0.25">
      <c r="A133" s="54" t="str">
        <f>VLOOKUP(B133,'BSE Code Master'!A:B,2,0)</f>
        <v>INE326A01037</v>
      </c>
      <c r="B133" s="45">
        <v>500257</v>
      </c>
      <c r="C133" s="45" t="s">
        <v>4917</v>
      </c>
      <c r="D133" s="45" t="s">
        <v>4780</v>
      </c>
      <c r="E133" s="45" t="s">
        <v>4781</v>
      </c>
      <c r="F133" s="45">
        <v>660</v>
      </c>
      <c r="G133" s="45">
        <v>682.8</v>
      </c>
      <c r="H133" s="45">
        <v>660</v>
      </c>
      <c r="I133" s="45">
        <v>679.6</v>
      </c>
      <c r="J133" s="45">
        <v>679.6</v>
      </c>
      <c r="K133" s="45">
        <v>654</v>
      </c>
      <c r="L133" s="45">
        <v>4340</v>
      </c>
      <c r="M133" s="45">
        <v>91718</v>
      </c>
      <c r="N133" s="45">
        <v>61665486</v>
      </c>
    </row>
    <row r="134" spans="1:14" x14ac:dyDescent="0.25">
      <c r="A134" s="54" t="e">
        <f>VLOOKUP(B134,'BSE Code Master'!A:B,2,0)</f>
        <v>#N/A</v>
      </c>
      <c r="B134" s="45">
        <v>500259</v>
      </c>
      <c r="C134" s="45" t="s">
        <v>4918</v>
      </c>
      <c r="D134" s="45" t="s">
        <v>4788</v>
      </c>
      <c r="E134" s="45" t="s">
        <v>4781</v>
      </c>
      <c r="F134" s="45">
        <v>124.25</v>
      </c>
      <c r="G134" s="45">
        <v>127.8</v>
      </c>
      <c r="H134" s="45">
        <v>124.1</v>
      </c>
      <c r="I134" s="45">
        <v>125.4</v>
      </c>
      <c r="J134" s="45">
        <v>125.35</v>
      </c>
      <c r="K134" s="45">
        <v>123.55</v>
      </c>
      <c r="L134" s="45">
        <v>359</v>
      </c>
      <c r="M134" s="45">
        <v>8759</v>
      </c>
      <c r="N134" s="45">
        <v>1106539</v>
      </c>
    </row>
    <row r="135" spans="1:14" x14ac:dyDescent="0.25">
      <c r="A135" s="54" t="e">
        <f>VLOOKUP(B135,'BSE Code Master'!A:B,2,0)</f>
        <v>#N/A</v>
      </c>
      <c r="B135" s="45">
        <v>500260</v>
      </c>
      <c r="C135" s="45" t="s">
        <v>4919</v>
      </c>
      <c r="D135" s="45" t="s">
        <v>4780</v>
      </c>
      <c r="E135" s="45" t="s">
        <v>4781</v>
      </c>
      <c r="F135" s="45">
        <v>748.4</v>
      </c>
      <c r="G135" s="45">
        <v>764.95</v>
      </c>
      <c r="H135" s="45">
        <v>747</v>
      </c>
      <c r="I135" s="45">
        <v>754.05</v>
      </c>
      <c r="J135" s="45">
        <v>750.6</v>
      </c>
      <c r="K135" s="45">
        <v>748.65</v>
      </c>
      <c r="L135" s="45">
        <v>1119</v>
      </c>
      <c r="M135" s="45">
        <v>11498</v>
      </c>
      <c r="N135" s="45">
        <v>8696425</v>
      </c>
    </row>
    <row r="136" spans="1:14" x14ac:dyDescent="0.25">
      <c r="A136" s="54" t="e">
        <f>VLOOKUP(B136,'BSE Code Master'!A:B,2,0)</f>
        <v>#N/A</v>
      </c>
      <c r="B136" s="45">
        <v>500264</v>
      </c>
      <c r="C136" s="45" t="s">
        <v>4920</v>
      </c>
      <c r="D136" s="45" t="s">
        <v>4785</v>
      </c>
      <c r="E136" s="45" t="s">
        <v>4781</v>
      </c>
      <c r="F136" s="45">
        <v>346.95</v>
      </c>
      <c r="G136" s="45">
        <v>351.95</v>
      </c>
      <c r="H136" s="45">
        <v>337.05</v>
      </c>
      <c r="I136" s="45">
        <v>349.1</v>
      </c>
      <c r="J136" s="45">
        <v>350</v>
      </c>
      <c r="K136" s="45">
        <v>335.2</v>
      </c>
      <c r="L136" s="45">
        <v>298</v>
      </c>
      <c r="M136" s="45">
        <v>7031</v>
      </c>
      <c r="N136" s="45">
        <v>2457587</v>
      </c>
    </row>
    <row r="137" spans="1:14" x14ac:dyDescent="0.25">
      <c r="A137" s="54" t="e">
        <f>VLOOKUP(B137,'BSE Code Master'!A:B,2,0)</f>
        <v>#N/A</v>
      </c>
      <c r="B137" s="45">
        <v>500265</v>
      </c>
      <c r="C137" s="45" t="s">
        <v>4921</v>
      </c>
      <c r="D137" s="45" t="s">
        <v>4780</v>
      </c>
      <c r="E137" s="45" t="s">
        <v>4781</v>
      </c>
      <c r="F137" s="45">
        <v>765.95</v>
      </c>
      <c r="G137" s="45">
        <v>786.75</v>
      </c>
      <c r="H137" s="45">
        <v>752.9</v>
      </c>
      <c r="I137" s="45">
        <v>777.8</v>
      </c>
      <c r="J137" s="45">
        <v>769.7</v>
      </c>
      <c r="K137" s="45">
        <v>760.65</v>
      </c>
      <c r="L137" s="45">
        <v>1247</v>
      </c>
      <c r="M137" s="45">
        <v>9380</v>
      </c>
      <c r="N137" s="45">
        <v>7240085</v>
      </c>
    </row>
    <row r="138" spans="1:14" x14ac:dyDescent="0.25">
      <c r="A138" s="54" t="e">
        <f>VLOOKUP(B138,'BSE Code Master'!A:B,2,0)</f>
        <v>#N/A</v>
      </c>
      <c r="B138" s="45">
        <v>500266</v>
      </c>
      <c r="C138" s="45" t="s">
        <v>4922</v>
      </c>
      <c r="D138" s="45" t="s">
        <v>4780</v>
      </c>
      <c r="E138" s="45" t="s">
        <v>4781</v>
      </c>
      <c r="F138" s="45">
        <v>4996.45</v>
      </c>
      <c r="G138" s="45">
        <v>5100</v>
      </c>
      <c r="H138" s="45">
        <v>4951.05</v>
      </c>
      <c r="I138" s="45">
        <v>4987.7</v>
      </c>
      <c r="J138" s="45">
        <v>5037.55</v>
      </c>
      <c r="K138" s="45">
        <v>4999.25</v>
      </c>
      <c r="L138" s="45">
        <v>362</v>
      </c>
      <c r="M138" s="45">
        <v>730</v>
      </c>
      <c r="N138" s="45">
        <v>3664182</v>
      </c>
    </row>
    <row r="139" spans="1:14" x14ac:dyDescent="0.25">
      <c r="A139" s="54" t="e">
        <f>VLOOKUP(B139,'BSE Code Master'!A:B,2,0)</f>
        <v>#N/A</v>
      </c>
      <c r="B139" s="45">
        <v>500267</v>
      </c>
      <c r="C139" s="45" t="s">
        <v>4923</v>
      </c>
      <c r="D139" s="45" t="s">
        <v>4785</v>
      </c>
      <c r="E139" s="45" t="s">
        <v>4781</v>
      </c>
      <c r="F139" s="45">
        <v>128</v>
      </c>
      <c r="G139" s="45">
        <v>131</v>
      </c>
      <c r="H139" s="45">
        <v>128</v>
      </c>
      <c r="I139" s="45">
        <v>129.44999999999999</v>
      </c>
      <c r="J139" s="45">
        <v>129.44999999999999</v>
      </c>
      <c r="K139" s="45">
        <v>129.69999999999999</v>
      </c>
      <c r="L139" s="45">
        <v>61</v>
      </c>
      <c r="M139" s="45">
        <v>4619</v>
      </c>
      <c r="N139" s="45">
        <v>598598</v>
      </c>
    </row>
    <row r="140" spans="1:14" x14ac:dyDescent="0.25">
      <c r="A140" s="54" t="e">
        <f>VLOOKUP(B140,'BSE Code Master'!A:B,2,0)</f>
        <v>#N/A</v>
      </c>
      <c r="B140" s="45">
        <v>500268</v>
      </c>
      <c r="C140" s="45" t="s">
        <v>4924</v>
      </c>
      <c r="D140" s="45" t="s">
        <v>4780</v>
      </c>
      <c r="E140" s="45" t="s">
        <v>4781</v>
      </c>
      <c r="F140" s="45">
        <v>93.05</v>
      </c>
      <c r="G140" s="45">
        <v>93.7</v>
      </c>
      <c r="H140" s="45">
        <v>92.1</v>
      </c>
      <c r="I140" s="45">
        <v>93</v>
      </c>
      <c r="J140" s="45">
        <v>93</v>
      </c>
      <c r="K140" s="45">
        <v>93.1</v>
      </c>
      <c r="L140" s="45">
        <v>1557</v>
      </c>
      <c r="M140" s="45">
        <v>60452</v>
      </c>
      <c r="N140" s="45">
        <v>5613404</v>
      </c>
    </row>
    <row r="141" spans="1:14" x14ac:dyDescent="0.25">
      <c r="A141" s="54" t="e">
        <f>VLOOKUP(B141,'BSE Code Master'!A:B,2,0)</f>
        <v>#N/A</v>
      </c>
      <c r="B141" s="45">
        <v>500270</v>
      </c>
      <c r="C141" s="45" t="s">
        <v>4925</v>
      </c>
      <c r="D141" s="45" t="s">
        <v>4792</v>
      </c>
      <c r="E141" s="45" t="s">
        <v>4781</v>
      </c>
      <c r="F141" s="45">
        <v>212.3</v>
      </c>
      <c r="G141" s="45">
        <v>212.3</v>
      </c>
      <c r="H141" s="45">
        <v>212.3</v>
      </c>
      <c r="I141" s="45">
        <v>212.3</v>
      </c>
      <c r="J141" s="45">
        <v>212.3</v>
      </c>
      <c r="K141" s="45">
        <v>202.2</v>
      </c>
      <c r="L141" s="45">
        <v>234</v>
      </c>
      <c r="M141" s="45">
        <v>4907</v>
      </c>
      <c r="N141" s="45">
        <v>1041756</v>
      </c>
    </row>
    <row r="142" spans="1:14" x14ac:dyDescent="0.25">
      <c r="A142" s="54" t="e">
        <f>VLOOKUP(B142,'BSE Code Master'!A:B,2,0)</f>
        <v>#N/A</v>
      </c>
      <c r="B142" s="45">
        <v>500271</v>
      </c>
      <c r="C142" s="45" t="s">
        <v>4926</v>
      </c>
      <c r="D142" s="45" t="s">
        <v>4780</v>
      </c>
      <c r="E142" s="45" t="s">
        <v>4781</v>
      </c>
      <c r="F142" s="45">
        <v>769.05</v>
      </c>
      <c r="G142" s="45">
        <v>773</v>
      </c>
      <c r="H142" s="45">
        <v>752.9</v>
      </c>
      <c r="I142" s="45">
        <v>763.75</v>
      </c>
      <c r="J142" s="45">
        <v>762</v>
      </c>
      <c r="K142" s="45">
        <v>770.45</v>
      </c>
      <c r="L142" s="45">
        <v>1101</v>
      </c>
      <c r="M142" s="45">
        <v>10608</v>
      </c>
      <c r="N142" s="45">
        <v>8119580</v>
      </c>
    </row>
    <row r="143" spans="1:14" x14ac:dyDescent="0.25">
      <c r="A143" s="54" t="e">
        <f>VLOOKUP(B143,'BSE Code Master'!A:B,2,0)</f>
        <v>#N/A</v>
      </c>
      <c r="B143" s="45">
        <v>500277</v>
      </c>
      <c r="C143" s="45" t="s">
        <v>4927</v>
      </c>
      <c r="D143" s="45" t="s">
        <v>4792</v>
      </c>
      <c r="E143" s="45" t="s">
        <v>4781</v>
      </c>
      <c r="F143" s="45">
        <v>14.9</v>
      </c>
      <c r="G143" s="45">
        <v>14.9</v>
      </c>
      <c r="H143" s="45">
        <v>13.51</v>
      </c>
      <c r="I143" s="45">
        <v>14.54</v>
      </c>
      <c r="J143" s="45">
        <v>14.69</v>
      </c>
      <c r="K143" s="45">
        <v>14.2</v>
      </c>
      <c r="L143" s="45">
        <v>71</v>
      </c>
      <c r="M143" s="45">
        <v>4669</v>
      </c>
      <c r="N143" s="45">
        <v>67028</v>
      </c>
    </row>
    <row r="144" spans="1:14" x14ac:dyDescent="0.25">
      <c r="A144" s="54" t="e">
        <f>VLOOKUP(B144,'BSE Code Master'!A:B,2,0)</f>
        <v>#N/A</v>
      </c>
      <c r="B144" s="45">
        <v>500279</v>
      </c>
      <c r="C144" s="45" t="s">
        <v>4928</v>
      </c>
      <c r="D144" s="45" t="s">
        <v>4788</v>
      </c>
      <c r="E144" s="45" t="s">
        <v>4781</v>
      </c>
      <c r="F144" s="45">
        <v>17.05</v>
      </c>
      <c r="G144" s="45">
        <v>17.399999999999999</v>
      </c>
      <c r="H144" s="45">
        <v>16.75</v>
      </c>
      <c r="I144" s="45">
        <v>17.05</v>
      </c>
      <c r="J144" s="45">
        <v>17.05</v>
      </c>
      <c r="K144" s="45">
        <v>17.3</v>
      </c>
      <c r="L144" s="45">
        <v>388</v>
      </c>
      <c r="M144" s="45">
        <v>51367</v>
      </c>
      <c r="N144" s="45">
        <v>877359</v>
      </c>
    </row>
    <row r="145" spans="1:14" x14ac:dyDescent="0.25">
      <c r="A145" s="54" t="e">
        <f>VLOOKUP(B145,'BSE Code Master'!A:B,2,0)</f>
        <v>#N/A</v>
      </c>
      <c r="B145" s="45">
        <v>500280</v>
      </c>
      <c r="C145" s="45" t="s">
        <v>4929</v>
      </c>
      <c r="D145" s="45" t="s">
        <v>4780</v>
      </c>
      <c r="E145" s="45" t="s">
        <v>4781</v>
      </c>
      <c r="F145" s="45">
        <v>477.9</v>
      </c>
      <c r="G145" s="45">
        <v>488</v>
      </c>
      <c r="H145" s="45">
        <v>459.25</v>
      </c>
      <c r="I145" s="45">
        <v>475</v>
      </c>
      <c r="J145" s="45">
        <v>475</v>
      </c>
      <c r="K145" s="45">
        <v>474.65</v>
      </c>
      <c r="L145" s="45">
        <v>3874</v>
      </c>
      <c r="M145" s="45">
        <v>52790</v>
      </c>
      <c r="N145" s="45">
        <v>24864984</v>
      </c>
    </row>
    <row r="146" spans="1:14" x14ac:dyDescent="0.25">
      <c r="A146" s="54" t="e">
        <f>VLOOKUP(B146,'BSE Code Master'!A:B,2,0)</f>
        <v>#N/A</v>
      </c>
      <c r="B146" s="45">
        <v>500284</v>
      </c>
      <c r="C146" s="45" t="s">
        <v>4930</v>
      </c>
      <c r="D146" s="45" t="s">
        <v>4785</v>
      </c>
      <c r="E146" s="45" t="s">
        <v>4781</v>
      </c>
      <c r="F146" s="45">
        <v>329</v>
      </c>
      <c r="G146" s="45">
        <v>341.85</v>
      </c>
      <c r="H146" s="45">
        <v>312.35000000000002</v>
      </c>
      <c r="I146" s="45">
        <v>340.75</v>
      </c>
      <c r="J146" s="45">
        <v>340.75</v>
      </c>
      <c r="K146" s="45">
        <v>325.60000000000002</v>
      </c>
      <c r="L146" s="45">
        <v>834</v>
      </c>
      <c r="M146" s="45">
        <v>29440</v>
      </c>
      <c r="N146" s="45">
        <v>9726300</v>
      </c>
    </row>
    <row r="147" spans="1:14" x14ac:dyDescent="0.25">
      <c r="A147" s="54" t="e">
        <f>VLOOKUP(B147,'BSE Code Master'!A:B,2,0)</f>
        <v>#N/A</v>
      </c>
      <c r="B147" s="45">
        <v>500285</v>
      </c>
      <c r="C147" s="45" t="s">
        <v>4931</v>
      </c>
      <c r="D147" s="45" t="s">
        <v>4780</v>
      </c>
      <c r="E147" s="45" t="s">
        <v>4781</v>
      </c>
      <c r="F147" s="45">
        <v>36.799999999999997</v>
      </c>
      <c r="G147" s="45">
        <v>39.700000000000003</v>
      </c>
      <c r="H147" s="45">
        <v>36.549999999999997</v>
      </c>
      <c r="I147" s="45">
        <v>39</v>
      </c>
      <c r="J147" s="45">
        <v>39</v>
      </c>
      <c r="K147" s="45">
        <v>37.049999999999997</v>
      </c>
      <c r="L147" s="45">
        <v>2776</v>
      </c>
      <c r="M147" s="45">
        <v>370070</v>
      </c>
      <c r="N147" s="45">
        <v>13974647</v>
      </c>
    </row>
    <row r="148" spans="1:14" x14ac:dyDescent="0.25">
      <c r="A148" s="54" t="e">
        <f>VLOOKUP(B148,'BSE Code Master'!A:B,2,0)</f>
        <v>#N/A</v>
      </c>
      <c r="B148" s="45">
        <v>500288</v>
      </c>
      <c r="C148" s="45" t="s">
        <v>4932</v>
      </c>
      <c r="D148" s="45" t="s">
        <v>4780</v>
      </c>
      <c r="E148" s="45" t="s">
        <v>4781</v>
      </c>
      <c r="F148" s="45">
        <v>24.5</v>
      </c>
      <c r="G148" s="45">
        <v>24.6</v>
      </c>
      <c r="H148" s="45">
        <v>23.7</v>
      </c>
      <c r="I148" s="45">
        <v>23.9</v>
      </c>
      <c r="J148" s="45">
        <v>23.9</v>
      </c>
      <c r="K148" s="45">
        <v>24.35</v>
      </c>
      <c r="L148" s="45">
        <v>5116</v>
      </c>
      <c r="M148" s="45">
        <v>1176094</v>
      </c>
      <c r="N148" s="45">
        <v>28196884</v>
      </c>
    </row>
    <row r="149" spans="1:14" x14ac:dyDescent="0.25">
      <c r="A149" s="54" t="e">
        <f>VLOOKUP(B149,'BSE Code Master'!A:B,2,0)</f>
        <v>#N/A</v>
      </c>
      <c r="B149" s="45">
        <v>500290</v>
      </c>
      <c r="C149" s="45" t="s">
        <v>4933</v>
      </c>
      <c r="D149" s="45" t="s">
        <v>4780</v>
      </c>
      <c r="E149" s="45" t="s">
        <v>4781</v>
      </c>
      <c r="F149" s="45">
        <v>80088</v>
      </c>
      <c r="G149" s="45">
        <v>82274.95</v>
      </c>
      <c r="H149" s="45">
        <v>79101.05</v>
      </c>
      <c r="I149" s="45">
        <v>81832.7</v>
      </c>
      <c r="J149" s="45">
        <v>81796.2</v>
      </c>
      <c r="K149" s="45">
        <v>79544.149999999994</v>
      </c>
      <c r="L149" s="45">
        <v>520</v>
      </c>
      <c r="M149" s="45">
        <v>675</v>
      </c>
      <c r="N149" s="45">
        <v>54679543</v>
      </c>
    </row>
    <row r="150" spans="1:14" x14ac:dyDescent="0.25">
      <c r="A150" s="54" t="e">
        <f>VLOOKUP(B150,'BSE Code Master'!A:B,2,0)</f>
        <v>#N/A</v>
      </c>
      <c r="B150" s="45">
        <v>500292</v>
      </c>
      <c r="C150" s="45" t="s">
        <v>4934</v>
      </c>
      <c r="D150" s="45" t="s">
        <v>4780</v>
      </c>
      <c r="E150" s="45" t="s">
        <v>4781</v>
      </c>
      <c r="F150" s="45">
        <v>187</v>
      </c>
      <c r="G150" s="45">
        <v>191.5</v>
      </c>
      <c r="H150" s="45">
        <v>185.6</v>
      </c>
      <c r="I150" s="45">
        <v>189.5</v>
      </c>
      <c r="J150" s="45">
        <v>189.5</v>
      </c>
      <c r="K150" s="45">
        <v>186.65</v>
      </c>
      <c r="L150" s="45">
        <v>2900</v>
      </c>
      <c r="M150" s="45">
        <v>60477</v>
      </c>
      <c r="N150" s="45">
        <v>11433494</v>
      </c>
    </row>
    <row r="151" spans="1:14" x14ac:dyDescent="0.25">
      <c r="A151" s="54" t="e">
        <f>VLOOKUP(B151,'BSE Code Master'!A:B,2,0)</f>
        <v>#N/A</v>
      </c>
      <c r="B151" s="45">
        <v>500294</v>
      </c>
      <c r="C151" s="45" t="s">
        <v>4935</v>
      </c>
      <c r="D151" s="45" t="s">
        <v>4780</v>
      </c>
      <c r="E151" s="45" t="s">
        <v>4781</v>
      </c>
      <c r="F151" s="45">
        <v>67.650000000000006</v>
      </c>
      <c r="G151" s="45">
        <v>72</v>
      </c>
      <c r="H151" s="45">
        <v>67.650000000000006</v>
      </c>
      <c r="I151" s="45">
        <v>71.7</v>
      </c>
      <c r="J151" s="45">
        <v>72</v>
      </c>
      <c r="K151" s="45">
        <v>69.75</v>
      </c>
      <c r="L151" s="45">
        <v>2076</v>
      </c>
      <c r="M151" s="45">
        <v>230868</v>
      </c>
      <c r="N151" s="45">
        <v>16371744</v>
      </c>
    </row>
    <row r="152" spans="1:14" x14ac:dyDescent="0.25">
      <c r="A152" s="54" t="str">
        <f>VLOOKUP(B152,'BSE Code Master'!A:B,2,0)</f>
        <v>INE205A01025</v>
      </c>
      <c r="B152" s="45">
        <v>500295</v>
      </c>
      <c r="C152" s="45" t="s">
        <v>4936</v>
      </c>
      <c r="D152" s="45" t="s">
        <v>4780</v>
      </c>
      <c r="E152" s="45" t="s">
        <v>4781</v>
      </c>
      <c r="F152" s="45">
        <v>261.25</v>
      </c>
      <c r="G152" s="45">
        <v>271.60000000000002</v>
      </c>
      <c r="H152" s="45">
        <v>260.35000000000002</v>
      </c>
      <c r="I152" s="45">
        <v>270.05</v>
      </c>
      <c r="J152" s="45">
        <v>270.05</v>
      </c>
      <c r="K152" s="45">
        <v>259.45</v>
      </c>
      <c r="L152" s="45">
        <v>8589</v>
      </c>
      <c r="M152" s="45">
        <v>462120</v>
      </c>
      <c r="N152" s="45">
        <v>123176786</v>
      </c>
    </row>
    <row r="153" spans="1:14" x14ac:dyDescent="0.25">
      <c r="A153" s="54" t="e">
        <f>VLOOKUP(B153,'BSE Code Master'!A:B,2,0)</f>
        <v>#N/A</v>
      </c>
      <c r="B153" s="45">
        <v>500296</v>
      </c>
      <c r="C153" s="45" t="s">
        <v>4937</v>
      </c>
      <c r="D153" s="45" t="s">
        <v>4788</v>
      </c>
      <c r="E153" s="45" t="s">
        <v>4781</v>
      </c>
      <c r="F153" s="45">
        <v>297</v>
      </c>
      <c r="G153" s="45">
        <v>317.85000000000002</v>
      </c>
      <c r="H153" s="45">
        <v>297</v>
      </c>
      <c r="I153" s="45">
        <v>304.39999999999998</v>
      </c>
      <c r="J153" s="45">
        <v>305.89999999999998</v>
      </c>
      <c r="K153" s="45">
        <v>304.5</v>
      </c>
      <c r="L153" s="45">
        <v>973</v>
      </c>
      <c r="M153" s="45">
        <v>12210</v>
      </c>
      <c r="N153" s="45">
        <v>3761253</v>
      </c>
    </row>
    <row r="154" spans="1:14" x14ac:dyDescent="0.25">
      <c r="A154" s="54" t="e">
        <f>VLOOKUP(B154,'BSE Code Master'!A:B,2,0)</f>
        <v>#N/A</v>
      </c>
      <c r="B154" s="45">
        <v>500298</v>
      </c>
      <c r="C154" s="45" t="s">
        <v>4938</v>
      </c>
      <c r="D154" s="45" t="s">
        <v>4785</v>
      </c>
      <c r="E154" s="45" t="s">
        <v>4781</v>
      </c>
      <c r="F154" s="45">
        <v>1744</v>
      </c>
      <c r="G154" s="45">
        <v>1779.9</v>
      </c>
      <c r="H154" s="45">
        <v>1720</v>
      </c>
      <c r="I154" s="45">
        <v>1759.05</v>
      </c>
      <c r="J154" s="45">
        <v>1759.05</v>
      </c>
      <c r="K154" s="45">
        <v>1743.05</v>
      </c>
      <c r="L154" s="45">
        <v>115</v>
      </c>
      <c r="M154" s="45">
        <v>1414</v>
      </c>
      <c r="N154" s="45">
        <v>2474691</v>
      </c>
    </row>
    <row r="155" spans="1:14" x14ac:dyDescent="0.25">
      <c r="A155" s="54" t="str">
        <f>VLOOKUP(B155,'BSE Code Master'!A:B,2,0)</f>
        <v>INE047A01021</v>
      </c>
      <c r="B155" s="45">
        <v>500300</v>
      </c>
      <c r="C155" s="45" t="s">
        <v>4939</v>
      </c>
      <c r="D155" s="45" t="s">
        <v>4780</v>
      </c>
      <c r="E155" s="45" t="s">
        <v>4781</v>
      </c>
      <c r="F155" s="45">
        <v>1651.05</v>
      </c>
      <c r="G155" s="45">
        <v>1695.95</v>
      </c>
      <c r="H155" s="45">
        <v>1651.05</v>
      </c>
      <c r="I155" s="45">
        <v>1675.25</v>
      </c>
      <c r="J155" s="45">
        <v>1675.25</v>
      </c>
      <c r="K155" s="45">
        <v>1657.3</v>
      </c>
      <c r="L155" s="45">
        <v>2040</v>
      </c>
      <c r="M155" s="45">
        <v>26239</v>
      </c>
      <c r="N155" s="45">
        <v>43953863</v>
      </c>
    </row>
    <row r="156" spans="1:14" x14ac:dyDescent="0.25">
      <c r="A156" s="54" t="str">
        <f>VLOOKUP(B156,'BSE Code Master'!A:B,2,0)</f>
        <v>INE140A01024</v>
      </c>
      <c r="B156" s="45">
        <v>500302</v>
      </c>
      <c r="C156" s="45" t="s">
        <v>4940</v>
      </c>
      <c r="D156" s="45" t="s">
        <v>4780</v>
      </c>
      <c r="E156" s="45" t="s">
        <v>4781</v>
      </c>
      <c r="F156" s="45">
        <v>843.05</v>
      </c>
      <c r="G156" s="45">
        <v>873.15</v>
      </c>
      <c r="H156" s="45">
        <v>843.05</v>
      </c>
      <c r="I156" s="45">
        <v>864</v>
      </c>
      <c r="J156" s="45">
        <v>866.55</v>
      </c>
      <c r="K156" s="45">
        <v>842.6</v>
      </c>
      <c r="L156" s="45">
        <v>2448</v>
      </c>
      <c r="M156" s="45">
        <v>30607</v>
      </c>
      <c r="N156" s="45">
        <v>26301600</v>
      </c>
    </row>
    <row r="157" spans="1:14" x14ac:dyDescent="0.25">
      <c r="A157" s="54" t="e">
        <f>VLOOKUP(B157,'BSE Code Master'!A:B,2,0)</f>
        <v>#N/A</v>
      </c>
      <c r="B157" s="45">
        <v>500304</v>
      </c>
      <c r="C157" s="45" t="s">
        <v>4941</v>
      </c>
      <c r="D157" s="45" t="s">
        <v>4780</v>
      </c>
      <c r="E157" s="45" t="s">
        <v>4781</v>
      </c>
      <c r="F157" s="45">
        <v>313.55</v>
      </c>
      <c r="G157" s="45">
        <v>316.7</v>
      </c>
      <c r="H157" s="45">
        <v>308.2</v>
      </c>
      <c r="I157" s="45">
        <v>314.3</v>
      </c>
      <c r="J157" s="45">
        <v>315.89999999999998</v>
      </c>
      <c r="K157" s="45">
        <v>316.14999999999998</v>
      </c>
      <c r="L157" s="45">
        <v>1230</v>
      </c>
      <c r="M157" s="45">
        <v>30446</v>
      </c>
      <c r="N157" s="45">
        <v>9511451</v>
      </c>
    </row>
    <row r="158" spans="1:14" x14ac:dyDescent="0.25">
      <c r="A158" s="54" t="e">
        <f>VLOOKUP(B158,'BSE Code Master'!A:B,2,0)</f>
        <v>#N/A</v>
      </c>
      <c r="B158" s="45">
        <v>500306</v>
      </c>
      <c r="C158" s="45" t="s">
        <v>4942</v>
      </c>
      <c r="D158" s="45" t="s">
        <v>4785</v>
      </c>
      <c r="E158" s="45" t="s">
        <v>4781</v>
      </c>
      <c r="F158" s="45">
        <v>62.2</v>
      </c>
      <c r="G158" s="45">
        <v>63.5</v>
      </c>
      <c r="H158" s="45">
        <v>60.7</v>
      </c>
      <c r="I158" s="45">
        <v>62.35</v>
      </c>
      <c r="J158" s="45">
        <v>62.35</v>
      </c>
      <c r="K158" s="45">
        <v>63.3</v>
      </c>
      <c r="L158" s="45">
        <v>123</v>
      </c>
      <c r="M158" s="45">
        <v>18842</v>
      </c>
      <c r="N158" s="45">
        <v>1180237</v>
      </c>
    </row>
    <row r="159" spans="1:14" x14ac:dyDescent="0.25">
      <c r="A159" s="54" t="e">
        <f>VLOOKUP(B159,'BSE Code Master'!A:B,2,0)</f>
        <v>#N/A</v>
      </c>
      <c r="B159" s="45">
        <v>500307</v>
      </c>
      <c r="C159" s="45" t="s">
        <v>4943</v>
      </c>
      <c r="D159" s="45" t="s">
        <v>4788</v>
      </c>
      <c r="E159" s="45" t="s">
        <v>4781</v>
      </c>
      <c r="F159" s="45">
        <v>360.05</v>
      </c>
      <c r="G159" s="45">
        <v>366</v>
      </c>
      <c r="H159" s="45">
        <v>359.5</v>
      </c>
      <c r="I159" s="45">
        <v>363.3</v>
      </c>
      <c r="J159" s="45">
        <v>366</v>
      </c>
      <c r="K159" s="45">
        <v>360.6</v>
      </c>
      <c r="L159" s="45">
        <v>60</v>
      </c>
      <c r="M159" s="45">
        <v>2528</v>
      </c>
      <c r="N159" s="45">
        <v>911846</v>
      </c>
    </row>
    <row r="160" spans="1:14" x14ac:dyDescent="0.25">
      <c r="A160" s="54" t="str">
        <f>VLOOKUP(B160,'BSE Code Master'!A:B,2,0)</f>
        <v>INE213A01029</v>
      </c>
      <c r="B160" s="45">
        <v>500312</v>
      </c>
      <c r="C160" s="45" t="s">
        <v>4944</v>
      </c>
      <c r="D160" s="45" t="s">
        <v>4780</v>
      </c>
      <c r="E160" s="45" t="s">
        <v>4781</v>
      </c>
      <c r="F160" s="45">
        <v>126.5</v>
      </c>
      <c r="G160" s="45">
        <v>132.35</v>
      </c>
      <c r="H160" s="45">
        <v>125.55</v>
      </c>
      <c r="I160" s="45">
        <v>126.85</v>
      </c>
      <c r="J160" s="45">
        <v>126.85</v>
      </c>
      <c r="K160" s="45">
        <v>126.6</v>
      </c>
      <c r="L160" s="45">
        <v>9873</v>
      </c>
      <c r="M160" s="45">
        <v>1446054</v>
      </c>
      <c r="N160" s="45">
        <v>187900289</v>
      </c>
    </row>
    <row r="161" spans="1:14" x14ac:dyDescent="0.25">
      <c r="A161" s="54" t="e">
        <f>VLOOKUP(B161,'BSE Code Master'!A:B,2,0)</f>
        <v>#N/A</v>
      </c>
      <c r="B161" s="45">
        <v>500313</v>
      </c>
      <c r="C161" s="45" t="s">
        <v>4945</v>
      </c>
      <c r="D161" s="45" t="s">
        <v>4788</v>
      </c>
      <c r="E161" s="45" t="s">
        <v>4781</v>
      </c>
      <c r="F161" s="45">
        <v>17.04</v>
      </c>
      <c r="G161" s="45">
        <v>17.04</v>
      </c>
      <c r="H161" s="45">
        <v>17.04</v>
      </c>
      <c r="I161" s="45">
        <v>17.04</v>
      </c>
      <c r="J161" s="45">
        <v>17.04</v>
      </c>
      <c r="K161" s="45">
        <v>16.23</v>
      </c>
      <c r="L161" s="45">
        <v>56</v>
      </c>
      <c r="M161" s="45">
        <v>24295</v>
      </c>
      <c r="N161" s="45">
        <v>413986</v>
      </c>
    </row>
    <row r="162" spans="1:14" x14ac:dyDescent="0.25">
      <c r="A162" s="54" t="e">
        <f>VLOOKUP(B162,'BSE Code Master'!A:B,2,0)</f>
        <v>#N/A</v>
      </c>
      <c r="B162" s="45">
        <v>500314</v>
      </c>
      <c r="C162" s="45" t="s">
        <v>4946</v>
      </c>
      <c r="D162" s="45" t="s">
        <v>4788</v>
      </c>
      <c r="E162" s="45" t="s">
        <v>4781</v>
      </c>
      <c r="F162" s="45">
        <v>71.05</v>
      </c>
      <c r="G162" s="45">
        <v>75.349999999999994</v>
      </c>
      <c r="H162" s="45">
        <v>71.05</v>
      </c>
      <c r="I162" s="45">
        <v>74.099999999999994</v>
      </c>
      <c r="J162" s="45">
        <v>74.45</v>
      </c>
      <c r="K162" s="45">
        <v>72.2</v>
      </c>
      <c r="L162" s="45">
        <v>905</v>
      </c>
      <c r="M162" s="45">
        <v>84189</v>
      </c>
      <c r="N162" s="45">
        <v>6198148</v>
      </c>
    </row>
    <row r="163" spans="1:14" x14ac:dyDescent="0.25">
      <c r="A163" s="54" t="e">
        <f>VLOOKUP(B163,'BSE Code Master'!A:B,2,0)</f>
        <v>#N/A</v>
      </c>
      <c r="B163" s="45">
        <v>500317</v>
      </c>
      <c r="C163" s="45" t="s">
        <v>4947</v>
      </c>
      <c r="D163" s="45" t="s">
        <v>4788</v>
      </c>
      <c r="E163" s="45" t="s">
        <v>4781</v>
      </c>
      <c r="F163" s="45">
        <v>42.05</v>
      </c>
      <c r="G163" s="45">
        <v>44.2</v>
      </c>
      <c r="H163" s="45">
        <v>41.6</v>
      </c>
      <c r="I163" s="45">
        <v>42.3</v>
      </c>
      <c r="J163" s="45">
        <v>42.55</v>
      </c>
      <c r="K163" s="45">
        <v>42.5</v>
      </c>
      <c r="L163" s="45">
        <v>583</v>
      </c>
      <c r="M163" s="45">
        <v>53331</v>
      </c>
      <c r="N163" s="45">
        <v>2283975</v>
      </c>
    </row>
    <row r="164" spans="1:14" x14ac:dyDescent="0.25">
      <c r="A164" s="54" t="e">
        <f>VLOOKUP(B164,'BSE Code Master'!A:B,2,0)</f>
        <v>#N/A</v>
      </c>
      <c r="B164" s="45">
        <v>500319</v>
      </c>
      <c r="C164" s="45" t="s">
        <v>4948</v>
      </c>
      <c r="D164" s="45" t="s">
        <v>4785</v>
      </c>
      <c r="E164" s="45" t="s">
        <v>4781</v>
      </c>
      <c r="F164" s="45">
        <v>62.85</v>
      </c>
      <c r="G164" s="45">
        <v>62.85</v>
      </c>
      <c r="H164" s="45">
        <v>59.2</v>
      </c>
      <c r="I164" s="45">
        <v>60.05</v>
      </c>
      <c r="J164" s="45">
        <v>60.05</v>
      </c>
      <c r="K164" s="45">
        <v>59.1</v>
      </c>
      <c r="L164" s="45">
        <v>85</v>
      </c>
      <c r="M164" s="45">
        <v>10723</v>
      </c>
      <c r="N164" s="45">
        <v>646767</v>
      </c>
    </row>
    <row r="165" spans="1:14" x14ac:dyDescent="0.25">
      <c r="A165" s="54" t="str">
        <f>VLOOKUP(B165,'BSE Code Master'!A:B,2,0)</f>
        <v>INE002A01018</v>
      </c>
      <c r="B165" s="45">
        <v>500325</v>
      </c>
      <c r="C165" s="45" t="s">
        <v>4949</v>
      </c>
      <c r="D165" s="45" t="s">
        <v>4780</v>
      </c>
      <c r="E165" s="45" t="s">
        <v>4781</v>
      </c>
      <c r="F165" s="45">
        <v>2318</v>
      </c>
      <c r="G165" s="45">
        <v>2401.15</v>
      </c>
      <c r="H165" s="45">
        <v>2315</v>
      </c>
      <c r="I165" s="45">
        <v>2377.6999999999998</v>
      </c>
      <c r="J165" s="45">
        <v>2377.6999999999998</v>
      </c>
      <c r="K165" s="45">
        <v>2325.3000000000002</v>
      </c>
      <c r="L165" s="45">
        <v>23226</v>
      </c>
      <c r="M165" s="45">
        <v>251390</v>
      </c>
      <c r="N165" s="45">
        <v>595672000</v>
      </c>
    </row>
    <row r="166" spans="1:14" x14ac:dyDescent="0.25">
      <c r="A166" s="54" t="e">
        <f>VLOOKUP(B166,'BSE Code Master'!A:B,2,0)</f>
        <v>#N/A</v>
      </c>
      <c r="B166" s="45">
        <v>500327</v>
      </c>
      <c r="C166" s="45" t="s">
        <v>4950</v>
      </c>
      <c r="D166" s="45" t="s">
        <v>4788</v>
      </c>
      <c r="E166" s="45" t="s">
        <v>4781</v>
      </c>
      <c r="F166" s="45">
        <v>7.92</v>
      </c>
      <c r="G166" s="45">
        <v>8.15</v>
      </c>
      <c r="H166" s="45">
        <v>7.9</v>
      </c>
      <c r="I166" s="45">
        <v>8.07</v>
      </c>
      <c r="J166" s="45">
        <v>8.07</v>
      </c>
      <c r="K166" s="45">
        <v>8.0500000000000007</v>
      </c>
      <c r="L166" s="45">
        <v>181</v>
      </c>
      <c r="M166" s="45">
        <v>42586</v>
      </c>
      <c r="N166" s="45">
        <v>340921</v>
      </c>
    </row>
    <row r="167" spans="1:14" x14ac:dyDescent="0.25">
      <c r="A167" s="54" t="e">
        <f>VLOOKUP(B167,'BSE Code Master'!A:B,2,0)</f>
        <v>#N/A</v>
      </c>
      <c r="B167" s="45">
        <v>500330</v>
      </c>
      <c r="C167" s="45" t="s">
        <v>4951</v>
      </c>
      <c r="D167" s="45" t="s">
        <v>4780</v>
      </c>
      <c r="E167" s="45" t="s">
        <v>4781</v>
      </c>
      <c r="F167" s="45">
        <v>1014.4</v>
      </c>
      <c r="G167" s="45">
        <v>1081.0999999999999</v>
      </c>
      <c r="H167" s="45">
        <v>1011</v>
      </c>
      <c r="I167" s="45">
        <v>1026.05</v>
      </c>
      <c r="J167" s="45">
        <v>1025.95</v>
      </c>
      <c r="K167" s="45">
        <v>1032.5</v>
      </c>
      <c r="L167" s="45">
        <v>1989</v>
      </c>
      <c r="M167" s="45">
        <v>18682</v>
      </c>
      <c r="N167" s="45">
        <v>19221337</v>
      </c>
    </row>
    <row r="168" spans="1:14" x14ac:dyDescent="0.25">
      <c r="A168" s="54" t="str">
        <f>VLOOKUP(B168,'BSE Code Master'!A:B,2,0)</f>
        <v>INE318A01026</v>
      </c>
      <c r="B168" s="45">
        <v>500331</v>
      </c>
      <c r="C168" s="45" t="s">
        <v>4952</v>
      </c>
      <c r="D168" s="45" t="s">
        <v>4780</v>
      </c>
      <c r="E168" s="45" t="s">
        <v>4781</v>
      </c>
      <c r="F168" s="45">
        <v>2690.1</v>
      </c>
      <c r="G168" s="45">
        <v>2716.15</v>
      </c>
      <c r="H168" s="45">
        <v>2675.15</v>
      </c>
      <c r="I168" s="45">
        <v>2690.5</v>
      </c>
      <c r="J168" s="45">
        <v>2690.5</v>
      </c>
      <c r="K168" s="45">
        <v>2704.5</v>
      </c>
      <c r="L168" s="45">
        <v>4021</v>
      </c>
      <c r="M168" s="45">
        <v>16096</v>
      </c>
      <c r="N168" s="45">
        <v>43409136</v>
      </c>
    </row>
    <row r="169" spans="1:14" x14ac:dyDescent="0.25">
      <c r="A169" s="54" t="e">
        <f>VLOOKUP(B169,'BSE Code Master'!A:B,2,0)</f>
        <v>#N/A</v>
      </c>
      <c r="B169" s="45">
        <v>500333</v>
      </c>
      <c r="C169" s="45" t="s">
        <v>4953</v>
      </c>
      <c r="D169" s="45" t="s">
        <v>4788</v>
      </c>
      <c r="E169" s="45" t="s">
        <v>4781</v>
      </c>
      <c r="F169" s="45">
        <v>843.05</v>
      </c>
      <c r="G169" s="45">
        <v>889.35</v>
      </c>
      <c r="H169" s="45">
        <v>841.2</v>
      </c>
      <c r="I169" s="45">
        <v>880.2</v>
      </c>
      <c r="J169" s="45">
        <v>880.2</v>
      </c>
      <c r="K169" s="45">
        <v>837.7</v>
      </c>
      <c r="L169" s="45">
        <v>421</v>
      </c>
      <c r="M169" s="45">
        <v>2658</v>
      </c>
      <c r="N169" s="45">
        <v>2318222</v>
      </c>
    </row>
    <row r="170" spans="1:14" x14ac:dyDescent="0.25">
      <c r="A170" s="54" t="e">
        <f>VLOOKUP(B170,'BSE Code Master'!A:B,2,0)</f>
        <v>#N/A</v>
      </c>
      <c r="B170" s="45">
        <v>500335</v>
      </c>
      <c r="C170" s="45" t="s">
        <v>4954</v>
      </c>
      <c r="D170" s="45" t="s">
        <v>4780</v>
      </c>
      <c r="E170" s="45" t="s">
        <v>4781</v>
      </c>
      <c r="F170" s="45">
        <v>975</v>
      </c>
      <c r="G170" s="45">
        <v>979</v>
      </c>
      <c r="H170" s="45">
        <v>948.2</v>
      </c>
      <c r="I170" s="45">
        <v>954.4</v>
      </c>
      <c r="J170" s="45">
        <v>956.65</v>
      </c>
      <c r="K170" s="45">
        <v>975.5</v>
      </c>
      <c r="L170" s="45">
        <v>1653</v>
      </c>
      <c r="M170" s="45">
        <v>16397</v>
      </c>
      <c r="N170" s="45">
        <v>15774961</v>
      </c>
    </row>
    <row r="171" spans="1:14" x14ac:dyDescent="0.25">
      <c r="A171" s="54" t="e">
        <f>VLOOKUP(B171,'BSE Code Master'!A:B,2,0)</f>
        <v>#N/A</v>
      </c>
      <c r="B171" s="45">
        <v>500336</v>
      </c>
      <c r="C171" s="45" t="s">
        <v>4955</v>
      </c>
      <c r="D171" s="45" t="s">
        <v>4780</v>
      </c>
      <c r="E171" s="45" t="s">
        <v>4781</v>
      </c>
      <c r="F171" s="45">
        <v>450.05</v>
      </c>
      <c r="G171" s="45">
        <v>465</v>
      </c>
      <c r="H171" s="45">
        <v>450.05</v>
      </c>
      <c r="I171" s="45">
        <v>456.25</v>
      </c>
      <c r="J171" s="45">
        <v>459.95</v>
      </c>
      <c r="K171" s="45">
        <v>454.5</v>
      </c>
      <c r="L171" s="45">
        <v>548</v>
      </c>
      <c r="M171" s="45">
        <v>4746</v>
      </c>
      <c r="N171" s="45">
        <v>2170419</v>
      </c>
    </row>
    <row r="172" spans="1:14" x14ac:dyDescent="0.25">
      <c r="A172" s="54" t="e">
        <f>VLOOKUP(B172,'BSE Code Master'!A:B,2,0)</f>
        <v>#N/A</v>
      </c>
      <c r="B172" s="45">
        <v>500337</v>
      </c>
      <c r="C172" s="45" t="s">
        <v>4956</v>
      </c>
      <c r="D172" s="45" t="s">
        <v>4788</v>
      </c>
      <c r="E172" s="45" t="s">
        <v>4781</v>
      </c>
      <c r="F172" s="45">
        <v>99</v>
      </c>
      <c r="G172" s="45">
        <v>103</v>
      </c>
      <c r="H172" s="45">
        <v>98.3</v>
      </c>
      <c r="I172" s="45">
        <v>101.8</v>
      </c>
      <c r="J172" s="45">
        <v>102</v>
      </c>
      <c r="K172" s="45">
        <v>100</v>
      </c>
      <c r="L172" s="45">
        <v>78</v>
      </c>
      <c r="M172" s="45">
        <v>1302</v>
      </c>
      <c r="N172" s="45">
        <v>129686</v>
      </c>
    </row>
    <row r="173" spans="1:14" x14ac:dyDescent="0.25">
      <c r="A173" s="54" t="e">
        <f>VLOOKUP(B173,'BSE Code Master'!A:B,2,0)</f>
        <v>#N/A</v>
      </c>
      <c r="B173" s="45">
        <v>500338</v>
      </c>
      <c r="C173" s="45" t="s">
        <v>4957</v>
      </c>
      <c r="D173" s="45" t="s">
        <v>4780</v>
      </c>
      <c r="E173" s="45" t="s">
        <v>4781</v>
      </c>
      <c r="F173" s="45">
        <v>130.94999999999999</v>
      </c>
      <c r="G173" s="45">
        <v>132</v>
      </c>
      <c r="H173" s="45">
        <v>127.7</v>
      </c>
      <c r="I173" s="45">
        <v>131.4</v>
      </c>
      <c r="J173" s="45">
        <v>131.19999999999999</v>
      </c>
      <c r="K173" s="45">
        <v>128.94999999999999</v>
      </c>
      <c r="L173" s="45">
        <v>873</v>
      </c>
      <c r="M173" s="45">
        <v>34244</v>
      </c>
      <c r="N173" s="45">
        <v>4475004</v>
      </c>
    </row>
    <row r="174" spans="1:14" x14ac:dyDescent="0.25">
      <c r="A174" s="54" t="e">
        <f>VLOOKUP(B174,'BSE Code Master'!A:B,2,0)</f>
        <v>#N/A</v>
      </c>
      <c r="B174" s="45">
        <v>500339</v>
      </c>
      <c r="C174" s="45" t="s">
        <v>4958</v>
      </c>
      <c r="D174" s="45" t="s">
        <v>4780</v>
      </c>
      <c r="E174" s="45" t="s">
        <v>4781</v>
      </c>
      <c r="F174" s="45">
        <v>158.15</v>
      </c>
      <c r="G174" s="45">
        <v>164.4</v>
      </c>
      <c r="H174" s="45">
        <v>155.1</v>
      </c>
      <c r="I174" s="45">
        <v>163.55000000000001</v>
      </c>
      <c r="J174" s="45">
        <v>164.35</v>
      </c>
      <c r="K174" s="45">
        <v>158.44999999999999</v>
      </c>
      <c r="L174" s="45">
        <v>2962</v>
      </c>
      <c r="M174" s="45">
        <v>155453</v>
      </c>
      <c r="N174" s="45">
        <v>25081396</v>
      </c>
    </row>
    <row r="175" spans="1:14" x14ac:dyDescent="0.25">
      <c r="A175" s="54" t="e">
        <f>VLOOKUP(B175,'BSE Code Master'!A:B,2,0)</f>
        <v>#N/A</v>
      </c>
      <c r="B175" s="45">
        <v>500343</v>
      </c>
      <c r="C175" s="45" t="s">
        <v>4959</v>
      </c>
      <c r="D175" s="45" t="s">
        <v>4788</v>
      </c>
      <c r="E175" s="45" t="s">
        <v>4781</v>
      </c>
      <c r="F175" s="45">
        <v>27.25</v>
      </c>
      <c r="G175" s="45">
        <v>27.75</v>
      </c>
      <c r="H175" s="45">
        <v>27</v>
      </c>
      <c r="I175" s="45">
        <v>27.75</v>
      </c>
      <c r="J175" s="45">
        <v>27.75</v>
      </c>
      <c r="K175" s="45">
        <v>27.6</v>
      </c>
      <c r="L175" s="45">
        <v>58</v>
      </c>
      <c r="M175" s="45">
        <v>3003</v>
      </c>
      <c r="N175" s="45">
        <v>82170</v>
      </c>
    </row>
    <row r="176" spans="1:14" x14ac:dyDescent="0.25">
      <c r="A176" s="54" t="e">
        <f>VLOOKUP(B176,'BSE Code Master'!A:B,2,0)</f>
        <v>#N/A</v>
      </c>
      <c r="B176" s="45">
        <v>500346</v>
      </c>
      <c r="C176" s="45" t="s">
        <v>4960</v>
      </c>
      <c r="D176" s="45" t="s">
        <v>4788</v>
      </c>
      <c r="E176" s="45" t="s">
        <v>4781</v>
      </c>
      <c r="F176" s="45">
        <v>35</v>
      </c>
      <c r="G176" s="45">
        <v>35</v>
      </c>
      <c r="H176" s="45">
        <v>33.200000000000003</v>
      </c>
      <c r="I176" s="45">
        <v>33.799999999999997</v>
      </c>
      <c r="J176" s="45">
        <v>33.799999999999997</v>
      </c>
      <c r="K176" s="45">
        <v>32.85</v>
      </c>
      <c r="L176" s="45">
        <v>37</v>
      </c>
      <c r="M176" s="45">
        <v>2193</v>
      </c>
      <c r="N176" s="45">
        <v>73179</v>
      </c>
    </row>
    <row r="177" spans="1:14" x14ac:dyDescent="0.25">
      <c r="A177" s="54" t="e">
        <f>VLOOKUP(B177,'BSE Code Master'!A:B,2,0)</f>
        <v>#N/A</v>
      </c>
      <c r="B177" s="45">
        <v>500350</v>
      </c>
      <c r="C177" s="45" t="s">
        <v>4961</v>
      </c>
      <c r="D177" s="45" t="s">
        <v>4788</v>
      </c>
      <c r="E177" s="45" t="s">
        <v>4781</v>
      </c>
      <c r="F177" s="45">
        <v>333.5</v>
      </c>
      <c r="G177" s="45">
        <v>344.8</v>
      </c>
      <c r="H177" s="45">
        <v>328</v>
      </c>
      <c r="I177" s="45">
        <v>334.8</v>
      </c>
      <c r="J177" s="45">
        <v>336.35</v>
      </c>
      <c r="K177" s="45">
        <v>330.45</v>
      </c>
      <c r="L177" s="45">
        <v>414</v>
      </c>
      <c r="M177" s="45">
        <v>3804</v>
      </c>
      <c r="N177" s="45">
        <v>1269435</v>
      </c>
    </row>
    <row r="178" spans="1:14" x14ac:dyDescent="0.25">
      <c r="A178" s="54" t="e">
        <f>VLOOKUP(B178,'BSE Code Master'!A:B,2,0)</f>
        <v>#N/A</v>
      </c>
      <c r="B178" s="45">
        <v>500354</v>
      </c>
      <c r="C178" s="45" t="s">
        <v>4962</v>
      </c>
      <c r="D178" s="45" t="s">
        <v>4788</v>
      </c>
      <c r="E178" s="45" t="s">
        <v>4781</v>
      </c>
      <c r="F178" s="45">
        <v>32.5</v>
      </c>
      <c r="G178" s="45">
        <v>32.5</v>
      </c>
      <c r="H178" s="45">
        <v>31.3</v>
      </c>
      <c r="I178" s="45">
        <v>31.9</v>
      </c>
      <c r="J178" s="45">
        <v>31.9</v>
      </c>
      <c r="K178" s="45">
        <v>32.049999999999997</v>
      </c>
      <c r="L178" s="45">
        <v>26</v>
      </c>
      <c r="M178" s="45">
        <v>800</v>
      </c>
      <c r="N178" s="45">
        <v>25543</v>
      </c>
    </row>
    <row r="179" spans="1:14" x14ac:dyDescent="0.25">
      <c r="A179" s="54" t="e">
        <f>VLOOKUP(B179,'BSE Code Master'!A:B,2,0)</f>
        <v>#N/A</v>
      </c>
      <c r="B179" s="45">
        <v>500355</v>
      </c>
      <c r="C179" s="45" t="s">
        <v>4963</v>
      </c>
      <c r="D179" s="45" t="s">
        <v>4780</v>
      </c>
      <c r="E179" s="45" t="s">
        <v>4781</v>
      </c>
      <c r="F179" s="45">
        <v>211.05</v>
      </c>
      <c r="G179" s="45">
        <v>212</v>
      </c>
      <c r="H179" s="45">
        <v>208.2</v>
      </c>
      <c r="I179" s="45">
        <v>210.5</v>
      </c>
      <c r="J179" s="45">
        <v>210.5</v>
      </c>
      <c r="K179" s="45">
        <v>211.3</v>
      </c>
      <c r="L179" s="45">
        <v>1407</v>
      </c>
      <c r="M179" s="45">
        <v>26971</v>
      </c>
      <c r="N179" s="45">
        <v>5665882</v>
      </c>
    </row>
    <row r="180" spans="1:14" x14ac:dyDescent="0.25">
      <c r="A180" s="54" t="e">
        <f>VLOOKUP(B180,'BSE Code Master'!A:B,2,0)</f>
        <v>#N/A</v>
      </c>
      <c r="B180" s="45">
        <v>500356</v>
      </c>
      <c r="C180" s="45" t="s">
        <v>4964</v>
      </c>
      <c r="D180" s="45" t="s">
        <v>4788</v>
      </c>
      <c r="E180" s="45" t="s">
        <v>4781</v>
      </c>
      <c r="F180" s="45">
        <v>15.65</v>
      </c>
      <c r="G180" s="45">
        <v>15.8</v>
      </c>
      <c r="H180" s="45">
        <v>15.3</v>
      </c>
      <c r="I180" s="45">
        <v>15.45</v>
      </c>
      <c r="J180" s="45">
        <v>15.45</v>
      </c>
      <c r="K180" s="45">
        <v>15.5</v>
      </c>
      <c r="L180" s="45">
        <v>19</v>
      </c>
      <c r="M180" s="45">
        <v>3213</v>
      </c>
      <c r="N180" s="45">
        <v>50099</v>
      </c>
    </row>
    <row r="181" spans="1:14" x14ac:dyDescent="0.25">
      <c r="A181" s="54" t="e">
        <f>VLOOKUP(B181,'BSE Code Master'!A:B,2,0)</f>
        <v>#N/A</v>
      </c>
      <c r="B181" s="45">
        <v>500357</v>
      </c>
      <c r="C181" s="45" t="s">
        <v>4965</v>
      </c>
      <c r="D181" s="45" t="s">
        <v>4792</v>
      </c>
      <c r="E181" s="45" t="s">
        <v>4781</v>
      </c>
      <c r="F181" s="45">
        <v>37.15</v>
      </c>
      <c r="G181" s="45">
        <v>38.65</v>
      </c>
      <c r="H181" s="45">
        <v>35.1</v>
      </c>
      <c r="I181" s="45">
        <v>37.75</v>
      </c>
      <c r="J181" s="45">
        <v>38.65</v>
      </c>
      <c r="K181" s="45">
        <v>36.9</v>
      </c>
      <c r="L181" s="45">
        <v>51</v>
      </c>
      <c r="M181" s="45">
        <v>6993</v>
      </c>
      <c r="N181" s="45">
        <v>257119</v>
      </c>
    </row>
    <row r="182" spans="1:14" x14ac:dyDescent="0.25">
      <c r="A182" s="54" t="e">
        <f>VLOOKUP(B182,'BSE Code Master'!A:B,2,0)</f>
        <v>#N/A</v>
      </c>
      <c r="B182" s="45">
        <v>500358</v>
      </c>
      <c r="C182" s="45" t="s">
        <v>4966</v>
      </c>
      <c r="D182" s="45" t="s">
        <v>4792</v>
      </c>
      <c r="E182" s="45" t="s">
        <v>4781</v>
      </c>
      <c r="F182" s="45">
        <v>5.23</v>
      </c>
      <c r="G182" s="45">
        <v>5.23</v>
      </c>
      <c r="H182" s="45">
        <v>5.23</v>
      </c>
      <c r="I182" s="45">
        <v>5.23</v>
      </c>
      <c r="J182" s="45">
        <v>5.23</v>
      </c>
      <c r="K182" s="45">
        <v>5.5</v>
      </c>
      <c r="L182" s="45">
        <v>6</v>
      </c>
      <c r="M182" s="45">
        <v>1000</v>
      </c>
      <c r="N182" s="45">
        <v>5230</v>
      </c>
    </row>
    <row r="183" spans="1:14" x14ac:dyDescent="0.25">
      <c r="A183" s="54" t="e">
        <f>VLOOKUP(B183,'BSE Code Master'!A:B,2,0)</f>
        <v>#N/A</v>
      </c>
      <c r="B183" s="45">
        <v>500360</v>
      </c>
      <c r="C183" s="45" t="s">
        <v>4967</v>
      </c>
      <c r="D183" s="45" t="s">
        <v>4785</v>
      </c>
      <c r="E183" s="45" t="s">
        <v>4781</v>
      </c>
      <c r="F183" s="45">
        <v>52</v>
      </c>
      <c r="G183" s="45">
        <v>52.7</v>
      </c>
      <c r="H183" s="45">
        <v>51</v>
      </c>
      <c r="I183" s="45">
        <v>51.1</v>
      </c>
      <c r="J183" s="45">
        <v>52.7</v>
      </c>
      <c r="K183" s="45">
        <v>51.75</v>
      </c>
      <c r="L183" s="45">
        <v>45</v>
      </c>
      <c r="M183" s="45">
        <v>8045</v>
      </c>
      <c r="N183" s="45">
        <v>416132</v>
      </c>
    </row>
    <row r="184" spans="1:14" x14ac:dyDescent="0.25">
      <c r="A184" s="54" t="e">
        <f>VLOOKUP(B184,'BSE Code Master'!A:B,2,0)</f>
        <v>#N/A</v>
      </c>
      <c r="B184" s="45">
        <v>500365</v>
      </c>
      <c r="C184" s="45" t="s">
        <v>4968</v>
      </c>
      <c r="D184" s="45" t="s">
        <v>4785</v>
      </c>
      <c r="E184" s="45" t="s">
        <v>4781</v>
      </c>
      <c r="F184" s="45">
        <v>17.100000000000001</v>
      </c>
      <c r="G184" s="45">
        <v>17.100000000000001</v>
      </c>
      <c r="H184" s="45">
        <v>16.55</v>
      </c>
      <c r="I184" s="45">
        <v>16.7</v>
      </c>
      <c r="J184" s="45">
        <v>16.7</v>
      </c>
      <c r="K184" s="45">
        <v>16.7</v>
      </c>
      <c r="L184" s="45">
        <v>146</v>
      </c>
      <c r="M184" s="45">
        <v>50670</v>
      </c>
      <c r="N184" s="45">
        <v>847707</v>
      </c>
    </row>
    <row r="185" spans="1:14" x14ac:dyDescent="0.25">
      <c r="A185" s="54" t="e">
        <f>VLOOKUP(B185,'BSE Code Master'!A:B,2,0)</f>
        <v>#N/A</v>
      </c>
      <c r="B185" s="45">
        <v>500366</v>
      </c>
      <c r="C185" s="45" t="s">
        <v>4969</v>
      </c>
      <c r="D185" s="45" t="s">
        <v>4790</v>
      </c>
      <c r="E185" s="45" t="s">
        <v>4781</v>
      </c>
      <c r="F185" s="45">
        <v>4.4000000000000004</v>
      </c>
      <c r="G185" s="45">
        <v>4.47</v>
      </c>
      <c r="H185" s="45">
        <v>4.26</v>
      </c>
      <c r="I185" s="45">
        <v>4.3</v>
      </c>
      <c r="J185" s="45">
        <v>4.3</v>
      </c>
      <c r="K185" s="45">
        <v>4.32</v>
      </c>
      <c r="L185" s="45">
        <v>95</v>
      </c>
      <c r="M185" s="45">
        <v>64857</v>
      </c>
      <c r="N185" s="45">
        <v>280456</v>
      </c>
    </row>
    <row r="186" spans="1:14" x14ac:dyDescent="0.25">
      <c r="A186" s="54" t="e">
        <f>VLOOKUP(B186,'BSE Code Master'!A:B,2,0)</f>
        <v>#N/A</v>
      </c>
      <c r="B186" s="45">
        <v>500367</v>
      </c>
      <c r="C186" s="45" t="s">
        <v>4970</v>
      </c>
      <c r="D186" s="45" t="s">
        <v>4785</v>
      </c>
      <c r="E186" s="45" t="s">
        <v>4781</v>
      </c>
      <c r="F186" s="45">
        <v>91.75</v>
      </c>
      <c r="G186" s="45">
        <v>91.75</v>
      </c>
      <c r="H186" s="45">
        <v>88.5</v>
      </c>
      <c r="I186" s="45">
        <v>89.65</v>
      </c>
      <c r="J186" s="45">
        <v>90</v>
      </c>
      <c r="K186" s="45">
        <v>89.85</v>
      </c>
      <c r="L186" s="45">
        <v>360</v>
      </c>
      <c r="M186" s="45">
        <v>32596</v>
      </c>
      <c r="N186" s="45">
        <v>2921745</v>
      </c>
    </row>
    <row r="187" spans="1:14" x14ac:dyDescent="0.25">
      <c r="A187" s="54" t="e">
        <f>VLOOKUP(B187,'BSE Code Master'!A:B,2,0)</f>
        <v>#N/A</v>
      </c>
      <c r="B187" s="45">
        <v>500368</v>
      </c>
      <c r="C187" s="45" t="s">
        <v>4971</v>
      </c>
      <c r="D187" s="45" t="s">
        <v>4790</v>
      </c>
      <c r="E187" s="45" t="s">
        <v>4781</v>
      </c>
      <c r="F187" s="45">
        <v>1341.2</v>
      </c>
      <c r="G187" s="45">
        <v>1389.8</v>
      </c>
      <c r="H187" s="45">
        <v>1341.2</v>
      </c>
      <c r="I187" s="45">
        <v>1374.4</v>
      </c>
      <c r="J187" s="45">
        <v>1374.4</v>
      </c>
      <c r="K187" s="45">
        <v>1363.45</v>
      </c>
      <c r="L187" s="45">
        <v>865</v>
      </c>
      <c r="M187" s="45">
        <v>16230</v>
      </c>
      <c r="N187" s="45">
        <v>22246567</v>
      </c>
    </row>
    <row r="188" spans="1:14" x14ac:dyDescent="0.25">
      <c r="A188" s="54" t="e">
        <f>VLOOKUP(B188,'BSE Code Master'!A:B,2,0)</f>
        <v>#N/A</v>
      </c>
      <c r="B188" s="45">
        <v>500370</v>
      </c>
      <c r="C188" s="45" t="s">
        <v>4972</v>
      </c>
      <c r="D188" s="45" t="s">
        <v>4785</v>
      </c>
      <c r="E188" s="45" t="s">
        <v>4781</v>
      </c>
      <c r="F188" s="45">
        <v>38.1</v>
      </c>
      <c r="G188" s="45">
        <v>40.6</v>
      </c>
      <c r="H188" s="45">
        <v>37.4</v>
      </c>
      <c r="I188" s="45">
        <v>40.6</v>
      </c>
      <c r="J188" s="45">
        <v>40.6</v>
      </c>
      <c r="K188" s="45">
        <v>38.15</v>
      </c>
      <c r="L188" s="45">
        <v>4</v>
      </c>
      <c r="M188" s="45">
        <v>57</v>
      </c>
      <c r="N188" s="45">
        <v>2285</v>
      </c>
    </row>
    <row r="189" spans="1:14" x14ac:dyDescent="0.25">
      <c r="A189" s="54" t="e">
        <f>VLOOKUP(B189,'BSE Code Master'!A:B,2,0)</f>
        <v>#N/A</v>
      </c>
      <c r="B189" s="45">
        <v>500378</v>
      </c>
      <c r="C189" s="45" t="s">
        <v>4973</v>
      </c>
      <c r="D189" s="45" t="s">
        <v>4780</v>
      </c>
      <c r="E189" s="45" t="s">
        <v>4781</v>
      </c>
      <c r="F189" s="45">
        <v>82.05</v>
      </c>
      <c r="G189" s="45">
        <v>83.5</v>
      </c>
      <c r="H189" s="45">
        <v>81.3</v>
      </c>
      <c r="I189" s="45">
        <v>82.55</v>
      </c>
      <c r="J189" s="45">
        <v>82.55</v>
      </c>
      <c r="K189" s="45">
        <v>82</v>
      </c>
      <c r="L189" s="45">
        <v>1256</v>
      </c>
      <c r="M189" s="45">
        <v>115396</v>
      </c>
      <c r="N189" s="45">
        <v>9466651</v>
      </c>
    </row>
    <row r="190" spans="1:14" x14ac:dyDescent="0.25">
      <c r="A190" s="54" t="e">
        <f>VLOOKUP(B190,'BSE Code Master'!A:B,2,0)</f>
        <v>#N/A</v>
      </c>
      <c r="B190" s="45">
        <v>500380</v>
      </c>
      <c r="C190" s="45" t="s">
        <v>4974</v>
      </c>
      <c r="D190" s="45" t="s">
        <v>4780</v>
      </c>
      <c r="E190" s="45" t="s">
        <v>4781</v>
      </c>
      <c r="F190" s="45">
        <v>567.45000000000005</v>
      </c>
      <c r="G190" s="45">
        <v>592.29999999999995</v>
      </c>
      <c r="H190" s="45">
        <v>565.9</v>
      </c>
      <c r="I190" s="45">
        <v>585.4</v>
      </c>
      <c r="J190" s="45">
        <v>586</v>
      </c>
      <c r="K190" s="45">
        <v>576.35</v>
      </c>
      <c r="L190" s="45">
        <v>2187</v>
      </c>
      <c r="M190" s="45">
        <v>41464</v>
      </c>
      <c r="N190" s="45">
        <v>24100114</v>
      </c>
    </row>
    <row r="191" spans="1:14" x14ac:dyDescent="0.25">
      <c r="A191" s="54" t="str">
        <f>VLOOKUP(B191,'BSE Code Master'!A:B,2,0)</f>
        <v>INE070A01015</v>
      </c>
      <c r="B191" s="45">
        <v>500387</v>
      </c>
      <c r="C191" s="45" t="s">
        <v>4975</v>
      </c>
      <c r="D191" s="45" t="s">
        <v>4780</v>
      </c>
      <c r="E191" s="45" t="s">
        <v>4781</v>
      </c>
      <c r="F191" s="45">
        <v>21110.05</v>
      </c>
      <c r="G191" s="45">
        <v>21999.9</v>
      </c>
      <c r="H191" s="45">
        <v>20900</v>
      </c>
      <c r="I191" s="45">
        <v>21022.35</v>
      </c>
      <c r="J191" s="45">
        <v>21112.799999999999</v>
      </c>
      <c r="K191" s="45">
        <v>21296.65</v>
      </c>
      <c r="L191" s="45">
        <v>2385</v>
      </c>
      <c r="M191" s="45">
        <v>5116</v>
      </c>
      <c r="N191" s="45">
        <v>109660971</v>
      </c>
    </row>
    <row r="192" spans="1:14" x14ac:dyDescent="0.25">
      <c r="A192" s="54" t="e">
        <f>VLOOKUP(B192,'BSE Code Master'!A:B,2,0)</f>
        <v>#N/A</v>
      </c>
      <c r="B192" s="45">
        <v>500388</v>
      </c>
      <c r="C192" s="45" t="s">
        <v>4976</v>
      </c>
      <c r="D192" s="45" t="s">
        <v>4792</v>
      </c>
      <c r="E192" s="45" t="s">
        <v>4781</v>
      </c>
      <c r="F192" s="45">
        <v>29.3</v>
      </c>
      <c r="G192" s="45">
        <v>29.3</v>
      </c>
      <c r="H192" s="45">
        <v>29.3</v>
      </c>
      <c r="I192" s="45">
        <v>29.3</v>
      </c>
      <c r="J192" s="45">
        <v>29.3</v>
      </c>
      <c r="K192" s="45">
        <v>29.3</v>
      </c>
      <c r="L192" s="45">
        <v>4</v>
      </c>
      <c r="M192" s="45">
        <v>102</v>
      </c>
      <c r="N192" s="45">
        <v>2988</v>
      </c>
    </row>
    <row r="193" spans="1:14" x14ac:dyDescent="0.25">
      <c r="A193" s="54" t="e">
        <f>VLOOKUP(B193,'BSE Code Master'!A:B,2,0)</f>
        <v>#N/A</v>
      </c>
      <c r="B193" s="45">
        <v>500390</v>
      </c>
      <c r="C193" s="45" t="s">
        <v>4977</v>
      </c>
      <c r="D193" s="45" t="s">
        <v>4790</v>
      </c>
      <c r="E193" s="45" t="s">
        <v>4781</v>
      </c>
      <c r="F193" s="45">
        <v>137.85</v>
      </c>
      <c r="G193" s="45">
        <v>139.75</v>
      </c>
      <c r="H193" s="45">
        <v>134.19999999999999</v>
      </c>
      <c r="I193" s="45">
        <v>136.94999999999999</v>
      </c>
      <c r="J193" s="45">
        <v>136.94999999999999</v>
      </c>
      <c r="K193" s="45">
        <v>137.85</v>
      </c>
      <c r="L193" s="45">
        <v>1354</v>
      </c>
      <c r="M193" s="45">
        <v>77344</v>
      </c>
      <c r="N193" s="45">
        <v>10627352</v>
      </c>
    </row>
    <row r="194" spans="1:14" x14ac:dyDescent="0.25">
      <c r="A194" s="54" t="str">
        <f>VLOOKUP(B194,'BSE Code Master'!A:B,2,0)</f>
        <v>INE245A01021</v>
      </c>
      <c r="B194" s="45">
        <v>500400</v>
      </c>
      <c r="C194" s="45" t="s">
        <v>4978</v>
      </c>
      <c r="D194" s="45" t="s">
        <v>4780</v>
      </c>
      <c r="E194" s="45" t="s">
        <v>4781</v>
      </c>
      <c r="F194" s="45">
        <v>211.75</v>
      </c>
      <c r="G194" s="45">
        <v>217</v>
      </c>
      <c r="H194" s="45">
        <v>210.2</v>
      </c>
      <c r="I194" s="45">
        <v>216.5</v>
      </c>
      <c r="J194" s="45">
        <v>216.5</v>
      </c>
      <c r="K194" s="45">
        <v>212.25</v>
      </c>
      <c r="L194" s="45">
        <v>26391</v>
      </c>
      <c r="M194" s="45">
        <v>1503876</v>
      </c>
      <c r="N194" s="45">
        <v>321628105</v>
      </c>
    </row>
    <row r="195" spans="1:14" x14ac:dyDescent="0.25">
      <c r="A195" s="54" t="e">
        <f>VLOOKUP(B195,'BSE Code Master'!A:B,2,0)</f>
        <v>#N/A</v>
      </c>
      <c r="B195" s="45">
        <v>500402</v>
      </c>
      <c r="C195" s="45" t="s">
        <v>4979</v>
      </c>
      <c r="D195" s="45" t="s">
        <v>4788</v>
      </c>
      <c r="E195" s="45" t="s">
        <v>4781</v>
      </c>
      <c r="F195" s="45">
        <v>34.049999999999997</v>
      </c>
      <c r="G195" s="45">
        <v>34.549999999999997</v>
      </c>
      <c r="H195" s="45">
        <v>33.450000000000003</v>
      </c>
      <c r="I195" s="45">
        <v>33.9</v>
      </c>
      <c r="J195" s="45">
        <v>33.450000000000003</v>
      </c>
      <c r="K195" s="45">
        <v>34.799999999999997</v>
      </c>
      <c r="L195" s="45">
        <v>136</v>
      </c>
      <c r="M195" s="45">
        <v>6749</v>
      </c>
      <c r="N195" s="45">
        <v>228854</v>
      </c>
    </row>
    <row r="196" spans="1:14" x14ac:dyDescent="0.25">
      <c r="A196" s="54" t="e">
        <f>VLOOKUP(B196,'BSE Code Master'!A:B,2,0)</f>
        <v>#N/A</v>
      </c>
      <c r="B196" s="45">
        <v>500403</v>
      </c>
      <c r="C196" s="45" t="s">
        <v>4980</v>
      </c>
      <c r="D196" s="45" t="s">
        <v>4780</v>
      </c>
      <c r="E196" s="45" t="s">
        <v>4781</v>
      </c>
      <c r="F196" s="45">
        <v>899.35</v>
      </c>
      <c r="G196" s="45">
        <v>918</v>
      </c>
      <c r="H196" s="45">
        <v>894.75</v>
      </c>
      <c r="I196" s="45">
        <v>907.35</v>
      </c>
      <c r="J196" s="45">
        <v>897.05</v>
      </c>
      <c r="K196" s="45">
        <v>897</v>
      </c>
      <c r="L196" s="45">
        <v>1350</v>
      </c>
      <c r="M196" s="45">
        <v>12471</v>
      </c>
      <c r="N196" s="45">
        <v>11317923</v>
      </c>
    </row>
    <row r="197" spans="1:14" x14ac:dyDescent="0.25">
      <c r="A197" s="54" t="e">
        <f>VLOOKUP(B197,'BSE Code Master'!A:B,2,0)</f>
        <v>#N/A</v>
      </c>
      <c r="B197" s="45">
        <v>500404</v>
      </c>
      <c r="C197" s="45" t="s">
        <v>4981</v>
      </c>
      <c r="D197" s="45" t="s">
        <v>4788</v>
      </c>
      <c r="E197" s="45" t="s">
        <v>4781</v>
      </c>
      <c r="F197" s="45">
        <v>81.45</v>
      </c>
      <c r="G197" s="45">
        <v>82.85</v>
      </c>
      <c r="H197" s="45">
        <v>79.599999999999994</v>
      </c>
      <c r="I197" s="45">
        <v>80.900000000000006</v>
      </c>
      <c r="J197" s="45">
        <v>81.349999999999994</v>
      </c>
      <c r="K197" s="45">
        <v>79.5</v>
      </c>
      <c r="L197" s="45">
        <v>905</v>
      </c>
      <c r="M197" s="45">
        <v>34773</v>
      </c>
      <c r="N197" s="45">
        <v>2818212</v>
      </c>
    </row>
    <row r="198" spans="1:14" x14ac:dyDescent="0.25">
      <c r="A198" s="54" t="e">
        <f>VLOOKUP(B198,'BSE Code Master'!A:B,2,0)</f>
        <v>#N/A</v>
      </c>
      <c r="B198" s="45">
        <v>500405</v>
      </c>
      <c r="C198" s="45" t="s">
        <v>4982</v>
      </c>
      <c r="D198" s="45" t="s">
        <v>4780</v>
      </c>
      <c r="E198" s="45" t="s">
        <v>4781</v>
      </c>
      <c r="F198" s="45">
        <v>759</v>
      </c>
      <c r="G198" s="45">
        <v>763.8</v>
      </c>
      <c r="H198" s="45">
        <v>750.3</v>
      </c>
      <c r="I198" s="45">
        <v>761.05</v>
      </c>
      <c r="J198" s="45">
        <v>751.05</v>
      </c>
      <c r="K198" s="45">
        <v>755.35</v>
      </c>
      <c r="L198" s="45">
        <v>369</v>
      </c>
      <c r="M198" s="45">
        <v>2173</v>
      </c>
      <c r="N198" s="45">
        <v>1642522</v>
      </c>
    </row>
    <row r="199" spans="1:14" x14ac:dyDescent="0.25">
      <c r="A199" s="54" t="e">
        <f>VLOOKUP(B199,'BSE Code Master'!A:B,2,0)</f>
        <v>#N/A</v>
      </c>
      <c r="B199" s="45">
        <v>500407</v>
      </c>
      <c r="C199" s="45" t="s">
        <v>4983</v>
      </c>
      <c r="D199" s="45" t="s">
        <v>4788</v>
      </c>
      <c r="E199" s="45" t="s">
        <v>4781</v>
      </c>
      <c r="F199" s="45">
        <v>1568.95</v>
      </c>
      <c r="G199" s="45">
        <v>1604.9</v>
      </c>
      <c r="H199" s="45">
        <v>1566.2</v>
      </c>
      <c r="I199" s="45">
        <v>1594</v>
      </c>
      <c r="J199" s="45">
        <v>1594</v>
      </c>
      <c r="K199" s="45">
        <v>1571.25</v>
      </c>
      <c r="L199" s="45">
        <v>89</v>
      </c>
      <c r="M199" s="45">
        <v>297</v>
      </c>
      <c r="N199" s="45">
        <v>472728</v>
      </c>
    </row>
    <row r="200" spans="1:14" x14ac:dyDescent="0.25">
      <c r="A200" s="54" t="str">
        <f>VLOOKUP(B200,'BSE Code Master'!A:B,2,0)</f>
        <v>INE670A01012</v>
      </c>
      <c r="B200" s="45">
        <v>500408</v>
      </c>
      <c r="C200" s="45" t="s">
        <v>4984</v>
      </c>
      <c r="D200" s="45" t="s">
        <v>4780</v>
      </c>
      <c r="E200" s="45" t="s">
        <v>4781</v>
      </c>
      <c r="F200" s="45">
        <v>8592.35</v>
      </c>
      <c r="G200" s="45">
        <v>8694.9</v>
      </c>
      <c r="H200" s="45">
        <v>8387.7999999999993</v>
      </c>
      <c r="I200" s="45">
        <v>8583.2999999999993</v>
      </c>
      <c r="J200" s="45">
        <v>8583.2999999999993</v>
      </c>
      <c r="K200" s="45">
        <v>8427.9500000000007</v>
      </c>
      <c r="L200" s="45">
        <v>1712</v>
      </c>
      <c r="M200" s="45">
        <v>7751</v>
      </c>
      <c r="N200" s="45">
        <v>65957457</v>
      </c>
    </row>
    <row r="201" spans="1:14" x14ac:dyDescent="0.25">
      <c r="A201" s="54" t="str">
        <f>VLOOKUP(B201,'BSE Code Master'!A:B,2,0)</f>
        <v>INE012A01025</v>
      </c>
      <c r="B201" s="45">
        <v>500410</v>
      </c>
      <c r="C201" s="45" t="s">
        <v>4985</v>
      </c>
      <c r="D201" s="45" t="s">
        <v>4780</v>
      </c>
      <c r="E201" s="45" t="s">
        <v>4781</v>
      </c>
      <c r="F201" s="45">
        <v>2365</v>
      </c>
      <c r="G201" s="45">
        <v>2426.35</v>
      </c>
      <c r="H201" s="45">
        <v>2356</v>
      </c>
      <c r="I201" s="45">
        <v>2408.5500000000002</v>
      </c>
      <c r="J201" s="45">
        <v>2419.0500000000002</v>
      </c>
      <c r="K201" s="45">
        <v>2377.8000000000002</v>
      </c>
      <c r="L201" s="45">
        <v>4836</v>
      </c>
      <c r="M201" s="45">
        <v>62038</v>
      </c>
      <c r="N201" s="45">
        <v>148678699</v>
      </c>
    </row>
    <row r="202" spans="1:14" x14ac:dyDescent="0.25">
      <c r="A202" s="54" t="e">
        <f>VLOOKUP(B202,'BSE Code Master'!A:B,2,0)</f>
        <v>#N/A</v>
      </c>
      <c r="B202" s="45">
        <v>500411</v>
      </c>
      <c r="C202" s="45" t="s">
        <v>4986</v>
      </c>
      <c r="D202" s="45" t="s">
        <v>4780</v>
      </c>
      <c r="E202" s="45" t="s">
        <v>4781</v>
      </c>
      <c r="F202" s="45">
        <v>2175.0500000000002</v>
      </c>
      <c r="G202" s="45">
        <v>2186.9499999999998</v>
      </c>
      <c r="H202" s="45">
        <v>2151.9499999999998</v>
      </c>
      <c r="I202" s="45">
        <v>2169.6999999999998</v>
      </c>
      <c r="J202" s="45">
        <v>2170</v>
      </c>
      <c r="K202" s="45">
        <v>2186.0500000000002</v>
      </c>
      <c r="L202" s="45">
        <v>980</v>
      </c>
      <c r="M202" s="45">
        <v>4765</v>
      </c>
      <c r="N202" s="45">
        <v>10336664</v>
      </c>
    </row>
    <row r="203" spans="1:14" x14ac:dyDescent="0.25">
      <c r="A203" s="54" t="e">
        <f>VLOOKUP(B203,'BSE Code Master'!A:B,2,0)</f>
        <v>#N/A</v>
      </c>
      <c r="B203" s="45">
        <v>500412</v>
      </c>
      <c r="C203" s="45" t="s">
        <v>4987</v>
      </c>
      <c r="D203" s="45" t="s">
        <v>4780</v>
      </c>
      <c r="E203" s="45" t="s">
        <v>4781</v>
      </c>
      <c r="F203" s="45">
        <v>212</v>
      </c>
      <c r="G203" s="45">
        <v>217</v>
      </c>
      <c r="H203" s="45">
        <v>210</v>
      </c>
      <c r="I203" s="45">
        <v>214.15</v>
      </c>
      <c r="J203" s="45">
        <v>213.5</v>
      </c>
      <c r="K203" s="45">
        <v>211.3</v>
      </c>
      <c r="L203" s="45">
        <v>1227</v>
      </c>
      <c r="M203" s="45">
        <v>35439</v>
      </c>
      <c r="N203" s="45">
        <v>7571547</v>
      </c>
    </row>
    <row r="204" spans="1:14" x14ac:dyDescent="0.25">
      <c r="A204" s="54" t="e">
        <f>VLOOKUP(B204,'BSE Code Master'!A:B,2,0)</f>
        <v>#N/A</v>
      </c>
      <c r="B204" s="45">
        <v>500413</v>
      </c>
      <c r="C204" s="45" t="s">
        <v>4988</v>
      </c>
      <c r="D204" s="45" t="s">
        <v>4780</v>
      </c>
      <c r="E204" s="45" t="s">
        <v>4781</v>
      </c>
      <c r="F204" s="45">
        <v>72.55</v>
      </c>
      <c r="G204" s="45">
        <v>74.599999999999994</v>
      </c>
      <c r="H204" s="45">
        <v>72.5</v>
      </c>
      <c r="I204" s="45">
        <v>73.95</v>
      </c>
      <c r="J204" s="45">
        <v>73.599999999999994</v>
      </c>
      <c r="K204" s="45">
        <v>73</v>
      </c>
      <c r="L204" s="45">
        <v>547</v>
      </c>
      <c r="M204" s="45">
        <v>27398</v>
      </c>
      <c r="N204" s="45">
        <v>2015123</v>
      </c>
    </row>
    <row r="205" spans="1:14" x14ac:dyDescent="0.25">
      <c r="A205" s="54" t="e">
        <f>VLOOKUP(B205,'BSE Code Master'!A:B,2,0)</f>
        <v>#N/A</v>
      </c>
      <c r="B205" s="45">
        <v>500414</v>
      </c>
      <c r="C205" s="45" t="s">
        <v>4989</v>
      </c>
      <c r="D205" s="45" t="s">
        <v>4792</v>
      </c>
      <c r="E205" s="45" t="s">
        <v>4781</v>
      </c>
      <c r="F205" s="45">
        <v>110.3</v>
      </c>
      <c r="G205" s="45">
        <v>111.9</v>
      </c>
      <c r="H205" s="45">
        <v>107</v>
      </c>
      <c r="I205" s="45">
        <v>109.4</v>
      </c>
      <c r="J205" s="45">
        <v>109.1</v>
      </c>
      <c r="K205" s="45">
        <v>110.3</v>
      </c>
      <c r="L205" s="45">
        <v>196</v>
      </c>
      <c r="M205" s="45">
        <v>25834</v>
      </c>
      <c r="N205" s="45">
        <v>2811357</v>
      </c>
    </row>
    <row r="206" spans="1:14" x14ac:dyDescent="0.25">
      <c r="A206" s="54" t="e">
        <f>VLOOKUP(B206,'BSE Code Master'!A:B,2,0)</f>
        <v>#N/A</v>
      </c>
      <c r="B206" s="45">
        <v>500418</v>
      </c>
      <c r="C206" s="45" t="s">
        <v>4990</v>
      </c>
      <c r="D206" s="45" t="s">
        <v>4788</v>
      </c>
      <c r="E206" s="45" t="s">
        <v>4781</v>
      </c>
      <c r="F206" s="45">
        <v>95.4</v>
      </c>
      <c r="G206" s="45">
        <v>99.55</v>
      </c>
      <c r="H206" s="45">
        <v>95.4</v>
      </c>
      <c r="I206" s="45">
        <v>99</v>
      </c>
      <c r="J206" s="45">
        <v>99.55</v>
      </c>
      <c r="K206" s="45">
        <v>97.1</v>
      </c>
      <c r="L206" s="45">
        <v>139</v>
      </c>
      <c r="M206" s="45">
        <v>2231</v>
      </c>
      <c r="N206" s="45">
        <v>220586</v>
      </c>
    </row>
    <row r="207" spans="1:14" x14ac:dyDescent="0.25">
      <c r="A207" s="54" t="str">
        <f>VLOOKUP(B207,'BSE Code Master'!A:B,2,0)</f>
        <v>INE685A01028</v>
      </c>
      <c r="B207" s="45">
        <v>500420</v>
      </c>
      <c r="C207" s="45" t="s">
        <v>4991</v>
      </c>
      <c r="D207" s="45" t="s">
        <v>4780</v>
      </c>
      <c r="E207" s="45" t="s">
        <v>4781</v>
      </c>
      <c r="F207" s="45">
        <v>1559.95</v>
      </c>
      <c r="G207" s="45">
        <v>1565</v>
      </c>
      <c r="H207" s="45">
        <v>1532.85</v>
      </c>
      <c r="I207" s="45">
        <v>1558.65</v>
      </c>
      <c r="J207" s="45">
        <v>1551.4</v>
      </c>
      <c r="K207" s="45">
        <v>1547.05</v>
      </c>
      <c r="L207" s="45">
        <v>1878</v>
      </c>
      <c r="M207" s="45">
        <v>9263</v>
      </c>
      <c r="N207" s="45">
        <v>14376106</v>
      </c>
    </row>
    <row r="208" spans="1:14" x14ac:dyDescent="0.25">
      <c r="A208" s="54" t="e">
        <f>VLOOKUP(B208,'BSE Code Master'!A:B,2,0)</f>
        <v>#N/A</v>
      </c>
      <c r="B208" s="45">
        <v>500422</v>
      </c>
      <c r="C208" s="45" t="s">
        <v>4992</v>
      </c>
      <c r="D208" s="45" t="s">
        <v>4785</v>
      </c>
      <c r="E208" s="45" t="s">
        <v>4781</v>
      </c>
      <c r="F208" s="45">
        <v>27.5</v>
      </c>
      <c r="G208" s="45">
        <v>28.9</v>
      </c>
      <c r="H208" s="45">
        <v>27.5</v>
      </c>
      <c r="I208" s="45">
        <v>28.5</v>
      </c>
      <c r="J208" s="45">
        <v>28.9</v>
      </c>
      <c r="K208" s="45">
        <v>28.65</v>
      </c>
      <c r="L208" s="45">
        <v>36</v>
      </c>
      <c r="M208" s="45">
        <v>2368</v>
      </c>
      <c r="N208" s="45">
        <v>67080</v>
      </c>
    </row>
    <row r="209" spans="1:14" x14ac:dyDescent="0.25">
      <c r="A209" s="54" t="str">
        <f>VLOOKUP(B209,'BSE Code Master'!A:B,2,0)</f>
        <v>INE079A01024</v>
      </c>
      <c r="B209" s="45">
        <v>500425</v>
      </c>
      <c r="C209" s="45" t="s">
        <v>4993</v>
      </c>
      <c r="D209" s="45" t="s">
        <v>4780</v>
      </c>
      <c r="E209" s="45" t="s">
        <v>4781</v>
      </c>
      <c r="F209" s="45">
        <v>505.65</v>
      </c>
      <c r="G209" s="45">
        <v>523</v>
      </c>
      <c r="H209" s="45">
        <v>501.15</v>
      </c>
      <c r="I209" s="45">
        <v>515.45000000000005</v>
      </c>
      <c r="J209" s="45">
        <v>515.45000000000005</v>
      </c>
      <c r="K209" s="45">
        <v>506.55</v>
      </c>
      <c r="L209" s="45">
        <v>20310</v>
      </c>
      <c r="M209" s="45">
        <v>524184</v>
      </c>
      <c r="N209" s="45">
        <v>269251439</v>
      </c>
    </row>
    <row r="210" spans="1:14" x14ac:dyDescent="0.25">
      <c r="A210" s="54" t="e">
        <f>VLOOKUP(B210,'BSE Code Master'!A:B,2,0)</f>
        <v>#N/A</v>
      </c>
      <c r="B210" s="45">
        <v>500426</v>
      </c>
      <c r="C210" s="45" t="s">
        <v>4994</v>
      </c>
      <c r="D210" s="45" t="s">
        <v>4785</v>
      </c>
      <c r="E210" s="45" t="s">
        <v>4781</v>
      </c>
      <c r="F210" s="45">
        <v>3.8</v>
      </c>
      <c r="G210" s="45">
        <v>3.9</v>
      </c>
      <c r="H210" s="45">
        <v>3.65</v>
      </c>
      <c r="I210" s="45">
        <v>3.67</v>
      </c>
      <c r="J210" s="45">
        <v>3.75</v>
      </c>
      <c r="K210" s="45">
        <v>3.78</v>
      </c>
      <c r="L210" s="45">
        <v>159</v>
      </c>
      <c r="M210" s="45">
        <v>56388</v>
      </c>
      <c r="N210" s="45">
        <v>208722</v>
      </c>
    </row>
    <row r="211" spans="1:14" x14ac:dyDescent="0.25">
      <c r="A211" s="54" t="e">
        <f>VLOOKUP(B211,'BSE Code Master'!A:B,2,0)</f>
        <v>#N/A</v>
      </c>
      <c r="B211" s="45">
        <v>500429</v>
      </c>
      <c r="C211" s="45" t="s">
        <v>4995</v>
      </c>
      <c r="D211" s="45" t="s">
        <v>4788</v>
      </c>
      <c r="E211" s="45" t="s">
        <v>4781</v>
      </c>
      <c r="F211" s="45">
        <v>131.05000000000001</v>
      </c>
      <c r="G211" s="45">
        <v>134.85</v>
      </c>
      <c r="H211" s="45">
        <v>129</v>
      </c>
      <c r="I211" s="45">
        <v>132.05000000000001</v>
      </c>
      <c r="J211" s="45">
        <v>131.85</v>
      </c>
      <c r="K211" s="45">
        <v>135.6</v>
      </c>
      <c r="L211" s="45">
        <v>28</v>
      </c>
      <c r="M211" s="45">
        <v>607</v>
      </c>
      <c r="N211" s="45">
        <v>80709</v>
      </c>
    </row>
    <row r="212" spans="1:14" x14ac:dyDescent="0.25">
      <c r="A212" s="54" t="e">
        <f>VLOOKUP(B212,'BSE Code Master'!A:B,2,0)</f>
        <v>#N/A</v>
      </c>
      <c r="B212" s="45">
        <v>500439</v>
      </c>
      <c r="C212" s="45" t="s">
        <v>4996</v>
      </c>
      <c r="D212" s="45" t="s">
        <v>4788</v>
      </c>
      <c r="E212" s="45" t="s">
        <v>4781</v>
      </c>
      <c r="F212" s="45">
        <v>3048.4</v>
      </c>
      <c r="G212" s="45">
        <v>3250</v>
      </c>
      <c r="H212" s="45">
        <v>3048.4</v>
      </c>
      <c r="I212" s="45">
        <v>3181.3</v>
      </c>
      <c r="J212" s="45">
        <v>3249.95</v>
      </c>
      <c r="K212" s="45">
        <v>3119</v>
      </c>
      <c r="L212" s="45">
        <v>81</v>
      </c>
      <c r="M212" s="45">
        <v>111</v>
      </c>
      <c r="N212" s="45">
        <v>345507</v>
      </c>
    </row>
    <row r="213" spans="1:14" x14ac:dyDescent="0.25">
      <c r="A213" s="54" t="str">
        <f>VLOOKUP(B213,'BSE Code Master'!A:B,2,0)</f>
        <v>INE038A01020</v>
      </c>
      <c r="B213" s="45">
        <v>500440</v>
      </c>
      <c r="C213" s="45" t="s">
        <v>4997</v>
      </c>
      <c r="D213" s="45" t="s">
        <v>4780</v>
      </c>
      <c r="E213" s="45" t="s">
        <v>4781</v>
      </c>
      <c r="F213" s="45">
        <v>377.95</v>
      </c>
      <c r="G213" s="45">
        <v>395.45</v>
      </c>
      <c r="H213" s="45">
        <v>375.25</v>
      </c>
      <c r="I213" s="45">
        <v>391</v>
      </c>
      <c r="J213" s="45">
        <v>391</v>
      </c>
      <c r="K213" s="45">
        <v>371.4</v>
      </c>
      <c r="L213" s="45">
        <v>13039</v>
      </c>
      <c r="M213" s="45">
        <v>737591</v>
      </c>
      <c r="N213" s="45">
        <v>283980819</v>
      </c>
    </row>
    <row r="214" spans="1:14" x14ac:dyDescent="0.25">
      <c r="A214" s="54" t="e">
        <f>VLOOKUP(B214,'BSE Code Master'!A:B,2,0)</f>
        <v>#N/A</v>
      </c>
      <c r="B214" s="45">
        <v>500444</v>
      </c>
      <c r="C214" s="45" t="s">
        <v>4998</v>
      </c>
      <c r="D214" s="45" t="s">
        <v>4780</v>
      </c>
      <c r="E214" s="45" t="s">
        <v>4781</v>
      </c>
      <c r="F214" s="45">
        <v>500.75</v>
      </c>
      <c r="G214" s="45">
        <v>503.35</v>
      </c>
      <c r="H214" s="45">
        <v>484.9</v>
      </c>
      <c r="I214" s="45">
        <v>494.55</v>
      </c>
      <c r="J214" s="45">
        <v>498.25</v>
      </c>
      <c r="K214" s="45">
        <v>498.6</v>
      </c>
      <c r="L214" s="45">
        <v>2256</v>
      </c>
      <c r="M214" s="45">
        <v>33806</v>
      </c>
      <c r="N214" s="45">
        <v>16657564</v>
      </c>
    </row>
    <row r="215" spans="1:14" x14ac:dyDescent="0.25">
      <c r="A215" s="54" t="e">
        <f>VLOOKUP(B215,'BSE Code Master'!A:B,2,0)</f>
        <v>#N/A</v>
      </c>
      <c r="B215" s="45">
        <v>500449</v>
      </c>
      <c r="C215" s="45" t="s">
        <v>4999</v>
      </c>
      <c r="D215" s="45" t="s">
        <v>4788</v>
      </c>
      <c r="E215" s="45" t="s">
        <v>4781</v>
      </c>
      <c r="F215" s="45">
        <v>28.25</v>
      </c>
      <c r="G215" s="45">
        <v>28.5</v>
      </c>
      <c r="H215" s="45">
        <v>28</v>
      </c>
      <c r="I215" s="45">
        <v>28.25</v>
      </c>
      <c r="J215" s="45">
        <v>28.25</v>
      </c>
      <c r="K215" s="45">
        <v>28</v>
      </c>
      <c r="L215" s="45">
        <v>145</v>
      </c>
      <c r="M215" s="45">
        <v>22750</v>
      </c>
      <c r="N215" s="45">
        <v>642916</v>
      </c>
    </row>
    <row r="216" spans="1:14" x14ac:dyDescent="0.25">
      <c r="A216" s="54" t="e">
        <f>VLOOKUP(B216,'BSE Code Master'!A:B,2,0)</f>
        <v>#N/A</v>
      </c>
      <c r="B216" s="45">
        <v>500450</v>
      </c>
      <c r="C216" s="45" t="s">
        <v>5000</v>
      </c>
      <c r="D216" s="45" t="s">
        <v>4785</v>
      </c>
      <c r="E216" s="45" t="s">
        <v>4781</v>
      </c>
      <c r="F216" s="45">
        <v>225.25</v>
      </c>
      <c r="G216" s="45">
        <v>225.25</v>
      </c>
      <c r="H216" s="45">
        <v>225.25</v>
      </c>
      <c r="I216" s="45">
        <v>225.25</v>
      </c>
      <c r="J216" s="45">
        <v>225.25</v>
      </c>
      <c r="K216" s="45">
        <v>237</v>
      </c>
      <c r="L216" s="45">
        <v>1</v>
      </c>
      <c r="M216" s="45">
        <v>2</v>
      </c>
      <c r="N216" s="45">
        <v>450</v>
      </c>
    </row>
    <row r="217" spans="1:14" x14ac:dyDescent="0.25">
      <c r="A217" s="54" t="e">
        <f>VLOOKUP(B217,'BSE Code Master'!A:B,2,0)</f>
        <v>#N/A</v>
      </c>
      <c r="B217" s="45">
        <v>500456</v>
      </c>
      <c r="C217" s="45" t="s">
        <v>5001</v>
      </c>
      <c r="D217" s="45" t="s">
        <v>4788</v>
      </c>
      <c r="E217" s="45" t="s">
        <v>4781</v>
      </c>
      <c r="F217" s="45">
        <v>34.1</v>
      </c>
      <c r="G217" s="45">
        <v>35.25</v>
      </c>
      <c r="H217" s="45">
        <v>34.049999999999997</v>
      </c>
      <c r="I217" s="45">
        <v>35.15</v>
      </c>
      <c r="J217" s="45">
        <v>35.25</v>
      </c>
      <c r="K217" s="45">
        <v>34.200000000000003</v>
      </c>
      <c r="L217" s="45">
        <v>102</v>
      </c>
      <c r="M217" s="45">
        <v>3751</v>
      </c>
      <c r="N217" s="45">
        <v>131084</v>
      </c>
    </row>
    <row r="218" spans="1:14" x14ac:dyDescent="0.25">
      <c r="A218" s="54" t="e">
        <f>VLOOKUP(B218,'BSE Code Master'!A:B,2,0)</f>
        <v>#N/A</v>
      </c>
      <c r="B218" s="45">
        <v>500458</v>
      </c>
      <c r="C218" s="45" t="s">
        <v>5002</v>
      </c>
      <c r="D218" s="45" t="s">
        <v>4792</v>
      </c>
      <c r="E218" s="45" t="s">
        <v>4781</v>
      </c>
      <c r="F218" s="45">
        <v>15.35</v>
      </c>
      <c r="G218" s="45">
        <v>15.51</v>
      </c>
      <c r="H218" s="45">
        <v>14.8</v>
      </c>
      <c r="I218" s="45">
        <v>15.51</v>
      </c>
      <c r="J218" s="45">
        <v>15.51</v>
      </c>
      <c r="K218" s="45">
        <v>14.78</v>
      </c>
      <c r="L218" s="45">
        <v>130</v>
      </c>
      <c r="M218" s="45">
        <v>46729</v>
      </c>
      <c r="N218" s="45">
        <v>721533</v>
      </c>
    </row>
    <row r="219" spans="1:14" x14ac:dyDescent="0.25">
      <c r="A219" s="54" t="str">
        <f>VLOOKUP(B219,'BSE Code Master'!A:B,2,0)</f>
        <v>INE179A01014</v>
      </c>
      <c r="B219" s="45">
        <v>500459</v>
      </c>
      <c r="C219" s="45" t="s">
        <v>5003</v>
      </c>
      <c r="D219" s="45" t="s">
        <v>4780</v>
      </c>
      <c r="E219" s="45" t="s">
        <v>4781</v>
      </c>
      <c r="F219" s="45">
        <v>13760.55</v>
      </c>
      <c r="G219" s="45">
        <v>14150</v>
      </c>
      <c r="H219" s="45">
        <v>13702.7</v>
      </c>
      <c r="I219" s="45">
        <v>13878.8</v>
      </c>
      <c r="J219" s="45">
        <v>13908</v>
      </c>
      <c r="K219" s="45">
        <v>13610.1</v>
      </c>
      <c r="L219" s="45">
        <v>480</v>
      </c>
      <c r="M219" s="45">
        <v>782</v>
      </c>
      <c r="N219" s="45">
        <v>10861861</v>
      </c>
    </row>
    <row r="220" spans="1:14" x14ac:dyDescent="0.25">
      <c r="A220" s="54" t="e">
        <f>VLOOKUP(B220,'BSE Code Master'!A:B,2,0)</f>
        <v>#N/A</v>
      </c>
      <c r="B220" s="45">
        <v>500460</v>
      </c>
      <c r="C220" s="45" t="s">
        <v>5004</v>
      </c>
      <c r="D220" s="45" t="s">
        <v>4788</v>
      </c>
      <c r="E220" s="45" t="s">
        <v>4781</v>
      </c>
      <c r="F220" s="45">
        <v>102.1</v>
      </c>
      <c r="G220" s="45">
        <v>103.1</v>
      </c>
      <c r="H220" s="45">
        <v>100.7</v>
      </c>
      <c r="I220" s="45">
        <v>100.9</v>
      </c>
      <c r="J220" s="45">
        <v>100.8</v>
      </c>
      <c r="K220" s="45">
        <v>101.45</v>
      </c>
      <c r="L220" s="45">
        <v>428</v>
      </c>
      <c r="M220" s="45">
        <v>5078</v>
      </c>
      <c r="N220" s="45">
        <v>516151</v>
      </c>
    </row>
    <row r="221" spans="1:14" x14ac:dyDescent="0.25">
      <c r="A221" s="54" t="e">
        <f>VLOOKUP(B221,'BSE Code Master'!A:B,2,0)</f>
        <v>#N/A</v>
      </c>
      <c r="B221" s="45">
        <v>500463</v>
      </c>
      <c r="C221" s="45" t="s">
        <v>5005</v>
      </c>
      <c r="D221" s="45" t="s">
        <v>4788</v>
      </c>
      <c r="E221" s="45" t="s">
        <v>4781</v>
      </c>
      <c r="F221" s="45">
        <v>138.69999999999999</v>
      </c>
      <c r="G221" s="45">
        <v>142.9</v>
      </c>
      <c r="H221" s="45">
        <v>135.15</v>
      </c>
      <c r="I221" s="45">
        <v>140.69999999999999</v>
      </c>
      <c r="J221" s="45">
        <v>140.69999999999999</v>
      </c>
      <c r="K221" s="45">
        <v>137.80000000000001</v>
      </c>
      <c r="L221" s="45">
        <v>295</v>
      </c>
      <c r="M221" s="45">
        <v>5596</v>
      </c>
      <c r="N221" s="45">
        <v>782195</v>
      </c>
    </row>
    <row r="222" spans="1:14" x14ac:dyDescent="0.25">
      <c r="A222" s="54" t="e">
        <f>VLOOKUP(B222,'BSE Code Master'!A:B,2,0)</f>
        <v>#N/A</v>
      </c>
      <c r="B222" s="45">
        <v>500464</v>
      </c>
      <c r="C222" s="45" t="s">
        <v>5006</v>
      </c>
      <c r="D222" s="45" t="s">
        <v>4788</v>
      </c>
      <c r="E222" s="45" t="s">
        <v>4781</v>
      </c>
      <c r="F222" s="45">
        <v>126.85</v>
      </c>
      <c r="G222" s="45">
        <v>127.35</v>
      </c>
      <c r="H222" s="45">
        <v>124.8</v>
      </c>
      <c r="I222" s="45">
        <v>126.8</v>
      </c>
      <c r="J222" s="45">
        <v>125.95</v>
      </c>
      <c r="K222" s="45">
        <v>127.5</v>
      </c>
      <c r="L222" s="45">
        <v>70</v>
      </c>
      <c r="M222" s="45">
        <v>704</v>
      </c>
      <c r="N222" s="45">
        <v>89047</v>
      </c>
    </row>
    <row r="223" spans="1:14" x14ac:dyDescent="0.25">
      <c r="A223" s="54" t="e">
        <f>VLOOKUP(B223,'BSE Code Master'!A:B,2,0)</f>
        <v>#N/A</v>
      </c>
      <c r="B223" s="45">
        <v>500467</v>
      </c>
      <c r="C223" s="45" t="s">
        <v>5007</v>
      </c>
      <c r="D223" s="45" t="s">
        <v>4788</v>
      </c>
      <c r="E223" s="45" t="s">
        <v>4781</v>
      </c>
      <c r="F223" s="45">
        <v>144.75</v>
      </c>
      <c r="G223" s="45">
        <v>146.30000000000001</v>
      </c>
      <c r="H223" s="45">
        <v>143</v>
      </c>
      <c r="I223" s="45">
        <v>145</v>
      </c>
      <c r="J223" s="45">
        <v>143.75</v>
      </c>
      <c r="K223" s="45">
        <v>144.94999999999999</v>
      </c>
      <c r="L223" s="45">
        <v>92</v>
      </c>
      <c r="M223" s="45">
        <v>1419</v>
      </c>
      <c r="N223" s="45">
        <v>205522</v>
      </c>
    </row>
    <row r="224" spans="1:14" x14ac:dyDescent="0.25">
      <c r="A224" s="54" t="e">
        <f>VLOOKUP(B224,'BSE Code Master'!A:B,2,0)</f>
        <v>#N/A</v>
      </c>
      <c r="B224" s="45">
        <v>500469</v>
      </c>
      <c r="C224" s="45" t="s">
        <v>5008</v>
      </c>
      <c r="D224" s="45" t="s">
        <v>4780</v>
      </c>
      <c r="E224" s="45" t="s">
        <v>4781</v>
      </c>
      <c r="F224" s="45">
        <v>111.35</v>
      </c>
      <c r="G224" s="45">
        <v>119.5</v>
      </c>
      <c r="H224" s="45">
        <v>111.35</v>
      </c>
      <c r="I224" s="45">
        <v>118.6</v>
      </c>
      <c r="J224" s="45">
        <v>118.6</v>
      </c>
      <c r="K224" s="45">
        <v>113.1</v>
      </c>
      <c r="L224" s="45">
        <v>7509</v>
      </c>
      <c r="M224" s="45">
        <v>1168583</v>
      </c>
      <c r="N224" s="45">
        <v>135842352</v>
      </c>
    </row>
    <row r="225" spans="1:14" x14ac:dyDescent="0.25">
      <c r="A225" s="54" t="str">
        <f>VLOOKUP(B225,'BSE Code Master'!A:B,2,0)</f>
        <v>INE081A01020</v>
      </c>
      <c r="B225" s="45">
        <v>500470</v>
      </c>
      <c r="C225" s="45" t="s">
        <v>5009</v>
      </c>
      <c r="D225" s="45" t="s">
        <v>4780</v>
      </c>
      <c r="E225" s="45" t="s">
        <v>4781</v>
      </c>
      <c r="F225" s="45">
        <v>96.7</v>
      </c>
      <c r="G225" s="45">
        <v>100.4</v>
      </c>
      <c r="H225" s="45">
        <v>95.7</v>
      </c>
      <c r="I225" s="45">
        <v>99.3</v>
      </c>
      <c r="J225" s="45">
        <v>99.3</v>
      </c>
      <c r="K225" s="45">
        <v>96.85</v>
      </c>
      <c r="L225" s="45">
        <v>37691</v>
      </c>
      <c r="M225" s="45">
        <v>5196062</v>
      </c>
      <c r="N225" s="45">
        <v>509859403</v>
      </c>
    </row>
    <row r="226" spans="1:14" x14ac:dyDescent="0.25">
      <c r="A226" s="54" t="e">
        <f>VLOOKUP(B226,'BSE Code Master'!A:B,2,0)</f>
        <v>#N/A</v>
      </c>
      <c r="B226" s="45">
        <v>500472</v>
      </c>
      <c r="C226" s="45" t="s">
        <v>5010</v>
      </c>
      <c r="D226" s="45" t="s">
        <v>4780</v>
      </c>
      <c r="E226" s="45" t="s">
        <v>4781</v>
      </c>
      <c r="F226" s="45">
        <v>4688.8</v>
      </c>
      <c r="G226" s="45">
        <v>4787.1000000000004</v>
      </c>
      <c r="H226" s="45">
        <v>4626.95</v>
      </c>
      <c r="I226" s="45">
        <v>4710.75</v>
      </c>
      <c r="J226" s="45">
        <v>4694</v>
      </c>
      <c r="K226" s="45">
        <v>4599</v>
      </c>
      <c r="L226" s="45">
        <v>975</v>
      </c>
      <c r="M226" s="45">
        <v>3655</v>
      </c>
      <c r="N226" s="45">
        <v>17289428</v>
      </c>
    </row>
    <row r="227" spans="1:14" x14ac:dyDescent="0.25">
      <c r="A227" s="54" t="str">
        <f>VLOOKUP(B227,'BSE Code Master'!A:B,2,0)</f>
        <v>INE208A01029</v>
      </c>
      <c r="B227" s="45">
        <v>500477</v>
      </c>
      <c r="C227" s="45" t="s">
        <v>5011</v>
      </c>
      <c r="D227" s="45" t="s">
        <v>4780</v>
      </c>
      <c r="E227" s="45" t="s">
        <v>4781</v>
      </c>
      <c r="F227" s="45">
        <v>148.85</v>
      </c>
      <c r="G227" s="45">
        <v>153.30000000000001</v>
      </c>
      <c r="H227" s="45">
        <v>146.25</v>
      </c>
      <c r="I227" s="45">
        <v>152.65</v>
      </c>
      <c r="J227" s="45">
        <v>152.65</v>
      </c>
      <c r="K227" s="45">
        <v>149.35</v>
      </c>
      <c r="L227" s="45">
        <v>10056</v>
      </c>
      <c r="M227" s="45">
        <v>876434</v>
      </c>
      <c r="N227" s="45">
        <v>131687478</v>
      </c>
    </row>
    <row r="228" spans="1:14" x14ac:dyDescent="0.25">
      <c r="A228" s="54" t="str">
        <f>VLOOKUP(B228,'BSE Code Master'!A:B,2,0)</f>
        <v>INE298A01020</v>
      </c>
      <c r="B228" s="45">
        <v>500480</v>
      </c>
      <c r="C228" s="45" t="s">
        <v>5012</v>
      </c>
      <c r="D228" s="45" t="s">
        <v>4780</v>
      </c>
      <c r="E228" s="45" t="s">
        <v>4781</v>
      </c>
      <c r="F228" s="45">
        <v>1125.1500000000001</v>
      </c>
      <c r="G228" s="45">
        <v>1199.25</v>
      </c>
      <c r="H228" s="45">
        <v>1125.1500000000001</v>
      </c>
      <c r="I228" s="45">
        <v>1195.55</v>
      </c>
      <c r="J228" s="45">
        <v>1190.7</v>
      </c>
      <c r="K228" s="45">
        <v>1180.95</v>
      </c>
      <c r="L228" s="45">
        <v>1343</v>
      </c>
      <c r="M228" s="45">
        <v>15106</v>
      </c>
      <c r="N228" s="45">
        <v>17669520</v>
      </c>
    </row>
    <row r="229" spans="1:14" x14ac:dyDescent="0.25">
      <c r="A229" s="54" t="str">
        <f>VLOOKUP(B229,'BSE Code Master'!A:B,2,0)</f>
        <v>INE151A01013</v>
      </c>
      <c r="B229" s="45">
        <v>500483</v>
      </c>
      <c r="C229" s="45" t="s">
        <v>5013</v>
      </c>
      <c r="D229" s="45" t="s">
        <v>4780</v>
      </c>
      <c r="E229" s="45" t="s">
        <v>4781</v>
      </c>
      <c r="F229" s="45">
        <v>1110.0999999999999</v>
      </c>
      <c r="G229" s="45">
        <v>1172.6500000000001</v>
      </c>
      <c r="H229" s="45">
        <v>1110.0999999999999</v>
      </c>
      <c r="I229" s="45">
        <v>1150.3</v>
      </c>
      <c r="J229" s="45">
        <v>1150.3</v>
      </c>
      <c r="K229" s="45">
        <v>1121.3</v>
      </c>
      <c r="L229" s="45">
        <v>2430</v>
      </c>
      <c r="M229" s="45">
        <v>25547</v>
      </c>
      <c r="N229" s="45">
        <v>29419917</v>
      </c>
    </row>
    <row r="230" spans="1:14" x14ac:dyDescent="0.25">
      <c r="A230" s="54" t="str">
        <f>VLOOKUP(B230,'BSE Code Master'!A:B,2,0)</f>
        <v>INE358A01014</v>
      </c>
      <c r="B230" s="45">
        <v>500488</v>
      </c>
      <c r="C230" s="45" t="s">
        <v>5014</v>
      </c>
      <c r="D230" s="45" t="s">
        <v>4780</v>
      </c>
      <c r="E230" s="45" t="s">
        <v>4781</v>
      </c>
      <c r="F230" s="45">
        <v>18906.05</v>
      </c>
      <c r="G230" s="45">
        <v>19285</v>
      </c>
      <c r="H230" s="45">
        <v>18812</v>
      </c>
      <c r="I230" s="45">
        <v>19121.5</v>
      </c>
      <c r="J230" s="45">
        <v>19030.599999999999</v>
      </c>
      <c r="K230" s="45">
        <v>19187.95</v>
      </c>
      <c r="L230" s="45">
        <v>1099</v>
      </c>
      <c r="M230" s="45">
        <v>1678</v>
      </c>
      <c r="N230" s="45">
        <v>32028311</v>
      </c>
    </row>
    <row r="231" spans="1:14" x14ac:dyDescent="0.25">
      <c r="A231" s="54" t="str">
        <f>VLOOKUP(B231,'BSE Code Master'!A:B,2,0)</f>
        <v>INE118A01012</v>
      </c>
      <c r="B231" s="45">
        <v>500490</v>
      </c>
      <c r="C231" s="45" t="s">
        <v>5015</v>
      </c>
      <c r="D231" s="45" t="s">
        <v>4780</v>
      </c>
      <c r="E231" s="45" t="s">
        <v>4781</v>
      </c>
      <c r="F231" s="45">
        <v>6286.45</v>
      </c>
      <c r="G231" s="45">
        <v>6596</v>
      </c>
      <c r="H231" s="45">
        <v>6182.45</v>
      </c>
      <c r="I231" s="45">
        <v>6391</v>
      </c>
      <c r="J231" s="45">
        <v>6510</v>
      </c>
      <c r="K231" s="45">
        <v>6294.6</v>
      </c>
      <c r="L231" s="45">
        <v>3711</v>
      </c>
      <c r="M231" s="45">
        <v>7427</v>
      </c>
      <c r="N231" s="45">
        <v>46882686</v>
      </c>
    </row>
    <row r="232" spans="1:14" x14ac:dyDescent="0.25">
      <c r="A232" s="54" t="str">
        <f>VLOOKUP(B232,'BSE Code Master'!A:B,2,0)</f>
        <v>INE465A01025</v>
      </c>
      <c r="B232" s="45">
        <v>500493</v>
      </c>
      <c r="C232" s="45" t="s">
        <v>5016</v>
      </c>
      <c r="D232" s="45" t="s">
        <v>4780</v>
      </c>
      <c r="E232" s="45" t="s">
        <v>4781</v>
      </c>
      <c r="F232" s="45">
        <v>686</v>
      </c>
      <c r="G232" s="45">
        <v>702.25</v>
      </c>
      <c r="H232" s="45">
        <v>680.4</v>
      </c>
      <c r="I232" s="45">
        <v>695.4</v>
      </c>
      <c r="J232" s="45">
        <v>692</v>
      </c>
      <c r="K232" s="45">
        <v>687.45</v>
      </c>
      <c r="L232" s="45">
        <v>2761</v>
      </c>
      <c r="M232" s="45">
        <v>45231</v>
      </c>
      <c r="N232" s="45">
        <v>31343614</v>
      </c>
    </row>
    <row r="233" spans="1:14" x14ac:dyDescent="0.25">
      <c r="A233" s="54" t="e">
        <f>VLOOKUP(B233,'BSE Code Master'!A:B,2,0)</f>
        <v>#N/A</v>
      </c>
      <c r="B233" s="45">
        <v>500495</v>
      </c>
      <c r="C233" s="45" t="s">
        <v>5017</v>
      </c>
      <c r="D233" s="45" t="s">
        <v>4780</v>
      </c>
      <c r="E233" s="45" t="s">
        <v>4781</v>
      </c>
      <c r="F233" s="45">
        <v>2080.0500000000002</v>
      </c>
      <c r="G233" s="45">
        <v>2144.1999999999998</v>
      </c>
      <c r="H233" s="45">
        <v>2051</v>
      </c>
      <c r="I233" s="45">
        <v>2129</v>
      </c>
      <c r="J233" s="45">
        <v>2129</v>
      </c>
      <c r="K233" s="45">
        <v>2093.85</v>
      </c>
      <c r="L233" s="45">
        <v>2770</v>
      </c>
      <c r="M233" s="45">
        <v>28782</v>
      </c>
      <c r="N233" s="45">
        <v>60681434</v>
      </c>
    </row>
    <row r="234" spans="1:14" x14ac:dyDescent="0.25">
      <c r="A234" s="54" t="e">
        <f>VLOOKUP(B234,'BSE Code Master'!A:B,2,0)</f>
        <v>#N/A</v>
      </c>
      <c r="B234" s="45">
        <v>500500</v>
      </c>
      <c r="C234" s="45" t="s">
        <v>5018</v>
      </c>
      <c r="D234" s="45" t="s">
        <v>4788</v>
      </c>
      <c r="E234" s="45" t="s">
        <v>4781</v>
      </c>
      <c r="F234" s="45">
        <v>16.600000000000001</v>
      </c>
      <c r="G234" s="45">
        <v>17.100000000000001</v>
      </c>
      <c r="H234" s="45">
        <v>15.75</v>
      </c>
      <c r="I234" s="45">
        <v>16.3</v>
      </c>
      <c r="J234" s="45">
        <v>16.3</v>
      </c>
      <c r="K234" s="45">
        <v>16.5</v>
      </c>
      <c r="L234" s="45">
        <v>1107</v>
      </c>
      <c r="M234" s="45">
        <v>212204</v>
      </c>
      <c r="N234" s="45">
        <v>3527126</v>
      </c>
    </row>
    <row r="235" spans="1:14" x14ac:dyDescent="0.25">
      <c r="A235" s="54" t="str">
        <f>VLOOKUP(B235,'BSE Code Master'!A:B,2,0)</f>
        <v>INE018A01030</v>
      </c>
      <c r="B235" s="45">
        <v>500510</v>
      </c>
      <c r="C235" s="45" t="s">
        <v>5019</v>
      </c>
      <c r="D235" s="45" t="s">
        <v>4780</v>
      </c>
      <c r="E235" s="45" t="s">
        <v>4781</v>
      </c>
      <c r="F235" s="45">
        <v>1828.95</v>
      </c>
      <c r="G235" s="45">
        <v>1882.3</v>
      </c>
      <c r="H235" s="45">
        <v>1816.5</v>
      </c>
      <c r="I235" s="45">
        <v>1848.7</v>
      </c>
      <c r="J235" s="45">
        <v>1848.7</v>
      </c>
      <c r="K235" s="45">
        <v>1814.8</v>
      </c>
      <c r="L235" s="45">
        <v>3691</v>
      </c>
      <c r="M235" s="45">
        <v>45673</v>
      </c>
      <c r="N235" s="45">
        <v>84460054</v>
      </c>
    </row>
    <row r="236" spans="1:14" x14ac:dyDescent="0.25">
      <c r="A236" s="54" t="str">
        <f>VLOOKUP(B236,'BSE Code Master'!A:B,2,0)</f>
        <v>INE101A01026</v>
      </c>
      <c r="B236" s="45">
        <v>500520</v>
      </c>
      <c r="C236" s="45" t="s">
        <v>5020</v>
      </c>
      <c r="D236" s="45" t="s">
        <v>4780</v>
      </c>
      <c r="E236" s="45" t="s">
        <v>4781</v>
      </c>
      <c r="F236" s="45">
        <v>1249.2</v>
      </c>
      <c r="G236" s="45">
        <v>1282.3499999999999</v>
      </c>
      <c r="H236" s="45">
        <v>1232.75</v>
      </c>
      <c r="I236" s="45">
        <v>1268.7</v>
      </c>
      <c r="J236" s="45">
        <v>1268.7</v>
      </c>
      <c r="K236" s="45">
        <v>1256.6500000000001</v>
      </c>
      <c r="L236" s="45">
        <v>5081</v>
      </c>
      <c r="M236" s="45">
        <v>136760</v>
      </c>
      <c r="N236" s="45">
        <v>173337660</v>
      </c>
    </row>
    <row r="237" spans="1:14" x14ac:dyDescent="0.25">
      <c r="A237" s="54" t="str">
        <f>VLOOKUP(B237,'BSE Code Master'!A:B,2,0)</f>
        <v>INE323A01026</v>
      </c>
      <c r="B237" s="45">
        <v>500530</v>
      </c>
      <c r="C237" s="45" t="s">
        <v>5021</v>
      </c>
      <c r="D237" s="45" t="s">
        <v>4780</v>
      </c>
      <c r="E237" s="45" t="s">
        <v>4781</v>
      </c>
      <c r="F237" s="45">
        <v>15645.95</v>
      </c>
      <c r="G237" s="45">
        <v>15922.35</v>
      </c>
      <c r="H237" s="45">
        <v>15524.6</v>
      </c>
      <c r="I237" s="45">
        <v>15825.05</v>
      </c>
      <c r="J237" s="45">
        <v>15769.3</v>
      </c>
      <c r="K237" s="45">
        <v>15673.95</v>
      </c>
      <c r="L237" s="45">
        <v>621</v>
      </c>
      <c r="M237" s="45">
        <v>1164</v>
      </c>
      <c r="N237" s="45">
        <v>18385564</v>
      </c>
    </row>
    <row r="238" spans="1:14" x14ac:dyDescent="0.25">
      <c r="A238" s="54" t="e">
        <f>VLOOKUP(B238,'BSE Code Master'!A:B,2,0)</f>
        <v>#N/A</v>
      </c>
      <c r="B238" s="45">
        <v>500540</v>
      </c>
      <c r="C238" s="45" t="s">
        <v>5022</v>
      </c>
      <c r="D238" s="45" t="s">
        <v>4790</v>
      </c>
      <c r="E238" s="45" t="s">
        <v>4781</v>
      </c>
      <c r="F238" s="45">
        <v>3.62</v>
      </c>
      <c r="G238" s="45">
        <v>3.85</v>
      </c>
      <c r="H238" s="45">
        <v>3.61</v>
      </c>
      <c r="I238" s="45">
        <v>3.83</v>
      </c>
      <c r="J238" s="45">
        <v>3.83</v>
      </c>
      <c r="K238" s="45">
        <v>3.79</v>
      </c>
      <c r="L238" s="45">
        <v>44</v>
      </c>
      <c r="M238" s="45">
        <v>47873</v>
      </c>
      <c r="N238" s="45">
        <v>173063</v>
      </c>
    </row>
    <row r="239" spans="1:14" x14ac:dyDescent="0.25">
      <c r="A239" s="54" t="str">
        <f>VLOOKUP(B239,'BSE Code Master'!A:B,2,0)</f>
        <v>INE029A01011</v>
      </c>
      <c r="B239" s="45">
        <v>500547</v>
      </c>
      <c r="C239" s="45" t="s">
        <v>5023</v>
      </c>
      <c r="D239" s="45" t="s">
        <v>4780</v>
      </c>
      <c r="E239" s="45" t="s">
        <v>4781</v>
      </c>
      <c r="F239" s="45">
        <v>304</v>
      </c>
      <c r="G239" s="45">
        <v>308.8</v>
      </c>
      <c r="H239" s="45">
        <v>301.05</v>
      </c>
      <c r="I239" s="45">
        <v>304.89999999999998</v>
      </c>
      <c r="J239" s="45">
        <v>304.89999999999998</v>
      </c>
      <c r="K239" s="45">
        <v>303.2</v>
      </c>
      <c r="L239" s="45">
        <v>3416</v>
      </c>
      <c r="M239" s="45">
        <v>276472</v>
      </c>
      <c r="N239" s="45">
        <v>84487572</v>
      </c>
    </row>
    <row r="240" spans="1:14" x14ac:dyDescent="0.25">
      <c r="A240" s="54" t="str">
        <f>VLOOKUP(B240,'BSE Code Master'!A:B,2,0)</f>
        <v>INE003A01024</v>
      </c>
      <c r="B240" s="45">
        <v>500550</v>
      </c>
      <c r="C240" s="45" t="s">
        <v>5024</v>
      </c>
      <c r="D240" s="45" t="s">
        <v>4780</v>
      </c>
      <c r="E240" s="45" t="s">
        <v>4781</v>
      </c>
      <c r="F240" s="45">
        <v>2720.05</v>
      </c>
      <c r="G240" s="45">
        <v>2784.9</v>
      </c>
      <c r="H240" s="45">
        <v>2703.9</v>
      </c>
      <c r="I240" s="45">
        <v>2770.05</v>
      </c>
      <c r="J240" s="45">
        <v>2763.1</v>
      </c>
      <c r="K240" s="45">
        <v>2733.5</v>
      </c>
      <c r="L240" s="45">
        <v>1935</v>
      </c>
      <c r="M240" s="45">
        <v>7507</v>
      </c>
      <c r="N240" s="45">
        <v>20691280</v>
      </c>
    </row>
    <row r="241" spans="1:14" x14ac:dyDescent="0.25">
      <c r="A241" s="54" t="str">
        <f>VLOOKUP(B241,'BSE Code Master'!A:B,2,0)</f>
        <v>INE155A01022</v>
      </c>
      <c r="B241" s="45">
        <v>500570</v>
      </c>
      <c r="C241" s="45" t="s">
        <v>5025</v>
      </c>
      <c r="D241" s="45" t="s">
        <v>4780</v>
      </c>
      <c r="E241" s="45" t="s">
        <v>4781</v>
      </c>
      <c r="F241" s="45">
        <v>397.5</v>
      </c>
      <c r="G241" s="45">
        <v>408.25</v>
      </c>
      <c r="H241" s="45">
        <v>392.4</v>
      </c>
      <c r="I241" s="45">
        <v>404.65</v>
      </c>
      <c r="J241" s="45">
        <v>404.65</v>
      </c>
      <c r="K241" s="45">
        <v>402.3</v>
      </c>
      <c r="L241" s="45">
        <v>37095</v>
      </c>
      <c r="M241" s="45">
        <v>1504904</v>
      </c>
      <c r="N241" s="45">
        <v>601681424</v>
      </c>
    </row>
    <row r="242" spans="1:14" x14ac:dyDescent="0.25">
      <c r="A242" s="54" t="str">
        <f>VLOOKUP(B242,'BSE Code Master'!A:B,2,0)</f>
        <v>INE226A01021</v>
      </c>
      <c r="B242" s="45">
        <v>500575</v>
      </c>
      <c r="C242" s="45" t="s">
        <v>5026</v>
      </c>
      <c r="D242" s="45" t="s">
        <v>4780</v>
      </c>
      <c r="E242" s="45" t="s">
        <v>4781</v>
      </c>
      <c r="F242" s="45">
        <v>893.05</v>
      </c>
      <c r="G242" s="45">
        <v>910</v>
      </c>
      <c r="H242" s="45">
        <v>880.2</v>
      </c>
      <c r="I242" s="45">
        <v>906.4</v>
      </c>
      <c r="J242" s="45">
        <v>909</v>
      </c>
      <c r="K242" s="45">
        <v>901.65</v>
      </c>
      <c r="L242" s="45">
        <v>2916</v>
      </c>
      <c r="M242" s="45">
        <v>43829</v>
      </c>
      <c r="N242" s="45">
        <v>39515758</v>
      </c>
    </row>
    <row r="243" spans="1:14" x14ac:dyDescent="0.25">
      <c r="A243" s="54" t="e">
        <f>VLOOKUP(B243,'BSE Code Master'!A:B,2,0)</f>
        <v>#N/A</v>
      </c>
      <c r="B243" s="45">
        <v>500620</v>
      </c>
      <c r="C243" s="45" t="s">
        <v>5027</v>
      </c>
      <c r="D243" s="45" t="s">
        <v>4780</v>
      </c>
      <c r="E243" s="45" t="s">
        <v>4781</v>
      </c>
      <c r="F243" s="45">
        <v>512</v>
      </c>
      <c r="G243" s="45">
        <v>546.54999999999995</v>
      </c>
      <c r="H243" s="45">
        <v>512</v>
      </c>
      <c r="I243" s="45">
        <v>541.9</v>
      </c>
      <c r="J243" s="45">
        <v>534</v>
      </c>
      <c r="K243" s="45">
        <v>523.79999999999995</v>
      </c>
      <c r="L243" s="45">
        <v>1632</v>
      </c>
      <c r="M243" s="45">
        <v>32008</v>
      </c>
      <c r="N243" s="45">
        <v>17212097</v>
      </c>
    </row>
    <row r="244" spans="1:14" x14ac:dyDescent="0.25">
      <c r="A244" s="54" t="e">
        <f>VLOOKUP(B244,'BSE Code Master'!A:B,2,0)</f>
        <v>#N/A</v>
      </c>
      <c r="B244" s="45">
        <v>500645</v>
      </c>
      <c r="C244" s="45" t="s">
        <v>5028</v>
      </c>
      <c r="D244" s="45" t="s">
        <v>4780</v>
      </c>
      <c r="E244" s="45" t="s">
        <v>4781</v>
      </c>
      <c r="F244" s="45">
        <v>859.3</v>
      </c>
      <c r="G244" s="45">
        <v>894.8</v>
      </c>
      <c r="H244" s="45">
        <v>850</v>
      </c>
      <c r="I244" s="45">
        <v>878.85</v>
      </c>
      <c r="J244" s="45">
        <v>878.85</v>
      </c>
      <c r="K244" s="45">
        <v>870.15</v>
      </c>
      <c r="L244" s="45">
        <v>3137</v>
      </c>
      <c r="M244" s="45">
        <v>48509</v>
      </c>
      <c r="N244" s="45">
        <v>42291693</v>
      </c>
    </row>
    <row r="245" spans="1:14" x14ac:dyDescent="0.25">
      <c r="A245" s="54" t="e">
        <f>VLOOKUP(B245,'BSE Code Master'!A:B,2,0)</f>
        <v>#N/A</v>
      </c>
      <c r="B245" s="45">
        <v>500650</v>
      </c>
      <c r="C245" s="45" t="s">
        <v>5029</v>
      </c>
      <c r="D245" s="45" t="s">
        <v>4788</v>
      </c>
      <c r="E245" s="45" t="s">
        <v>4781</v>
      </c>
      <c r="F245" s="45">
        <v>1238.5999999999999</v>
      </c>
      <c r="G245" s="45">
        <v>1273.8499999999999</v>
      </c>
      <c r="H245" s="45">
        <v>1237</v>
      </c>
      <c r="I245" s="45">
        <v>1253.25</v>
      </c>
      <c r="J245" s="45">
        <v>1250.25</v>
      </c>
      <c r="K245" s="45">
        <v>1247.95</v>
      </c>
      <c r="L245" s="45">
        <v>1112</v>
      </c>
      <c r="M245" s="45">
        <v>6490</v>
      </c>
      <c r="N245" s="45">
        <v>8144431</v>
      </c>
    </row>
    <row r="246" spans="1:14" x14ac:dyDescent="0.25">
      <c r="A246" s="54" t="e">
        <f>VLOOKUP(B246,'BSE Code Master'!A:B,2,0)</f>
        <v>#N/A</v>
      </c>
      <c r="B246" s="45">
        <v>500655</v>
      </c>
      <c r="C246" s="45" t="s">
        <v>5030</v>
      </c>
      <c r="D246" s="45" t="s">
        <v>4788</v>
      </c>
      <c r="E246" s="45" t="s">
        <v>4781</v>
      </c>
      <c r="F246" s="45">
        <v>729.7</v>
      </c>
      <c r="G246" s="45">
        <v>775</v>
      </c>
      <c r="H246" s="45">
        <v>719.85</v>
      </c>
      <c r="I246" s="45">
        <v>758.05</v>
      </c>
      <c r="J246" s="45">
        <v>751.55</v>
      </c>
      <c r="K246" s="45">
        <v>728.65</v>
      </c>
      <c r="L246" s="45">
        <v>960</v>
      </c>
      <c r="M246" s="45">
        <v>3593</v>
      </c>
      <c r="N246" s="45">
        <v>2720397</v>
      </c>
    </row>
    <row r="247" spans="1:14" x14ac:dyDescent="0.25">
      <c r="A247" s="54" t="e">
        <f>VLOOKUP(B247,'BSE Code Master'!A:B,2,0)</f>
        <v>#N/A</v>
      </c>
      <c r="B247" s="45">
        <v>500660</v>
      </c>
      <c r="C247" s="45" t="s">
        <v>5031</v>
      </c>
      <c r="D247" s="45" t="s">
        <v>4780</v>
      </c>
      <c r="E247" s="45" t="s">
        <v>4781</v>
      </c>
      <c r="F247" s="45">
        <v>1429.6</v>
      </c>
      <c r="G247" s="45">
        <v>1459.6</v>
      </c>
      <c r="H247" s="45">
        <v>1412</v>
      </c>
      <c r="I247" s="45">
        <v>1424.3</v>
      </c>
      <c r="J247" s="45">
        <v>1424.3</v>
      </c>
      <c r="K247" s="45">
        <v>1445.65</v>
      </c>
      <c r="L247" s="45">
        <v>423</v>
      </c>
      <c r="M247" s="45">
        <v>3275</v>
      </c>
      <c r="N247" s="45">
        <v>4674449</v>
      </c>
    </row>
    <row r="248" spans="1:14" x14ac:dyDescent="0.25">
      <c r="A248" s="54" t="e">
        <f>VLOOKUP(B248,'BSE Code Master'!A:B,2,0)</f>
        <v>#N/A</v>
      </c>
      <c r="B248" s="45">
        <v>500670</v>
      </c>
      <c r="C248" s="45" t="s">
        <v>5032</v>
      </c>
      <c r="D248" s="45" t="s">
        <v>4780</v>
      </c>
      <c r="E248" s="45" t="s">
        <v>4781</v>
      </c>
      <c r="F248" s="45">
        <v>624.95000000000005</v>
      </c>
      <c r="G248" s="45">
        <v>647</v>
      </c>
      <c r="H248" s="45">
        <v>620.6</v>
      </c>
      <c r="I248" s="45">
        <v>641.70000000000005</v>
      </c>
      <c r="J248" s="45">
        <v>641.70000000000005</v>
      </c>
      <c r="K248" s="45">
        <v>624.20000000000005</v>
      </c>
      <c r="L248" s="45">
        <v>2636</v>
      </c>
      <c r="M248" s="45">
        <v>49424</v>
      </c>
      <c r="N248" s="45">
        <v>31408868</v>
      </c>
    </row>
    <row r="249" spans="1:14" x14ac:dyDescent="0.25">
      <c r="A249" s="54" t="e">
        <f>VLOOKUP(B249,'BSE Code Master'!A:B,2,0)</f>
        <v>#N/A</v>
      </c>
      <c r="B249" s="45">
        <v>500672</v>
      </c>
      <c r="C249" s="45" t="s">
        <v>5033</v>
      </c>
      <c r="D249" s="45" t="s">
        <v>4788</v>
      </c>
      <c r="E249" s="45" t="s">
        <v>4781</v>
      </c>
      <c r="F249" s="45">
        <v>685.7</v>
      </c>
      <c r="G249" s="45">
        <v>689</v>
      </c>
      <c r="H249" s="45">
        <v>673.05</v>
      </c>
      <c r="I249" s="45">
        <v>680</v>
      </c>
      <c r="J249" s="45">
        <v>684.3</v>
      </c>
      <c r="K249" s="45">
        <v>685.25</v>
      </c>
      <c r="L249" s="45">
        <v>174</v>
      </c>
      <c r="M249" s="45">
        <v>1391</v>
      </c>
      <c r="N249" s="45">
        <v>947220</v>
      </c>
    </row>
    <row r="250" spans="1:14" x14ac:dyDescent="0.25">
      <c r="A250" s="54" t="e">
        <f>VLOOKUP(B250,'BSE Code Master'!A:B,2,0)</f>
        <v>#N/A</v>
      </c>
      <c r="B250" s="45">
        <v>500674</v>
      </c>
      <c r="C250" s="45" t="s">
        <v>5034</v>
      </c>
      <c r="D250" s="45" t="s">
        <v>4780</v>
      </c>
      <c r="E250" s="45" t="s">
        <v>4781</v>
      </c>
      <c r="F250" s="45">
        <v>5751.05</v>
      </c>
      <c r="G250" s="45">
        <v>5822.2</v>
      </c>
      <c r="H250" s="45">
        <v>5751.05</v>
      </c>
      <c r="I250" s="45">
        <v>5788.05</v>
      </c>
      <c r="J250" s="45">
        <v>5822.05</v>
      </c>
      <c r="K250" s="45">
        <v>5794.7</v>
      </c>
      <c r="L250" s="45">
        <v>931</v>
      </c>
      <c r="M250" s="45">
        <v>2427</v>
      </c>
      <c r="N250" s="45">
        <v>14033013</v>
      </c>
    </row>
    <row r="251" spans="1:14" x14ac:dyDescent="0.25">
      <c r="A251" s="54" t="e">
        <f>VLOOKUP(B251,'BSE Code Master'!A:B,2,0)</f>
        <v>#N/A</v>
      </c>
      <c r="B251" s="45">
        <v>500680</v>
      </c>
      <c r="C251" s="45" t="s">
        <v>5035</v>
      </c>
      <c r="D251" s="45" t="s">
        <v>4780</v>
      </c>
      <c r="E251" s="45" t="s">
        <v>4781</v>
      </c>
      <c r="F251" s="45">
        <v>4234.55</v>
      </c>
      <c r="G251" s="45">
        <v>4302.6499999999996</v>
      </c>
      <c r="H251" s="45">
        <v>4156.8</v>
      </c>
      <c r="I251" s="45">
        <v>4261.5</v>
      </c>
      <c r="J251" s="45">
        <v>4248.3</v>
      </c>
      <c r="K251" s="45">
        <v>4236.8</v>
      </c>
      <c r="L251" s="45">
        <v>843</v>
      </c>
      <c r="M251" s="45">
        <v>1640</v>
      </c>
      <c r="N251" s="45">
        <v>6935118</v>
      </c>
    </row>
    <row r="252" spans="1:14" x14ac:dyDescent="0.25">
      <c r="A252" s="54" t="e">
        <f>VLOOKUP(B252,'BSE Code Master'!A:B,2,0)</f>
        <v>#N/A</v>
      </c>
      <c r="B252" s="45">
        <v>500690</v>
      </c>
      <c r="C252" s="45" t="s">
        <v>5036</v>
      </c>
      <c r="D252" s="45" t="s">
        <v>4780</v>
      </c>
      <c r="E252" s="45" t="s">
        <v>4781</v>
      </c>
      <c r="F252" s="45">
        <v>128.15</v>
      </c>
      <c r="G252" s="45">
        <v>133.4</v>
      </c>
      <c r="H252" s="45">
        <v>128.15</v>
      </c>
      <c r="I252" s="45">
        <v>130.85</v>
      </c>
      <c r="J252" s="45">
        <v>130.85</v>
      </c>
      <c r="K252" s="45">
        <v>130.65</v>
      </c>
      <c r="L252" s="45">
        <v>3075</v>
      </c>
      <c r="M252" s="45">
        <v>141674</v>
      </c>
      <c r="N252" s="45">
        <v>18591852</v>
      </c>
    </row>
    <row r="253" spans="1:14" x14ac:dyDescent="0.25">
      <c r="A253" s="54" t="str">
        <f>VLOOKUP(B253,'BSE Code Master'!A:B,2,0)</f>
        <v>INE030A01027</v>
      </c>
      <c r="B253" s="45">
        <v>500696</v>
      </c>
      <c r="C253" s="45" t="s">
        <v>5037</v>
      </c>
      <c r="D253" s="45" t="s">
        <v>4780</v>
      </c>
      <c r="E253" s="45" t="s">
        <v>4781</v>
      </c>
      <c r="F253" s="45">
        <v>2666.95</v>
      </c>
      <c r="G253" s="45">
        <v>2715</v>
      </c>
      <c r="H253" s="45">
        <v>2666.95</v>
      </c>
      <c r="I253" s="45">
        <v>2696.85</v>
      </c>
      <c r="J253" s="45">
        <v>2696.85</v>
      </c>
      <c r="K253" s="45">
        <v>2701.65</v>
      </c>
      <c r="L253" s="45">
        <v>7355</v>
      </c>
      <c r="M253" s="45">
        <v>66094</v>
      </c>
      <c r="N253" s="45">
        <v>177300043</v>
      </c>
    </row>
    <row r="254" spans="1:14" x14ac:dyDescent="0.25">
      <c r="A254" s="54" t="e">
        <f>VLOOKUP(B254,'BSE Code Master'!A:B,2,0)</f>
        <v>#N/A</v>
      </c>
      <c r="B254" s="45">
        <v>500710</v>
      </c>
      <c r="C254" s="45" t="s">
        <v>5038</v>
      </c>
      <c r="D254" s="45" t="s">
        <v>4780</v>
      </c>
      <c r="E254" s="45" t="s">
        <v>4781</v>
      </c>
      <c r="F254" s="45">
        <v>2131.0500000000002</v>
      </c>
      <c r="G254" s="45">
        <v>2229.5</v>
      </c>
      <c r="H254" s="45">
        <v>2131.0500000000002</v>
      </c>
      <c r="I254" s="45">
        <v>2190.65</v>
      </c>
      <c r="J254" s="45">
        <v>2209.65</v>
      </c>
      <c r="K254" s="45">
        <v>2192.3000000000002</v>
      </c>
      <c r="L254" s="45">
        <v>940</v>
      </c>
      <c r="M254" s="45">
        <v>3592</v>
      </c>
      <c r="N254" s="45">
        <v>7885420</v>
      </c>
    </row>
    <row r="255" spans="1:14" x14ac:dyDescent="0.25">
      <c r="A255" s="54" t="e">
        <f>VLOOKUP(B255,'BSE Code Master'!A:B,2,0)</f>
        <v>#N/A</v>
      </c>
      <c r="B255" s="45">
        <v>500730</v>
      </c>
      <c r="C255" s="45" t="s">
        <v>5039</v>
      </c>
      <c r="D255" s="45" t="s">
        <v>4780</v>
      </c>
      <c r="E255" s="45" t="s">
        <v>4781</v>
      </c>
      <c r="F255" s="45">
        <v>243.35</v>
      </c>
      <c r="G255" s="45">
        <v>253.75</v>
      </c>
      <c r="H255" s="45">
        <v>240.35</v>
      </c>
      <c r="I255" s="45">
        <v>252.7</v>
      </c>
      <c r="J255" s="45">
        <v>252.7</v>
      </c>
      <c r="K255" s="45">
        <v>241.3</v>
      </c>
      <c r="L255" s="45">
        <v>1977</v>
      </c>
      <c r="M255" s="45">
        <v>74418</v>
      </c>
      <c r="N255" s="45">
        <v>18349305</v>
      </c>
    </row>
    <row r="256" spans="1:14" x14ac:dyDescent="0.25">
      <c r="A256" s="54" t="e">
        <f>VLOOKUP(B256,'BSE Code Master'!A:B,2,0)</f>
        <v>#N/A</v>
      </c>
      <c r="B256" s="45">
        <v>500770</v>
      </c>
      <c r="C256" s="45" t="s">
        <v>5040</v>
      </c>
      <c r="D256" s="45" t="s">
        <v>4780</v>
      </c>
      <c r="E256" s="45" t="s">
        <v>4781</v>
      </c>
      <c r="F256" s="45">
        <v>1079.3499999999999</v>
      </c>
      <c r="G256" s="45">
        <v>1109.5999999999999</v>
      </c>
      <c r="H256" s="45">
        <v>1050</v>
      </c>
      <c r="I256" s="45">
        <v>1105</v>
      </c>
      <c r="J256" s="45">
        <v>1105</v>
      </c>
      <c r="K256" s="45">
        <v>1093.25</v>
      </c>
      <c r="L256" s="45">
        <v>8915</v>
      </c>
      <c r="M256" s="45">
        <v>165250</v>
      </c>
      <c r="N256" s="45">
        <v>178722828</v>
      </c>
    </row>
    <row r="257" spans="1:14" x14ac:dyDescent="0.25">
      <c r="A257" s="54" t="e">
        <f>VLOOKUP(B257,'BSE Code Master'!A:B,2,0)</f>
        <v>#N/A</v>
      </c>
      <c r="B257" s="45">
        <v>500777</v>
      </c>
      <c r="C257" s="45" t="s">
        <v>5041</v>
      </c>
      <c r="D257" s="45" t="s">
        <v>4788</v>
      </c>
      <c r="E257" s="45" t="s">
        <v>4781</v>
      </c>
      <c r="F257" s="45">
        <v>97.4</v>
      </c>
      <c r="G257" s="45">
        <v>100.9</v>
      </c>
      <c r="H257" s="45">
        <v>97.4</v>
      </c>
      <c r="I257" s="45">
        <v>98.55</v>
      </c>
      <c r="J257" s="45">
        <v>98.55</v>
      </c>
      <c r="K257" s="45">
        <v>96.95</v>
      </c>
      <c r="L257" s="45">
        <v>1724</v>
      </c>
      <c r="M257" s="45">
        <v>62410</v>
      </c>
      <c r="N257" s="45">
        <v>6159408</v>
      </c>
    </row>
    <row r="258" spans="1:14" x14ac:dyDescent="0.25">
      <c r="A258" s="54" t="e">
        <f>VLOOKUP(B258,'BSE Code Master'!A:B,2,0)</f>
        <v>#N/A</v>
      </c>
      <c r="B258" s="45">
        <v>500780</v>
      </c>
      <c r="C258" s="45" t="s">
        <v>5042</v>
      </c>
      <c r="D258" s="45" t="s">
        <v>4788</v>
      </c>
      <c r="E258" s="45" t="s">
        <v>4781</v>
      </c>
      <c r="F258" s="45">
        <v>162.80000000000001</v>
      </c>
      <c r="G258" s="45">
        <v>167</v>
      </c>
      <c r="H258" s="45">
        <v>162.05000000000001</v>
      </c>
      <c r="I258" s="45">
        <v>164.6</v>
      </c>
      <c r="J258" s="45">
        <v>164.5</v>
      </c>
      <c r="K258" s="45">
        <v>163.5</v>
      </c>
      <c r="L258" s="45">
        <v>444</v>
      </c>
      <c r="M258" s="45">
        <v>9523</v>
      </c>
      <c r="N258" s="45">
        <v>1568450</v>
      </c>
    </row>
    <row r="259" spans="1:14" x14ac:dyDescent="0.25">
      <c r="A259" s="54" t="str">
        <f>VLOOKUP(B259,'BSE Code Master'!A:B,2,0)</f>
        <v>INE239A01016</v>
      </c>
      <c r="B259" s="45">
        <v>500790</v>
      </c>
      <c r="C259" s="45" t="s">
        <v>5043</v>
      </c>
      <c r="D259" s="45" t="s">
        <v>4780</v>
      </c>
      <c r="E259" s="45" t="s">
        <v>4781</v>
      </c>
      <c r="F259" s="45">
        <v>18980</v>
      </c>
      <c r="G259" s="45">
        <v>19186</v>
      </c>
      <c r="H259" s="45">
        <v>18917.400000000001</v>
      </c>
      <c r="I259" s="45">
        <v>19124.599999999999</v>
      </c>
      <c r="J259" s="45">
        <v>19100</v>
      </c>
      <c r="K259" s="45">
        <v>18978.5</v>
      </c>
      <c r="L259" s="45">
        <v>456</v>
      </c>
      <c r="M259" s="45">
        <v>1199</v>
      </c>
      <c r="N259" s="45">
        <v>22882874</v>
      </c>
    </row>
    <row r="260" spans="1:14" x14ac:dyDescent="0.25">
      <c r="A260" s="54" t="str">
        <f>VLOOKUP(B260,'BSE Code Master'!A:B,2,0)</f>
        <v>INE192A01025</v>
      </c>
      <c r="B260" s="45">
        <v>500800</v>
      </c>
      <c r="C260" s="45" t="s">
        <v>5044</v>
      </c>
      <c r="D260" s="45" t="s">
        <v>4780</v>
      </c>
      <c r="E260" s="45" t="s">
        <v>4781</v>
      </c>
      <c r="F260" s="45">
        <v>790.1</v>
      </c>
      <c r="G260" s="45">
        <v>806.05</v>
      </c>
      <c r="H260" s="45">
        <v>787</v>
      </c>
      <c r="I260" s="45">
        <v>803.4</v>
      </c>
      <c r="J260" s="45">
        <v>804.6</v>
      </c>
      <c r="K260" s="45">
        <v>792</v>
      </c>
      <c r="L260" s="45">
        <v>3361</v>
      </c>
      <c r="M260" s="45">
        <v>79578</v>
      </c>
      <c r="N260" s="45">
        <v>63275982</v>
      </c>
    </row>
    <row r="261" spans="1:14" x14ac:dyDescent="0.25">
      <c r="A261" s="54" t="str">
        <f>VLOOKUP(B261,'BSE Code Master'!A:B,2,0)</f>
        <v>INE021A01026</v>
      </c>
      <c r="B261" s="45">
        <v>500820</v>
      </c>
      <c r="C261" s="45" t="s">
        <v>5045</v>
      </c>
      <c r="D261" s="45" t="s">
        <v>4780</v>
      </c>
      <c r="E261" s="45" t="s">
        <v>4781</v>
      </c>
      <c r="F261" s="45">
        <v>3392</v>
      </c>
      <c r="G261" s="45">
        <v>3410.35</v>
      </c>
      <c r="H261" s="45">
        <v>3287</v>
      </c>
      <c r="I261" s="45">
        <v>3342.15</v>
      </c>
      <c r="J261" s="45">
        <v>3342.15</v>
      </c>
      <c r="K261" s="45">
        <v>3384.8</v>
      </c>
      <c r="L261" s="45">
        <v>12815</v>
      </c>
      <c r="M261" s="45">
        <v>105106</v>
      </c>
      <c r="N261" s="45">
        <v>351286689</v>
      </c>
    </row>
    <row r="262" spans="1:14" x14ac:dyDescent="0.25">
      <c r="A262" s="54" t="str">
        <f>VLOOKUP(B262,'BSE Code Master'!A:B,2,0)</f>
        <v>INE216A01030</v>
      </c>
      <c r="B262" s="45">
        <v>500825</v>
      </c>
      <c r="C262" s="45" t="s">
        <v>5046</v>
      </c>
      <c r="D262" s="45" t="s">
        <v>4780</v>
      </c>
      <c r="E262" s="45" t="s">
        <v>4781</v>
      </c>
      <c r="F262" s="45">
        <v>3850.05</v>
      </c>
      <c r="G262" s="45">
        <v>3885.3</v>
      </c>
      <c r="H262" s="45">
        <v>3820.7</v>
      </c>
      <c r="I262" s="45">
        <v>3845</v>
      </c>
      <c r="J262" s="45">
        <v>3851</v>
      </c>
      <c r="K262" s="45">
        <v>3865.05</v>
      </c>
      <c r="L262" s="45">
        <v>1961</v>
      </c>
      <c r="M262" s="45">
        <v>8676</v>
      </c>
      <c r="N262" s="45">
        <v>33460741</v>
      </c>
    </row>
    <row r="263" spans="1:14" x14ac:dyDescent="0.25">
      <c r="A263" s="54" t="str">
        <f>VLOOKUP(B263,'BSE Code Master'!A:B,2,0)</f>
        <v>INE259A01022</v>
      </c>
      <c r="B263" s="45">
        <v>500830</v>
      </c>
      <c r="C263" s="45" t="s">
        <v>5047</v>
      </c>
      <c r="D263" s="45" t="s">
        <v>4780</v>
      </c>
      <c r="E263" s="45" t="s">
        <v>4781</v>
      </c>
      <c r="F263" s="45">
        <v>1605</v>
      </c>
      <c r="G263" s="45">
        <v>1635.75</v>
      </c>
      <c r="H263" s="45">
        <v>1592.85</v>
      </c>
      <c r="I263" s="45">
        <v>1629.25</v>
      </c>
      <c r="J263" s="45">
        <v>1630.2</v>
      </c>
      <c r="K263" s="45">
        <v>1603</v>
      </c>
      <c r="L263" s="45">
        <v>1889</v>
      </c>
      <c r="M263" s="45">
        <v>9820</v>
      </c>
      <c r="N263" s="45">
        <v>15885368</v>
      </c>
    </row>
    <row r="264" spans="1:14" x14ac:dyDescent="0.25">
      <c r="A264" s="54" t="e">
        <f>VLOOKUP(B264,'BSE Code Master'!A:B,2,0)</f>
        <v>#N/A</v>
      </c>
      <c r="B264" s="45">
        <v>500840</v>
      </c>
      <c r="C264" s="45" t="s">
        <v>5048</v>
      </c>
      <c r="D264" s="45" t="s">
        <v>4780</v>
      </c>
      <c r="E264" s="45" t="s">
        <v>4781</v>
      </c>
      <c r="F264" s="45">
        <v>185.8</v>
      </c>
      <c r="G264" s="45">
        <v>190.05</v>
      </c>
      <c r="H264" s="45">
        <v>182.15</v>
      </c>
      <c r="I264" s="45">
        <v>186.15</v>
      </c>
      <c r="J264" s="45">
        <v>186.15</v>
      </c>
      <c r="K264" s="45">
        <v>184.9</v>
      </c>
      <c r="L264" s="45">
        <v>1380</v>
      </c>
      <c r="M264" s="45">
        <v>54859</v>
      </c>
      <c r="N264" s="45">
        <v>10219024</v>
      </c>
    </row>
    <row r="265" spans="1:14" x14ac:dyDescent="0.25">
      <c r="A265" s="54" t="e">
        <f>VLOOKUP(B265,'BSE Code Master'!A:B,2,0)</f>
        <v>#N/A</v>
      </c>
      <c r="B265" s="45">
        <v>500850</v>
      </c>
      <c r="C265" s="45" t="s">
        <v>5049</v>
      </c>
      <c r="D265" s="45" t="s">
        <v>4780</v>
      </c>
      <c r="E265" s="45" t="s">
        <v>4781</v>
      </c>
      <c r="F265" s="45">
        <v>325.05</v>
      </c>
      <c r="G265" s="45">
        <v>333</v>
      </c>
      <c r="H265" s="45">
        <v>321.39999999999998</v>
      </c>
      <c r="I265" s="45">
        <v>331.75</v>
      </c>
      <c r="J265" s="45">
        <v>331.75</v>
      </c>
      <c r="K265" s="45">
        <v>326.75</v>
      </c>
      <c r="L265" s="45">
        <v>6040</v>
      </c>
      <c r="M265" s="45">
        <v>382038</v>
      </c>
      <c r="N265" s="45">
        <v>124969038</v>
      </c>
    </row>
    <row r="266" spans="1:14" x14ac:dyDescent="0.25">
      <c r="A266" s="54" t="e">
        <f>VLOOKUP(B266,'BSE Code Master'!A:B,2,0)</f>
        <v>#N/A</v>
      </c>
      <c r="B266" s="45">
        <v>500870</v>
      </c>
      <c r="C266" s="45" t="s">
        <v>5050</v>
      </c>
      <c r="D266" s="45" t="s">
        <v>4780</v>
      </c>
      <c r="E266" s="45" t="s">
        <v>4781</v>
      </c>
      <c r="F266" s="45">
        <v>110.9</v>
      </c>
      <c r="G266" s="45">
        <v>113.6</v>
      </c>
      <c r="H266" s="45">
        <v>110.9</v>
      </c>
      <c r="I266" s="45">
        <v>112.75</v>
      </c>
      <c r="J266" s="45">
        <v>112.75</v>
      </c>
      <c r="K266" s="45">
        <v>111.4</v>
      </c>
      <c r="L266" s="45">
        <v>1620</v>
      </c>
      <c r="M266" s="45">
        <v>57866</v>
      </c>
      <c r="N266" s="45">
        <v>6502003</v>
      </c>
    </row>
    <row r="267" spans="1:14" x14ac:dyDescent="0.25">
      <c r="A267" s="54" t="str">
        <f>VLOOKUP(B267,'BSE Code Master'!A:B,2,0)</f>
        <v>INE154A01025</v>
      </c>
      <c r="B267" s="45">
        <v>500875</v>
      </c>
      <c r="C267" s="45" t="s">
        <v>5051</v>
      </c>
      <c r="D267" s="45" t="s">
        <v>4780</v>
      </c>
      <c r="E267" s="45" t="s">
        <v>4781</v>
      </c>
      <c r="F267" s="45">
        <v>332.4</v>
      </c>
      <c r="G267" s="45">
        <v>335.65</v>
      </c>
      <c r="H267" s="45">
        <v>330</v>
      </c>
      <c r="I267" s="45">
        <v>332</v>
      </c>
      <c r="J267" s="45">
        <v>332</v>
      </c>
      <c r="K267" s="45">
        <v>333.05</v>
      </c>
      <c r="L267" s="45">
        <v>12735</v>
      </c>
      <c r="M267" s="45">
        <v>536799</v>
      </c>
      <c r="N267" s="45">
        <v>178702514</v>
      </c>
    </row>
    <row r="268" spans="1:14" x14ac:dyDescent="0.25">
      <c r="A268" s="54" t="e">
        <f>VLOOKUP(B268,'BSE Code Master'!A:B,2,0)</f>
        <v>#N/A</v>
      </c>
      <c r="B268" s="45">
        <v>500877</v>
      </c>
      <c r="C268" s="45" t="s">
        <v>5052</v>
      </c>
      <c r="D268" s="45" t="s">
        <v>4780</v>
      </c>
      <c r="E268" s="45" t="s">
        <v>4781</v>
      </c>
      <c r="F268" s="45">
        <v>270.05</v>
      </c>
      <c r="G268" s="45">
        <v>279.85000000000002</v>
      </c>
      <c r="H268" s="45">
        <v>268.14999999999998</v>
      </c>
      <c r="I268" s="45">
        <v>278.85000000000002</v>
      </c>
      <c r="J268" s="45">
        <v>278.85000000000002</v>
      </c>
      <c r="K268" s="45">
        <v>270.75</v>
      </c>
      <c r="L268" s="45">
        <v>3388</v>
      </c>
      <c r="M268" s="45">
        <v>161407</v>
      </c>
      <c r="N268" s="45">
        <v>44221496</v>
      </c>
    </row>
    <row r="269" spans="1:14" x14ac:dyDescent="0.25">
      <c r="A269" s="54" t="e">
        <f>VLOOKUP(B269,'BSE Code Master'!A:B,2,0)</f>
        <v>#N/A</v>
      </c>
      <c r="B269" s="45">
        <v>500878</v>
      </c>
      <c r="C269" s="45" t="s">
        <v>5053</v>
      </c>
      <c r="D269" s="45" t="s">
        <v>4780</v>
      </c>
      <c r="E269" s="45" t="s">
        <v>4781</v>
      </c>
      <c r="F269" s="45">
        <v>1503.05</v>
      </c>
      <c r="G269" s="45">
        <v>1589.65</v>
      </c>
      <c r="H269" s="45">
        <v>1503.05</v>
      </c>
      <c r="I269" s="45">
        <v>1572.35</v>
      </c>
      <c r="J269" s="45">
        <v>1572.35</v>
      </c>
      <c r="K269" s="45">
        <v>1521.35</v>
      </c>
      <c r="L269" s="45">
        <v>1290</v>
      </c>
      <c r="M269" s="45">
        <v>10353</v>
      </c>
      <c r="N269" s="45">
        <v>15986358</v>
      </c>
    </row>
    <row r="270" spans="1:14" x14ac:dyDescent="0.25">
      <c r="A270" s="54" t="e">
        <f>VLOOKUP(B270,'BSE Code Master'!A:B,2,0)</f>
        <v>#N/A</v>
      </c>
      <c r="B270" s="45">
        <v>500890</v>
      </c>
      <c r="C270" s="45" t="s">
        <v>5054</v>
      </c>
      <c r="D270" s="45" t="s">
        <v>4790</v>
      </c>
      <c r="E270" s="45" t="s">
        <v>4781</v>
      </c>
      <c r="F270" s="45">
        <v>73.45</v>
      </c>
      <c r="G270" s="45">
        <v>80.2</v>
      </c>
      <c r="H270" s="45">
        <v>73.45</v>
      </c>
      <c r="I270" s="45">
        <v>79.75</v>
      </c>
      <c r="J270" s="45">
        <v>79.75</v>
      </c>
      <c r="K270" s="45">
        <v>76.400000000000006</v>
      </c>
      <c r="L270" s="45">
        <v>55</v>
      </c>
      <c r="M270" s="45">
        <v>6831</v>
      </c>
      <c r="N270" s="45">
        <v>539478</v>
      </c>
    </row>
    <row r="271" spans="1:14" x14ac:dyDescent="0.25">
      <c r="A271" s="54" t="e">
        <f>VLOOKUP(B271,'BSE Code Master'!A:B,2,0)</f>
        <v>#N/A</v>
      </c>
      <c r="B271" s="45">
        <v>500940</v>
      </c>
      <c r="C271" s="45" t="s">
        <v>5055</v>
      </c>
      <c r="D271" s="45" t="s">
        <v>4780</v>
      </c>
      <c r="E271" s="45" t="s">
        <v>4781</v>
      </c>
      <c r="F271" s="45">
        <v>138</v>
      </c>
      <c r="G271" s="45">
        <v>138.05000000000001</v>
      </c>
      <c r="H271" s="45">
        <v>135.69999999999999</v>
      </c>
      <c r="I271" s="45">
        <v>136.65</v>
      </c>
      <c r="J271" s="45">
        <v>136.6</v>
      </c>
      <c r="K271" s="45">
        <v>138</v>
      </c>
      <c r="L271" s="45">
        <v>1602</v>
      </c>
      <c r="M271" s="45">
        <v>50952</v>
      </c>
      <c r="N271" s="45">
        <v>6954661</v>
      </c>
    </row>
    <row r="272" spans="1:14" x14ac:dyDescent="0.25">
      <c r="A272" s="54" t="e">
        <f>VLOOKUP(B272,'BSE Code Master'!A:B,2,0)</f>
        <v>#N/A</v>
      </c>
      <c r="B272" s="45">
        <v>501148</v>
      </c>
      <c r="C272" s="45" t="s">
        <v>5056</v>
      </c>
      <c r="D272" s="45" t="s">
        <v>4792</v>
      </c>
      <c r="E272" s="45" t="s">
        <v>4781</v>
      </c>
      <c r="F272" s="45">
        <v>282.64999999999998</v>
      </c>
      <c r="G272" s="45">
        <v>282.64999999999998</v>
      </c>
      <c r="H272" s="45">
        <v>282.60000000000002</v>
      </c>
      <c r="I272" s="45">
        <v>282.60000000000002</v>
      </c>
      <c r="J272" s="45">
        <v>282.60000000000002</v>
      </c>
      <c r="K272" s="45">
        <v>282.64999999999998</v>
      </c>
      <c r="L272" s="45">
        <v>3</v>
      </c>
      <c r="M272" s="45">
        <v>10</v>
      </c>
      <c r="N272" s="45">
        <v>2826</v>
      </c>
    </row>
    <row r="273" spans="1:14" x14ac:dyDescent="0.25">
      <c r="A273" s="54" t="e">
        <f>VLOOKUP(B273,'BSE Code Master'!A:B,2,0)</f>
        <v>#N/A</v>
      </c>
      <c r="B273" s="45">
        <v>501150</v>
      </c>
      <c r="C273" s="45" t="s">
        <v>5057</v>
      </c>
      <c r="D273" s="45" t="s">
        <v>4788</v>
      </c>
      <c r="E273" s="45" t="s">
        <v>4781</v>
      </c>
      <c r="F273" s="45">
        <v>24.3</v>
      </c>
      <c r="G273" s="45">
        <v>24.8</v>
      </c>
      <c r="H273" s="45">
        <v>23.65</v>
      </c>
      <c r="I273" s="45">
        <v>24.3</v>
      </c>
      <c r="J273" s="45">
        <v>24.15</v>
      </c>
      <c r="K273" s="45">
        <v>24.45</v>
      </c>
      <c r="L273" s="45">
        <v>279</v>
      </c>
      <c r="M273" s="45">
        <v>37243</v>
      </c>
      <c r="N273" s="45">
        <v>899555</v>
      </c>
    </row>
    <row r="274" spans="1:14" x14ac:dyDescent="0.25">
      <c r="A274" s="54" t="e">
        <f>VLOOKUP(B274,'BSE Code Master'!A:B,2,0)</f>
        <v>#N/A</v>
      </c>
      <c r="B274" s="45">
        <v>501295</v>
      </c>
      <c r="C274" s="45" t="s">
        <v>5058</v>
      </c>
      <c r="D274" s="45" t="s">
        <v>4788</v>
      </c>
      <c r="E274" s="45" t="s">
        <v>4781</v>
      </c>
      <c r="F274" s="45">
        <v>73.5</v>
      </c>
      <c r="G274" s="45">
        <v>74.95</v>
      </c>
      <c r="H274" s="45">
        <v>68.599999999999994</v>
      </c>
      <c r="I274" s="45">
        <v>68.599999999999994</v>
      </c>
      <c r="J274" s="45">
        <v>68.599999999999994</v>
      </c>
      <c r="K274" s="45">
        <v>68.150000000000006</v>
      </c>
      <c r="L274" s="45">
        <v>6</v>
      </c>
      <c r="M274" s="45">
        <v>720</v>
      </c>
      <c r="N274" s="45">
        <v>52251</v>
      </c>
    </row>
    <row r="275" spans="1:14" x14ac:dyDescent="0.25">
      <c r="A275" s="54" t="e">
        <f>VLOOKUP(B275,'BSE Code Master'!A:B,2,0)</f>
        <v>#N/A</v>
      </c>
      <c r="B275" s="45">
        <v>501298</v>
      </c>
      <c r="C275" s="45" t="s">
        <v>5059</v>
      </c>
      <c r="D275" s="45" t="s">
        <v>4785</v>
      </c>
      <c r="E275" s="45" t="s">
        <v>4781</v>
      </c>
      <c r="F275" s="45">
        <v>1950</v>
      </c>
      <c r="G275" s="45">
        <v>1950</v>
      </c>
      <c r="H275" s="45">
        <v>1920.1</v>
      </c>
      <c r="I275" s="45">
        <v>1926</v>
      </c>
      <c r="J275" s="45">
        <v>1926</v>
      </c>
      <c r="K275" s="45">
        <v>1926</v>
      </c>
      <c r="L275" s="45">
        <v>4</v>
      </c>
      <c r="M275" s="45">
        <v>15</v>
      </c>
      <c r="N275" s="45">
        <v>28956</v>
      </c>
    </row>
    <row r="276" spans="1:14" x14ac:dyDescent="0.25">
      <c r="A276" s="54" t="e">
        <f>VLOOKUP(B276,'BSE Code Master'!A:B,2,0)</f>
        <v>#N/A</v>
      </c>
      <c r="B276" s="45">
        <v>501301</v>
      </c>
      <c r="C276" s="45" t="s">
        <v>5060</v>
      </c>
      <c r="D276" s="45" t="s">
        <v>4780</v>
      </c>
      <c r="E276" s="45" t="s">
        <v>4781</v>
      </c>
      <c r="F276" s="45">
        <v>2208.0500000000002</v>
      </c>
      <c r="G276" s="45">
        <v>2329.5</v>
      </c>
      <c r="H276" s="45">
        <v>2158</v>
      </c>
      <c r="I276" s="45">
        <v>2304.25</v>
      </c>
      <c r="J276" s="45">
        <v>2304.25</v>
      </c>
      <c r="K276" s="45">
        <v>2236.4</v>
      </c>
      <c r="L276" s="45">
        <v>3064</v>
      </c>
      <c r="M276" s="45">
        <v>19715</v>
      </c>
      <c r="N276" s="45">
        <v>44120193</v>
      </c>
    </row>
    <row r="277" spans="1:14" x14ac:dyDescent="0.25">
      <c r="A277" s="54" t="e">
        <f>VLOOKUP(B277,'BSE Code Master'!A:B,2,0)</f>
        <v>#N/A</v>
      </c>
      <c r="B277" s="45">
        <v>501314</v>
      </c>
      <c r="C277" s="45" t="s">
        <v>5061</v>
      </c>
      <c r="D277" s="45" t="s">
        <v>4785</v>
      </c>
      <c r="E277" s="45" t="s">
        <v>4781</v>
      </c>
      <c r="F277" s="45">
        <v>5.55</v>
      </c>
      <c r="G277" s="45">
        <v>5.55</v>
      </c>
      <c r="H277" s="45">
        <v>5.55</v>
      </c>
      <c r="I277" s="45">
        <v>5.55</v>
      </c>
      <c r="J277" s="45">
        <v>5.55</v>
      </c>
      <c r="K277" s="45">
        <v>5.84</v>
      </c>
      <c r="L277" s="45">
        <v>752</v>
      </c>
      <c r="M277" s="45">
        <v>190021</v>
      </c>
      <c r="N277" s="45">
        <v>1054616</v>
      </c>
    </row>
    <row r="278" spans="1:14" x14ac:dyDescent="0.25">
      <c r="A278" s="54" t="e">
        <f>VLOOKUP(B278,'BSE Code Master'!A:B,2,0)</f>
        <v>#N/A</v>
      </c>
      <c r="B278" s="45">
        <v>501343</v>
      </c>
      <c r="C278" s="45" t="s">
        <v>5062</v>
      </c>
      <c r="D278" s="45" t="s">
        <v>4788</v>
      </c>
      <c r="E278" s="45" t="s">
        <v>4781</v>
      </c>
      <c r="F278" s="45">
        <v>26.95</v>
      </c>
      <c r="G278" s="45">
        <v>28.35</v>
      </c>
      <c r="H278" s="45">
        <v>26.95</v>
      </c>
      <c r="I278" s="45">
        <v>27.85</v>
      </c>
      <c r="J278" s="45">
        <v>27.85</v>
      </c>
      <c r="K278" s="45">
        <v>27.35</v>
      </c>
      <c r="L278" s="45">
        <v>4</v>
      </c>
      <c r="M278" s="45">
        <v>121</v>
      </c>
      <c r="N278" s="45">
        <v>3263</v>
      </c>
    </row>
    <row r="279" spans="1:14" x14ac:dyDescent="0.25">
      <c r="A279" s="54" t="e">
        <f>VLOOKUP(B279,'BSE Code Master'!A:B,2,0)</f>
        <v>#N/A</v>
      </c>
      <c r="B279" s="45">
        <v>501370</v>
      </c>
      <c r="C279" s="45" t="s">
        <v>5063</v>
      </c>
      <c r="D279" s="45" t="s">
        <v>4785</v>
      </c>
      <c r="E279" s="45" t="s">
        <v>4781</v>
      </c>
      <c r="F279" s="45">
        <v>128.6</v>
      </c>
      <c r="G279" s="45">
        <v>128.6</v>
      </c>
      <c r="H279" s="45">
        <v>112.05</v>
      </c>
      <c r="I279" s="45">
        <v>115.45</v>
      </c>
      <c r="J279" s="45">
        <v>122.35</v>
      </c>
      <c r="K279" s="45">
        <v>120.25</v>
      </c>
      <c r="L279" s="45">
        <v>37</v>
      </c>
      <c r="M279" s="45">
        <v>1034</v>
      </c>
      <c r="N279" s="45">
        <v>120438</v>
      </c>
    </row>
    <row r="280" spans="1:14" x14ac:dyDescent="0.25">
      <c r="A280" s="54" t="e">
        <f>VLOOKUP(B280,'BSE Code Master'!A:B,2,0)</f>
        <v>#N/A</v>
      </c>
      <c r="B280" s="45">
        <v>501421</v>
      </c>
      <c r="C280" s="45" t="s">
        <v>5064</v>
      </c>
      <c r="D280" s="45" t="s">
        <v>4792</v>
      </c>
      <c r="E280" s="45" t="s">
        <v>4781</v>
      </c>
      <c r="F280" s="45">
        <v>222.35</v>
      </c>
      <c r="G280" s="45">
        <v>233</v>
      </c>
      <c r="H280" s="45">
        <v>222.35</v>
      </c>
      <c r="I280" s="45">
        <v>233</v>
      </c>
      <c r="J280" s="45">
        <v>233</v>
      </c>
      <c r="K280" s="45">
        <v>234</v>
      </c>
      <c r="L280" s="45">
        <v>5</v>
      </c>
      <c r="M280" s="45">
        <v>106</v>
      </c>
      <c r="N280" s="45">
        <v>23601</v>
      </c>
    </row>
    <row r="281" spans="1:14" x14ac:dyDescent="0.25">
      <c r="A281" s="54" t="e">
        <f>VLOOKUP(B281,'BSE Code Master'!A:B,2,0)</f>
        <v>#N/A</v>
      </c>
      <c r="B281" s="45">
        <v>501423</v>
      </c>
      <c r="C281" s="45" t="s">
        <v>5065</v>
      </c>
      <c r="D281" s="45" t="s">
        <v>4788</v>
      </c>
      <c r="E281" s="45" t="s">
        <v>4781</v>
      </c>
      <c r="F281" s="45">
        <v>1866.05</v>
      </c>
      <c r="G281" s="45">
        <v>1947.3</v>
      </c>
      <c r="H281" s="45">
        <v>1843.25</v>
      </c>
      <c r="I281" s="45">
        <v>1936.9</v>
      </c>
      <c r="J281" s="45">
        <v>1936.9</v>
      </c>
      <c r="K281" s="45">
        <v>1897</v>
      </c>
      <c r="L281" s="45">
        <v>54</v>
      </c>
      <c r="M281" s="45">
        <v>132</v>
      </c>
      <c r="N281" s="45">
        <v>249937</v>
      </c>
    </row>
    <row r="282" spans="1:14" x14ac:dyDescent="0.25">
      <c r="A282" s="54" t="e">
        <f>VLOOKUP(B282,'BSE Code Master'!A:B,2,0)</f>
        <v>#N/A</v>
      </c>
      <c r="B282" s="45">
        <v>501425</v>
      </c>
      <c r="C282" s="45" t="s">
        <v>5066</v>
      </c>
      <c r="D282" s="45" t="s">
        <v>4780</v>
      </c>
      <c r="E282" s="45" t="s">
        <v>4781</v>
      </c>
      <c r="F282" s="45">
        <v>918.7</v>
      </c>
      <c r="G282" s="45">
        <v>926.15</v>
      </c>
      <c r="H282" s="45">
        <v>911</v>
      </c>
      <c r="I282" s="45">
        <v>916.1</v>
      </c>
      <c r="J282" s="45">
        <v>914.75</v>
      </c>
      <c r="K282" s="45">
        <v>923.2</v>
      </c>
      <c r="L282" s="45">
        <v>514</v>
      </c>
      <c r="M282" s="45">
        <v>2295</v>
      </c>
      <c r="N282" s="45">
        <v>2107570</v>
      </c>
    </row>
    <row r="283" spans="1:14" x14ac:dyDescent="0.25">
      <c r="A283" s="54" t="e">
        <f>VLOOKUP(B283,'BSE Code Master'!A:B,2,0)</f>
        <v>#N/A</v>
      </c>
      <c r="B283" s="45">
        <v>501430</v>
      </c>
      <c r="C283" s="45" t="s">
        <v>5067</v>
      </c>
      <c r="D283" s="45" t="s">
        <v>4785</v>
      </c>
      <c r="E283" s="45" t="s">
        <v>4781</v>
      </c>
      <c r="F283" s="45">
        <v>716.65</v>
      </c>
      <c r="G283" s="45">
        <v>720</v>
      </c>
      <c r="H283" s="45">
        <v>675</v>
      </c>
      <c r="I283" s="45">
        <v>719.95</v>
      </c>
      <c r="J283" s="45">
        <v>719.95</v>
      </c>
      <c r="K283" s="45">
        <v>702.35</v>
      </c>
      <c r="L283" s="45">
        <v>21</v>
      </c>
      <c r="M283" s="45">
        <v>131</v>
      </c>
      <c r="N283" s="45">
        <v>93289</v>
      </c>
    </row>
    <row r="284" spans="1:14" x14ac:dyDescent="0.25">
      <c r="A284" s="54" t="e">
        <f>VLOOKUP(B284,'BSE Code Master'!A:B,2,0)</f>
        <v>#N/A</v>
      </c>
      <c r="B284" s="45">
        <v>501455</v>
      </c>
      <c r="C284" s="45" t="s">
        <v>5068</v>
      </c>
      <c r="D284" s="45" t="s">
        <v>4780</v>
      </c>
      <c r="E284" s="45" t="s">
        <v>4781</v>
      </c>
      <c r="F284" s="45">
        <v>146.05000000000001</v>
      </c>
      <c r="G284" s="45">
        <v>151</v>
      </c>
      <c r="H284" s="45">
        <v>146.05000000000001</v>
      </c>
      <c r="I284" s="45">
        <v>149.69999999999999</v>
      </c>
      <c r="J284" s="45">
        <v>149.69999999999999</v>
      </c>
      <c r="K284" s="45">
        <v>146.69999999999999</v>
      </c>
      <c r="L284" s="45">
        <v>1517</v>
      </c>
      <c r="M284" s="45">
        <v>63989</v>
      </c>
      <c r="N284" s="45">
        <v>9503159</v>
      </c>
    </row>
    <row r="285" spans="1:14" x14ac:dyDescent="0.25">
      <c r="A285" s="54" t="e">
        <f>VLOOKUP(B285,'BSE Code Master'!A:B,2,0)</f>
        <v>#N/A</v>
      </c>
      <c r="B285" s="45">
        <v>501477</v>
      </c>
      <c r="C285" s="45" t="s">
        <v>5069</v>
      </c>
      <c r="D285" s="45" t="s">
        <v>4792</v>
      </c>
      <c r="E285" s="45" t="s">
        <v>4781</v>
      </c>
      <c r="F285" s="45">
        <v>179.05</v>
      </c>
      <c r="G285" s="45">
        <v>192.85</v>
      </c>
      <c r="H285" s="45">
        <v>179.05</v>
      </c>
      <c r="I285" s="45">
        <v>192.85</v>
      </c>
      <c r="J285" s="45">
        <v>192.85</v>
      </c>
      <c r="K285" s="45">
        <v>184</v>
      </c>
      <c r="L285" s="45">
        <v>4</v>
      </c>
      <c r="M285" s="45">
        <v>55</v>
      </c>
      <c r="N285" s="45">
        <v>9861</v>
      </c>
    </row>
    <row r="286" spans="1:14" x14ac:dyDescent="0.25">
      <c r="A286" s="54" t="e">
        <f>VLOOKUP(B286,'BSE Code Master'!A:B,2,0)</f>
        <v>#N/A</v>
      </c>
      <c r="B286" s="45">
        <v>501622</v>
      </c>
      <c r="C286" s="45" t="s">
        <v>5070</v>
      </c>
      <c r="D286" s="45" t="s">
        <v>4792</v>
      </c>
      <c r="E286" s="45" t="s">
        <v>4781</v>
      </c>
      <c r="F286" s="45">
        <v>28.7</v>
      </c>
      <c r="G286" s="45">
        <v>28.7</v>
      </c>
      <c r="H286" s="45">
        <v>27.5</v>
      </c>
      <c r="I286" s="45">
        <v>27.5</v>
      </c>
      <c r="J286" s="45">
        <v>27.5</v>
      </c>
      <c r="K286" s="45">
        <v>28.1</v>
      </c>
      <c r="L286" s="45">
        <v>8</v>
      </c>
      <c r="M286" s="45">
        <v>1086</v>
      </c>
      <c r="N286" s="45">
        <v>29892</v>
      </c>
    </row>
    <row r="287" spans="1:14" x14ac:dyDescent="0.25">
      <c r="A287" s="54" t="e">
        <f>VLOOKUP(B287,'BSE Code Master'!A:B,2,0)</f>
        <v>#N/A</v>
      </c>
      <c r="B287" s="45">
        <v>501700</v>
      </c>
      <c r="C287" s="45" t="s">
        <v>5071</v>
      </c>
      <c r="D287" s="45" t="s">
        <v>4785</v>
      </c>
      <c r="E287" s="45" t="s">
        <v>4781</v>
      </c>
      <c r="F287" s="45">
        <v>65.150000000000006</v>
      </c>
      <c r="G287" s="45">
        <v>65.5</v>
      </c>
      <c r="H287" s="45">
        <v>60.35</v>
      </c>
      <c r="I287" s="45">
        <v>64.55</v>
      </c>
      <c r="J287" s="45">
        <v>65.5</v>
      </c>
      <c r="K287" s="45">
        <v>62.4</v>
      </c>
      <c r="L287" s="45">
        <v>56</v>
      </c>
      <c r="M287" s="45">
        <v>12791</v>
      </c>
      <c r="N287" s="45">
        <v>826035</v>
      </c>
    </row>
    <row r="288" spans="1:14" x14ac:dyDescent="0.25">
      <c r="A288" s="54" t="e">
        <f>VLOOKUP(B288,'BSE Code Master'!A:B,2,0)</f>
        <v>#N/A</v>
      </c>
      <c r="B288" s="45">
        <v>501831</v>
      </c>
      <c r="C288" s="45" t="s">
        <v>5072</v>
      </c>
      <c r="D288" s="45" t="s">
        <v>4788</v>
      </c>
      <c r="E288" s="45" t="s">
        <v>4781</v>
      </c>
      <c r="F288" s="45">
        <v>322.3</v>
      </c>
      <c r="G288" s="45">
        <v>329.45</v>
      </c>
      <c r="H288" s="45">
        <v>321.95</v>
      </c>
      <c r="I288" s="45">
        <v>324.35000000000002</v>
      </c>
      <c r="J288" s="45">
        <v>324.35000000000002</v>
      </c>
      <c r="K288" s="45">
        <v>326.55</v>
      </c>
      <c r="L288" s="45">
        <v>138</v>
      </c>
      <c r="M288" s="45">
        <v>1752</v>
      </c>
      <c r="N288" s="45">
        <v>568445</v>
      </c>
    </row>
    <row r="289" spans="1:14" x14ac:dyDescent="0.25">
      <c r="A289" s="54" t="e">
        <f>VLOOKUP(B289,'BSE Code Master'!A:B,2,0)</f>
        <v>#N/A</v>
      </c>
      <c r="B289" s="45">
        <v>501833</v>
      </c>
      <c r="C289" s="45" t="s">
        <v>5073</v>
      </c>
      <c r="D289" s="45" t="s">
        <v>4792</v>
      </c>
      <c r="E289" s="45" t="s">
        <v>4781</v>
      </c>
      <c r="F289" s="45">
        <v>14.64</v>
      </c>
      <c r="G289" s="45">
        <v>14.9</v>
      </c>
      <c r="H289" s="45">
        <v>14.35</v>
      </c>
      <c r="I289" s="45">
        <v>14.8</v>
      </c>
      <c r="J289" s="45">
        <v>14.8</v>
      </c>
      <c r="K289" s="45">
        <v>14.35</v>
      </c>
      <c r="L289" s="45">
        <v>10</v>
      </c>
      <c r="M289" s="45">
        <v>555</v>
      </c>
      <c r="N289" s="45">
        <v>8009</v>
      </c>
    </row>
    <row r="290" spans="1:14" x14ac:dyDescent="0.25">
      <c r="A290" s="54" t="e">
        <f>VLOOKUP(B290,'BSE Code Master'!A:B,2,0)</f>
        <v>#N/A</v>
      </c>
      <c r="B290" s="45">
        <v>501848</v>
      </c>
      <c r="C290" s="45" t="s">
        <v>5074</v>
      </c>
      <c r="D290" s="45" t="s">
        <v>4785</v>
      </c>
      <c r="E290" s="45" t="s">
        <v>4781</v>
      </c>
      <c r="F290" s="45">
        <v>52</v>
      </c>
      <c r="G290" s="45">
        <v>52.9</v>
      </c>
      <c r="H290" s="45">
        <v>50.1</v>
      </c>
      <c r="I290" s="45">
        <v>51.75</v>
      </c>
      <c r="J290" s="45">
        <v>52.5</v>
      </c>
      <c r="K290" s="45">
        <v>51.2</v>
      </c>
      <c r="L290" s="45">
        <v>109</v>
      </c>
      <c r="M290" s="45">
        <v>13652</v>
      </c>
      <c r="N290" s="45">
        <v>699573</v>
      </c>
    </row>
    <row r="291" spans="1:14" x14ac:dyDescent="0.25">
      <c r="A291" s="54" t="e">
        <f>VLOOKUP(B291,'BSE Code Master'!A:B,2,0)</f>
        <v>#N/A</v>
      </c>
      <c r="B291" s="45">
        <v>502015</v>
      </c>
      <c r="C291" s="45" t="s">
        <v>5075</v>
      </c>
      <c r="D291" s="45" t="s">
        <v>4785</v>
      </c>
      <c r="E291" s="45" t="s">
        <v>4781</v>
      </c>
      <c r="F291" s="45">
        <v>13.31</v>
      </c>
      <c r="G291" s="45">
        <v>13.55</v>
      </c>
      <c r="H291" s="45">
        <v>13</v>
      </c>
      <c r="I291" s="45">
        <v>13.4</v>
      </c>
      <c r="J291" s="45">
        <v>13.4</v>
      </c>
      <c r="K291" s="45">
        <v>13.36</v>
      </c>
      <c r="L291" s="45">
        <v>31</v>
      </c>
      <c r="M291" s="45">
        <v>6271</v>
      </c>
      <c r="N291" s="45">
        <v>83393</v>
      </c>
    </row>
    <row r="292" spans="1:14" x14ac:dyDescent="0.25">
      <c r="A292" s="54" t="e">
        <f>VLOOKUP(B292,'BSE Code Master'!A:B,2,0)</f>
        <v>#N/A</v>
      </c>
      <c r="B292" s="45">
        <v>502090</v>
      </c>
      <c r="C292" s="45" t="s">
        <v>5076</v>
      </c>
      <c r="D292" s="45" t="s">
        <v>4780</v>
      </c>
      <c r="E292" s="45" t="s">
        <v>4781</v>
      </c>
      <c r="F292" s="45">
        <v>197.9</v>
      </c>
      <c r="G292" s="45">
        <v>200.85</v>
      </c>
      <c r="H292" s="45">
        <v>193.2</v>
      </c>
      <c r="I292" s="45">
        <v>199.2</v>
      </c>
      <c r="J292" s="45">
        <v>198</v>
      </c>
      <c r="K292" s="45">
        <v>195.55</v>
      </c>
      <c r="L292" s="45">
        <v>711</v>
      </c>
      <c r="M292" s="45">
        <v>7654</v>
      </c>
      <c r="N292" s="45">
        <v>1522121</v>
      </c>
    </row>
    <row r="293" spans="1:14" x14ac:dyDescent="0.25">
      <c r="A293" s="54" t="e">
        <f>VLOOKUP(B293,'BSE Code Master'!A:B,2,0)</f>
        <v>#N/A</v>
      </c>
      <c r="B293" s="45">
        <v>502137</v>
      </c>
      <c r="C293" s="45" t="s">
        <v>5077</v>
      </c>
      <c r="D293" s="45" t="s">
        <v>4788</v>
      </c>
      <c r="E293" s="45" t="s">
        <v>4781</v>
      </c>
      <c r="F293" s="45">
        <v>502.05</v>
      </c>
      <c r="G293" s="45">
        <v>541.79999999999995</v>
      </c>
      <c r="H293" s="45">
        <v>502.05</v>
      </c>
      <c r="I293" s="45">
        <v>523.70000000000005</v>
      </c>
      <c r="J293" s="45">
        <v>522.75</v>
      </c>
      <c r="K293" s="45">
        <v>511.15</v>
      </c>
      <c r="L293" s="45">
        <v>149</v>
      </c>
      <c r="M293" s="45">
        <v>981</v>
      </c>
      <c r="N293" s="45">
        <v>517101</v>
      </c>
    </row>
    <row r="294" spans="1:14" x14ac:dyDescent="0.25">
      <c r="A294" s="54" t="e">
        <f>VLOOKUP(B294,'BSE Code Master'!A:B,2,0)</f>
        <v>#N/A</v>
      </c>
      <c r="B294" s="45">
        <v>502157</v>
      </c>
      <c r="C294" s="45" t="s">
        <v>5078</v>
      </c>
      <c r="D294" s="45" t="s">
        <v>4788</v>
      </c>
      <c r="E294" s="45" t="s">
        <v>4781</v>
      </c>
      <c r="F294" s="45">
        <v>371.8</v>
      </c>
      <c r="G294" s="45">
        <v>381</v>
      </c>
      <c r="H294" s="45">
        <v>367.25</v>
      </c>
      <c r="I294" s="45">
        <v>376.25</v>
      </c>
      <c r="J294" s="45">
        <v>373.9</v>
      </c>
      <c r="K294" s="45">
        <v>367.45</v>
      </c>
      <c r="L294" s="45">
        <v>354</v>
      </c>
      <c r="M294" s="45">
        <v>1685</v>
      </c>
      <c r="N294" s="45">
        <v>633462</v>
      </c>
    </row>
    <row r="295" spans="1:14" x14ac:dyDescent="0.25">
      <c r="A295" s="54" t="e">
        <f>VLOOKUP(B295,'BSE Code Master'!A:B,2,0)</f>
        <v>#N/A</v>
      </c>
      <c r="B295" s="45">
        <v>502168</v>
      </c>
      <c r="C295" s="45" t="s">
        <v>5079</v>
      </c>
      <c r="D295" s="45" t="s">
        <v>4788</v>
      </c>
      <c r="E295" s="45" t="s">
        <v>4781</v>
      </c>
      <c r="F295" s="45">
        <v>180.8</v>
      </c>
      <c r="G295" s="45">
        <v>184.25</v>
      </c>
      <c r="H295" s="45">
        <v>180.65</v>
      </c>
      <c r="I295" s="45">
        <v>183.1</v>
      </c>
      <c r="J295" s="45">
        <v>184.25</v>
      </c>
      <c r="K295" s="45">
        <v>182.2</v>
      </c>
      <c r="L295" s="45">
        <v>462</v>
      </c>
      <c r="M295" s="45">
        <v>5633</v>
      </c>
      <c r="N295" s="45">
        <v>1027283</v>
      </c>
    </row>
    <row r="296" spans="1:14" x14ac:dyDescent="0.25">
      <c r="A296" s="54" t="e">
        <f>VLOOKUP(B296,'BSE Code Master'!A:B,2,0)</f>
        <v>#N/A</v>
      </c>
      <c r="B296" s="45">
        <v>502175</v>
      </c>
      <c r="C296" s="45" t="s">
        <v>5080</v>
      </c>
      <c r="D296" s="45" t="s">
        <v>4785</v>
      </c>
      <c r="E296" s="45" t="s">
        <v>4781</v>
      </c>
      <c r="F296" s="45">
        <v>62</v>
      </c>
      <c r="G296" s="45">
        <v>64.25</v>
      </c>
      <c r="H296" s="45">
        <v>62</v>
      </c>
      <c r="I296" s="45">
        <v>63.55</v>
      </c>
      <c r="J296" s="45">
        <v>63.55</v>
      </c>
      <c r="K296" s="45">
        <v>62.35</v>
      </c>
      <c r="L296" s="45">
        <v>118</v>
      </c>
      <c r="M296" s="45">
        <v>10836</v>
      </c>
      <c r="N296" s="45">
        <v>685129</v>
      </c>
    </row>
    <row r="297" spans="1:14" x14ac:dyDescent="0.25">
      <c r="A297" s="54" t="e">
        <f>VLOOKUP(B297,'BSE Code Master'!A:B,2,0)</f>
        <v>#N/A</v>
      </c>
      <c r="B297" s="45">
        <v>502180</v>
      </c>
      <c r="C297" s="45" t="s">
        <v>5081</v>
      </c>
      <c r="D297" s="45" t="s">
        <v>4788</v>
      </c>
      <c r="E297" s="45" t="s">
        <v>4781</v>
      </c>
      <c r="F297" s="45">
        <v>65.150000000000006</v>
      </c>
      <c r="G297" s="45">
        <v>67.75</v>
      </c>
      <c r="H297" s="45">
        <v>64.7</v>
      </c>
      <c r="I297" s="45">
        <v>66.599999999999994</v>
      </c>
      <c r="J297" s="45">
        <v>67.5</v>
      </c>
      <c r="K297" s="45">
        <v>65.099999999999994</v>
      </c>
      <c r="L297" s="45">
        <v>989</v>
      </c>
      <c r="M297" s="45">
        <v>23689</v>
      </c>
      <c r="N297" s="45">
        <v>1565744</v>
      </c>
    </row>
    <row r="298" spans="1:14" x14ac:dyDescent="0.25">
      <c r="A298" s="54" t="e">
        <f>VLOOKUP(B298,'BSE Code Master'!A:B,2,0)</f>
        <v>#N/A</v>
      </c>
      <c r="B298" s="45">
        <v>502219</v>
      </c>
      <c r="C298" s="45" t="s">
        <v>5082</v>
      </c>
      <c r="D298" s="45" t="s">
        <v>4780</v>
      </c>
      <c r="E298" s="45" t="s">
        <v>4781</v>
      </c>
      <c r="F298" s="45">
        <v>575.1</v>
      </c>
      <c r="G298" s="45">
        <v>585</v>
      </c>
      <c r="H298" s="45">
        <v>573.6</v>
      </c>
      <c r="I298" s="45">
        <v>581.5</v>
      </c>
      <c r="J298" s="45">
        <v>581.5</v>
      </c>
      <c r="K298" s="45">
        <v>583.35</v>
      </c>
      <c r="L298" s="45">
        <v>2619</v>
      </c>
      <c r="M298" s="45">
        <v>40797</v>
      </c>
      <c r="N298" s="45">
        <v>23639540</v>
      </c>
    </row>
    <row r="299" spans="1:14" x14ac:dyDescent="0.25">
      <c r="A299" s="54" t="e">
        <f>VLOOKUP(B299,'BSE Code Master'!A:B,2,0)</f>
        <v>#N/A</v>
      </c>
      <c r="B299" s="45">
        <v>502250</v>
      </c>
      <c r="C299" s="45" t="s">
        <v>5083</v>
      </c>
      <c r="D299" s="45" t="s">
        <v>4792</v>
      </c>
      <c r="E299" s="45" t="s">
        <v>4781</v>
      </c>
      <c r="F299" s="45">
        <v>215.1</v>
      </c>
      <c r="G299" s="45">
        <v>215.1</v>
      </c>
      <c r="H299" s="45">
        <v>215</v>
      </c>
      <c r="I299" s="45">
        <v>215</v>
      </c>
      <c r="J299" s="45">
        <v>215</v>
      </c>
      <c r="K299" s="45">
        <v>204.9</v>
      </c>
      <c r="L299" s="45">
        <v>4</v>
      </c>
      <c r="M299" s="45">
        <v>14</v>
      </c>
      <c r="N299" s="45">
        <v>3010</v>
      </c>
    </row>
    <row r="300" spans="1:14" x14ac:dyDescent="0.25">
      <c r="A300" s="54" t="e">
        <f>VLOOKUP(B300,'BSE Code Master'!A:B,2,0)</f>
        <v>#N/A</v>
      </c>
      <c r="B300" s="45">
        <v>502281</v>
      </c>
      <c r="C300" s="45" t="s">
        <v>5084</v>
      </c>
      <c r="D300" s="45" t="s">
        <v>4792</v>
      </c>
      <c r="E300" s="45" t="s">
        <v>4781</v>
      </c>
      <c r="F300" s="45">
        <v>21.4</v>
      </c>
      <c r="G300" s="45">
        <v>21.6</v>
      </c>
      <c r="H300" s="45">
        <v>20.2</v>
      </c>
      <c r="I300" s="45">
        <v>21.6</v>
      </c>
      <c r="J300" s="45">
        <v>21.6</v>
      </c>
      <c r="K300" s="45">
        <v>20.6</v>
      </c>
      <c r="L300" s="45">
        <v>85</v>
      </c>
      <c r="M300" s="45">
        <v>52860</v>
      </c>
      <c r="N300" s="45">
        <v>1137959</v>
      </c>
    </row>
    <row r="301" spans="1:14" x14ac:dyDescent="0.25">
      <c r="A301" s="54" t="e">
        <f>VLOOKUP(B301,'BSE Code Master'!A:B,2,0)</f>
        <v>#N/A</v>
      </c>
      <c r="B301" s="45">
        <v>502294</v>
      </c>
      <c r="C301" s="45" t="s">
        <v>5085</v>
      </c>
      <c r="D301" s="45" t="s">
        <v>4785</v>
      </c>
      <c r="E301" s="45" t="s">
        <v>4781</v>
      </c>
      <c r="F301" s="45">
        <v>42</v>
      </c>
      <c r="G301" s="45">
        <v>42</v>
      </c>
      <c r="H301" s="45">
        <v>41.95</v>
      </c>
      <c r="I301" s="45">
        <v>42</v>
      </c>
      <c r="J301" s="45">
        <v>42</v>
      </c>
      <c r="K301" s="45">
        <v>41.05</v>
      </c>
      <c r="L301" s="45">
        <v>11</v>
      </c>
      <c r="M301" s="45">
        <v>533</v>
      </c>
      <c r="N301" s="45">
        <v>22378</v>
      </c>
    </row>
    <row r="302" spans="1:14" x14ac:dyDescent="0.25">
      <c r="A302" s="54" t="e">
        <f>VLOOKUP(B302,'BSE Code Master'!A:B,2,0)</f>
        <v>#N/A</v>
      </c>
      <c r="B302" s="45">
        <v>502330</v>
      </c>
      <c r="C302" s="45" t="s">
        <v>5086</v>
      </c>
      <c r="D302" s="45" t="s">
        <v>4788</v>
      </c>
      <c r="E302" s="45" t="s">
        <v>4781</v>
      </c>
      <c r="F302" s="45">
        <v>433.3</v>
      </c>
      <c r="G302" s="45">
        <v>445.3</v>
      </c>
      <c r="H302" s="45">
        <v>422.3</v>
      </c>
      <c r="I302" s="45">
        <v>440.5</v>
      </c>
      <c r="J302" s="45">
        <v>445</v>
      </c>
      <c r="K302" s="45">
        <v>438.85</v>
      </c>
      <c r="L302" s="45">
        <v>555</v>
      </c>
      <c r="M302" s="45">
        <v>5177</v>
      </c>
      <c r="N302" s="45">
        <v>2235609</v>
      </c>
    </row>
    <row r="303" spans="1:14" x14ac:dyDescent="0.25">
      <c r="A303" s="54" t="str">
        <f>VLOOKUP(B303,'BSE Code Master'!A:B,2,0)</f>
        <v>INE787D01026</v>
      </c>
      <c r="B303" s="45">
        <v>502355</v>
      </c>
      <c r="C303" s="45" t="s">
        <v>5087</v>
      </c>
      <c r="D303" s="45" t="s">
        <v>4780</v>
      </c>
      <c r="E303" s="45" t="s">
        <v>4781</v>
      </c>
      <c r="F303" s="45">
        <v>1830.05</v>
      </c>
      <c r="G303" s="45">
        <v>1889.85</v>
      </c>
      <c r="H303" s="45">
        <v>1825.05</v>
      </c>
      <c r="I303" s="45">
        <v>1884.35</v>
      </c>
      <c r="J303" s="45">
        <v>1884.35</v>
      </c>
      <c r="K303" s="45">
        <v>1844.05</v>
      </c>
      <c r="L303" s="45">
        <v>3018</v>
      </c>
      <c r="M303" s="45">
        <v>19646</v>
      </c>
      <c r="N303" s="45">
        <v>36419467</v>
      </c>
    </row>
    <row r="304" spans="1:14" x14ac:dyDescent="0.25">
      <c r="A304" s="54" t="e">
        <f>VLOOKUP(B304,'BSE Code Master'!A:B,2,0)</f>
        <v>#N/A</v>
      </c>
      <c r="B304" s="45">
        <v>502420</v>
      </c>
      <c r="C304" s="45" t="s">
        <v>5088</v>
      </c>
      <c r="D304" s="45" t="s">
        <v>4788</v>
      </c>
      <c r="E304" s="45" t="s">
        <v>4781</v>
      </c>
      <c r="F304" s="45">
        <v>29.55</v>
      </c>
      <c r="G304" s="45">
        <v>30.95</v>
      </c>
      <c r="H304" s="45">
        <v>29.55</v>
      </c>
      <c r="I304" s="45">
        <v>30.8</v>
      </c>
      <c r="J304" s="45">
        <v>30.8</v>
      </c>
      <c r="K304" s="45">
        <v>30</v>
      </c>
      <c r="L304" s="45">
        <v>639</v>
      </c>
      <c r="M304" s="45">
        <v>76713</v>
      </c>
      <c r="N304" s="45">
        <v>2334198</v>
      </c>
    </row>
    <row r="305" spans="1:14" x14ac:dyDescent="0.25">
      <c r="A305" s="54" t="e">
        <f>VLOOKUP(B305,'BSE Code Master'!A:B,2,0)</f>
        <v>#N/A</v>
      </c>
      <c r="B305" s="45">
        <v>502445</v>
      </c>
      <c r="C305" s="45" t="s">
        <v>5089</v>
      </c>
      <c r="D305" s="45" t="s">
        <v>4785</v>
      </c>
      <c r="E305" s="45" t="s">
        <v>4781</v>
      </c>
      <c r="F305" s="45">
        <v>15.85</v>
      </c>
      <c r="G305" s="45">
        <v>16.45</v>
      </c>
      <c r="H305" s="45">
        <v>15.25</v>
      </c>
      <c r="I305" s="45">
        <v>16.399999999999999</v>
      </c>
      <c r="J305" s="45">
        <v>16.45</v>
      </c>
      <c r="K305" s="45">
        <v>16.7</v>
      </c>
      <c r="L305" s="45">
        <v>10</v>
      </c>
      <c r="M305" s="45">
        <v>1482</v>
      </c>
      <c r="N305" s="45">
        <v>22973</v>
      </c>
    </row>
    <row r="306" spans="1:14" x14ac:dyDescent="0.25">
      <c r="A306" s="54" t="e">
        <f>VLOOKUP(B306,'BSE Code Master'!A:B,2,0)</f>
        <v>#N/A</v>
      </c>
      <c r="B306" s="45">
        <v>502448</v>
      </c>
      <c r="C306" s="45" t="s">
        <v>5090</v>
      </c>
      <c r="D306" s="45" t="s">
        <v>4788</v>
      </c>
      <c r="E306" s="45" t="s">
        <v>4781</v>
      </c>
      <c r="F306" s="45">
        <v>1.26</v>
      </c>
      <c r="G306" s="45">
        <v>1.32</v>
      </c>
      <c r="H306" s="45">
        <v>1.26</v>
      </c>
      <c r="I306" s="45">
        <v>1.3</v>
      </c>
      <c r="J306" s="45">
        <v>1.3</v>
      </c>
      <c r="K306" s="45">
        <v>1.32</v>
      </c>
      <c r="L306" s="45">
        <v>152</v>
      </c>
      <c r="M306" s="45">
        <v>214193</v>
      </c>
      <c r="N306" s="45">
        <v>273344</v>
      </c>
    </row>
    <row r="307" spans="1:14" x14ac:dyDescent="0.25">
      <c r="A307" s="54" t="e">
        <f>VLOOKUP(B307,'BSE Code Master'!A:B,2,0)</f>
        <v>#N/A</v>
      </c>
      <c r="B307" s="45">
        <v>502450</v>
      </c>
      <c r="C307" s="45" t="s">
        <v>5091</v>
      </c>
      <c r="D307" s="45" t="s">
        <v>4788</v>
      </c>
      <c r="E307" s="45" t="s">
        <v>4781</v>
      </c>
      <c r="F307" s="45">
        <v>266.10000000000002</v>
      </c>
      <c r="G307" s="45">
        <v>275.8</v>
      </c>
      <c r="H307" s="45">
        <v>263.64999999999998</v>
      </c>
      <c r="I307" s="45">
        <v>273.2</v>
      </c>
      <c r="J307" s="45">
        <v>274.3</v>
      </c>
      <c r="K307" s="45">
        <v>265.05</v>
      </c>
      <c r="L307" s="45">
        <v>658</v>
      </c>
      <c r="M307" s="45">
        <v>9887</v>
      </c>
      <c r="N307" s="45">
        <v>2665746</v>
      </c>
    </row>
    <row r="308" spans="1:14" x14ac:dyDescent="0.25">
      <c r="A308" s="54" t="e">
        <f>VLOOKUP(B308,'BSE Code Master'!A:B,2,0)</f>
        <v>#N/A</v>
      </c>
      <c r="B308" s="45">
        <v>502563</v>
      </c>
      <c r="C308" s="45" t="s">
        <v>5092</v>
      </c>
      <c r="D308" s="45" t="s">
        <v>4880</v>
      </c>
      <c r="E308" s="45" t="s">
        <v>4781</v>
      </c>
      <c r="F308" s="45">
        <v>3.8</v>
      </c>
      <c r="G308" s="45">
        <v>4.04</v>
      </c>
      <c r="H308" s="45">
        <v>3.8</v>
      </c>
      <c r="I308" s="45">
        <v>4</v>
      </c>
      <c r="J308" s="45">
        <v>4</v>
      </c>
      <c r="K308" s="45">
        <v>3.85</v>
      </c>
      <c r="L308" s="45">
        <v>7</v>
      </c>
      <c r="M308" s="45">
        <v>1316</v>
      </c>
      <c r="N308" s="45">
        <v>5303</v>
      </c>
    </row>
    <row r="309" spans="1:14" x14ac:dyDescent="0.25">
      <c r="A309" s="54" t="e">
        <f>VLOOKUP(B309,'BSE Code Master'!A:B,2,0)</f>
        <v>#N/A</v>
      </c>
      <c r="B309" s="45">
        <v>502587</v>
      </c>
      <c r="C309" s="45" t="s">
        <v>5093</v>
      </c>
      <c r="D309" s="45" t="s">
        <v>4785</v>
      </c>
      <c r="E309" s="45" t="s">
        <v>4781</v>
      </c>
      <c r="F309" s="45">
        <v>64.8</v>
      </c>
      <c r="G309" s="45">
        <v>66.650000000000006</v>
      </c>
      <c r="H309" s="45">
        <v>64</v>
      </c>
      <c r="I309" s="45">
        <v>65.25</v>
      </c>
      <c r="J309" s="45">
        <v>64.349999999999994</v>
      </c>
      <c r="K309" s="45">
        <v>64.8</v>
      </c>
      <c r="L309" s="45">
        <v>45</v>
      </c>
      <c r="M309" s="45">
        <v>2307</v>
      </c>
      <c r="N309" s="45">
        <v>149406</v>
      </c>
    </row>
    <row r="310" spans="1:14" x14ac:dyDescent="0.25">
      <c r="A310" s="54" t="e">
        <f>VLOOKUP(B310,'BSE Code Master'!A:B,2,0)</f>
        <v>#N/A</v>
      </c>
      <c r="B310" s="45">
        <v>502589</v>
      </c>
      <c r="C310" s="45" t="s">
        <v>5094</v>
      </c>
      <c r="D310" s="45" t="s">
        <v>4792</v>
      </c>
      <c r="E310" s="45" t="s">
        <v>4781</v>
      </c>
      <c r="F310" s="45">
        <v>55.35</v>
      </c>
      <c r="G310" s="45">
        <v>55.35</v>
      </c>
      <c r="H310" s="45">
        <v>55.35</v>
      </c>
      <c r="I310" s="45">
        <v>55.35</v>
      </c>
      <c r="J310" s="45">
        <v>55.35</v>
      </c>
      <c r="K310" s="45">
        <v>58.25</v>
      </c>
      <c r="L310" s="45">
        <v>1</v>
      </c>
      <c r="M310" s="45">
        <v>1</v>
      </c>
      <c r="N310" s="45">
        <v>55</v>
      </c>
    </row>
    <row r="311" spans="1:14" x14ac:dyDescent="0.25">
      <c r="A311" s="54" t="e">
        <f>VLOOKUP(B311,'BSE Code Master'!A:B,2,0)</f>
        <v>#N/A</v>
      </c>
      <c r="B311" s="45">
        <v>502820</v>
      </c>
      <c r="C311" s="45" t="s">
        <v>5095</v>
      </c>
      <c r="D311" s="45" t="s">
        <v>4788</v>
      </c>
      <c r="E311" s="45" t="s">
        <v>4781</v>
      </c>
      <c r="F311" s="45">
        <v>76.5</v>
      </c>
      <c r="G311" s="45">
        <v>78</v>
      </c>
      <c r="H311" s="45">
        <v>74.3</v>
      </c>
      <c r="I311" s="45">
        <v>76.8</v>
      </c>
      <c r="J311" s="45">
        <v>78</v>
      </c>
      <c r="K311" s="45">
        <v>76.599999999999994</v>
      </c>
      <c r="L311" s="45">
        <v>163</v>
      </c>
      <c r="M311" s="45">
        <v>2649</v>
      </c>
      <c r="N311" s="45">
        <v>200865</v>
      </c>
    </row>
    <row r="312" spans="1:14" x14ac:dyDescent="0.25">
      <c r="A312" s="54" t="e">
        <f>VLOOKUP(B312,'BSE Code Master'!A:B,2,0)</f>
        <v>#N/A</v>
      </c>
      <c r="B312" s="45">
        <v>502865</v>
      </c>
      <c r="C312" s="45" t="s">
        <v>5096</v>
      </c>
      <c r="D312" s="45" t="s">
        <v>4780</v>
      </c>
      <c r="E312" s="45" t="s">
        <v>4781</v>
      </c>
      <c r="F312" s="45">
        <v>764</v>
      </c>
      <c r="G312" s="45">
        <v>774.7</v>
      </c>
      <c r="H312" s="45">
        <v>730.7</v>
      </c>
      <c r="I312" s="45">
        <v>754.75</v>
      </c>
      <c r="J312" s="45">
        <v>754.75</v>
      </c>
      <c r="K312" s="45">
        <v>763.3</v>
      </c>
      <c r="L312" s="45">
        <v>983</v>
      </c>
      <c r="M312" s="45">
        <v>17945</v>
      </c>
      <c r="N312" s="45">
        <v>13674044</v>
      </c>
    </row>
    <row r="313" spans="1:14" x14ac:dyDescent="0.25">
      <c r="A313" s="54" t="e">
        <f>VLOOKUP(B313,'BSE Code Master'!A:B,2,0)</f>
        <v>#N/A</v>
      </c>
      <c r="B313" s="45">
        <v>502873</v>
      </c>
      <c r="C313" s="45" t="s">
        <v>5097</v>
      </c>
      <c r="D313" s="45" t="s">
        <v>4785</v>
      </c>
      <c r="E313" s="45" t="s">
        <v>4781</v>
      </c>
      <c r="F313" s="45">
        <v>121</v>
      </c>
      <c r="G313" s="45">
        <v>122.8</v>
      </c>
      <c r="H313" s="45">
        <v>118.05</v>
      </c>
      <c r="I313" s="45">
        <v>118.85</v>
      </c>
      <c r="J313" s="45">
        <v>118.85</v>
      </c>
      <c r="K313" s="45">
        <v>118.9</v>
      </c>
      <c r="L313" s="45">
        <v>11</v>
      </c>
      <c r="M313" s="45">
        <v>435</v>
      </c>
      <c r="N313" s="45">
        <v>52502</v>
      </c>
    </row>
    <row r="314" spans="1:14" x14ac:dyDescent="0.25">
      <c r="A314" s="54" t="e">
        <f>VLOOKUP(B314,'BSE Code Master'!A:B,2,0)</f>
        <v>#N/A</v>
      </c>
      <c r="B314" s="45">
        <v>502893</v>
      </c>
      <c r="C314" s="45" t="s">
        <v>5098</v>
      </c>
      <c r="D314" s="45" t="s">
        <v>4785</v>
      </c>
      <c r="E314" s="45" t="s">
        <v>4781</v>
      </c>
      <c r="F314" s="45">
        <v>41.6</v>
      </c>
      <c r="G314" s="45">
        <v>41.6</v>
      </c>
      <c r="H314" s="45">
        <v>41.6</v>
      </c>
      <c r="I314" s="45">
        <v>41.6</v>
      </c>
      <c r="J314" s="45">
        <v>41.6</v>
      </c>
      <c r="K314" s="45">
        <v>43.75</v>
      </c>
      <c r="L314" s="45">
        <v>1</v>
      </c>
      <c r="M314" s="45">
        <v>1</v>
      </c>
      <c r="N314" s="45">
        <v>41</v>
      </c>
    </row>
    <row r="315" spans="1:14" x14ac:dyDescent="0.25">
      <c r="A315" s="54" t="e">
        <f>VLOOKUP(B315,'BSE Code Master'!A:B,2,0)</f>
        <v>#N/A</v>
      </c>
      <c r="B315" s="45">
        <v>502933</v>
      </c>
      <c r="C315" s="45" t="s">
        <v>5099</v>
      </c>
      <c r="D315" s="45" t="s">
        <v>4785</v>
      </c>
      <c r="E315" s="45" t="s">
        <v>4781</v>
      </c>
      <c r="F315" s="45">
        <v>320.5</v>
      </c>
      <c r="G315" s="45">
        <v>333.15</v>
      </c>
      <c r="H315" s="45">
        <v>320.5</v>
      </c>
      <c r="I315" s="45">
        <v>330.2</v>
      </c>
      <c r="J315" s="45">
        <v>332.3</v>
      </c>
      <c r="K315" s="45">
        <v>326.14999999999998</v>
      </c>
      <c r="L315" s="45">
        <v>23</v>
      </c>
      <c r="M315" s="45">
        <v>537</v>
      </c>
      <c r="N315" s="45">
        <v>177525</v>
      </c>
    </row>
    <row r="316" spans="1:14" x14ac:dyDescent="0.25">
      <c r="A316" s="54" t="e">
        <f>VLOOKUP(B316,'BSE Code Master'!A:B,2,0)</f>
        <v>#N/A</v>
      </c>
      <c r="B316" s="45">
        <v>502937</v>
      </c>
      <c r="C316" s="45" t="s">
        <v>5100</v>
      </c>
      <c r="D316" s="45" t="s">
        <v>4788</v>
      </c>
      <c r="E316" s="45" t="s">
        <v>4781</v>
      </c>
      <c r="F316" s="45">
        <v>56.85</v>
      </c>
      <c r="G316" s="45">
        <v>57.75</v>
      </c>
      <c r="H316" s="45">
        <v>55.55</v>
      </c>
      <c r="I316" s="45">
        <v>56.65</v>
      </c>
      <c r="J316" s="45">
        <v>56.65</v>
      </c>
      <c r="K316" s="45">
        <v>55.95</v>
      </c>
      <c r="L316" s="45">
        <v>1704</v>
      </c>
      <c r="M316" s="45">
        <v>148426</v>
      </c>
      <c r="N316" s="45">
        <v>8401349</v>
      </c>
    </row>
    <row r="317" spans="1:14" x14ac:dyDescent="0.25">
      <c r="A317" s="54" t="e">
        <f>VLOOKUP(B317,'BSE Code Master'!A:B,2,0)</f>
        <v>#N/A</v>
      </c>
      <c r="B317" s="45">
        <v>502958</v>
      </c>
      <c r="C317" s="45" t="s">
        <v>5101</v>
      </c>
      <c r="D317" s="45" t="s">
        <v>4785</v>
      </c>
      <c r="E317" s="45" t="s">
        <v>4781</v>
      </c>
      <c r="F317" s="45">
        <v>4199.95</v>
      </c>
      <c r="G317" s="45">
        <v>4199.95</v>
      </c>
      <c r="H317" s="45">
        <v>4100</v>
      </c>
      <c r="I317" s="45">
        <v>4109.55</v>
      </c>
      <c r="J317" s="45">
        <v>4107</v>
      </c>
      <c r="K317" s="45">
        <v>4097.2</v>
      </c>
      <c r="L317" s="45">
        <v>17</v>
      </c>
      <c r="M317" s="45">
        <v>34</v>
      </c>
      <c r="N317" s="45">
        <v>139700</v>
      </c>
    </row>
    <row r="318" spans="1:14" x14ac:dyDescent="0.25">
      <c r="A318" s="54" t="e">
        <f>VLOOKUP(B318,'BSE Code Master'!A:B,2,0)</f>
        <v>#N/A</v>
      </c>
      <c r="B318" s="45">
        <v>502986</v>
      </c>
      <c r="C318" s="45" t="s">
        <v>5102</v>
      </c>
      <c r="D318" s="45" t="s">
        <v>4780</v>
      </c>
      <c r="E318" s="45" t="s">
        <v>4781</v>
      </c>
      <c r="F318" s="45">
        <v>328.55</v>
      </c>
      <c r="G318" s="45">
        <v>338.75</v>
      </c>
      <c r="H318" s="45">
        <v>324.95</v>
      </c>
      <c r="I318" s="45">
        <v>337.25</v>
      </c>
      <c r="J318" s="45">
        <v>337.25</v>
      </c>
      <c r="K318" s="45">
        <v>335.75</v>
      </c>
      <c r="L318" s="45">
        <v>1658</v>
      </c>
      <c r="M318" s="45">
        <v>36122</v>
      </c>
      <c r="N318" s="45">
        <v>11997723</v>
      </c>
    </row>
    <row r="319" spans="1:14" x14ac:dyDescent="0.25">
      <c r="A319" s="54" t="e">
        <f>VLOOKUP(B319,'BSE Code Master'!A:B,2,0)</f>
        <v>#N/A</v>
      </c>
      <c r="B319" s="45">
        <v>503031</v>
      </c>
      <c r="C319" s="45" t="s">
        <v>5103</v>
      </c>
      <c r="D319" s="45" t="s">
        <v>4790</v>
      </c>
      <c r="E319" s="45" t="s">
        <v>4781</v>
      </c>
      <c r="F319" s="45">
        <v>12.75</v>
      </c>
      <c r="G319" s="45">
        <v>13.35</v>
      </c>
      <c r="H319" s="45">
        <v>12.7</v>
      </c>
      <c r="I319" s="45">
        <v>12.75</v>
      </c>
      <c r="J319" s="45">
        <v>12.75</v>
      </c>
      <c r="K319" s="45">
        <v>13.35</v>
      </c>
      <c r="L319" s="45">
        <v>102</v>
      </c>
      <c r="M319" s="45">
        <v>31770</v>
      </c>
      <c r="N319" s="45">
        <v>405436</v>
      </c>
    </row>
    <row r="320" spans="1:14" x14ac:dyDescent="0.25">
      <c r="A320" s="54" t="e">
        <f>VLOOKUP(B320,'BSE Code Master'!A:B,2,0)</f>
        <v>#N/A</v>
      </c>
      <c r="B320" s="45">
        <v>503092</v>
      </c>
      <c r="C320" s="45" t="s">
        <v>5104</v>
      </c>
      <c r="D320" s="45" t="s">
        <v>4792</v>
      </c>
      <c r="E320" s="45" t="s">
        <v>4781</v>
      </c>
      <c r="F320" s="45">
        <v>22.9</v>
      </c>
      <c r="G320" s="45">
        <v>22.9</v>
      </c>
      <c r="H320" s="45">
        <v>22.9</v>
      </c>
      <c r="I320" s="45">
        <v>22.9</v>
      </c>
      <c r="J320" s="45">
        <v>22.9</v>
      </c>
      <c r="K320" s="45">
        <v>21.85</v>
      </c>
      <c r="L320" s="45">
        <v>1</v>
      </c>
      <c r="M320" s="45">
        <v>5</v>
      </c>
      <c r="N320" s="45">
        <v>114</v>
      </c>
    </row>
    <row r="321" spans="1:14" x14ac:dyDescent="0.25">
      <c r="A321" s="54" t="e">
        <f>VLOOKUP(B321,'BSE Code Master'!A:B,2,0)</f>
        <v>#N/A</v>
      </c>
      <c r="B321" s="45">
        <v>503100</v>
      </c>
      <c r="C321" s="45" t="s">
        <v>5105</v>
      </c>
      <c r="D321" s="45" t="s">
        <v>4780</v>
      </c>
      <c r="E321" s="45" t="s">
        <v>4781</v>
      </c>
      <c r="F321" s="45">
        <v>1315.15</v>
      </c>
      <c r="G321" s="45">
        <v>1466.35</v>
      </c>
      <c r="H321" s="45">
        <v>1302</v>
      </c>
      <c r="I321" s="45">
        <v>1398.9</v>
      </c>
      <c r="J321" s="45">
        <v>1398.9</v>
      </c>
      <c r="K321" s="45">
        <v>1330.7</v>
      </c>
      <c r="L321" s="45">
        <v>4674</v>
      </c>
      <c r="M321" s="45">
        <v>25264</v>
      </c>
      <c r="N321" s="45">
        <v>35250839</v>
      </c>
    </row>
    <row r="322" spans="1:14" x14ac:dyDescent="0.25">
      <c r="A322" s="54" t="e">
        <f>VLOOKUP(B322,'BSE Code Master'!A:B,2,0)</f>
        <v>#N/A</v>
      </c>
      <c r="B322" s="45">
        <v>503101</v>
      </c>
      <c r="C322" s="45" t="s">
        <v>5106</v>
      </c>
      <c r="D322" s="45" t="s">
        <v>4788</v>
      </c>
      <c r="E322" s="45" t="s">
        <v>4781</v>
      </c>
      <c r="F322" s="45">
        <v>227.7</v>
      </c>
      <c r="G322" s="45">
        <v>227.7</v>
      </c>
      <c r="H322" s="45">
        <v>206.3</v>
      </c>
      <c r="I322" s="45">
        <v>215.35</v>
      </c>
      <c r="J322" s="45">
        <v>215.35</v>
      </c>
      <c r="K322" s="45">
        <v>218.6</v>
      </c>
      <c r="L322" s="45">
        <v>121</v>
      </c>
      <c r="M322" s="45">
        <v>697</v>
      </c>
      <c r="N322" s="45">
        <v>151475</v>
      </c>
    </row>
    <row r="323" spans="1:14" x14ac:dyDescent="0.25">
      <c r="A323" s="54" t="e">
        <f>VLOOKUP(B323,'BSE Code Master'!A:B,2,0)</f>
        <v>#N/A</v>
      </c>
      <c r="B323" s="45">
        <v>503127</v>
      </c>
      <c r="C323" s="45" t="s">
        <v>8526</v>
      </c>
      <c r="D323" s="45" t="s">
        <v>4792</v>
      </c>
      <c r="E323" s="45" t="s">
        <v>4781</v>
      </c>
      <c r="F323" s="45">
        <v>4129</v>
      </c>
      <c r="G323" s="45">
        <v>4131.7</v>
      </c>
      <c r="H323" s="45">
        <v>4040</v>
      </c>
      <c r="I323" s="45">
        <v>4130</v>
      </c>
      <c r="J323" s="45">
        <v>4130</v>
      </c>
      <c r="K323" s="45">
        <v>3935</v>
      </c>
      <c r="L323" s="45">
        <v>8</v>
      </c>
      <c r="M323" s="45">
        <v>13</v>
      </c>
      <c r="N323" s="45">
        <v>53516</v>
      </c>
    </row>
    <row r="324" spans="1:14" x14ac:dyDescent="0.25">
      <c r="A324" s="54" t="e">
        <f>VLOOKUP(B324,'BSE Code Master'!A:B,2,0)</f>
        <v>#N/A</v>
      </c>
      <c r="B324" s="45">
        <v>503162</v>
      </c>
      <c r="C324" s="45" t="s">
        <v>5107</v>
      </c>
      <c r="D324" s="45" t="s">
        <v>4788</v>
      </c>
      <c r="E324" s="45" t="s">
        <v>4781</v>
      </c>
      <c r="F324" s="45">
        <v>192.55</v>
      </c>
      <c r="G324" s="45">
        <v>197</v>
      </c>
      <c r="H324" s="45">
        <v>189.05</v>
      </c>
      <c r="I324" s="45">
        <v>191.55</v>
      </c>
      <c r="J324" s="45">
        <v>193.5</v>
      </c>
      <c r="K324" s="45">
        <v>193</v>
      </c>
      <c r="L324" s="45">
        <v>94</v>
      </c>
      <c r="M324" s="45">
        <v>1217</v>
      </c>
      <c r="N324" s="45">
        <v>233538</v>
      </c>
    </row>
    <row r="325" spans="1:14" x14ac:dyDescent="0.25">
      <c r="A325" s="54" t="e">
        <f>VLOOKUP(B325,'BSE Code Master'!A:B,2,0)</f>
        <v>#N/A</v>
      </c>
      <c r="B325" s="45">
        <v>503169</v>
      </c>
      <c r="C325" s="45" t="s">
        <v>5108</v>
      </c>
      <c r="D325" s="45" t="s">
        <v>4788</v>
      </c>
      <c r="E325" s="45" t="s">
        <v>4781</v>
      </c>
      <c r="F325" s="45">
        <v>275.05</v>
      </c>
      <c r="G325" s="45">
        <v>291.75</v>
      </c>
      <c r="H325" s="45">
        <v>275.05</v>
      </c>
      <c r="I325" s="45">
        <v>289.39999999999998</v>
      </c>
      <c r="J325" s="45">
        <v>289.3</v>
      </c>
      <c r="K325" s="45">
        <v>285.25</v>
      </c>
      <c r="L325" s="45">
        <v>362</v>
      </c>
      <c r="M325" s="45">
        <v>2008</v>
      </c>
      <c r="N325" s="45">
        <v>579290</v>
      </c>
    </row>
    <row r="326" spans="1:14" x14ac:dyDescent="0.25">
      <c r="A326" s="54" t="e">
        <f>VLOOKUP(B326,'BSE Code Master'!A:B,2,0)</f>
        <v>#N/A</v>
      </c>
      <c r="B326" s="45">
        <v>503310</v>
      </c>
      <c r="C326" s="45" t="s">
        <v>5109</v>
      </c>
      <c r="D326" s="45" t="s">
        <v>4780</v>
      </c>
      <c r="E326" s="45" t="s">
        <v>4781</v>
      </c>
      <c r="F326" s="45">
        <v>225.15</v>
      </c>
      <c r="G326" s="45">
        <v>226</v>
      </c>
      <c r="H326" s="45">
        <v>220</v>
      </c>
      <c r="I326" s="45">
        <v>223.15</v>
      </c>
      <c r="J326" s="45">
        <v>224.5</v>
      </c>
      <c r="K326" s="45">
        <v>223.15</v>
      </c>
      <c r="L326" s="45">
        <v>1038</v>
      </c>
      <c r="M326" s="45">
        <v>21709</v>
      </c>
      <c r="N326" s="45">
        <v>4836342</v>
      </c>
    </row>
    <row r="327" spans="1:14" x14ac:dyDescent="0.25">
      <c r="A327" s="54" t="e">
        <f>VLOOKUP(B327,'BSE Code Master'!A:B,2,0)</f>
        <v>#N/A</v>
      </c>
      <c r="B327" s="45">
        <v>503349</v>
      </c>
      <c r="C327" s="45" t="s">
        <v>5110</v>
      </c>
      <c r="D327" s="45" t="s">
        <v>4785</v>
      </c>
      <c r="E327" s="45" t="s">
        <v>4781</v>
      </c>
      <c r="F327" s="45">
        <v>2260</v>
      </c>
      <c r="G327" s="45">
        <v>2289</v>
      </c>
      <c r="H327" s="45">
        <v>2260</v>
      </c>
      <c r="I327" s="45">
        <v>2260</v>
      </c>
      <c r="J327" s="45">
        <v>2260</v>
      </c>
      <c r="K327" s="45">
        <v>2290</v>
      </c>
      <c r="L327" s="45">
        <v>5</v>
      </c>
      <c r="M327" s="45">
        <v>16</v>
      </c>
      <c r="N327" s="45">
        <v>36293</v>
      </c>
    </row>
    <row r="328" spans="1:14" x14ac:dyDescent="0.25">
      <c r="A328" s="54" t="e">
        <f>VLOOKUP(B328,'BSE Code Master'!A:B,2,0)</f>
        <v>#N/A</v>
      </c>
      <c r="B328" s="45">
        <v>503624</v>
      </c>
      <c r="C328" s="45" t="s">
        <v>5111</v>
      </c>
      <c r="D328" s="45" t="s">
        <v>4785</v>
      </c>
      <c r="E328" s="45" t="s">
        <v>4781</v>
      </c>
      <c r="F328" s="45">
        <v>8</v>
      </c>
      <c r="G328" s="45">
        <v>8.19</v>
      </c>
      <c r="H328" s="45">
        <v>7.9</v>
      </c>
      <c r="I328" s="45">
        <v>8.02</v>
      </c>
      <c r="J328" s="45">
        <v>8.19</v>
      </c>
      <c r="K328" s="45">
        <v>8</v>
      </c>
      <c r="L328" s="45">
        <v>30</v>
      </c>
      <c r="M328" s="45">
        <v>6245</v>
      </c>
      <c r="N328" s="45">
        <v>50227</v>
      </c>
    </row>
    <row r="329" spans="1:14" x14ac:dyDescent="0.25">
      <c r="A329" s="54" t="e">
        <f>VLOOKUP(B329,'BSE Code Master'!A:B,2,0)</f>
        <v>#N/A</v>
      </c>
      <c r="B329" s="45">
        <v>503641</v>
      </c>
      <c r="C329" s="45" t="s">
        <v>5112</v>
      </c>
      <c r="D329" s="45" t="s">
        <v>4792</v>
      </c>
      <c r="E329" s="45" t="s">
        <v>4781</v>
      </c>
      <c r="F329" s="45">
        <v>41.35</v>
      </c>
      <c r="G329" s="45">
        <v>41.85</v>
      </c>
      <c r="H329" s="45">
        <v>40</v>
      </c>
      <c r="I329" s="45">
        <v>40.299999999999997</v>
      </c>
      <c r="J329" s="45">
        <v>40</v>
      </c>
      <c r="K329" s="45">
        <v>41.5</v>
      </c>
      <c r="L329" s="45">
        <v>26</v>
      </c>
      <c r="M329" s="45">
        <v>4397</v>
      </c>
      <c r="N329" s="45">
        <v>177402</v>
      </c>
    </row>
    <row r="330" spans="1:14" x14ac:dyDescent="0.25">
      <c r="A330" s="54" t="e">
        <f>VLOOKUP(B330,'BSE Code Master'!A:B,2,0)</f>
        <v>#N/A</v>
      </c>
      <c r="B330" s="45">
        <v>503657</v>
      </c>
      <c r="C330" s="45" t="s">
        <v>5113</v>
      </c>
      <c r="D330" s="45" t="s">
        <v>4785</v>
      </c>
      <c r="E330" s="45" t="s">
        <v>4781</v>
      </c>
      <c r="F330" s="45">
        <v>17.899999999999999</v>
      </c>
      <c r="G330" s="45">
        <v>18.899999999999999</v>
      </c>
      <c r="H330" s="45">
        <v>17.55</v>
      </c>
      <c r="I330" s="45">
        <v>18.399999999999999</v>
      </c>
      <c r="J330" s="45">
        <v>18.399999999999999</v>
      </c>
      <c r="K330" s="45">
        <v>17.899999999999999</v>
      </c>
      <c r="L330" s="45">
        <v>185</v>
      </c>
      <c r="M330" s="45">
        <v>133116</v>
      </c>
      <c r="N330" s="45">
        <v>2414301</v>
      </c>
    </row>
    <row r="331" spans="1:14" x14ac:dyDescent="0.25">
      <c r="A331" s="54" t="e">
        <f>VLOOKUP(B331,'BSE Code Master'!A:B,2,0)</f>
        <v>#N/A</v>
      </c>
      <c r="B331" s="45">
        <v>503663</v>
      </c>
      <c r="C331" s="45" t="s">
        <v>5114</v>
      </c>
      <c r="D331" s="45" t="s">
        <v>4785</v>
      </c>
      <c r="E331" s="45" t="s">
        <v>4781</v>
      </c>
      <c r="F331" s="45">
        <v>4.6399999999999997</v>
      </c>
      <c r="G331" s="45">
        <v>4.8</v>
      </c>
      <c r="H331" s="45">
        <v>4.6399999999999997</v>
      </c>
      <c r="I331" s="45">
        <v>4.6399999999999997</v>
      </c>
      <c r="J331" s="45">
        <v>4.6399999999999997</v>
      </c>
      <c r="K331" s="45">
        <v>4.88</v>
      </c>
      <c r="L331" s="45">
        <v>1394</v>
      </c>
      <c r="M331" s="45">
        <v>3172584</v>
      </c>
      <c r="N331" s="45">
        <v>14721709</v>
      </c>
    </row>
    <row r="332" spans="1:14" x14ac:dyDescent="0.25">
      <c r="A332" s="54" t="e">
        <f>VLOOKUP(B332,'BSE Code Master'!A:B,2,0)</f>
        <v>#N/A</v>
      </c>
      <c r="B332" s="45">
        <v>503669</v>
      </c>
      <c r="C332" s="45" t="s">
        <v>5115</v>
      </c>
      <c r="D332" s="45" t="s">
        <v>4792</v>
      </c>
      <c r="E332" s="45" t="s">
        <v>4781</v>
      </c>
      <c r="F332" s="45">
        <v>12.85</v>
      </c>
      <c r="G332" s="45">
        <v>12.85</v>
      </c>
      <c r="H332" s="45">
        <v>12.85</v>
      </c>
      <c r="I332" s="45">
        <v>12.85</v>
      </c>
      <c r="J332" s="45">
        <v>12.85</v>
      </c>
      <c r="K332" s="45">
        <v>12.85</v>
      </c>
      <c r="L332" s="45">
        <v>2</v>
      </c>
      <c r="M332" s="45">
        <v>21</v>
      </c>
      <c r="N332" s="45">
        <v>269</v>
      </c>
    </row>
    <row r="333" spans="1:14" x14ac:dyDescent="0.25">
      <c r="A333" s="54" t="e">
        <f>VLOOKUP(B333,'BSE Code Master'!A:B,2,0)</f>
        <v>#N/A</v>
      </c>
      <c r="B333" s="45">
        <v>503675</v>
      </c>
      <c r="C333" s="45" t="s">
        <v>5116</v>
      </c>
      <c r="D333" s="45" t="s">
        <v>4785</v>
      </c>
      <c r="E333" s="45" t="s">
        <v>4781</v>
      </c>
      <c r="F333" s="45">
        <v>1.1000000000000001</v>
      </c>
      <c r="G333" s="45">
        <v>1.1100000000000001</v>
      </c>
      <c r="H333" s="45">
        <v>1.02</v>
      </c>
      <c r="I333" s="45">
        <v>1.06</v>
      </c>
      <c r="J333" s="45">
        <v>1.07</v>
      </c>
      <c r="K333" s="45">
        <v>1.06</v>
      </c>
      <c r="L333" s="45">
        <v>387</v>
      </c>
      <c r="M333" s="45">
        <v>442911</v>
      </c>
      <c r="N333" s="45">
        <v>471050</v>
      </c>
    </row>
    <row r="334" spans="1:14" x14ac:dyDescent="0.25">
      <c r="A334" s="54" t="e">
        <f>VLOOKUP(B334,'BSE Code Master'!A:B,2,0)</f>
        <v>#N/A</v>
      </c>
      <c r="B334" s="45">
        <v>503722</v>
      </c>
      <c r="C334" s="45" t="s">
        <v>5117</v>
      </c>
      <c r="D334" s="45" t="s">
        <v>4788</v>
      </c>
      <c r="E334" s="45" t="s">
        <v>4781</v>
      </c>
      <c r="F334" s="45">
        <v>98.05</v>
      </c>
      <c r="G334" s="45">
        <v>104.4</v>
      </c>
      <c r="H334" s="45">
        <v>98.05</v>
      </c>
      <c r="I334" s="45">
        <v>98.6</v>
      </c>
      <c r="J334" s="45">
        <v>98.6</v>
      </c>
      <c r="K334" s="45">
        <v>98</v>
      </c>
      <c r="L334" s="45">
        <v>226</v>
      </c>
      <c r="M334" s="45">
        <v>36476</v>
      </c>
      <c r="N334" s="45">
        <v>3730528</v>
      </c>
    </row>
    <row r="335" spans="1:14" x14ac:dyDescent="0.25">
      <c r="A335" s="54" t="e">
        <f>VLOOKUP(B335,'BSE Code Master'!A:B,2,0)</f>
        <v>#N/A</v>
      </c>
      <c r="B335" s="45">
        <v>503772</v>
      </c>
      <c r="C335" s="45" t="s">
        <v>5118</v>
      </c>
      <c r="D335" s="45" t="s">
        <v>4785</v>
      </c>
      <c r="E335" s="45" t="s">
        <v>4781</v>
      </c>
      <c r="F335" s="45">
        <v>91</v>
      </c>
      <c r="G335" s="45">
        <v>91</v>
      </c>
      <c r="H335" s="45">
        <v>91</v>
      </c>
      <c r="I335" s="45">
        <v>91</v>
      </c>
      <c r="J335" s="45">
        <v>91</v>
      </c>
      <c r="K335" s="45">
        <v>91</v>
      </c>
      <c r="L335" s="45">
        <v>11</v>
      </c>
      <c r="M335" s="45">
        <v>91</v>
      </c>
      <c r="N335" s="45">
        <v>8281</v>
      </c>
    </row>
    <row r="336" spans="1:14" x14ac:dyDescent="0.25">
      <c r="A336" s="54" t="e">
        <f>VLOOKUP(B336,'BSE Code Master'!A:B,2,0)</f>
        <v>#N/A</v>
      </c>
      <c r="B336" s="45">
        <v>503776</v>
      </c>
      <c r="C336" s="45" t="s">
        <v>5119</v>
      </c>
      <c r="D336" s="45" t="s">
        <v>4785</v>
      </c>
      <c r="E336" s="45" t="s">
        <v>4781</v>
      </c>
      <c r="F336" s="45">
        <v>34.75</v>
      </c>
      <c r="G336" s="45">
        <v>35</v>
      </c>
      <c r="H336" s="45">
        <v>34.75</v>
      </c>
      <c r="I336" s="45">
        <v>35</v>
      </c>
      <c r="J336" s="45">
        <v>35</v>
      </c>
      <c r="K336" s="45">
        <v>34.75</v>
      </c>
      <c r="L336" s="45">
        <v>7</v>
      </c>
      <c r="M336" s="45">
        <v>629</v>
      </c>
      <c r="N336" s="45">
        <v>21909</v>
      </c>
    </row>
    <row r="337" spans="1:14" x14ac:dyDescent="0.25">
      <c r="A337" s="54" t="e">
        <f>VLOOKUP(B337,'BSE Code Master'!A:B,2,0)</f>
        <v>#N/A</v>
      </c>
      <c r="B337" s="45">
        <v>503804</v>
      </c>
      <c r="C337" s="45" t="s">
        <v>5120</v>
      </c>
      <c r="D337" s="45" t="s">
        <v>4785</v>
      </c>
      <c r="E337" s="45" t="s">
        <v>4781</v>
      </c>
      <c r="F337" s="45">
        <v>675</v>
      </c>
      <c r="G337" s="45">
        <v>682.5</v>
      </c>
      <c r="H337" s="45">
        <v>670</v>
      </c>
      <c r="I337" s="45">
        <v>670</v>
      </c>
      <c r="J337" s="45">
        <v>670</v>
      </c>
      <c r="K337" s="45">
        <v>665</v>
      </c>
      <c r="L337" s="45">
        <v>6</v>
      </c>
      <c r="M337" s="45">
        <v>2525</v>
      </c>
      <c r="N337" s="45">
        <v>1704267</v>
      </c>
    </row>
    <row r="338" spans="1:14" x14ac:dyDescent="0.25">
      <c r="A338" s="54" t="str">
        <f>VLOOKUP(B338,'BSE Code Master'!A:B,2,0)</f>
        <v>INE647A01010</v>
      </c>
      <c r="B338" s="45">
        <v>503806</v>
      </c>
      <c r="C338" s="45" t="s">
        <v>5121</v>
      </c>
      <c r="D338" s="45" t="s">
        <v>4780</v>
      </c>
      <c r="E338" s="45" t="s">
        <v>4781</v>
      </c>
      <c r="F338" s="45">
        <v>2545.0500000000002</v>
      </c>
      <c r="G338" s="45">
        <v>2554</v>
      </c>
      <c r="H338" s="45">
        <v>2412.5500000000002</v>
      </c>
      <c r="I338" s="45">
        <v>2503.9</v>
      </c>
      <c r="J338" s="45">
        <v>2503.9</v>
      </c>
      <c r="K338" s="45">
        <v>2546.35</v>
      </c>
      <c r="L338" s="45">
        <v>16083</v>
      </c>
      <c r="M338" s="45">
        <v>780470</v>
      </c>
      <c r="N338" s="45">
        <v>1928209953</v>
      </c>
    </row>
    <row r="339" spans="1:14" x14ac:dyDescent="0.25">
      <c r="A339" s="54" t="e">
        <f>VLOOKUP(B339,'BSE Code Master'!A:B,2,0)</f>
        <v>#N/A</v>
      </c>
      <c r="B339" s="45">
        <v>503811</v>
      </c>
      <c r="C339" s="45" t="s">
        <v>5122</v>
      </c>
      <c r="D339" s="45" t="s">
        <v>4788</v>
      </c>
      <c r="E339" s="45" t="s">
        <v>4781</v>
      </c>
      <c r="F339" s="45">
        <v>430</v>
      </c>
      <c r="G339" s="45">
        <v>440.25</v>
      </c>
      <c r="H339" s="45">
        <v>427</v>
      </c>
      <c r="I339" s="45">
        <v>436.9</v>
      </c>
      <c r="J339" s="45">
        <v>440</v>
      </c>
      <c r="K339" s="45">
        <v>432.05</v>
      </c>
      <c r="L339" s="45">
        <v>515</v>
      </c>
      <c r="M339" s="45">
        <v>4949</v>
      </c>
      <c r="N339" s="45">
        <v>2149932</v>
      </c>
    </row>
    <row r="340" spans="1:14" x14ac:dyDescent="0.25">
      <c r="A340" s="54" t="e">
        <f>VLOOKUP(B340,'BSE Code Master'!A:B,2,0)</f>
        <v>#N/A</v>
      </c>
      <c r="B340" s="45">
        <v>503816</v>
      </c>
      <c r="C340" s="45" t="s">
        <v>5123</v>
      </c>
      <c r="D340" s="45" t="s">
        <v>4792</v>
      </c>
      <c r="E340" s="45" t="s">
        <v>4781</v>
      </c>
      <c r="F340" s="45">
        <v>35.4</v>
      </c>
      <c r="G340" s="45">
        <v>39.1</v>
      </c>
      <c r="H340" s="45">
        <v>35.4</v>
      </c>
      <c r="I340" s="45">
        <v>39.1</v>
      </c>
      <c r="J340" s="45">
        <v>39.1</v>
      </c>
      <c r="K340" s="45">
        <v>37.25</v>
      </c>
      <c r="L340" s="45">
        <v>198</v>
      </c>
      <c r="M340" s="45">
        <v>48189</v>
      </c>
      <c r="N340" s="45">
        <v>1752914</v>
      </c>
    </row>
    <row r="341" spans="1:14" x14ac:dyDescent="0.25">
      <c r="A341" s="54" t="e">
        <f>VLOOKUP(B341,'BSE Code Master'!A:B,2,0)</f>
        <v>#N/A</v>
      </c>
      <c r="B341" s="45">
        <v>503960</v>
      </c>
      <c r="C341" s="45" t="s">
        <v>5124</v>
      </c>
      <c r="D341" s="45" t="s">
        <v>4788</v>
      </c>
      <c r="E341" s="45" t="s">
        <v>4781</v>
      </c>
      <c r="F341" s="45">
        <v>1885</v>
      </c>
      <c r="G341" s="45">
        <v>1915</v>
      </c>
      <c r="H341" s="45">
        <v>1868.95</v>
      </c>
      <c r="I341" s="45">
        <v>1892.25</v>
      </c>
      <c r="J341" s="45">
        <v>1870.55</v>
      </c>
      <c r="K341" s="45">
        <v>1869.25</v>
      </c>
      <c r="L341" s="45">
        <v>1789</v>
      </c>
      <c r="M341" s="45">
        <v>9493</v>
      </c>
      <c r="N341" s="45">
        <v>18026225</v>
      </c>
    </row>
    <row r="342" spans="1:14" x14ac:dyDescent="0.25">
      <c r="A342" s="54" t="e">
        <f>VLOOKUP(B342,'BSE Code Master'!A:B,2,0)</f>
        <v>#N/A</v>
      </c>
      <c r="B342" s="45">
        <v>504000</v>
      </c>
      <c r="C342" s="45" t="s">
        <v>5125</v>
      </c>
      <c r="D342" s="45" t="s">
        <v>4788</v>
      </c>
      <c r="E342" s="45" t="s">
        <v>4781</v>
      </c>
      <c r="F342" s="45">
        <v>70.849999999999994</v>
      </c>
      <c r="G342" s="45">
        <v>73.650000000000006</v>
      </c>
      <c r="H342" s="45">
        <v>67.8</v>
      </c>
      <c r="I342" s="45">
        <v>69.599999999999994</v>
      </c>
      <c r="J342" s="45">
        <v>69.599999999999994</v>
      </c>
      <c r="K342" s="45">
        <v>69.150000000000006</v>
      </c>
      <c r="L342" s="45">
        <v>701</v>
      </c>
      <c r="M342" s="45">
        <v>45185</v>
      </c>
      <c r="N342" s="45">
        <v>3166868</v>
      </c>
    </row>
    <row r="343" spans="1:14" x14ac:dyDescent="0.25">
      <c r="A343" s="54" t="e">
        <f>VLOOKUP(B343,'BSE Code Master'!A:B,2,0)</f>
        <v>#N/A</v>
      </c>
      <c r="B343" s="45">
        <v>504028</v>
      </c>
      <c r="C343" s="45" t="s">
        <v>5126</v>
      </c>
      <c r="D343" s="45" t="s">
        <v>4785</v>
      </c>
      <c r="E343" s="45" t="s">
        <v>4781</v>
      </c>
      <c r="F343" s="45">
        <v>78</v>
      </c>
      <c r="G343" s="45">
        <v>78</v>
      </c>
      <c r="H343" s="45">
        <v>75</v>
      </c>
      <c r="I343" s="45">
        <v>75.75</v>
      </c>
      <c r="J343" s="45">
        <v>76.900000000000006</v>
      </c>
      <c r="K343" s="45">
        <v>76.75</v>
      </c>
      <c r="L343" s="45">
        <v>48</v>
      </c>
      <c r="M343" s="45">
        <v>8085</v>
      </c>
      <c r="N343" s="45">
        <v>612538</v>
      </c>
    </row>
    <row r="344" spans="1:14" x14ac:dyDescent="0.25">
      <c r="A344" s="54" t="e">
        <f>VLOOKUP(B344,'BSE Code Master'!A:B,2,0)</f>
        <v>#N/A</v>
      </c>
      <c r="B344" s="45">
        <v>504036</v>
      </c>
      <c r="C344" s="45" t="s">
        <v>5127</v>
      </c>
      <c r="D344" s="45" t="s">
        <v>4788</v>
      </c>
      <c r="E344" s="45" t="s">
        <v>4781</v>
      </c>
      <c r="F344" s="45">
        <v>231.05</v>
      </c>
      <c r="G344" s="45">
        <v>239</v>
      </c>
      <c r="H344" s="45">
        <v>226</v>
      </c>
      <c r="I344" s="45">
        <v>229.9</v>
      </c>
      <c r="J344" s="45">
        <v>228.55</v>
      </c>
      <c r="K344" s="45">
        <v>234.35</v>
      </c>
      <c r="L344" s="45">
        <v>385</v>
      </c>
      <c r="M344" s="45">
        <v>4258</v>
      </c>
      <c r="N344" s="45">
        <v>981691</v>
      </c>
    </row>
    <row r="345" spans="1:14" x14ac:dyDescent="0.25">
      <c r="A345" s="54" t="e">
        <f>VLOOKUP(B345,'BSE Code Master'!A:B,2,0)</f>
        <v>#N/A</v>
      </c>
      <c r="B345" s="45">
        <v>504058</v>
      </c>
      <c r="C345" s="45" t="s">
        <v>5128</v>
      </c>
      <c r="D345" s="45" t="s">
        <v>4788</v>
      </c>
      <c r="E345" s="45" t="s">
        <v>4781</v>
      </c>
      <c r="F345" s="45">
        <v>337.2</v>
      </c>
      <c r="G345" s="45">
        <v>363.6</v>
      </c>
      <c r="H345" s="45">
        <v>336.7</v>
      </c>
      <c r="I345" s="45">
        <v>351.45</v>
      </c>
      <c r="J345" s="45">
        <v>353</v>
      </c>
      <c r="K345" s="45">
        <v>339.3</v>
      </c>
      <c r="L345" s="45">
        <v>320</v>
      </c>
      <c r="M345" s="45">
        <v>2425</v>
      </c>
      <c r="N345" s="45">
        <v>856078</v>
      </c>
    </row>
    <row r="346" spans="1:14" x14ac:dyDescent="0.25">
      <c r="A346" s="54" t="e">
        <f>VLOOKUP(B346,'BSE Code Master'!A:B,2,0)</f>
        <v>#N/A</v>
      </c>
      <c r="B346" s="45">
        <v>504067</v>
      </c>
      <c r="C346" s="45" t="s">
        <v>5129</v>
      </c>
      <c r="D346" s="45" t="s">
        <v>4780</v>
      </c>
      <c r="E346" s="45" t="s">
        <v>4781</v>
      </c>
      <c r="F346" s="45">
        <v>210.95</v>
      </c>
      <c r="G346" s="45">
        <v>212.9</v>
      </c>
      <c r="H346" s="45">
        <v>208.35</v>
      </c>
      <c r="I346" s="45">
        <v>211.5</v>
      </c>
      <c r="J346" s="45">
        <v>212.2</v>
      </c>
      <c r="K346" s="45">
        <v>209.7</v>
      </c>
      <c r="L346" s="45">
        <v>1686</v>
      </c>
      <c r="M346" s="45">
        <v>43088</v>
      </c>
      <c r="N346" s="45">
        <v>9062214</v>
      </c>
    </row>
    <row r="347" spans="1:14" x14ac:dyDescent="0.25">
      <c r="A347" s="54" t="e">
        <f>VLOOKUP(B347,'BSE Code Master'!A:B,2,0)</f>
        <v>#N/A</v>
      </c>
      <c r="B347" s="45">
        <v>504076</v>
      </c>
      <c r="C347" s="45" t="s">
        <v>5130</v>
      </c>
      <c r="D347" s="45" t="s">
        <v>4785</v>
      </c>
      <c r="E347" s="45" t="s">
        <v>4781</v>
      </c>
      <c r="F347" s="45">
        <v>13.84</v>
      </c>
      <c r="G347" s="45">
        <v>14.66</v>
      </c>
      <c r="H347" s="45">
        <v>13.84</v>
      </c>
      <c r="I347" s="45">
        <v>14.07</v>
      </c>
      <c r="J347" s="45">
        <v>14</v>
      </c>
      <c r="K347" s="45">
        <v>14.39</v>
      </c>
      <c r="L347" s="45">
        <v>47</v>
      </c>
      <c r="M347" s="45">
        <v>5324</v>
      </c>
      <c r="N347" s="45">
        <v>76020</v>
      </c>
    </row>
    <row r="348" spans="1:14" x14ac:dyDescent="0.25">
      <c r="A348" s="54" t="e">
        <f>VLOOKUP(B348,'BSE Code Master'!A:B,2,0)</f>
        <v>#N/A</v>
      </c>
      <c r="B348" s="45">
        <v>504080</v>
      </c>
      <c r="C348" s="45" t="s">
        <v>5131</v>
      </c>
      <c r="D348" s="45" t="s">
        <v>4792</v>
      </c>
      <c r="E348" s="45" t="s">
        <v>4781</v>
      </c>
      <c r="F348" s="45">
        <v>227.55</v>
      </c>
      <c r="G348" s="45">
        <v>227.55</v>
      </c>
      <c r="H348" s="45">
        <v>216.25</v>
      </c>
      <c r="I348" s="45">
        <v>227.55</v>
      </c>
      <c r="J348" s="45">
        <v>227.55</v>
      </c>
      <c r="K348" s="45">
        <v>227.6</v>
      </c>
      <c r="L348" s="45">
        <v>6</v>
      </c>
      <c r="M348" s="45">
        <v>58</v>
      </c>
      <c r="N348" s="45">
        <v>13086</v>
      </c>
    </row>
    <row r="349" spans="1:14" x14ac:dyDescent="0.25">
      <c r="A349" s="54" t="e">
        <f>VLOOKUP(B349,'BSE Code Master'!A:B,2,0)</f>
        <v>#N/A</v>
      </c>
      <c r="B349" s="45">
        <v>504084</v>
      </c>
      <c r="C349" s="45" t="s">
        <v>5132</v>
      </c>
      <c r="D349" s="45" t="s">
        <v>4785</v>
      </c>
      <c r="E349" s="45" t="s">
        <v>4781</v>
      </c>
      <c r="F349" s="45">
        <v>5692</v>
      </c>
      <c r="G349" s="45">
        <v>5949.95</v>
      </c>
      <c r="H349" s="45">
        <v>5692</v>
      </c>
      <c r="I349" s="45">
        <v>5753.8</v>
      </c>
      <c r="J349" s="45">
        <v>5755</v>
      </c>
      <c r="K349" s="45">
        <v>5987.95</v>
      </c>
      <c r="L349" s="45">
        <v>9</v>
      </c>
      <c r="M349" s="45">
        <v>13</v>
      </c>
      <c r="N349" s="45">
        <v>74647</v>
      </c>
    </row>
    <row r="350" spans="1:14" x14ac:dyDescent="0.25">
      <c r="A350" s="54" t="e">
        <f>VLOOKUP(B350,'BSE Code Master'!A:B,2,0)</f>
        <v>#N/A</v>
      </c>
      <c r="B350" s="45">
        <v>504092</v>
      </c>
      <c r="C350" s="45" t="s">
        <v>5133</v>
      </c>
      <c r="D350" s="45" t="s">
        <v>4785</v>
      </c>
      <c r="E350" s="45" t="s">
        <v>4781</v>
      </c>
      <c r="F350" s="45">
        <v>76.95</v>
      </c>
      <c r="G350" s="45">
        <v>80.5</v>
      </c>
      <c r="H350" s="45">
        <v>73</v>
      </c>
      <c r="I350" s="45">
        <v>79.8</v>
      </c>
      <c r="J350" s="45">
        <v>79.8</v>
      </c>
      <c r="K350" s="45">
        <v>76.7</v>
      </c>
      <c r="L350" s="45">
        <v>103</v>
      </c>
      <c r="M350" s="45">
        <v>17601</v>
      </c>
      <c r="N350" s="45">
        <v>1381681</v>
      </c>
    </row>
    <row r="351" spans="1:14" x14ac:dyDescent="0.25">
      <c r="A351" s="54" t="e">
        <f>VLOOKUP(B351,'BSE Code Master'!A:B,2,0)</f>
        <v>#N/A</v>
      </c>
      <c r="B351" s="45">
        <v>504093</v>
      </c>
      <c r="C351" s="45" t="s">
        <v>5134</v>
      </c>
      <c r="D351" s="45" t="s">
        <v>4785</v>
      </c>
      <c r="E351" s="45" t="s">
        <v>4781</v>
      </c>
      <c r="F351" s="45">
        <v>274</v>
      </c>
      <c r="G351" s="45">
        <v>275</v>
      </c>
      <c r="H351" s="45">
        <v>263.25</v>
      </c>
      <c r="I351" s="45">
        <v>267.7</v>
      </c>
      <c r="J351" s="45">
        <v>266.5</v>
      </c>
      <c r="K351" s="45">
        <v>268.3</v>
      </c>
      <c r="L351" s="45">
        <v>82</v>
      </c>
      <c r="M351" s="45">
        <v>1800</v>
      </c>
      <c r="N351" s="45">
        <v>484584</v>
      </c>
    </row>
    <row r="352" spans="1:14" x14ac:dyDescent="0.25">
      <c r="A352" s="54" t="e">
        <f>VLOOKUP(B352,'BSE Code Master'!A:B,2,0)</f>
        <v>#N/A</v>
      </c>
      <c r="B352" s="45">
        <v>504112</v>
      </c>
      <c r="C352" s="45" t="s">
        <v>5135</v>
      </c>
      <c r="D352" s="45" t="s">
        <v>4780</v>
      </c>
      <c r="E352" s="45" t="s">
        <v>4781</v>
      </c>
      <c r="F352" s="45">
        <v>859.15</v>
      </c>
      <c r="G352" s="45">
        <v>875</v>
      </c>
      <c r="H352" s="45">
        <v>850.1</v>
      </c>
      <c r="I352" s="45">
        <v>857.1</v>
      </c>
      <c r="J352" s="45">
        <v>859.8</v>
      </c>
      <c r="K352" s="45">
        <v>849.05</v>
      </c>
      <c r="L352" s="45">
        <v>1379</v>
      </c>
      <c r="M352" s="45">
        <v>16153</v>
      </c>
      <c r="N352" s="45">
        <v>13906948</v>
      </c>
    </row>
    <row r="353" spans="1:14" x14ac:dyDescent="0.25">
      <c r="A353" s="54" t="e">
        <f>VLOOKUP(B353,'BSE Code Master'!A:B,2,0)</f>
        <v>#N/A</v>
      </c>
      <c r="B353" s="45">
        <v>504132</v>
      </c>
      <c r="C353" s="45" t="s">
        <v>5136</v>
      </c>
      <c r="D353" s="45" t="s">
        <v>4785</v>
      </c>
      <c r="E353" s="45" t="s">
        <v>4781</v>
      </c>
      <c r="F353" s="45">
        <v>477.05</v>
      </c>
      <c r="G353" s="45">
        <v>489.75</v>
      </c>
      <c r="H353" s="45">
        <v>473</v>
      </c>
      <c r="I353" s="45">
        <v>480.1</v>
      </c>
      <c r="J353" s="45">
        <v>482</v>
      </c>
      <c r="K353" s="45">
        <v>488.7</v>
      </c>
      <c r="L353" s="45">
        <v>80</v>
      </c>
      <c r="M353" s="45">
        <v>2654</v>
      </c>
      <c r="N353" s="45">
        <v>1268863</v>
      </c>
    </row>
    <row r="354" spans="1:14" x14ac:dyDescent="0.25">
      <c r="A354" s="54" t="e">
        <f>VLOOKUP(B354,'BSE Code Master'!A:B,2,0)</f>
        <v>#N/A</v>
      </c>
      <c r="B354" s="45">
        <v>504176</v>
      </c>
      <c r="C354" s="45" t="s">
        <v>5137</v>
      </c>
      <c r="D354" s="45" t="s">
        <v>4785</v>
      </c>
      <c r="E354" s="45" t="s">
        <v>4781</v>
      </c>
      <c r="F354" s="45">
        <v>329</v>
      </c>
      <c r="G354" s="45">
        <v>329.75</v>
      </c>
      <c r="H354" s="45">
        <v>323.10000000000002</v>
      </c>
      <c r="I354" s="45">
        <v>326.39999999999998</v>
      </c>
      <c r="J354" s="45">
        <v>326.7</v>
      </c>
      <c r="K354" s="45">
        <v>325.55</v>
      </c>
      <c r="L354" s="45">
        <v>231</v>
      </c>
      <c r="M354" s="45">
        <v>10829</v>
      </c>
      <c r="N354" s="45">
        <v>3531710</v>
      </c>
    </row>
    <row r="355" spans="1:14" x14ac:dyDescent="0.25">
      <c r="A355" s="54" t="e">
        <f>VLOOKUP(B355,'BSE Code Master'!A:B,2,0)</f>
        <v>#N/A</v>
      </c>
      <c r="B355" s="45">
        <v>504180</v>
      </c>
      <c r="C355" s="45" t="s">
        <v>5138</v>
      </c>
      <c r="D355" s="45" t="s">
        <v>4785</v>
      </c>
      <c r="E355" s="45" t="s">
        <v>4781</v>
      </c>
      <c r="F355" s="45">
        <v>30</v>
      </c>
      <c r="G355" s="45">
        <v>30</v>
      </c>
      <c r="H355" s="45">
        <v>28.5</v>
      </c>
      <c r="I355" s="45">
        <v>29.6</v>
      </c>
      <c r="J355" s="45">
        <v>29.25</v>
      </c>
      <c r="K355" s="45">
        <v>29.8</v>
      </c>
      <c r="L355" s="45">
        <v>65</v>
      </c>
      <c r="M355" s="45">
        <v>4033</v>
      </c>
      <c r="N355" s="45">
        <v>117456</v>
      </c>
    </row>
    <row r="356" spans="1:14" x14ac:dyDescent="0.25">
      <c r="A356" s="54" t="e">
        <f>VLOOKUP(B356,'BSE Code Master'!A:B,2,0)</f>
        <v>#N/A</v>
      </c>
      <c r="B356" s="45">
        <v>504212</v>
      </c>
      <c r="C356" s="45" t="s">
        <v>5139</v>
      </c>
      <c r="D356" s="45" t="s">
        <v>4788</v>
      </c>
      <c r="E356" s="45" t="s">
        <v>4781</v>
      </c>
      <c r="F356" s="45">
        <v>208.5</v>
      </c>
      <c r="G356" s="45">
        <v>215.05</v>
      </c>
      <c r="H356" s="45">
        <v>207.05</v>
      </c>
      <c r="I356" s="45">
        <v>212.75</v>
      </c>
      <c r="J356" s="45">
        <v>212.5</v>
      </c>
      <c r="K356" s="45">
        <v>210.5</v>
      </c>
      <c r="L356" s="45">
        <v>646</v>
      </c>
      <c r="M356" s="45">
        <v>9561</v>
      </c>
      <c r="N356" s="45">
        <v>2032974</v>
      </c>
    </row>
    <row r="357" spans="1:14" x14ac:dyDescent="0.25">
      <c r="A357" s="54" t="e">
        <f>VLOOKUP(B357,'BSE Code Master'!A:B,2,0)</f>
        <v>#N/A</v>
      </c>
      <c r="B357" s="45">
        <v>504240</v>
      </c>
      <c r="C357" s="45" t="s">
        <v>5140</v>
      </c>
      <c r="D357" s="45" t="s">
        <v>4785</v>
      </c>
      <c r="E357" s="45" t="s">
        <v>4781</v>
      </c>
      <c r="F357" s="45">
        <v>63.5</v>
      </c>
      <c r="G357" s="45">
        <v>64.75</v>
      </c>
      <c r="H357" s="45">
        <v>63.5</v>
      </c>
      <c r="I357" s="45">
        <v>63.9</v>
      </c>
      <c r="J357" s="45">
        <v>63.8</v>
      </c>
      <c r="K357" s="45">
        <v>63.4</v>
      </c>
      <c r="L357" s="45">
        <v>13</v>
      </c>
      <c r="M357" s="45">
        <v>843</v>
      </c>
      <c r="N357" s="45">
        <v>53895</v>
      </c>
    </row>
    <row r="358" spans="1:14" x14ac:dyDescent="0.25">
      <c r="A358" s="54" t="e">
        <f>VLOOKUP(B358,'BSE Code Master'!A:B,2,0)</f>
        <v>#N/A</v>
      </c>
      <c r="B358" s="45">
        <v>504258</v>
      </c>
      <c r="C358" s="45" t="s">
        <v>5141</v>
      </c>
      <c r="D358" s="45" t="s">
        <v>4785</v>
      </c>
      <c r="E358" s="45" t="s">
        <v>4781</v>
      </c>
      <c r="F358" s="45">
        <v>690</v>
      </c>
      <c r="G358" s="45">
        <v>710</v>
      </c>
      <c r="H358" s="45">
        <v>662.2</v>
      </c>
      <c r="I358" s="45">
        <v>701.85</v>
      </c>
      <c r="J358" s="45">
        <v>700</v>
      </c>
      <c r="K358" s="45">
        <v>685.35</v>
      </c>
      <c r="L358" s="45">
        <v>202</v>
      </c>
      <c r="M358" s="45">
        <v>3456</v>
      </c>
      <c r="N358" s="45">
        <v>2395184</v>
      </c>
    </row>
    <row r="359" spans="1:14" x14ac:dyDescent="0.25">
      <c r="A359" s="54" t="e">
        <f>VLOOKUP(B359,'BSE Code Master'!A:B,2,0)</f>
        <v>#N/A</v>
      </c>
      <c r="B359" s="45">
        <v>504273</v>
      </c>
      <c r="C359" s="45" t="s">
        <v>5142</v>
      </c>
      <c r="D359" s="45" t="s">
        <v>4785</v>
      </c>
      <c r="E359" s="45" t="s">
        <v>4781</v>
      </c>
      <c r="F359" s="45">
        <v>12.5</v>
      </c>
      <c r="G359" s="45">
        <v>12.98</v>
      </c>
      <c r="H359" s="45">
        <v>12</v>
      </c>
      <c r="I359" s="45">
        <v>12.89</v>
      </c>
      <c r="J359" s="45">
        <v>12.89</v>
      </c>
      <c r="K359" s="45">
        <v>12.22</v>
      </c>
      <c r="L359" s="45">
        <v>69</v>
      </c>
      <c r="M359" s="45">
        <v>21264</v>
      </c>
      <c r="N359" s="45">
        <v>269939</v>
      </c>
    </row>
    <row r="360" spans="1:14" x14ac:dyDescent="0.25">
      <c r="A360" s="54" t="e">
        <f>VLOOKUP(B360,'BSE Code Master'!A:B,2,0)</f>
        <v>#N/A</v>
      </c>
      <c r="B360" s="45">
        <v>504340</v>
      </c>
      <c r="C360" s="45" t="s">
        <v>5143</v>
      </c>
      <c r="D360" s="45" t="s">
        <v>4785</v>
      </c>
      <c r="E360" s="45" t="s">
        <v>4781</v>
      </c>
      <c r="F360" s="45">
        <v>4.75</v>
      </c>
      <c r="G360" s="45">
        <v>4.75</v>
      </c>
      <c r="H360" s="45">
        <v>4.57</v>
      </c>
      <c r="I360" s="45">
        <v>4.57</v>
      </c>
      <c r="J360" s="45">
        <v>4.57</v>
      </c>
      <c r="K360" s="45">
        <v>4.66</v>
      </c>
      <c r="L360" s="45">
        <v>3</v>
      </c>
      <c r="M360" s="45">
        <v>75</v>
      </c>
      <c r="N360" s="45">
        <v>351</v>
      </c>
    </row>
    <row r="361" spans="1:14" x14ac:dyDescent="0.25">
      <c r="A361" s="54" t="e">
        <f>VLOOKUP(B361,'BSE Code Master'!A:B,2,0)</f>
        <v>#N/A</v>
      </c>
      <c r="B361" s="45">
        <v>504341</v>
      </c>
      <c r="C361" s="45" t="s">
        <v>5144</v>
      </c>
      <c r="D361" s="45" t="s">
        <v>4785</v>
      </c>
      <c r="E361" s="45" t="s">
        <v>4781</v>
      </c>
      <c r="F361" s="45">
        <v>59</v>
      </c>
      <c r="G361" s="45">
        <v>68.5</v>
      </c>
      <c r="H361" s="45">
        <v>58.9</v>
      </c>
      <c r="I361" s="45">
        <v>61.75</v>
      </c>
      <c r="J361" s="45">
        <v>64</v>
      </c>
      <c r="K361" s="45">
        <v>57.1</v>
      </c>
      <c r="L361" s="45">
        <v>300</v>
      </c>
      <c r="M361" s="45">
        <v>22974</v>
      </c>
      <c r="N361" s="45">
        <v>1465075</v>
      </c>
    </row>
    <row r="362" spans="1:14" x14ac:dyDescent="0.25">
      <c r="A362" s="54" t="e">
        <f>VLOOKUP(B362,'BSE Code Master'!A:B,2,0)</f>
        <v>#N/A</v>
      </c>
      <c r="B362" s="45">
        <v>504378</v>
      </c>
      <c r="C362" s="45" t="s">
        <v>5145</v>
      </c>
      <c r="D362" s="45" t="s">
        <v>4785</v>
      </c>
      <c r="E362" s="45" t="s">
        <v>4781</v>
      </c>
      <c r="F362" s="45">
        <v>7.4</v>
      </c>
      <c r="G362" s="45">
        <v>7.6</v>
      </c>
      <c r="H362" s="45">
        <v>7.03</v>
      </c>
      <c r="I362" s="45">
        <v>7.6</v>
      </c>
      <c r="J362" s="45">
        <v>7.6</v>
      </c>
      <c r="K362" s="45">
        <v>7.24</v>
      </c>
      <c r="L362" s="45">
        <v>200</v>
      </c>
      <c r="M362" s="45">
        <v>91693</v>
      </c>
      <c r="N362" s="45">
        <v>686923</v>
      </c>
    </row>
    <row r="363" spans="1:14" x14ac:dyDescent="0.25">
      <c r="A363" s="54" t="e">
        <f>VLOOKUP(B363,'BSE Code Master'!A:B,2,0)</f>
        <v>#N/A</v>
      </c>
      <c r="B363" s="45">
        <v>504380</v>
      </c>
      <c r="C363" s="45" t="s">
        <v>5146</v>
      </c>
      <c r="D363" s="45" t="s">
        <v>4785</v>
      </c>
      <c r="E363" s="45" t="s">
        <v>4781</v>
      </c>
      <c r="F363" s="45">
        <v>157.5</v>
      </c>
      <c r="G363" s="45">
        <v>163.15</v>
      </c>
      <c r="H363" s="45">
        <v>151.25</v>
      </c>
      <c r="I363" s="45">
        <v>163.15</v>
      </c>
      <c r="J363" s="45">
        <v>163.15</v>
      </c>
      <c r="K363" s="45">
        <v>155.4</v>
      </c>
      <c r="L363" s="45">
        <v>232</v>
      </c>
      <c r="M363" s="45">
        <v>14346</v>
      </c>
      <c r="N363" s="45">
        <v>2267907</v>
      </c>
    </row>
    <row r="364" spans="1:14" x14ac:dyDescent="0.25">
      <c r="A364" s="54" t="e">
        <f>VLOOKUP(B364,'BSE Code Master'!A:B,2,0)</f>
        <v>#N/A</v>
      </c>
      <c r="B364" s="45">
        <v>504392</v>
      </c>
      <c r="C364" s="45" t="s">
        <v>5147</v>
      </c>
      <c r="D364" s="45" t="s">
        <v>4792</v>
      </c>
      <c r="E364" s="45" t="s">
        <v>4781</v>
      </c>
      <c r="F364" s="45">
        <v>68.75</v>
      </c>
      <c r="G364" s="45">
        <v>75.45</v>
      </c>
      <c r="H364" s="45">
        <v>68.75</v>
      </c>
      <c r="I364" s="45">
        <v>69</v>
      </c>
      <c r="J364" s="45">
        <v>73</v>
      </c>
      <c r="K364" s="45">
        <v>72.349999999999994</v>
      </c>
      <c r="L364" s="45">
        <v>22</v>
      </c>
      <c r="M364" s="45">
        <v>3792</v>
      </c>
      <c r="N364" s="45">
        <v>263263</v>
      </c>
    </row>
    <row r="365" spans="1:14" x14ac:dyDescent="0.25">
      <c r="A365" s="54" t="e">
        <f>VLOOKUP(B365,'BSE Code Master'!A:B,2,0)</f>
        <v>#N/A</v>
      </c>
      <c r="B365" s="45">
        <v>504397</v>
      </c>
      <c r="C365" s="45" t="s">
        <v>5148</v>
      </c>
      <c r="D365" s="45" t="s">
        <v>4792</v>
      </c>
      <c r="E365" s="45" t="s">
        <v>4781</v>
      </c>
      <c r="F365" s="45">
        <v>67.7</v>
      </c>
      <c r="G365" s="45">
        <v>67.95</v>
      </c>
      <c r="H365" s="45">
        <v>65</v>
      </c>
      <c r="I365" s="45">
        <v>65</v>
      </c>
      <c r="J365" s="45">
        <v>65</v>
      </c>
      <c r="K365" s="45">
        <v>64.75</v>
      </c>
      <c r="L365" s="45">
        <v>11</v>
      </c>
      <c r="M365" s="45">
        <v>99</v>
      </c>
      <c r="N365" s="45">
        <v>6598</v>
      </c>
    </row>
    <row r="366" spans="1:14" x14ac:dyDescent="0.25">
      <c r="A366" s="54" t="e">
        <f>VLOOKUP(B366,'BSE Code Master'!A:B,2,0)</f>
        <v>#N/A</v>
      </c>
      <c r="B366" s="45">
        <v>504605</v>
      </c>
      <c r="C366" s="45" t="s">
        <v>5149</v>
      </c>
      <c r="D366" s="45" t="s">
        <v>4785</v>
      </c>
      <c r="E366" s="45" t="s">
        <v>4781</v>
      </c>
      <c r="F366" s="45">
        <v>727</v>
      </c>
      <c r="G366" s="45">
        <v>728.2</v>
      </c>
      <c r="H366" s="45">
        <v>696.6</v>
      </c>
      <c r="I366" s="45">
        <v>702.55</v>
      </c>
      <c r="J366" s="45">
        <v>702.5</v>
      </c>
      <c r="K366" s="45">
        <v>700.2</v>
      </c>
      <c r="L366" s="45">
        <v>15</v>
      </c>
      <c r="M366" s="45">
        <v>595</v>
      </c>
      <c r="N366" s="45">
        <v>428592</v>
      </c>
    </row>
    <row r="367" spans="1:14" x14ac:dyDescent="0.25">
      <c r="A367" s="54" t="e">
        <f>VLOOKUP(B367,'BSE Code Master'!A:B,2,0)</f>
        <v>#N/A</v>
      </c>
      <c r="B367" s="45">
        <v>504614</v>
      </c>
      <c r="C367" s="45" t="s">
        <v>5150</v>
      </c>
      <c r="D367" s="45" t="s">
        <v>4780</v>
      </c>
      <c r="E367" s="45" t="s">
        <v>4781</v>
      </c>
      <c r="F367" s="45">
        <v>826.2</v>
      </c>
      <c r="G367" s="45">
        <v>882.65</v>
      </c>
      <c r="H367" s="45">
        <v>816.4</v>
      </c>
      <c r="I367" s="45">
        <v>866.85</v>
      </c>
      <c r="J367" s="45">
        <v>864.95</v>
      </c>
      <c r="K367" s="45">
        <v>827.7</v>
      </c>
      <c r="L367" s="45">
        <v>341</v>
      </c>
      <c r="M367" s="45">
        <v>1086</v>
      </c>
      <c r="N367" s="45">
        <v>919106</v>
      </c>
    </row>
    <row r="368" spans="1:14" x14ac:dyDescent="0.25">
      <c r="A368" s="54" t="e">
        <f>VLOOKUP(B368,'BSE Code Master'!A:B,2,0)</f>
        <v>#N/A</v>
      </c>
      <c r="B368" s="45">
        <v>504646</v>
      </c>
      <c r="C368" s="45" t="s">
        <v>8527</v>
      </c>
      <c r="D368" s="45" t="s">
        <v>4792</v>
      </c>
      <c r="E368" s="45" t="s">
        <v>4781</v>
      </c>
      <c r="F368" s="45">
        <v>201.6</v>
      </c>
      <c r="G368" s="45">
        <v>219.35</v>
      </c>
      <c r="H368" s="45">
        <v>201.6</v>
      </c>
      <c r="I368" s="45">
        <v>201.6</v>
      </c>
      <c r="J368" s="45">
        <v>201.6</v>
      </c>
      <c r="K368" s="45">
        <v>209</v>
      </c>
      <c r="L368" s="45">
        <v>3</v>
      </c>
      <c r="M368" s="45">
        <v>143</v>
      </c>
      <c r="N368" s="45">
        <v>28917</v>
      </c>
    </row>
    <row r="369" spans="1:14" x14ac:dyDescent="0.25">
      <c r="A369" s="54" t="e">
        <f>VLOOKUP(B369,'BSE Code Master'!A:B,2,0)</f>
        <v>#N/A</v>
      </c>
      <c r="B369" s="45">
        <v>504648</v>
      </c>
      <c r="C369" s="45" t="s">
        <v>5151</v>
      </c>
      <c r="D369" s="45" t="s">
        <v>4785</v>
      </c>
      <c r="E369" s="45" t="s">
        <v>4781</v>
      </c>
      <c r="F369" s="45">
        <v>39.15</v>
      </c>
      <c r="G369" s="45">
        <v>39.15</v>
      </c>
      <c r="H369" s="45">
        <v>34.549999999999997</v>
      </c>
      <c r="I369" s="45">
        <v>35.75</v>
      </c>
      <c r="J369" s="45">
        <v>35.75</v>
      </c>
      <c r="K369" s="45">
        <v>33.85</v>
      </c>
      <c r="L369" s="45">
        <v>22</v>
      </c>
      <c r="M369" s="45">
        <v>935</v>
      </c>
      <c r="N369" s="45">
        <v>33583</v>
      </c>
    </row>
    <row r="370" spans="1:14" x14ac:dyDescent="0.25">
      <c r="A370" s="54" t="e">
        <f>VLOOKUP(B370,'BSE Code Master'!A:B,2,0)</f>
        <v>#N/A</v>
      </c>
      <c r="B370" s="45">
        <v>504697</v>
      </c>
      <c r="C370" s="45" t="s">
        <v>5152</v>
      </c>
      <c r="D370" s="45" t="s">
        <v>4880</v>
      </c>
      <c r="E370" s="45" t="s">
        <v>4781</v>
      </c>
      <c r="F370" s="45">
        <v>3.71</v>
      </c>
      <c r="G370" s="45">
        <v>3.71</v>
      </c>
      <c r="H370" s="45">
        <v>3.65</v>
      </c>
      <c r="I370" s="45">
        <v>3.66</v>
      </c>
      <c r="J370" s="45">
        <v>3.65</v>
      </c>
      <c r="K370" s="45">
        <v>3.54</v>
      </c>
      <c r="L370" s="45">
        <v>36</v>
      </c>
      <c r="M370" s="45">
        <v>7983</v>
      </c>
      <c r="N370" s="45">
        <v>29219</v>
      </c>
    </row>
    <row r="371" spans="1:14" x14ac:dyDescent="0.25">
      <c r="A371" s="54" t="e">
        <f>VLOOKUP(B371,'BSE Code Master'!A:B,2,0)</f>
        <v>#N/A</v>
      </c>
      <c r="B371" s="45">
        <v>504731</v>
      </c>
      <c r="C371" s="45" t="s">
        <v>5153</v>
      </c>
      <c r="D371" s="45" t="s">
        <v>4792</v>
      </c>
      <c r="E371" s="45" t="s">
        <v>4781</v>
      </c>
      <c r="F371" s="45">
        <v>21.2</v>
      </c>
      <c r="G371" s="45">
        <v>21.2</v>
      </c>
      <c r="H371" s="45">
        <v>21.2</v>
      </c>
      <c r="I371" s="45">
        <v>21.2</v>
      </c>
      <c r="J371" s="45">
        <v>21.2</v>
      </c>
      <c r="K371" s="45">
        <v>20.2</v>
      </c>
      <c r="L371" s="45">
        <v>10</v>
      </c>
      <c r="M371" s="45">
        <v>299</v>
      </c>
      <c r="N371" s="45">
        <v>6338</v>
      </c>
    </row>
    <row r="372" spans="1:14" x14ac:dyDescent="0.25">
      <c r="A372" s="54" t="e">
        <f>VLOOKUP(B372,'BSE Code Master'!A:B,2,0)</f>
        <v>#N/A</v>
      </c>
      <c r="B372" s="45">
        <v>504741</v>
      </c>
      <c r="C372" s="45" t="s">
        <v>5154</v>
      </c>
      <c r="D372" s="45" t="s">
        <v>4788</v>
      </c>
      <c r="E372" s="45" t="s">
        <v>4781</v>
      </c>
      <c r="F372" s="45">
        <v>159.94999999999999</v>
      </c>
      <c r="G372" s="45">
        <v>166</v>
      </c>
      <c r="H372" s="45">
        <v>158.69999999999999</v>
      </c>
      <c r="I372" s="45">
        <v>160.15</v>
      </c>
      <c r="J372" s="45">
        <v>161.9</v>
      </c>
      <c r="K372" s="45">
        <v>159.94999999999999</v>
      </c>
      <c r="L372" s="45">
        <v>337</v>
      </c>
      <c r="M372" s="45">
        <v>6205</v>
      </c>
      <c r="N372" s="45">
        <v>1003167</v>
      </c>
    </row>
    <row r="373" spans="1:14" x14ac:dyDescent="0.25">
      <c r="A373" s="54" t="e">
        <f>VLOOKUP(B373,'BSE Code Master'!A:B,2,0)</f>
        <v>#N/A</v>
      </c>
      <c r="B373" s="45">
        <v>504746</v>
      </c>
      <c r="C373" s="45" t="s">
        <v>5155</v>
      </c>
      <c r="D373" s="45" t="s">
        <v>5156</v>
      </c>
      <c r="E373" s="45" t="s">
        <v>4781</v>
      </c>
      <c r="F373" s="45">
        <v>775</v>
      </c>
      <c r="G373" s="45">
        <v>775</v>
      </c>
      <c r="H373" s="45">
        <v>775</v>
      </c>
      <c r="I373" s="45">
        <v>775</v>
      </c>
      <c r="J373" s="45">
        <v>775</v>
      </c>
      <c r="K373" s="45">
        <v>807.5</v>
      </c>
      <c r="L373" s="45">
        <v>1</v>
      </c>
      <c r="M373" s="45">
        <v>5</v>
      </c>
      <c r="N373" s="45">
        <v>3875</v>
      </c>
    </row>
    <row r="374" spans="1:14" x14ac:dyDescent="0.25">
      <c r="A374" s="54" t="e">
        <f>VLOOKUP(B374,'BSE Code Master'!A:B,2,0)</f>
        <v>#N/A</v>
      </c>
      <c r="B374" s="45">
        <v>504786</v>
      </c>
      <c r="C374" s="45" t="s">
        <v>5157</v>
      </c>
      <c r="D374" s="45" t="s">
        <v>4785</v>
      </c>
      <c r="E374" s="45" t="s">
        <v>4781</v>
      </c>
      <c r="F374" s="45">
        <v>301</v>
      </c>
      <c r="G374" s="45">
        <v>301</v>
      </c>
      <c r="H374" s="45">
        <v>291.64999999999998</v>
      </c>
      <c r="I374" s="45">
        <v>295.5</v>
      </c>
      <c r="J374" s="45">
        <v>295.5</v>
      </c>
      <c r="K374" s="45">
        <v>302.95</v>
      </c>
      <c r="L374" s="45">
        <v>35</v>
      </c>
      <c r="M374" s="45">
        <v>1439</v>
      </c>
      <c r="N374" s="45">
        <v>425762</v>
      </c>
    </row>
    <row r="375" spans="1:14" x14ac:dyDescent="0.25">
      <c r="A375" s="54" t="e">
        <f>VLOOKUP(B375,'BSE Code Master'!A:B,2,0)</f>
        <v>#N/A</v>
      </c>
      <c r="B375" s="45">
        <v>504810</v>
      </c>
      <c r="C375" s="45" t="s">
        <v>5158</v>
      </c>
      <c r="D375" s="45" t="s">
        <v>4785</v>
      </c>
      <c r="E375" s="45" t="s">
        <v>4781</v>
      </c>
      <c r="F375" s="45">
        <v>43.65</v>
      </c>
      <c r="G375" s="45">
        <v>44.9</v>
      </c>
      <c r="H375" s="45">
        <v>43.65</v>
      </c>
      <c r="I375" s="45">
        <v>44.25</v>
      </c>
      <c r="J375" s="45">
        <v>44.9</v>
      </c>
      <c r="K375" s="45">
        <v>41.15</v>
      </c>
      <c r="L375" s="45">
        <v>4</v>
      </c>
      <c r="M375" s="45">
        <v>150</v>
      </c>
      <c r="N375" s="45">
        <v>6636</v>
      </c>
    </row>
    <row r="376" spans="1:14" x14ac:dyDescent="0.25">
      <c r="A376" s="54" t="e">
        <f>VLOOKUP(B376,'BSE Code Master'!A:B,2,0)</f>
        <v>#N/A</v>
      </c>
      <c r="B376" s="45">
        <v>504840</v>
      </c>
      <c r="C376" s="45" t="s">
        <v>5159</v>
      </c>
      <c r="D376" s="45" t="s">
        <v>4785</v>
      </c>
      <c r="E376" s="45" t="s">
        <v>4781</v>
      </c>
      <c r="F376" s="45">
        <v>3311.1</v>
      </c>
      <c r="G376" s="45">
        <v>3389.9</v>
      </c>
      <c r="H376" s="45">
        <v>3050</v>
      </c>
      <c r="I376" s="45">
        <v>3068.1</v>
      </c>
      <c r="J376" s="45">
        <v>3068.1</v>
      </c>
      <c r="K376" s="45">
        <v>3359.25</v>
      </c>
      <c r="L376" s="45">
        <v>382</v>
      </c>
      <c r="M376" s="45">
        <v>2272</v>
      </c>
      <c r="N376" s="45">
        <v>7118352</v>
      </c>
    </row>
    <row r="377" spans="1:14" x14ac:dyDescent="0.25">
      <c r="A377" s="54" t="e">
        <f>VLOOKUP(B377,'BSE Code Master'!A:B,2,0)</f>
        <v>#N/A</v>
      </c>
      <c r="B377" s="45">
        <v>504879</v>
      </c>
      <c r="C377" s="45" t="s">
        <v>5160</v>
      </c>
      <c r="D377" s="45" t="s">
        <v>4788</v>
      </c>
      <c r="E377" s="45" t="s">
        <v>4781</v>
      </c>
      <c r="F377" s="45">
        <v>31.6</v>
      </c>
      <c r="G377" s="45">
        <v>31.6</v>
      </c>
      <c r="H377" s="45">
        <v>29.85</v>
      </c>
      <c r="I377" s="45">
        <v>29.9</v>
      </c>
      <c r="J377" s="45">
        <v>29.95</v>
      </c>
      <c r="K377" s="45">
        <v>30.25</v>
      </c>
      <c r="L377" s="45">
        <v>230</v>
      </c>
      <c r="M377" s="45">
        <v>9652</v>
      </c>
      <c r="N377" s="45">
        <v>292869</v>
      </c>
    </row>
    <row r="378" spans="1:14" x14ac:dyDescent="0.25">
      <c r="A378" s="54" t="e">
        <f>VLOOKUP(B378,'BSE Code Master'!A:B,2,0)</f>
        <v>#N/A</v>
      </c>
      <c r="B378" s="45">
        <v>504882</v>
      </c>
      <c r="C378" s="45" t="s">
        <v>5161</v>
      </c>
      <c r="D378" s="45" t="s">
        <v>4788</v>
      </c>
      <c r="E378" s="45" t="s">
        <v>4781</v>
      </c>
      <c r="F378" s="45">
        <v>4501.8</v>
      </c>
      <c r="G378" s="45">
        <v>4610</v>
      </c>
      <c r="H378" s="45">
        <v>4406.05</v>
      </c>
      <c r="I378" s="45">
        <v>4589.3</v>
      </c>
      <c r="J378" s="45">
        <v>4589.3</v>
      </c>
      <c r="K378" s="45">
        <v>4502</v>
      </c>
      <c r="L378" s="45">
        <v>42</v>
      </c>
      <c r="M378" s="45">
        <v>50</v>
      </c>
      <c r="N378" s="45">
        <v>225327</v>
      </c>
    </row>
    <row r="379" spans="1:14" x14ac:dyDescent="0.25">
      <c r="A379" s="54" t="e">
        <f>VLOOKUP(B379,'BSE Code Master'!A:B,2,0)</f>
        <v>#N/A</v>
      </c>
      <c r="B379" s="45">
        <v>504908</v>
      </c>
      <c r="C379" s="45" t="s">
        <v>5162</v>
      </c>
      <c r="D379" s="45" t="s">
        <v>4785</v>
      </c>
      <c r="E379" s="45" t="s">
        <v>4781</v>
      </c>
      <c r="F379" s="45">
        <v>248.95</v>
      </c>
      <c r="G379" s="45">
        <v>250</v>
      </c>
      <c r="H379" s="45">
        <v>245</v>
      </c>
      <c r="I379" s="45">
        <v>245.05</v>
      </c>
      <c r="J379" s="45">
        <v>245</v>
      </c>
      <c r="K379" s="45">
        <v>248.95</v>
      </c>
      <c r="L379" s="45">
        <v>23</v>
      </c>
      <c r="M379" s="45">
        <v>515</v>
      </c>
      <c r="N379" s="45">
        <v>126870</v>
      </c>
    </row>
    <row r="380" spans="1:14" x14ac:dyDescent="0.25">
      <c r="A380" s="54" t="e">
        <f>VLOOKUP(B380,'BSE Code Master'!A:B,2,0)</f>
        <v>#N/A</v>
      </c>
      <c r="B380" s="45">
        <v>504918</v>
      </c>
      <c r="C380" s="45" t="s">
        <v>5163</v>
      </c>
      <c r="D380" s="45" t="s">
        <v>4788</v>
      </c>
      <c r="E380" s="45" t="s">
        <v>4781</v>
      </c>
      <c r="F380" s="45">
        <v>780</v>
      </c>
      <c r="G380" s="45">
        <v>780</v>
      </c>
      <c r="H380" s="45">
        <v>755</v>
      </c>
      <c r="I380" s="45">
        <v>758.15</v>
      </c>
      <c r="J380" s="45">
        <v>758.15</v>
      </c>
      <c r="K380" s="45">
        <v>768.9</v>
      </c>
      <c r="L380" s="45">
        <v>1133</v>
      </c>
      <c r="M380" s="45">
        <v>17370</v>
      </c>
      <c r="N380" s="45">
        <v>13223369</v>
      </c>
    </row>
    <row r="381" spans="1:14" x14ac:dyDescent="0.25">
      <c r="A381" s="54" t="e">
        <f>VLOOKUP(B381,'BSE Code Master'!A:B,2,0)</f>
        <v>#N/A</v>
      </c>
      <c r="B381" s="45">
        <v>504959</v>
      </c>
      <c r="C381" s="45" t="s">
        <v>5164</v>
      </c>
      <c r="D381" s="45" t="s">
        <v>4785</v>
      </c>
      <c r="E381" s="45" t="s">
        <v>4781</v>
      </c>
      <c r="F381" s="45">
        <v>2670.05</v>
      </c>
      <c r="G381" s="45">
        <v>2719</v>
      </c>
      <c r="H381" s="45">
        <v>2632.2</v>
      </c>
      <c r="I381" s="45">
        <v>2710</v>
      </c>
      <c r="J381" s="45">
        <v>2710</v>
      </c>
      <c r="K381" s="45">
        <v>2679</v>
      </c>
      <c r="L381" s="45">
        <v>21</v>
      </c>
      <c r="M381" s="45">
        <v>205</v>
      </c>
      <c r="N381" s="45">
        <v>549251</v>
      </c>
    </row>
    <row r="382" spans="1:14" x14ac:dyDescent="0.25">
      <c r="A382" s="54" t="e">
        <f>VLOOKUP(B382,'BSE Code Master'!A:B,2,0)</f>
        <v>#N/A</v>
      </c>
      <c r="B382" s="45">
        <v>504966</v>
      </c>
      <c r="C382" s="45" t="s">
        <v>5165</v>
      </c>
      <c r="D382" s="45" t="s">
        <v>4780</v>
      </c>
      <c r="E382" s="45" t="s">
        <v>4781</v>
      </c>
      <c r="F382" s="45">
        <v>299.95</v>
      </c>
      <c r="G382" s="45">
        <v>305.35000000000002</v>
      </c>
      <c r="H382" s="45">
        <v>291</v>
      </c>
      <c r="I382" s="45">
        <v>299.85000000000002</v>
      </c>
      <c r="J382" s="45">
        <v>300.35000000000002</v>
      </c>
      <c r="K382" s="45">
        <v>295.25</v>
      </c>
      <c r="L382" s="45">
        <v>1116</v>
      </c>
      <c r="M382" s="45">
        <v>21227</v>
      </c>
      <c r="N382" s="45">
        <v>6324160</v>
      </c>
    </row>
    <row r="383" spans="1:14" x14ac:dyDescent="0.25">
      <c r="A383" s="54" t="e">
        <f>VLOOKUP(B383,'BSE Code Master'!A:B,2,0)</f>
        <v>#N/A</v>
      </c>
      <c r="B383" s="45">
        <v>504973</v>
      </c>
      <c r="C383" s="45" t="s">
        <v>5166</v>
      </c>
      <c r="D383" s="45" t="s">
        <v>4780</v>
      </c>
      <c r="E383" s="45" t="s">
        <v>4781</v>
      </c>
      <c r="F383" s="45">
        <v>617</v>
      </c>
      <c r="G383" s="45">
        <v>658.95</v>
      </c>
      <c r="H383" s="45">
        <v>617</v>
      </c>
      <c r="I383" s="45">
        <v>655</v>
      </c>
      <c r="J383" s="45">
        <v>648.45000000000005</v>
      </c>
      <c r="K383" s="45">
        <v>628.85</v>
      </c>
      <c r="L383" s="45">
        <v>448</v>
      </c>
      <c r="M383" s="45">
        <v>1882</v>
      </c>
      <c r="N383" s="45">
        <v>1207817</v>
      </c>
    </row>
    <row r="384" spans="1:14" x14ac:dyDescent="0.25">
      <c r="A384" s="54" t="e">
        <f>VLOOKUP(B384,'BSE Code Master'!A:B,2,0)</f>
        <v>#N/A</v>
      </c>
      <c r="B384" s="45">
        <v>504988</v>
      </c>
      <c r="C384" s="45" t="s">
        <v>5167</v>
      </c>
      <c r="D384" s="45" t="s">
        <v>4792</v>
      </c>
      <c r="E384" s="45" t="s">
        <v>4781</v>
      </c>
      <c r="F384" s="45">
        <v>849.75</v>
      </c>
      <c r="G384" s="45">
        <v>888.8</v>
      </c>
      <c r="H384" s="45">
        <v>849.7</v>
      </c>
      <c r="I384" s="45">
        <v>849.7</v>
      </c>
      <c r="J384" s="45">
        <v>849.7</v>
      </c>
      <c r="K384" s="45">
        <v>894.4</v>
      </c>
      <c r="L384" s="45">
        <v>24</v>
      </c>
      <c r="M384" s="45">
        <v>283</v>
      </c>
      <c r="N384" s="45">
        <v>240665</v>
      </c>
    </row>
    <row r="385" spans="1:14" x14ac:dyDescent="0.25">
      <c r="A385" s="54" t="e">
        <f>VLOOKUP(B385,'BSE Code Master'!A:B,2,0)</f>
        <v>#N/A</v>
      </c>
      <c r="B385" s="45">
        <v>505010</v>
      </c>
      <c r="C385" s="45" t="s">
        <v>5168</v>
      </c>
      <c r="D385" s="45" t="s">
        <v>4788</v>
      </c>
      <c r="E385" s="45" t="s">
        <v>4781</v>
      </c>
      <c r="F385" s="45">
        <v>1895</v>
      </c>
      <c r="G385" s="45">
        <v>1953.05</v>
      </c>
      <c r="H385" s="45">
        <v>1885.95</v>
      </c>
      <c r="I385" s="45">
        <v>1945.95</v>
      </c>
      <c r="J385" s="45">
        <v>1950</v>
      </c>
      <c r="K385" s="45">
        <v>1880.8</v>
      </c>
      <c r="L385" s="45">
        <v>495</v>
      </c>
      <c r="M385" s="45">
        <v>1574</v>
      </c>
      <c r="N385" s="45">
        <v>3019305</v>
      </c>
    </row>
    <row r="386" spans="1:14" x14ac:dyDescent="0.25">
      <c r="A386" s="54" t="e">
        <f>VLOOKUP(B386,'BSE Code Master'!A:B,2,0)</f>
        <v>#N/A</v>
      </c>
      <c r="B386" s="45">
        <v>505036</v>
      </c>
      <c r="C386" s="45" t="s">
        <v>5169</v>
      </c>
      <c r="D386" s="45" t="s">
        <v>4785</v>
      </c>
      <c r="E386" s="45" t="s">
        <v>4781</v>
      </c>
      <c r="F386" s="45">
        <v>1004</v>
      </c>
      <c r="G386" s="45">
        <v>1011.85</v>
      </c>
      <c r="H386" s="45">
        <v>982.35</v>
      </c>
      <c r="I386" s="45">
        <v>991.3</v>
      </c>
      <c r="J386" s="45">
        <v>990</v>
      </c>
      <c r="K386" s="45">
        <v>997.2</v>
      </c>
      <c r="L386" s="45">
        <v>64</v>
      </c>
      <c r="M386" s="45">
        <v>838</v>
      </c>
      <c r="N386" s="45">
        <v>837106</v>
      </c>
    </row>
    <row r="387" spans="1:14" x14ac:dyDescent="0.25">
      <c r="A387" s="54" t="e">
        <f>VLOOKUP(B387,'BSE Code Master'!A:B,2,0)</f>
        <v>#N/A</v>
      </c>
      <c r="B387" s="45">
        <v>505075</v>
      </c>
      <c r="C387" s="45" t="s">
        <v>5170</v>
      </c>
      <c r="D387" s="45" t="s">
        <v>4788</v>
      </c>
      <c r="E387" s="45" t="s">
        <v>4781</v>
      </c>
      <c r="F387" s="45">
        <v>11.83</v>
      </c>
      <c r="G387" s="45">
        <v>11.83</v>
      </c>
      <c r="H387" s="45">
        <v>11.25</v>
      </c>
      <c r="I387" s="45">
        <v>11.8</v>
      </c>
      <c r="J387" s="45">
        <v>11.8</v>
      </c>
      <c r="K387" s="45">
        <v>11.6</v>
      </c>
      <c r="L387" s="45">
        <v>85</v>
      </c>
      <c r="M387" s="45">
        <v>5059</v>
      </c>
      <c r="N387" s="45">
        <v>58901</v>
      </c>
    </row>
    <row r="388" spans="1:14" x14ac:dyDescent="0.25">
      <c r="A388" s="54" t="e">
        <f>VLOOKUP(B388,'BSE Code Master'!A:B,2,0)</f>
        <v>#N/A</v>
      </c>
      <c r="B388" s="45">
        <v>505141</v>
      </c>
      <c r="C388" s="45" t="s">
        <v>5171</v>
      </c>
      <c r="D388" s="45" t="s">
        <v>4790</v>
      </c>
      <c r="E388" s="45" t="s">
        <v>4781</v>
      </c>
      <c r="F388" s="45">
        <v>30.85</v>
      </c>
      <c r="G388" s="45">
        <v>30.85</v>
      </c>
      <c r="H388" s="45">
        <v>29.8</v>
      </c>
      <c r="I388" s="45">
        <v>30.8</v>
      </c>
      <c r="J388" s="45">
        <v>30.8</v>
      </c>
      <c r="K388" s="45">
        <v>30.9</v>
      </c>
      <c r="L388" s="45">
        <v>22</v>
      </c>
      <c r="M388" s="45">
        <v>560</v>
      </c>
      <c r="N388" s="45">
        <v>17157</v>
      </c>
    </row>
    <row r="389" spans="1:14" x14ac:dyDescent="0.25">
      <c r="A389" s="54" t="e">
        <f>VLOOKUP(B389,'BSE Code Master'!A:B,2,0)</f>
        <v>#N/A</v>
      </c>
      <c r="B389" s="45">
        <v>505160</v>
      </c>
      <c r="C389" s="45" t="s">
        <v>5172</v>
      </c>
      <c r="D389" s="45" t="s">
        <v>4788</v>
      </c>
      <c r="E389" s="45" t="s">
        <v>4781</v>
      </c>
      <c r="F389" s="45">
        <v>444</v>
      </c>
      <c r="G389" s="45">
        <v>484.85</v>
      </c>
      <c r="H389" s="45">
        <v>440.45</v>
      </c>
      <c r="I389" s="45">
        <v>473.7</v>
      </c>
      <c r="J389" s="45">
        <v>474.8</v>
      </c>
      <c r="K389" s="45">
        <v>440</v>
      </c>
      <c r="L389" s="45">
        <v>327</v>
      </c>
      <c r="M389" s="45">
        <v>1798</v>
      </c>
      <c r="N389" s="45">
        <v>836351</v>
      </c>
    </row>
    <row r="390" spans="1:14" x14ac:dyDescent="0.25">
      <c r="A390" s="54" t="e">
        <f>VLOOKUP(B390,'BSE Code Master'!A:B,2,0)</f>
        <v>#N/A</v>
      </c>
      <c r="B390" s="45">
        <v>505163</v>
      </c>
      <c r="C390" s="45" t="s">
        <v>5173</v>
      </c>
      <c r="D390" s="45" t="s">
        <v>4785</v>
      </c>
      <c r="E390" s="45" t="s">
        <v>4781</v>
      </c>
      <c r="F390" s="45">
        <v>567.95000000000005</v>
      </c>
      <c r="G390" s="45">
        <v>567.95000000000005</v>
      </c>
      <c r="H390" s="45">
        <v>540.04999999999995</v>
      </c>
      <c r="I390" s="45">
        <v>545.20000000000005</v>
      </c>
      <c r="J390" s="45">
        <v>543.15</v>
      </c>
      <c r="K390" s="45">
        <v>558.04999999999995</v>
      </c>
      <c r="L390" s="45">
        <v>104</v>
      </c>
      <c r="M390" s="45">
        <v>2872</v>
      </c>
      <c r="N390" s="45">
        <v>1572311</v>
      </c>
    </row>
    <row r="391" spans="1:14" x14ac:dyDescent="0.25">
      <c r="A391" s="54" t="e">
        <f>VLOOKUP(B391,'BSE Code Master'!A:B,2,0)</f>
        <v>#N/A</v>
      </c>
      <c r="B391" s="45">
        <v>505192</v>
      </c>
      <c r="C391" s="45" t="s">
        <v>5174</v>
      </c>
      <c r="D391" s="45" t="s">
        <v>4788</v>
      </c>
      <c r="E391" s="45" t="s">
        <v>4781</v>
      </c>
      <c r="F391" s="45">
        <v>792.6</v>
      </c>
      <c r="G391" s="45">
        <v>829.95</v>
      </c>
      <c r="H391" s="45">
        <v>792.05</v>
      </c>
      <c r="I391" s="45">
        <v>817.1</v>
      </c>
      <c r="J391" s="45">
        <v>816.8</v>
      </c>
      <c r="K391" s="45">
        <v>791.4</v>
      </c>
      <c r="L391" s="45">
        <v>664</v>
      </c>
      <c r="M391" s="45">
        <v>2993</v>
      </c>
      <c r="N391" s="45">
        <v>2444798</v>
      </c>
    </row>
    <row r="392" spans="1:14" x14ac:dyDescent="0.25">
      <c r="A392" s="54" t="e">
        <f>VLOOKUP(B392,'BSE Code Master'!A:B,2,0)</f>
        <v>#N/A</v>
      </c>
      <c r="B392" s="45">
        <v>505196</v>
      </c>
      <c r="C392" s="45" t="s">
        <v>5175</v>
      </c>
      <c r="D392" s="45" t="s">
        <v>4788</v>
      </c>
      <c r="E392" s="45" t="s">
        <v>4781</v>
      </c>
      <c r="F392" s="45">
        <v>111.75</v>
      </c>
      <c r="G392" s="45">
        <v>126.45</v>
      </c>
      <c r="H392" s="45">
        <v>111.45</v>
      </c>
      <c r="I392" s="45">
        <v>120.25</v>
      </c>
      <c r="J392" s="45">
        <v>119</v>
      </c>
      <c r="K392" s="45">
        <v>106.85</v>
      </c>
      <c r="L392" s="45">
        <v>690</v>
      </c>
      <c r="M392" s="45">
        <v>16241</v>
      </c>
      <c r="N392" s="45">
        <v>1972692</v>
      </c>
    </row>
    <row r="393" spans="1:14" x14ac:dyDescent="0.25">
      <c r="A393" s="54" t="str">
        <f>VLOOKUP(B393,'BSE Code Master'!A:B,2,0)</f>
        <v>INE066A01021</v>
      </c>
      <c r="B393" s="45">
        <v>505200</v>
      </c>
      <c r="C393" s="45" t="s">
        <v>5176</v>
      </c>
      <c r="D393" s="45" t="s">
        <v>4780</v>
      </c>
      <c r="E393" s="45" t="s">
        <v>4781</v>
      </c>
      <c r="F393" s="45">
        <v>3615</v>
      </c>
      <c r="G393" s="45">
        <v>3693.9</v>
      </c>
      <c r="H393" s="45">
        <v>3582.95</v>
      </c>
      <c r="I393" s="45">
        <v>3673.85</v>
      </c>
      <c r="J393" s="45">
        <v>3673.85</v>
      </c>
      <c r="K393" s="45">
        <v>3624.8</v>
      </c>
      <c r="L393" s="45">
        <v>3224</v>
      </c>
      <c r="M393" s="45">
        <v>18294</v>
      </c>
      <c r="N393" s="45">
        <v>66827115</v>
      </c>
    </row>
    <row r="394" spans="1:14" x14ac:dyDescent="0.25">
      <c r="A394" s="54" t="e">
        <f>VLOOKUP(B394,'BSE Code Master'!A:B,2,0)</f>
        <v>#N/A</v>
      </c>
      <c r="B394" s="45">
        <v>505212</v>
      </c>
      <c r="C394" s="45" t="s">
        <v>5177</v>
      </c>
      <c r="D394" s="45" t="s">
        <v>4792</v>
      </c>
      <c r="E394" s="45" t="s">
        <v>4781</v>
      </c>
      <c r="F394" s="45">
        <v>141.19999999999999</v>
      </c>
      <c r="G394" s="45">
        <v>141.19999999999999</v>
      </c>
      <c r="H394" s="45">
        <v>127.9</v>
      </c>
      <c r="I394" s="45">
        <v>135.19999999999999</v>
      </c>
      <c r="J394" s="45">
        <v>140</v>
      </c>
      <c r="K394" s="45">
        <v>134.55000000000001</v>
      </c>
      <c r="L394" s="45">
        <v>12</v>
      </c>
      <c r="M394" s="45">
        <v>188</v>
      </c>
      <c r="N394" s="45">
        <v>24394</v>
      </c>
    </row>
    <row r="395" spans="1:14" x14ac:dyDescent="0.25">
      <c r="A395" s="54" t="e">
        <f>VLOOKUP(B395,'BSE Code Master'!A:B,2,0)</f>
        <v>#N/A</v>
      </c>
      <c r="B395" s="45">
        <v>505216</v>
      </c>
      <c r="C395" s="45" t="s">
        <v>8528</v>
      </c>
      <c r="D395" s="45" t="s">
        <v>4785</v>
      </c>
      <c r="E395" s="45" t="s">
        <v>4781</v>
      </c>
      <c r="F395" s="45">
        <v>682</v>
      </c>
      <c r="G395" s="45">
        <v>737</v>
      </c>
      <c r="H395" s="45">
        <v>682</v>
      </c>
      <c r="I395" s="45">
        <v>707.45</v>
      </c>
      <c r="J395" s="45">
        <v>700.05</v>
      </c>
      <c r="K395" s="45">
        <v>715.15</v>
      </c>
      <c r="L395" s="45">
        <v>5</v>
      </c>
      <c r="M395" s="45">
        <v>59</v>
      </c>
      <c r="N395" s="45">
        <v>40365</v>
      </c>
    </row>
    <row r="396" spans="1:14" x14ac:dyDescent="0.25">
      <c r="A396" s="54" t="e">
        <f>VLOOKUP(B396,'BSE Code Master'!A:B,2,0)</f>
        <v>#N/A</v>
      </c>
      <c r="B396" s="45">
        <v>505232</v>
      </c>
      <c r="C396" s="45" t="s">
        <v>5178</v>
      </c>
      <c r="D396" s="45" t="s">
        <v>4785</v>
      </c>
      <c r="E396" s="45" t="s">
        <v>4781</v>
      </c>
      <c r="F396" s="45">
        <v>1245</v>
      </c>
      <c r="G396" s="45">
        <v>1299.9000000000001</v>
      </c>
      <c r="H396" s="45">
        <v>1240</v>
      </c>
      <c r="I396" s="45">
        <v>1299</v>
      </c>
      <c r="J396" s="45">
        <v>1299</v>
      </c>
      <c r="K396" s="45">
        <v>1272.95</v>
      </c>
      <c r="L396" s="45">
        <v>26</v>
      </c>
      <c r="M396" s="45">
        <v>125</v>
      </c>
      <c r="N396" s="45">
        <v>159653</v>
      </c>
    </row>
    <row r="397" spans="1:14" x14ac:dyDescent="0.25">
      <c r="A397" s="54" t="e">
        <f>VLOOKUP(B397,'BSE Code Master'!A:B,2,0)</f>
        <v>#N/A</v>
      </c>
      <c r="B397" s="45">
        <v>505242</v>
      </c>
      <c r="C397" s="45" t="s">
        <v>5179</v>
      </c>
      <c r="D397" s="45" t="s">
        <v>4788</v>
      </c>
      <c r="E397" s="45" t="s">
        <v>4781</v>
      </c>
      <c r="F397" s="45">
        <v>2198</v>
      </c>
      <c r="G397" s="45">
        <v>2310</v>
      </c>
      <c r="H397" s="45">
        <v>2156.4499999999998</v>
      </c>
      <c r="I397" s="45">
        <v>2292.1999999999998</v>
      </c>
      <c r="J397" s="45">
        <v>2310</v>
      </c>
      <c r="K397" s="45">
        <v>2182.15</v>
      </c>
      <c r="L397" s="45">
        <v>306</v>
      </c>
      <c r="M397" s="45">
        <v>563</v>
      </c>
      <c r="N397" s="45">
        <v>1254241</v>
      </c>
    </row>
    <row r="398" spans="1:14" x14ac:dyDescent="0.25">
      <c r="A398" s="54" t="e">
        <f>VLOOKUP(B398,'BSE Code Master'!A:B,2,0)</f>
        <v>#N/A</v>
      </c>
      <c r="B398" s="45">
        <v>505250</v>
      </c>
      <c r="C398" s="45" t="s">
        <v>5180</v>
      </c>
      <c r="D398" s="45" t="s">
        <v>4785</v>
      </c>
      <c r="E398" s="45" t="s">
        <v>4781</v>
      </c>
      <c r="F398" s="45">
        <v>71.3</v>
      </c>
      <c r="G398" s="45">
        <v>71.3</v>
      </c>
      <c r="H398" s="45">
        <v>65</v>
      </c>
      <c r="I398" s="45">
        <v>71</v>
      </c>
      <c r="J398" s="45">
        <v>71</v>
      </c>
      <c r="K398" s="45">
        <v>69.900000000000006</v>
      </c>
      <c r="L398" s="45">
        <v>4</v>
      </c>
      <c r="M398" s="45">
        <v>7</v>
      </c>
      <c r="N398" s="45">
        <v>485</v>
      </c>
    </row>
    <row r="399" spans="1:14" x14ac:dyDescent="0.25">
      <c r="A399" s="54" t="e">
        <f>VLOOKUP(B399,'BSE Code Master'!A:B,2,0)</f>
        <v>#N/A</v>
      </c>
      <c r="B399" s="45">
        <v>505255</v>
      </c>
      <c r="C399" s="45" t="s">
        <v>5181</v>
      </c>
      <c r="D399" s="45" t="s">
        <v>4780</v>
      </c>
      <c r="E399" s="45" t="s">
        <v>4781</v>
      </c>
      <c r="F399" s="45">
        <v>1885</v>
      </c>
      <c r="G399" s="45">
        <v>1939.9</v>
      </c>
      <c r="H399" s="45">
        <v>1882.4</v>
      </c>
      <c r="I399" s="45">
        <v>1931.9</v>
      </c>
      <c r="J399" s="45">
        <v>1924.25</v>
      </c>
      <c r="K399" s="45">
        <v>1875.8</v>
      </c>
      <c r="L399" s="45">
        <v>708</v>
      </c>
      <c r="M399" s="45">
        <v>5262</v>
      </c>
      <c r="N399" s="45">
        <v>10071550</v>
      </c>
    </row>
    <row r="400" spans="1:14" x14ac:dyDescent="0.25">
      <c r="A400" s="54" t="e">
        <f>VLOOKUP(B400,'BSE Code Master'!A:B,2,0)</f>
        <v>#N/A</v>
      </c>
      <c r="B400" s="45">
        <v>505283</v>
      </c>
      <c r="C400" s="45" t="s">
        <v>5182</v>
      </c>
      <c r="D400" s="45" t="s">
        <v>4788</v>
      </c>
      <c r="E400" s="45" t="s">
        <v>4781</v>
      </c>
      <c r="F400" s="45">
        <v>551</v>
      </c>
      <c r="G400" s="45">
        <v>581.95000000000005</v>
      </c>
      <c r="H400" s="45">
        <v>540.54999999999995</v>
      </c>
      <c r="I400" s="45">
        <v>568.5</v>
      </c>
      <c r="J400" s="45">
        <v>581.4</v>
      </c>
      <c r="K400" s="45">
        <v>547.45000000000005</v>
      </c>
      <c r="L400" s="45">
        <v>3894</v>
      </c>
      <c r="M400" s="45">
        <v>51714</v>
      </c>
      <c r="N400" s="45">
        <v>29116487</v>
      </c>
    </row>
    <row r="401" spans="1:14" x14ac:dyDescent="0.25">
      <c r="A401" s="54" t="e">
        <f>VLOOKUP(B401,'BSE Code Master'!A:B,2,0)</f>
        <v>#N/A</v>
      </c>
      <c r="B401" s="45">
        <v>505299</v>
      </c>
      <c r="C401" s="45" t="s">
        <v>5183</v>
      </c>
      <c r="D401" s="45" t="s">
        <v>4785</v>
      </c>
      <c r="E401" s="45" t="s">
        <v>4781</v>
      </c>
      <c r="F401" s="45">
        <v>195</v>
      </c>
      <c r="G401" s="45">
        <v>195</v>
      </c>
      <c r="H401" s="45">
        <v>182.2</v>
      </c>
      <c r="I401" s="45">
        <v>191.3</v>
      </c>
      <c r="J401" s="45">
        <v>191</v>
      </c>
      <c r="K401" s="45">
        <v>185.6</v>
      </c>
      <c r="L401" s="45">
        <v>49</v>
      </c>
      <c r="M401" s="45">
        <v>844</v>
      </c>
      <c r="N401" s="45">
        <v>159527</v>
      </c>
    </row>
    <row r="402" spans="1:14" x14ac:dyDescent="0.25">
      <c r="A402" s="54" t="e">
        <f>VLOOKUP(B402,'BSE Code Master'!A:B,2,0)</f>
        <v>#N/A</v>
      </c>
      <c r="B402" s="45">
        <v>505302</v>
      </c>
      <c r="C402" s="45" t="s">
        <v>5184</v>
      </c>
      <c r="D402" s="45" t="s">
        <v>4785</v>
      </c>
      <c r="E402" s="45" t="s">
        <v>4781</v>
      </c>
      <c r="F402" s="45">
        <v>680</v>
      </c>
      <c r="G402" s="45">
        <v>731</v>
      </c>
      <c r="H402" s="45">
        <v>680</v>
      </c>
      <c r="I402" s="45">
        <v>731</v>
      </c>
      <c r="J402" s="45">
        <v>731</v>
      </c>
      <c r="K402" s="45">
        <v>708.6</v>
      </c>
      <c r="L402" s="45">
        <v>34</v>
      </c>
      <c r="M402" s="45">
        <v>270</v>
      </c>
      <c r="N402" s="45">
        <v>195893</v>
      </c>
    </row>
    <row r="403" spans="1:14" x14ac:dyDescent="0.25">
      <c r="A403" s="54" t="e">
        <f>VLOOKUP(B403,'BSE Code Master'!A:B,2,0)</f>
        <v>#N/A</v>
      </c>
      <c r="B403" s="45">
        <v>505324</v>
      </c>
      <c r="C403" s="45" t="s">
        <v>5185</v>
      </c>
      <c r="D403" s="45" t="s">
        <v>4788</v>
      </c>
      <c r="E403" s="45" t="s">
        <v>4781</v>
      </c>
      <c r="F403" s="45">
        <v>15.15</v>
      </c>
      <c r="G403" s="45">
        <v>15.15</v>
      </c>
      <c r="H403" s="45">
        <v>14.9</v>
      </c>
      <c r="I403" s="45">
        <v>14.9</v>
      </c>
      <c r="J403" s="45">
        <v>14.9</v>
      </c>
      <c r="K403" s="45">
        <v>14.65</v>
      </c>
      <c r="L403" s="45">
        <v>2</v>
      </c>
      <c r="M403" s="45">
        <v>6</v>
      </c>
      <c r="N403" s="45">
        <v>90</v>
      </c>
    </row>
    <row r="404" spans="1:14" x14ac:dyDescent="0.25">
      <c r="A404" s="54" t="e">
        <f>VLOOKUP(B404,'BSE Code Master'!A:B,2,0)</f>
        <v>#N/A</v>
      </c>
      <c r="B404" s="45">
        <v>505355</v>
      </c>
      <c r="C404" s="45" t="s">
        <v>5186</v>
      </c>
      <c r="D404" s="45" t="s">
        <v>4780</v>
      </c>
      <c r="E404" s="45" t="s">
        <v>4781</v>
      </c>
      <c r="F404" s="45">
        <v>563.45000000000005</v>
      </c>
      <c r="G404" s="45">
        <v>571.9</v>
      </c>
      <c r="H404" s="45">
        <v>556.1</v>
      </c>
      <c r="I404" s="45">
        <v>567.4</v>
      </c>
      <c r="J404" s="45">
        <v>567.4</v>
      </c>
      <c r="K404" s="45">
        <v>563.54999999999995</v>
      </c>
      <c r="L404" s="45">
        <v>974</v>
      </c>
      <c r="M404" s="45">
        <v>6530</v>
      </c>
      <c r="N404" s="45">
        <v>3693651</v>
      </c>
    </row>
    <row r="405" spans="1:14" x14ac:dyDescent="0.25">
      <c r="A405" s="54" t="e">
        <f>VLOOKUP(B405,'BSE Code Master'!A:B,2,0)</f>
        <v>#N/A</v>
      </c>
      <c r="B405" s="45">
        <v>505358</v>
      </c>
      <c r="C405" s="45" t="s">
        <v>5187</v>
      </c>
      <c r="D405" s="45" t="s">
        <v>4785</v>
      </c>
      <c r="E405" s="45" t="s">
        <v>4781</v>
      </c>
      <c r="F405" s="45">
        <v>58</v>
      </c>
      <c r="G405" s="45">
        <v>62.75</v>
      </c>
      <c r="H405" s="45">
        <v>56.55</v>
      </c>
      <c r="I405" s="45">
        <v>62.75</v>
      </c>
      <c r="J405" s="45">
        <v>62.75</v>
      </c>
      <c r="K405" s="45">
        <v>57.05</v>
      </c>
      <c r="L405" s="45">
        <v>169</v>
      </c>
      <c r="M405" s="45">
        <v>49645</v>
      </c>
      <c r="N405" s="45">
        <v>3032593</v>
      </c>
    </row>
    <row r="406" spans="1:14" x14ac:dyDescent="0.25">
      <c r="A406" s="54" t="e">
        <f>VLOOKUP(B406,'BSE Code Master'!A:B,2,0)</f>
        <v>#N/A</v>
      </c>
      <c r="B406" s="45">
        <v>505368</v>
      </c>
      <c r="C406" s="45" t="s">
        <v>5188</v>
      </c>
      <c r="D406" s="45" t="s">
        <v>4788</v>
      </c>
      <c r="E406" s="45" t="s">
        <v>4781</v>
      </c>
      <c r="F406" s="45">
        <v>889.25</v>
      </c>
      <c r="G406" s="45">
        <v>912</v>
      </c>
      <c r="H406" s="45">
        <v>875.95</v>
      </c>
      <c r="I406" s="45">
        <v>906.5</v>
      </c>
      <c r="J406" s="45">
        <v>912</v>
      </c>
      <c r="K406" s="45">
        <v>905.25</v>
      </c>
      <c r="L406" s="45">
        <v>55</v>
      </c>
      <c r="M406" s="45">
        <v>122</v>
      </c>
      <c r="N406" s="45">
        <v>109041</v>
      </c>
    </row>
    <row r="407" spans="1:14" x14ac:dyDescent="0.25">
      <c r="A407" s="54" t="e">
        <f>VLOOKUP(B407,'BSE Code Master'!A:B,2,0)</f>
        <v>#N/A</v>
      </c>
      <c r="B407" s="45">
        <v>505400</v>
      </c>
      <c r="C407" s="45" t="s">
        <v>5189</v>
      </c>
      <c r="D407" s="45" t="s">
        <v>4788</v>
      </c>
      <c r="E407" s="45" t="s">
        <v>4781</v>
      </c>
      <c r="F407" s="45">
        <v>65.3</v>
      </c>
      <c r="G407" s="45">
        <v>65.3</v>
      </c>
      <c r="H407" s="45">
        <v>60.4</v>
      </c>
      <c r="I407" s="45">
        <v>61.55</v>
      </c>
      <c r="J407" s="45">
        <v>61.1</v>
      </c>
      <c r="K407" s="45">
        <v>58.65</v>
      </c>
      <c r="L407" s="45">
        <v>324</v>
      </c>
      <c r="M407" s="45">
        <v>12202</v>
      </c>
      <c r="N407" s="45">
        <v>763485</v>
      </c>
    </row>
    <row r="408" spans="1:14" x14ac:dyDescent="0.25">
      <c r="A408" s="54" t="e">
        <f>VLOOKUP(B408,'BSE Code Master'!A:B,2,0)</f>
        <v>#N/A</v>
      </c>
      <c r="B408" s="45">
        <v>505412</v>
      </c>
      <c r="C408" s="45" t="s">
        <v>5190</v>
      </c>
      <c r="D408" s="45" t="s">
        <v>4788</v>
      </c>
      <c r="E408" s="45" t="s">
        <v>4781</v>
      </c>
      <c r="F408" s="45">
        <v>7300.7</v>
      </c>
      <c r="G408" s="45">
        <v>7473.55</v>
      </c>
      <c r="H408" s="45">
        <v>7300.65</v>
      </c>
      <c r="I408" s="45">
        <v>7441.7</v>
      </c>
      <c r="J408" s="45">
        <v>7453.35</v>
      </c>
      <c r="K408" s="45">
        <v>7494</v>
      </c>
      <c r="L408" s="45">
        <v>16</v>
      </c>
      <c r="M408" s="45">
        <v>16</v>
      </c>
      <c r="N408" s="45">
        <v>118507</v>
      </c>
    </row>
    <row r="409" spans="1:14" x14ac:dyDescent="0.25">
      <c r="A409" s="54" t="e">
        <f>VLOOKUP(B409,'BSE Code Master'!A:B,2,0)</f>
        <v>#N/A</v>
      </c>
      <c r="B409" s="45">
        <v>505509</v>
      </c>
      <c r="C409" s="45" t="s">
        <v>5191</v>
      </c>
      <c r="D409" s="45" t="s">
        <v>4788</v>
      </c>
      <c r="E409" s="45" t="s">
        <v>4781</v>
      </c>
      <c r="F409" s="45">
        <v>139.94999999999999</v>
      </c>
      <c r="G409" s="45">
        <v>145.69999999999999</v>
      </c>
      <c r="H409" s="45">
        <v>139.05000000000001</v>
      </c>
      <c r="I409" s="45">
        <v>144.85</v>
      </c>
      <c r="J409" s="45">
        <v>144.85</v>
      </c>
      <c r="K409" s="45">
        <v>140</v>
      </c>
      <c r="L409" s="45">
        <v>118</v>
      </c>
      <c r="M409" s="45">
        <v>2621</v>
      </c>
      <c r="N409" s="45">
        <v>374344</v>
      </c>
    </row>
    <row r="410" spans="1:14" x14ac:dyDescent="0.25">
      <c r="A410" s="54" t="e">
        <f>VLOOKUP(B410,'BSE Code Master'!A:B,2,0)</f>
        <v>#N/A</v>
      </c>
      <c r="B410" s="45">
        <v>505515</v>
      </c>
      <c r="C410" s="45" t="s">
        <v>5192</v>
      </c>
      <c r="D410" s="45" t="s">
        <v>4792</v>
      </c>
      <c r="E410" s="45" t="s">
        <v>4781</v>
      </c>
      <c r="F410" s="45">
        <v>6.15</v>
      </c>
      <c r="G410" s="45">
        <v>6.17</v>
      </c>
      <c r="H410" s="45">
        <v>5.62</v>
      </c>
      <c r="I410" s="45">
        <v>6.17</v>
      </c>
      <c r="J410" s="45">
        <v>6.17</v>
      </c>
      <c r="K410" s="45">
        <v>5.88</v>
      </c>
      <c r="L410" s="45">
        <v>54</v>
      </c>
      <c r="M410" s="45">
        <v>10401</v>
      </c>
      <c r="N410" s="45">
        <v>63613</v>
      </c>
    </row>
    <row r="411" spans="1:14" x14ac:dyDescent="0.25">
      <c r="A411" s="54" t="e">
        <f>VLOOKUP(B411,'BSE Code Master'!A:B,2,0)</f>
        <v>#N/A</v>
      </c>
      <c r="B411" s="45">
        <v>505523</v>
      </c>
      <c r="C411" s="45" t="s">
        <v>5193</v>
      </c>
      <c r="D411" s="45" t="s">
        <v>4785</v>
      </c>
      <c r="E411" s="45" t="s">
        <v>4781</v>
      </c>
      <c r="F411" s="45">
        <v>1.01</v>
      </c>
      <c r="G411" s="45">
        <v>1.05</v>
      </c>
      <c r="H411" s="45">
        <v>1.01</v>
      </c>
      <c r="I411" s="45">
        <v>1.02</v>
      </c>
      <c r="J411" s="45">
        <v>1.02</v>
      </c>
      <c r="K411" s="45">
        <v>1.02</v>
      </c>
      <c r="L411" s="45">
        <v>314</v>
      </c>
      <c r="M411" s="45">
        <v>259178</v>
      </c>
      <c r="N411" s="45">
        <v>267721</v>
      </c>
    </row>
    <row r="412" spans="1:14" x14ac:dyDescent="0.25">
      <c r="A412" s="54" t="e">
        <f>VLOOKUP(B412,'BSE Code Master'!A:B,2,0)</f>
        <v>#N/A</v>
      </c>
      <c r="B412" s="45">
        <v>505526</v>
      </c>
      <c r="C412" s="45" t="s">
        <v>5194</v>
      </c>
      <c r="D412" s="45" t="s">
        <v>4788</v>
      </c>
      <c r="E412" s="45" t="s">
        <v>4781</v>
      </c>
      <c r="F412" s="45">
        <v>70.599999999999994</v>
      </c>
      <c r="G412" s="45">
        <v>72.900000000000006</v>
      </c>
      <c r="H412" s="45">
        <v>70.599999999999994</v>
      </c>
      <c r="I412" s="45">
        <v>72</v>
      </c>
      <c r="J412" s="45">
        <v>72.25</v>
      </c>
      <c r="K412" s="45">
        <v>71.650000000000006</v>
      </c>
      <c r="L412" s="45">
        <v>382</v>
      </c>
      <c r="M412" s="45">
        <v>10231</v>
      </c>
      <c r="N412" s="45">
        <v>734759</v>
      </c>
    </row>
    <row r="413" spans="1:14" x14ac:dyDescent="0.25">
      <c r="A413" s="54" t="e">
        <f>VLOOKUP(B413,'BSE Code Master'!A:B,2,0)</f>
        <v>#N/A</v>
      </c>
      <c r="B413" s="45">
        <v>505533</v>
      </c>
      <c r="C413" s="45" t="s">
        <v>5195</v>
      </c>
      <c r="D413" s="45" t="s">
        <v>4780</v>
      </c>
      <c r="E413" s="45" t="s">
        <v>4781</v>
      </c>
      <c r="F413" s="45">
        <v>683.4</v>
      </c>
      <c r="G413" s="45">
        <v>728.05</v>
      </c>
      <c r="H413" s="45">
        <v>683.4</v>
      </c>
      <c r="I413" s="45">
        <v>720.4</v>
      </c>
      <c r="J413" s="45">
        <v>714.1</v>
      </c>
      <c r="K413" s="45">
        <v>696.35</v>
      </c>
      <c r="L413" s="45">
        <v>2730</v>
      </c>
      <c r="M413" s="45">
        <v>20520</v>
      </c>
      <c r="N413" s="45">
        <v>14569043</v>
      </c>
    </row>
    <row r="414" spans="1:14" x14ac:dyDescent="0.25">
      <c r="A414" s="54" t="e">
        <f>VLOOKUP(B414,'BSE Code Master'!A:B,2,0)</f>
        <v>#N/A</v>
      </c>
      <c r="B414" s="45">
        <v>505537</v>
      </c>
      <c r="C414" s="45" t="s">
        <v>5196</v>
      </c>
      <c r="D414" s="45" t="s">
        <v>4780</v>
      </c>
      <c r="E414" s="45" t="s">
        <v>4781</v>
      </c>
      <c r="F414" s="45">
        <v>252.95</v>
      </c>
      <c r="G414" s="45">
        <v>260.5</v>
      </c>
      <c r="H414" s="45">
        <v>251.3</v>
      </c>
      <c r="I414" s="45">
        <v>258.2</v>
      </c>
      <c r="J414" s="45">
        <v>258.2</v>
      </c>
      <c r="K414" s="45">
        <v>251.05</v>
      </c>
      <c r="L414" s="45">
        <v>7136</v>
      </c>
      <c r="M414" s="45">
        <v>724058</v>
      </c>
      <c r="N414" s="45">
        <v>186554527</v>
      </c>
    </row>
    <row r="415" spans="1:14" x14ac:dyDescent="0.25">
      <c r="A415" s="54" t="e">
        <f>VLOOKUP(B415,'BSE Code Master'!A:B,2,0)</f>
        <v>#N/A</v>
      </c>
      <c r="B415" s="45">
        <v>505576</v>
      </c>
      <c r="C415" s="45" t="s">
        <v>5197</v>
      </c>
      <c r="D415" s="45" t="s">
        <v>4785</v>
      </c>
      <c r="E415" s="45" t="s">
        <v>4781</v>
      </c>
      <c r="F415" s="45">
        <v>192.25</v>
      </c>
      <c r="G415" s="45">
        <v>198</v>
      </c>
      <c r="H415" s="45">
        <v>192.25</v>
      </c>
      <c r="I415" s="45">
        <v>192.25</v>
      </c>
      <c r="J415" s="45">
        <v>192.25</v>
      </c>
      <c r="K415" s="45">
        <v>197.4</v>
      </c>
      <c r="L415" s="45">
        <v>8</v>
      </c>
      <c r="M415" s="45">
        <v>321</v>
      </c>
      <c r="N415" s="45">
        <v>62416</v>
      </c>
    </row>
    <row r="416" spans="1:14" x14ac:dyDescent="0.25">
      <c r="A416" s="54" t="e">
        <f>VLOOKUP(B416,'BSE Code Master'!A:B,2,0)</f>
        <v>#N/A</v>
      </c>
      <c r="B416" s="45">
        <v>505590</v>
      </c>
      <c r="C416" s="45" t="s">
        <v>5198</v>
      </c>
      <c r="D416" s="45" t="s">
        <v>4788</v>
      </c>
      <c r="E416" s="45" t="s">
        <v>4781</v>
      </c>
      <c r="F416" s="45">
        <v>30.9</v>
      </c>
      <c r="G416" s="45">
        <v>32</v>
      </c>
      <c r="H416" s="45">
        <v>29.8</v>
      </c>
      <c r="I416" s="45">
        <v>30.3</v>
      </c>
      <c r="J416" s="45">
        <v>30.25</v>
      </c>
      <c r="K416" s="45">
        <v>30.55</v>
      </c>
      <c r="L416" s="45">
        <v>521</v>
      </c>
      <c r="M416" s="45">
        <v>59885</v>
      </c>
      <c r="N416" s="45">
        <v>1850678</v>
      </c>
    </row>
    <row r="417" spans="1:14" x14ac:dyDescent="0.25">
      <c r="A417" s="54" t="e">
        <f>VLOOKUP(B417,'BSE Code Master'!A:B,2,0)</f>
        <v>#N/A</v>
      </c>
      <c r="B417" s="45">
        <v>505650</v>
      </c>
      <c r="C417" s="45" t="s">
        <v>5199</v>
      </c>
      <c r="D417" s="45" t="s">
        <v>4785</v>
      </c>
      <c r="E417" s="45" t="s">
        <v>4781</v>
      </c>
      <c r="F417" s="45">
        <v>11.48</v>
      </c>
      <c r="G417" s="45">
        <v>11.48</v>
      </c>
      <c r="H417" s="45">
        <v>10.199999999999999</v>
      </c>
      <c r="I417" s="45">
        <v>11.23</v>
      </c>
      <c r="J417" s="45">
        <v>11.23</v>
      </c>
      <c r="K417" s="45">
        <v>10.73</v>
      </c>
      <c r="L417" s="45">
        <v>36</v>
      </c>
      <c r="M417" s="45">
        <v>3329</v>
      </c>
      <c r="N417" s="45">
        <v>37044</v>
      </c>
    </row>
    <row r="418" spans="1:14" x14ac:dyDescent="0.25">
      <c r="A418" s="54" t="e">
        <f>VLOOKUP(B418,'BSE Code Master'!A:B,2,0)</f>
        <v>#N/A</v>
      </c>
      <c r="B418" s="45">
        <v>505681</v>
      </c>
      <c r="C418" s="45" t="s">
        <v>5200</v>
      </c>
      <c r="D418" s="45" t="s">
        <v>4785</v>
      </c>
      <c r="E418" s="45" t="s">
        <v>4781</v>
      </c>
      <c r="F418" s="45">
        <v>400.65</v>
      </c>
      <c r="G418" s="45">
        <v>400.65</v>
      </c>
      <c r="H418" s="45">
        <v>374</v>
      </c>
      <c r="I418" s="45">
        <v>381.5</v>
      </c>
      <c r="J418" s="45">
        <v>388</v>
      </c>
      <c r="K418" s="45">
        <v>391.05</v>
      </c>
      <c r="L418" s="45">
        <v>23</v>
      </c>
      <c r="M418" s="45">
        <v>525</v>
      </c>
      <c r="N418" s="45">
        <v>201656</v>
      </c>
    </row>
    <row r="419" spans="1:14" x14ac:dyDescent="0.25">
      <c r="A419" s="54" t="e">
        <f>VLOOKUP(B419,'BSE Code Master'!A:B,2,0)</f>
        <v>#N/A</v>
      </c>
      <c r="B419" s="45">
        <v>505688</v>
      </c>
      <c r="C419" s="45" t="s">
        <v>5201</v>
      </c>
      <c r="D419" s="45" t="s">
        <v>4788</v>
      </c>
      <c r="E419" s="45" t="s">
        <v>4781</v>
      </c>
      <c r="F419" s="45">
        <v>148.30000000000001</v>
      </c>
      <c r="G419" s="45">
        <v>152.25</v>
      </c>
      <c r="H419" s="45">
        <v>145.15</v>
      </c>
      <c r="I419" s="45">
        <v>147.15</v>
      </c>
      <c r="J419" s="45">
        <v>147.15</v>
      </c>
      <c r="K419" s="45">
        <v>150.5</v>
      </c>
      <c r="L419" s="45">
        <v>1454</v>
      </c>
      <c r="M419" s="45">
        <v>33268</v>
      </c>
      <c r="N419" s="45">
        <v>4923133</v>
      </c>
    </row>
    <row r="420" spans="1:14" x14ac:dyDescent="0.25">
      <c r="A420" s="54" t="e">
        <f>VLOOKUP(B420,'BSE Code Master'!A:B,2,0)</f>
        <v>#N/A</v>
      </c>
      <c r="B420" s="45">
        <v>505690</v>
      </c>
      <c r="C420" s="45" t="s">
        <v>8529</v>
      </c>
      <c r="D420" s="45" t="s">
        <v>4785</v>
      </c>
      <c r="E420" s="45" t="s">
        <v>4781</v>
      </c>
      <c r="F420" s="45">
        <v>122.4</v>
      </c>
      <c r="G420" s="45">
        <v>124.9</v>
      </c>
      <c r="H420" s="45">
        <v>122.25</v>
      </c>
      <c r="I420" s="45">
        <v>124.9</v>
      </c>
      <c r="J420" s="45">
        <v>124.9</v>
      </c>
      <c r="K420" s="45">
        <v>123.2</v>
      </c>
      <c r="L420" s="45">
        <v>4</v>
      </c>
      <c r="M420" s="45">
        <v>220</v>
      </c>
      <c r="N420" s="45">
        <v>26967</v>
      </c>
    </row>
    <row r="421" spans="1:14" x14ac:dyDescent="0.25">
      <c r="A421" s="54" t="e">
        <f>VLOOKUP(B421,'BSE Code Master'!A:B,2,0)</f>
        <v>#N/A</v>
      </c>
      <c r="B421" s="45">
        <v>505693</v>
      </c>
      <c r="C421" s="45" t="s">
        <v>5202</v>
      </c>
      <c r="D421" s="45" t="s">
        <v>4785</v>
      </c>
      <c r="E421" s="45" t="s">
        <v>4781</v>
      </c>
      <c r="F421" s="45">
        <v>12.9</v>
      </c>
      <c r="G421" s="45">
        <v>13.1</v>
      </c>
      <c r="H421" s="45">
        <v>12.51</v>
      </c>
      <c r="I421" s="45">
        <v>12.8</v>
      </c>
      <c r="J421" s="45">
        <v>12.9</v>
      </c>
      <c r="K421" s="45">
        <v>12.79</v>
      </c>
      <c r="L421" s="45">
        <v>185</v>
      </c>
      <c r="M421" s="45">
        <v>52458</v>
      </c>
      <c r="N421" s="45">
        <v>672659</v>
      </c>
    </row>
    <row r="422" spans="1:14" x14ac:dyDescent="0.25">
      <c r="A422" s="54" t="e">
        <f>VLOOKUP(B422,'BSE Code Master'!A:B,2,0)</f>
        <v>#N/A</v>
      </c>
      <c r="B422" s="45">
        <v>505700</v>
      </c>
      <c r="C422" s="45" t="s">
        <v>5203</v>
      </c>
      <c r="D422" s="45" t="s">
        <v>4780</v>
      </c>
      <c r="E422" s="45" t="s">
        <v>4781</v>
      </c>
      <c r="F422" s="45">
        <v>329.05</v>
      </c>
      <c r="G422" s="45">
        <v>344.75</v>
      </c>
      <c r="H422" s="45">
        <v>329.05</v>
      </c>
      <c r="I422" s="45">
        <v>341.55</v>
      </c>
      <c r="J422" s="45">
        <v>341.55</v>
      </c>
      <c r="K422" s="45">
        <v>333.3</v>
      </c>
      <c r="L422" s="45">
        <v>1564</v>
      </c>
      <c r="M422" s="45">
        <v>32819</v>
      </c>
      <c r="N422" s="45">
        <v>11122742</v>
      </c>
    </row>
    <row r="423" spans="1:14" x14ac:dyDescent="0.25">
      <c r="A423" s="54" t="e">
        <f>VLOOKUP(B423,'BSE Code Master'!A:B,2,0)</f>
        <v>#N/A</v>
      </c>
      <c r="B423" s="45">
        <v>505703</v>
      </c>
      <c r="C423" s="45" t="s">
        <v>8530</v>
      </c>
      <c r="D423" s="45" t="s">
        <v>4792</v>
      </c>
      <c r="E423" s="45" t="s">
        <v>4781</v>
      </c>
      <c r="F423" s="45">
        <v>32.85</v>
      </c>
      <c r="G423" s="45">
        <v>32.85</v>
      </c>
      <c r="H423" s="45">
        <v>32.5</v>
      </c>
      <c r="I423" s="45">
        <v>32.5</v>
      </c>
      <c r="J423" s="45">
        <v>32.5</v>
      </c>
      <c r="K423" s="45">
        <v>31.3</v>
      </c>
      <c r="L423" s="45">
        <v>2</v>
      </c>
      <c r="M423" s="45">
        <v>30</v>
      </c>
      <c r="N423" s="45">
        <v>983</v>
      </c>
    </row>
    <row r="424" spans="1:14" x14ac:dyDescent="0.25">
      <c r="A424" s="54" t="e">
        <f>VLOOKUP(B424,'BSE Code Master'!A:B,2,0)</f>
        <v>#N/A</v>
      </c>
      <c r="B424" s="45">
        <v>505710</v>
      </c>
      <c r="C424" s="45" t="s">
        <v>5204</v>
      </c>
      <c r="D424" s="45" t="s">
        <v>4788</v>
      </c>
      <c r="E424" s="45" t="s">
        <v>4781</v>
      </c>
      <c r="F424" s="45">
        <v>67</v>
      </c>
      <c r="G424" s="45">
        <v>67.95</v>
      </c>
      <c r="H424" s="45">
        <v>66.3</v>
      </c>
      <c r="I424" s="45">
        <v>66.95</v>
      </c>
      <c r="J424" s="45">
        <v>67.05</v>
      </c>
      <c r="K424" s="45">
        <v>67.5</v>
      </c>
      <c r="L424" s="45">
        <v>1036</v>
      </c>
      <c r="M424" s="45">
        <v>69180</v>
      </c>
      <c r="N424" s="45">
        <v>4658000</v>
      </c>
    </row>
    <row r="425" spans="1:14" x14ac:dyDescent="0.25">
      <c r="A425" s="54" t="e">
        <f>VLOOKUP(B425,'BSE Code Master'!A:B,2,0)</f>
        <v>#N/A</v>
      </c>
      <c r="B425" s="45">
        <v>505712</v>
      </c>
      <c r="C425" s="45" t="s">
        <v>5205</v>
      </c>
      <c r="D425" s="45" t="s">
        <v>4785</v>
      </c>
      <c r="E425" s="45" t="s">
        <v>4781</v>
      </c>
      <c r="F425" s="45">
        <v>90</v>
      </c>
      <c r="G425" s="45">
        <v>90.4</v>
      </c>
      <c r="H425" s="45">
        <v>87.5</v>
      </c>
      <c r="I425" s="45">
        <v>88.05</v>
      </c>
      <c r="J425" s="45">
        <v>88.8</v>
      </c>
      <c r="K425" s="45">
        <v>89.8</v>
      </c>
      <c r="L425" s="45">
        <v>66</v>
      </c>
      <c r="M425" s="45">
        <v>7867</v>
      </c>
      <c r="N425" s="45">
        <v>703954</v>
      </c>
    </row>
    <row r="426" spans="1:14" x14ac:dyDescent="0.25">
      <c r="A426" s="54" t="e">
        <f>VLOOKUP(B426,'BSE Code Master'!A:B,2,0)</f>
        <v>#N/A</v>
      </c>
      <c r="B426" s="45">
        <v>505714</v>
      </c>
      <c r="C426" s="45" t="s">
        <v>5206</v>
      </c>
      <c r="D426" s="45" t="s">
        <v>4780</v>
      </c>
      <c r="E426" s="45" t="s">
        <v>4781</v>
      </c>
      <c r="F426" s="45">
        <v>150</v>
      </c>
      <c r="G426" s="45">
        <v>155.80000000000001</v>
      </c>
      <c r="H426" s="45">
        <v>147.44999999999999</v>
      </c>
      <c r="I426" s="45">
        <v>154.15</v>
      </c>
      <c r="J426" s="45">
        <v>155.80000000000001</v>
      </c>
      <c r="K426" s="45">
        <v>148.5</v>
      </c>
      <c r="L426" s="45">
        <v>900</v>
      </c>
      <c r="M426" s="45">
        <v>17976</v>
      </c>
      <c r="N426" s="45">
        <v>2725054</v>
      </c>
    </row>
    <row r="427" spans="1:14" x14ac:dyDescent="0.25">
      <c r="A427" s="54" t="e">
        <f>VLOOKUP(B427,'BSE Code Master'!A:B,2,0)</f>
        <v>#N/A</v>
      </c>
      <c r="B427" s="45">
        <v>505720</v>
      </c>
      <c r="C427" s="45" t="s">
        <v>5207</v>
      </c>
      <c r="D427" s="45" t="s">
        <v>4788</v>
      </c>
      <c r="E427" s="45" t="s">
        <v>4781</v>
      </c>
      <c r="F427" s="45">
        <v>198.6</v>
      </c>
      <c r="G427" s="45">
        <v>198.6</v>
      </c>
      <c r="H427" s="45">
        <v>191</v>
      </c>
      <c r="I427" s="45">
        <v>193.8</v>
      </c>
      <c r="J427" s="45">
        <v>193.8</v>
      </c>
      <c r="K427" s="45">
        <v>192.85</v>
      </c>
      <c r="L427" s="45">
        <v>909</v>
      </c>
      <c r="M427" s="45">
        <v>11020</v>
      </c>
      <c r="N427" s="45">
        <v>2141097</v>
      </c>
    </row>
    <row r="428" spans="1:14" x14ac:dyDescent="0.25">
      <c r="A428" s="54" t="e">
        <f>VLOOKUP(B428,'BSE Code Master'!A:B,2,0)</f>
        <v>#N/A</v>
      </c>
      <c r="B428" s="45">
        <v>505725</v>
      </c>
      <c r="C428" s="45" t="s">
        <v>5208</v>
      </c>
      <c r="D428" s="45" t="s">
        <v>4785</v>
      </c>
      <c r="E428" s="45" t="s">
        <v>4781</v>
      </c>
      <c r="F428" s="45">
        <v>289</v>
      </c>
      <c r="G428" s="45">
        <v>289</v>
      </c>
      <c r="H428" s="45">
        <v>281.05</v>
      </c>
      <c r="I428" s="45">
        <v>285.64999999999998</v>
      </c>
      <c r="J428" s="45">
        <v>285.60000000000002</v>
      </c>
      <c r="K428" s="45">
        <v>284.75</v>
      </c>
      <c r="L428" s="45">
        <v>29</v>
      </c>
      <c r="M428" s="45">
        <v>3015</v>
      </c>
      <c r="N428" s="45">
        <v>859400</v>
      </c>
    </row>
    <row r="429" spans="1:14" x14ac:dyDescent="0.25">
      <c r="A429" s="54" t="e">
        <f>VLOOKUP(B429,'BSE Code Master'!A:B,2,0)</f>
        <v>#N/A</v>
      </c>
      <c r="B429" s="45">
        <v>505726</v>
      </c>
      <c r="C429" s="45" t="s">
        <v>5209</v>
      </c>
      <c r="D429" s="45" t="s">
        <v>4780</v>
      </c>
      <c r="E429" s="45" t="s">
        <v>4781</v>
      </c>
      <c r="F429" s="45">
        <v>876.8</v>
      </c>
      <c r="G429" s="45">
        <v>925</v>
      </c>
      <c r="H429" s="45">
        <v>854.05</v>
      </c>
      <c r="I429" s="45">
        <v>912.4</v>
      </c>
      <c r="J429" s="45">
        <v>912.4</v>
      </c>
      <c r="K429" s="45">
        <v>871.55</v>
      </c>
      <c r="L429" s="45">
        <v>364</v>
      </c>
      <c r="M429" s="45">
        <v>1629</v>
      </c>
      <c r="N429" s="45">
        <v>1436488</v>
      </c>
    </row>
    <row r="430" spans="1:14" x14ac:dyDescent="0.25">
      <c r="A430" s="54" t="e">
        <f>VLOOKUP(B430,'BSE Code Master'!A:B,2,0)</f>
        <v>#N/A</v>
      </c>
      <c r="B430" s="45">
        <v>505729</v>
      </c>
      <c r="C430" s="45" t="s">
        <v>5210</v>
      </c>
      <c r="D430" s="45" t="s">
        <v>4792</v>
      </c>
      <c r="E430" s="45" t="s">
        <v>4781</v>
      </c>
      <c r="F430" s="45">
        <v>73.900000000000006</v>
      </c>
      <c r="G430" s="45">
        <v>73.900000000000006</v>
      </c>
      <c r="H430" s="45">
        <v>71.599999999999994</v>
      </c>
      <c r="I430" s="45">
        <v>72.45</v>
      </c>
      <c r="J430" s="45">
        <v>73.099999999999994</v>
      </c>
      <c r="K430" s="45">
        <v>74.25</v>
      </c>
      <c r="L430" s="45">
        <v>475</v>
      </c>
      <c r="M430" s="45">
        <v>45820</v>
      </c>
      <c r="N430" s="45">
        <v>3327173</v>
      </c>
    </row>
    <row r="431" spans="1:14" x14ac:dyDescent="0.25">
      <c r="A431" s="54" t="e">
        <f>VLOOKUP(B431,'BSE Code Master'!A:B,2,0)</f>
        <v>#N/A</v>
      </c>
      <c r="B431" s="45">
        <v>505737</v>
      </c>
      <c r="C431" s="45" t="s">
        <v>5211</v>
      </c>
      <c r="D431" s="45" t="s">
        <v>4785</v>
      </c>
      <c r="E431" s="45" t="s">
        <v>4781</v>
      </c>
      <c r="F431" s="45">
        <v>332.7</v>
      </c>
      <c r="G431" s="45">
        <v>337</v>
      </c>
      <c r="H431" s="45">
        <v>329.55</v>
      </c>
      <c r="I431" s="45">
        <v>337</v>
      </c>
      <c r="J431" s="45">
        <v>337</v>
      </c>
      <c r="K431" s="45">
        <v>335</v>
      </c>
      <c r="L431" s="45">
        <v>14</v>
      </c>
      <c r="M431" s="45">
        <v>386</v>
      </c>
      <c r="N431" s="45">
        <v>129494</v>
      </c>
    </row>
    <row r="432" spans="1:14" x14ac:dyDescent="0.25">
      <c r="A432" s="54" t="e">
        <f>VLOOKUP(B432,'BSE Code Master'!A:B,2,0)</f>
        <v>#N/A</v>
      </c>
      <c r="B432" s="45">
        <v>505744</v>
      </c>
      <c r="C432" s="45" t="s">
        <v>5212</v>
      </c>
      <c r="D432" s="45" t="s">
        <v>4788</v>
      </c>
      <c r="E432" s="45" t="s">
        <v>4781</v>
      </c>
      <c r="F432" s="45">
        <v>318.05</v>
      </c>
      <c r="G432" s="45">
        <v>332.95</v>
      </c>
      <c r="H432" s="45">
        <v>318.05</v>
      </c>
      <c r="I432" s="45">
        <v>327.25</v>
      </c>
      <c r="J432" s="45">
        <v>327.25</v>
      </c>
      <c r="K432" s="45">
        <v>319.3</v>
      </c>
      <c r="L432" s="45">
        <v>1373</v>
      </c>
      <c r="M432" s="45">
        <v>17856</v>
      </c>
      <c r="N432" s="45">
        <v>5842870</v>
      </c>
    </row>
    <row r="433" spans="1:14" x14ac:dyDescent="0.25">
      <c r="A433" s="54" t="e">
        <f>VLOOKUP(B433,'BSE Code Master'!A:B,2,0)</f>
        <v>#N/A</v>
      </c>
      <c r="B433" s="45">
        <v>505750</v>
      </c>
      <c r="C433" s="45" t="s">
        <v>5213</v>
      </c>
      <c r="D433" s="45" t="s">
        <v>4785</v>
      </c>
      <c r="E433" s="45" t="s">
        <v>4781</v>
      </c>
      <c r="F433" s="45">
        <v>500.15</v>
      </c>
      <c r="G433" s="45">
        <v>500.15</v>
      </c>
      <c r="H433" s="45">
        <v>500.15</v>
      </c>
      <c r="I433" s="45">
        <v>500.15</v>
      </c>
      <c r="J433" s="45">
        <v>500.15</v>
      </c>
      <c r="K433" s="45">
        <v>500.15</v>
      </c>
      <c r="L433" s="45">
        <v>1</v>
      </c>
      <c r="M433" s="45">
        <v>100</v>
      </c>
      <c r="N433" s="45">
        <v>50015</v>
      </c>
    </row>
    <row r="434" spans="1:14" x14ac:dyDescent="0.25">
      <c r="A434" s="54" t="str">
        <f>VLOOKUP(B434,'BSE Code Master'!A:B,2,0)</f>
        <v>INE513A01022</v>
      </c>
      <c r="B434" s="45">
        <v>505790</v>
      </c>
      <c r="C434" s="45" t="s">
        <v>5214</v>
      </c>
      <c r="D434" s="45" t="s">
        <v>4780</v>
      </c>
      <c r="E434" s="45" t="s">
        <v>4781</v>
      </c>
      <c r="F434" s="45">
        <v>3098.95</v>
      </c>
      <c r="G434" s="45">
        <v>3293</v>
      </c>
      <c r="H434" s="45">
        <v>2982.05</v>
      </c>
      <c r="I434" s="45">
        <v>3213.3</v>
      </c>
      <c r="J434" s="45">
        <v>3170</v>
      </c>
      <c r="K434" s="45">
        <v>3114.5</v>
      </c>
      <c r="L434" s="45">
        <v>3093</v>
      </c>
      <c r="M434" s="45">
        <v>12600</v>
      </c>
      <c r="N434" s="45">
        <v>39302247</v>
      </c>
    </row>
    <row r="435" spans="1:14" x14ac:dyDescent="0.25">
      <c r="A435" s="54" t="e">
        <f>VLOOKUP(B435,'BSE Code Master'!A:B,2,0)</f>
        <v>#N/A</v>
      </c>
      <c r="B435" s="45">
        <v>505800</v>
      </c>
      <c r="C435" s="45" t="s">
        <v>5215</v>
      </c>
      <c r="D435" s="45" t="s">
        <v>4788</v>
      </c>
      <c r="E435" s="45" t="s">
        <v>4781</v>
      </c>
      <c r="F435" s="45">
        <v>785.05</v>
      </c>
      <c r="G435" s="45">
        <v>799.95</v>
      </c>
      <c r="H435" s="45">
        <v>776.15</v>
      </c>
      <c r="I435" s="45">
        <v>792.45</v>
      </c>
      <c r="J435" s="45">
        <v>795</v>
      </c>
      <c r="K435" s="45">
        <v>788.3</v>
      </c>
      <c r="L435" s="45">
        <v>338</v>
      </c>
      <c r="M435" s="45">
        <v>1086</v>
      </c>
      <c r="N435" s="45">
        <v>853859</v>
      </c>
    </row>
    <row r="436" spans="1:14" x14ac:dyDescent="0.25">
      <c r="A436" s="54" t="e">
        <f>VLOOKUP(B436,'BSE Code Master'!A:B,2,0)</f>
        <v>#N/A</v>
      </c>
      <c r="B436" s="45">
        <v>505807</v>
      </c>
      <c r="C436" s="45" t="s">
        <v>5216</v>
      </c>
      <c r="D436" s="45" t="s">
        <v>5156</v>
      </c>
      <c r="E436" s="45" t="s">
        <v>4781</v>
      </c>
      <c r="F436" s="45">
        <v>285</v>
      </c>
      <c r="G436" s="45">
        <v>304.5</v>
      </c>
      <c r="H436" s="45">
        <v>275.7</v>
      </c>
      <c r="I436" s="45">
        <v>304.5</v>
      </c>
      <c r="J436" s="45">
        <v>304.5</v>
      </c>
      <c r="K436" s="45">
        <v>290.10000000000002</v>
      </c>
      <c r="L436" s="45">
        <v>12</v>
      </c>
      <c r="M436" s="45">
        <v>800</v>
      </c>
      <c r="N436" s="45">
        <v>231242</v>
      </c>
    </row>
    <row r="437" spans="1:14" x14ac:dyDescent="0.25">
      <c r="A437" s="54" t="e">
        <f>VLOOKUP(B437,'BSE Code Master'!A:B,2,0)</f>
        <v>#N/A</v>
      </c>
      <c r="B437" s="45">
        <v>505827</v>
      </c>
      <c r="C437" s="45" t="s">
        <v>5217</v>
      </c>
      <c r="D437" s="45" t="s">
        <v>4785</v>
      </c>
      <c r="E437" s="45" t="s">
        <v>4781</v>
      </c>
      <c r="F437" s="45">
        <v>296</v>
      </c>
      <c r="G437" s="45">
        <v>296</v>
      </c>
      <c r="H437" s="45">
        <v>281.25</v>
      </c>
      <c r="I437" s="45">
        <v>291.95</v>
      </c>
      <c r="J437" s="45">
        <v>291.95</v>
      </c>
      <c r="K437" s="45">
        <v>290</v>
      </c>
      <c r="L437" s="45">
        <v>16</v>
      </c>
      <c r="M437" s="45">
        <v>672</v>
      </c>
      <c r="N437" s="45">
        <v>193564</v>
      </c>
    </row>
    <row r="438" spans="1:14" x14ac:dyDescent="0.25">
      <c r="A438" s="54" t="e">
        <f>VLOOKUP(B438,'BSE Code Master'!A:B,2,0)</f>
        <v>#N/A</v>
      </c>
      <c r="B438" s="45">
        <v>505840</v>
      </c>
      <c r="C438" s="45" t="s">
        <v>5218</v>
      </c>
      <c r="D438" s="45" t="s">
        <v>4792</v>
      </c>
      <c r="E438" s="45" t="s">
        <v>4781</v>
      </c>
      <c r="F438" s="45">
        <v>40.15</v>
      </c>
      <c r="G438" s="45">
        <v>40.15</v>
      </c>
      <c r="H438" s="45">
        <v>39.65</v>
      </c>
      <c r="I438" s="45">
        <v>40.15</v>
      </c>
      <c r="J438" s="45">
        <v>40.15</v>
      </c>
      <c r="K438" s="45">
        <v>38.25</v>
      </c>
      <c r="L438" s="45">
        <v>108</v>
      </c>
      <c r="M438" s="45">
        <v>28680</v>
      </c>
      <c r="N438" s="45">
        <v>1148897</v>
      </c>
    </row>
    <row r="439" spans="1:14" x14ac:dyDescent="0.25">
      <c r="A439" s="54" t="e">
        <f>VLOOKUP(B439,'BSE Code Master'!A:B,2,0)</f>
        <v>#N/A</v>
      </c>
      <c r="B439" s="45">
        <v>505850</v>
      </c>
      <c r="C439" s="45" t="s">
        <v>5219</v>
      </c>
      <c r="D439" s="45" t="s">
        <v>4785</v>
      </c>
      <c r="E439" s="45" t="s">
        <v>4781</v>
      </c>
      <c r="F439" s="45">
        <v>121.2</v>
      </c>
      <c r="G439" s="45">
        <v>127.8</v>
      </c>
      <c r="H439" s="45">
        <v>120.6</v>
      </c>
      <c r="I439" s="45">
        <v>126.4</v>
      </c>
      <c r="J439" s="45">
        <v>126.4</v>
      </c>
      <c r="K439" s="45">
        <v>125.95</v>
      </c>
      <c r="L439" s="45">
        <v>104</v>
      </c>
      <c r="M439" s="45">
        <v>97862</v>
      </c>
      <c r="N439" s="45">
        <v>12371344</v>
      </c>
    </row>
    <row r="440" spans="1:14" x14ac:dyDescent="0.25">
      <c r="A440" s="54" t="e">
        <f>VLOOKUP(B440,'BSE Code Master'!A:B,2,0)</f>
        <v>#N/A</v>
      </c>
      <c r="B440" s="45">
        <v>505854</v>
      </c>
      <c r="C440" s="45" t="s">
        <v>5220</v>
      </c>
      <c r="D440" s="45" t="s">
        <v>4788</v>
      </c>
      <c r="E440" s="45" t="s">
        <v>4781</v>
      </c>
      <c r="F440" s="45">
        <v>275.3</v>
      </c>
      <c r="G440" s="45">
        <v>275.3</v>
      </c>
      <c r="H440" s="45">
        <v>275.3</v>
      </c>
      <c r="I440" s="45">
        <v>275.3</v>
      </c>
      <c r="J440" s="45">
        <v>275.3</v>
      </c>
      <c r="K440" s="45">
        <v>289.75</v>
      </c>
      <c r="L440" s="45">
        <v>46</v>
      </c>
      <c r="M440" s="45">
        <v>987</v>
      </c>
      <c r="N440" s="45">
        <v>271721</v>
      </c>
    </row>
    <row r="441" spans="1:14" x14ac:dyDescent="0.25">
      <c r="A441" s="54" t="e">
        <f>VLOOKUP(B441,'BSE Code Master'!A:B,2,0)</f>
        <v>#N/A</v>
      </c>
      <c r="B441" s="45">
        <v>505872</v>
      </c>
      <c r="C441" s="45" t="s">
        <v>5221</v>
      </c>
      <c r="D441" s="45" t="s">
        <v>4785</v>
      </c>
      <c r="E441" s="45" t="s">
        <v>4781</v>
      </c>
      <c r="F441" s="45">
        <v>1261</v>
      </c>
      <c r="G441" s="45">
        <v>1299.8499999999999</v>
      </c>
      <c r="H441" s="45">
        <v>1251.05</v>
      </c>
      <c r="I441" s="45">
        <v>1271.7</v>
      </c>
      <c r="J441" s="45">
        <v>1271.7</v>
      </c>
      <c r="K441" s="45">
        <v>1281.8499999999999</v>
      </c>
      <c r="L441" s="45">
        <v>115</v>
      </c>
      <c r="M441" s="45">
        <v>1775</v>
      </c>
      <c r="N441" s="45">
        <v>2247790</v>
      </c>
    </row>
    <row r="442" spans="1:14" x14ac:dyDescent="0.25">
      <c r="A442" s="54" t="e">
        <f>VLOOKUP(B442,'BSE Code Master'!A:B,2,0)</f>
        <v>#N/A</v>
      </c>
      <c r="B442" s="45">
        <v>505890</v>
      </c>
      <c r="C442" s="45" t="s">
        <v>5222</v>
      </c>
      <c r="D442" s="45" t="s">
        <v>4788</v>
      </c>
      <c r="E442" s="45" t="s">
        <v>4781</v>
      </c>
      <c r="F442" s="45">
        <v>2556.85</v>
      </c>
      <c r="G442" s="45">
        <v>2752.25</v>
      </c>
      <c r="H442" s="45">
        <v>2552.5500000000002</v>
      </c>
      <c r="I442" s="45">
        <v>2677.85</v>
      </c>
      <c r="J442" s="45">
        <v>2645</v>
      </c>
      <c r="K442" s="45">
        <v>2591.9</v>
      </c>
      <c r="L442" s="45">
        <v>681</v>
      </c>
      <c r="M442" s="45">
        <v>1545</v>
      </c>
      <c r="N442" s="45">
        <v>4052205</v>
      </c>
    </row>
    <row r="443" spans="1:14" x14ac:dyDescent="0.25">
      <c r="A443" s="54" t="e">
        <f>VLOOKUP(B443,'BSE Code Master'!A:B,2,0)</f>
        <v>#N/A</v>
      </c>
      <c r="B443" s="45">
        <v>505893</v>
      </c>
      <c r="C443" s="45" t="s">
        <v>5223</v>
      </c>
      <c r="D443" s="45" t="s">
        <v>4785</v>
      </c>
      <c r="E443" s="45" t="s">
        <v>4781</v>
      </c>
      <c r="F443" s="45">
        <v>274.14999999999998</v>
      </c>
      <c r="G443" s="45">
        <v>279.89999999999998</v>
      </c>
      <c r="H443" s="45">
        <v>265.05</v>
      </c>
      <c r="I443" s="45">
        <v>274.55</v>
      </c>
      <c r="J443" s="45">
        <v>267.5</v>
      </c>
      <c r="K443" s="45">
        <v>274.14999999999998</v>
      </c>
      <c r="L443" s="45">
        <v>22</v>
      </c>
      <c r="M443" s="45">
        <v>341</v>
      </c>
      <c r="N443" s="45">
        <v>93209</v>
      </c>
    </row>
    <row r="444" spans="1:14" x14ac:dyDescent="0.25">
      <c r="A444" s="54" t="e">
        <f>VLOOKUP(B444,'BSE Code Master'!A:B,2,0)</f>
        <v>#N/A</v>
      </c>
      <c r="B444" s="45">
        <v>505978</v>
      </c>
      <c r="C444" s="45" t="s">
        <v>5224</v>
      </c>
      <c r="D444" s="45" t="s">
        <v>4785</v>
      </c>
      <c r="E444" s="45" t="s">
        <v>4781</v>
      </c>
      <c r="F444" s="45">
        <v>1532.1</v>
      </c>
      <c r="G444" s="45">
        <v>1535</v>
      </c>
      <c r="H444" s="45">
        <v>1522.75</v>
      </c>
      <c r="I444" s="45">
        <v>1525.05</v>
      </c>
      <c r="J444" s="45">
        <v>1525.05</v>
      </c>
      <c r="K444" s="45">
        <v>1535.8</v>
      </c>
      <c r="L444" s="45">
        <v>12</v>
      </c>
      <c r="M444" s="45">
        <v>91</v>
      </c>
      <c r="N444" s="45">
        <v>139384</v>
      </c>
    </row>
    <row r="445" spans="1:14" x14ac:dyDescent="0.25">
      <c r="A445" s="54" t="e">
        <f>VLOOKUP(B445,'BSE Code Master'!A:B,2,0)</f>
        <v>#N/A</v>
      </c>
      <c r="B445" s="45">
        <v>506022</v>
      </c>
      <c r="C445" s="45" t="s">
        <v>5225</v>
      </c>
      <c r="D445" s="45" t="s">
        <v>4780</v>
      </c>
      <c r="E445" s="45" t="s">
        <v>4781</v>
      </c>
      <c r="F445" s="45">
        <v>51.9</v>
      </c>
      <c r="G445" s="45">
        <v>53</v>
      </c>
      <c r="H445" s="45">
        <v>51.35</v>
      </c>
      <c r="I445" s="45">
        <v>52</v>
      </c>
      <c r="J445" s="45">
        <v>51.6</v>
      </c>
      <c r="K445" s="45">
        <v>51.5</v>
      </c>
      <c r="L445" s="45">
        <v>772</v>
      </c>
      <c r="M445" s="45">
        <v>61726</v>
      </c>
      <c r="N445" s="45">
        <v>3220808</v>
      </c>
    </row>
    <row r="446" spans="1:14" x14ac:dyDescent="0.25">
      <c r="A446" s="54" t="e">
        <f>VLOOKUP(B446,'BSE Code Master'!A:B,2,0)</f>
        <v>#N/A</v>
      </c>
      <c r="B446" s="45">
        <v>506074</v>
      </c>
      <c r="C446" s="45" t="s">
        <v>5226</v>
      </c>
      <c r="D446" s="45" t="s">
        <v>4788</v>
      </c>
      <c r="E446" s="45" t="s">
        <v>4781</v>
      </c>
      <c r="F446" s="45">
        <v>13.3</v>
      </c>
      <c r="G446" s="45">
        <v>14.5</v>
      </c>
      <c r="H446" s="45">
        <v>13.2</v>
      </c>
      <c r="I446" s="45">
        <v>14.5</v>
      </c>
      <c r="J446" s="45">
        <v>14.5</v>
      </c>
      <c r="K446" s="45">
        <v>13.85</v>
      </c>
      <c r="L446" s="45">
        <v>910</v>
      </c>
      <c r="M446" s="45">
        <v>667216</v>
      </c>
      <c r="N446" s="45">
        <v>9030886</v>
      </c>
    </row>
    <row r="447" spans="1:14" x14ac:dyDescent="0.25">
      <c r="A447" s="54" t="e">
        <f>VLOOKUP(B447,'BSE Code Master'!A:B,2,0)</f>
        <v>#N/A</v>
      </c>
      <c r="B447" s="45">
        <v>506076</v>
      </c>
      <c r="C447" s="45" t="s">
        <v>5227</v>
      </c>
      <c r="D447" s="45" t="s">
        <v>4780</v>
      </c>
      <c r="E447" s="45" t="s">
        <v>4781</v>
      </c>
      <c r="F447" s="45">
        <v>2063.0500000000002</v>
      </c>
      <c r="G447" s="45">
        <v>2131.65</v>
      </c>
      <c r="H447" s="45">
        <v>2040</v>
      </c>
      <c r="I447" s="45">
        <v>2058.8000000000002</v>
      </c>
      <c r="J447" s="45">
        <v>2058.8000000000002</v>
      </c>
      <c r="K447" s="45">
        <v>2053.1</v>
      </c>
      <c r="L447" s="45">
        <v>1764</v>
      </c>
      <c r="M447" s="45">
        <v>5824</v>
      </c>
      <c r="N447" s="45">
        <v>12068460</v>
      </c>
    </row>
    <row r="448" spans="1:14" x14ac:dyDescent="0.25">
      <c r="A448" s="54" t="e">
        <f>VLOOKUP(B448,'BSE Code Master'!A:B,2,0)</f>
        <v>#N/A</v>
      </c>
      <c r="B448" s="45">
        <v>506079</v>
      </c>
      <c r="C448" s="45" t="s">
        <v>5228</v>
      </c>
      <c r="D448" s="45" t="s">
        <v>4880</v>
      </c>
      <c r="E448" s="45" t="s">
        <v>4781</v>
      </c>
      <c r="F448" s="45">
        <v>6.4</v>
      </c>
      <c r="G448" s="45">
        <v>6.4</v>
      </c>
      <c r="H448" s="45">
        <v>5.8</v>
      </c>
      <c r="I448" s="45">
        <v>6.01</v>
      </c>
      <c r="J448" s="45">
        <v>6.01</v>
      </c>
      <c r="K448" s="45">
        <v>6.1</v>
      </c>
      <c r="L448" s="45">
        <v>22</v>
      </c>
      <c r="M448" s="45">
        <v>2647</v>
      </c>
      <c r="N448" s="45">
        <v>15612</v>
      </c>
    </row>
    <row r="449" spans="1:14" x14ac:dyDescent="0.25">
      <c r="A449" s="54" t="e">
        <f>VLOOKUP(B449,'BSE Code Master'!A:B,2,0)</f>
        <v>#N/A</v>
      </c>
      <c r="B449" s="45">
        <v>506105</v>
      </c>
      <c r="C449" s="45" t="s">
        <v>5229</v>
      </c>
      <c r="D449" s="45" t="s">
        <v>4785</v>
      </c>
      <c r="E449" s="45" t="s">
        <v>4781</v>
      </c>
      <c r="F449" s="45">
        <v>88.1</v>
      </c>
      <c r="G449" s="45">
        <v>91.75</v>
      </c>
      <c r="H449" s="45">
        <v>88</v>
      </c>
      <c r="I449" s="45">
        <v>88.45</v>
      </c>
      <c r="J449" s="45">
        <v>88.2</v>
      </c>
      <c r="K449" s="45">
        <v>89</v>
      </c>
      <c r="L449" s="45">
        <v>7</v>
      </c>
      <c r="M449" s="45">
        <v>101</v>
      </c>
      <c r="N449" s="45">
        <v>8895</v>
      </c>
    </row>
    <row r="450" spans="1:14" x14ac:dyDescent="0.25">
      <c r="A450" s="54" t="e">
        <f>VLOOKUP(B450,'BSE Code Master'!A:B,2,0)</f>
        <v>#N/A</v>
      </c>
      <c r="B450" s="45">
        <v>506109</v>
      </c>
      <c r="C450" s="45" t="s">
        <v>5230</v>
      </c>
      <c r="D450" s="45" t="s">
        <v>4790</v>
      </c>
      <c r="E450" s="45" t="s">
        <v>4781</v>
      </c>
      <c r="F450" s="45">
        <v>516.29999999999995</v>
      </c>
      <c r="G450" s="45">
        <v>540.35</v>
      </c>
      <c r="H450" s="45">
        <v>516.29999999999995</v>
      </c>
      <c r="I450" s="45">
        <v>530.85</v>
      </c>
      <c r="J450" s="45">
        <v>527</v>
      </c>
      <c r="K450" s="45">
        <v>535.79999999999995</v>
      </c>
      <c r="L450" s="45">
        <v>38</v>
      </c>
      <c r="M450" s="45">
        <v>628</v>
      </c>
      <c r="N450" s="45">
        <v>335347</v>
      </c>
    </row>
    <row r="451" spans="1:14" x14ac:dyDescent="0.25">
      <c r="A451" s="54" t="e">
        <f>VLOOKUP(B451,'BSE Code Master'!A:B,2,0)</f>
        <v>#N/A</v>
      </c>
      <c r="B451" s="45">
        <v>506122</v>
      </c>
      <c r="C451" s="45" t="s">
        <v>5231</v>
      </c>
      <c r="D451" s="45" t="s">
        <v>4785</v>
      </c>
      <c r="E451" s="45" t="s">
        <v>4781</v>
      </c>
      <c r="F451" s="45">
        <v>93.5</v>
      </c>
      <c r="G451" s="45">
        <v>93.5</v>
      </c>
      <c r="H451" s="45">
        <v>93.5</v>
      </c>
      <c r="I451" s="45">
        <v>93.5</v>
      </c>
      <c r="J451" s="45">
        <v>93.5</v>
      </c>
      <c r="K451" s="45">
        <v>89.05</v>
      </c>
      <c r="L451" s="45">
        <v>14</v>
      </c>
      <c r="M451" s="45">
        <v>1562</v>
      </c>
      <c r="N451" s="45">
        <v>146047</v>
      </c>
    </row>
    <row r="452" spans="1:14" x14ac:dyDescent="0.25">
      <c r="A452" s="54" t="e">
        <f>VLOOKUP(B452,'BSE Code Master'!A:B,2,0)</f>
        <v>#N/A</v>
      </c>
      <c r="B452" s="45">
        <v>506128</v>
      </c>
      <c r="C452" s="45" t="s">
        <v>5232</v>
      </c>
      <c r="D452" s="45" t="s">
        <v>4785</v>
      </c>
      <c r="E452" s="45" t="s">
        <v>4781</v>
      </c>
      <c r="F452" s="45">
        <v>78</v>
      </c>
      <c r="G452" s="45">
        <v>80</v>
      </c>
      <c r="H452" s="45">
        <v>76</v>
      </c>
      <c r="I452" s="45">
        <v>79.45</v>
      </c>
      <c r="J452" s="45">
        <v>79.45</v>
      </c>
      <c r="K452" s="45">
        <v>77.95</v>
      </c>
      <c r="L452" s="45">
        <v>90</v>
      </c>
      <c r="M452" s="45">
        <v>5383</v>
      </c>
      <c r="N452" s="45">
        <v>417876</v>
      </c>
    </row>
    <row r="453" spans="1:14" x14ac:dyDescent="0.25">
      <c r="A453" s="54" t="e">
        <f>VLOOKUP(B453,'BSE Code Master'!A:B,2,0)</f>
        <v>#N/A</v>
      </c>
      <c r="B453" s="45">
        <v>506146</v>
      </c>
      <c r="C453" s="45" t="s">
        <v>5233</v>
      </c>
      <c r="D453" s="45" t="s">
        <v>4788</v>
      </c>
      <c r="E453" s="45" t="s">
        <v>4781</v>
      </c>
      <c r="F453" s="45">
        <v>1.3</v>
      </c>
      <c r="G453" s="45">
        <v>1.33</v>
      </c>
      <c r="H453" s="45">
        <v>1.29</v>
      </c>
      <c r="I453" s="45">
        <v>1.31</v>
      </c>
      <c r="J453" s="45">
        <v>1.33</v>
      </c>
      <c r="K453" s="45">
        <v>1.31</v>
      </c>
      <c r="L453" s="45">
        <v>178</v>
      </c>
      <c r="M453" s="45">
        <v>310123</v>
      </c>
      <c r="N453" s="45">
        <v>404084</v>
      </c>
    </row>
    <row r="454" spans="1:14" x14ac:dyDescent="0.25">
      <c r="A454" s="54" t="e">
        <f>VLOOKUP(B454,'BSE Code Master'!A:B,2,0)</f>
        <v>#N/A</v>
      </c>
      <c r="B454" s="45">
        <v>506184</v>
      </c>
      <c r="C454" s="45" t="s">
        <v>5234</v>
      </c>
      <c r="D454" s="45" t="s">
        <v>4788</v>
      </c>
      <c r="E454" s="45" t="s">
        <v>4781</v>
      </c>
      <c r="F454" s="45">
        <v>9.1</v>
      </c>
      <c r="G454" s="45">
        <v>9.18</v>
      </c>
      <c r="H454" s="45">
        <v>8.58</v>
      </c>
      <c r="I454" s="45">
        <v>8.86</v>
      </c>
      <c r="J454" s="45">
        <v>8.94</v>
      </c>
      <c r="K454" s="45">
        <v>8.75</v>
      </c>
      <c r="L454" s="45">
        <v>108</v>
      </c>
      <c r="M454" s="45">
        <v>23907</v>
      </c>
      <c r="N454" s="45">
        <v>214928</v>
      </c>
    </row>
    <row r="455" spans="1:14" x14ac:dyDescent="0.25">
      <c r="A455" s="54" t="e">
        <f>VLOOKUP(B455,'BSE Code Master'!A:B,2,0)</f>
        <v>#N/A</v>
      </c>
      <c r="B455" s="45">
        <v>506186</v>
      </c>
      <c r="C455" s="45" t="s">
        <v>5235</v>
      </c>
      <c r="D455" s="45" t="s">
        <v>4785</v>
      </c>
      <c r="E455" s="45" t="s">
        <v>4781</v>
      </c>
      <c r="F455" s="45">
        <v>10.76</v>
      </c>
      <c r="G455" s="45">
        <v>12</v>
      </c>
      <c r="H455" s="45">
        <v>10.76</v>
      </c>
      <c r="I455" s="45">
        <v>11.32</v>
      </c>
      <c r="J455" s="45">
        <v>11.02</v>
      </c>
      <c r="K455" s="45">
        <v>11.23</v>
      </c>
      <c r="L455" s="45">
        <v>38</v>
      </c>
      <c r="M455" s="45">
        <v>23655</v>
      </c>
      <c r="N455" s="45">
        <v>271497</v>
      </c>
    </row>
    <row r="456" spans="1:14" x14ac:dyDescent="0.25">
      <c r="A456" s="54" t="e">
        <f>VLOOKUP(B456,'BSE Code Master'!A:B,2,0)</f>
        <v>#N/A</v>
      </c>
      <c r="B456" s="45">
        <v>506194</v>
      </c>
      <c r="C456" s="45" t="s">
        <v>5236</v>
      </c>
      <c r="D456" s="45" t="s">
        <v>4788</v>
      </c>
      <c r="E456" s="45" t="s">
        <v>4781</v>
      </c>
      <c r="F456" s="45">
        <v>227</v>
      </c>
      <c r="G456" s="45">
        <v>239.85</v>
      </c>
      <c r="H456" s="45">
        <v>220.6</v>
      </c>
      <c r="I456" s="45">
        <v>226.1</v>
      </c>
      <c r="J456" s="45">
        <v>226.1</v>
      </c>
      <c r="K456" s="45">
        <v>219.55</v>
      </c>
      <c r="L456" s="45">
        <v>420</v>
      </c>
      <c r="M456" s="45">
        <v>4585</v>
      </c>
      <c r="N456" s="45">
        <v>1043060</v>
      </c>
    </row>
    <row r="457" spans="1:14" x14ac:dyDescent="0.25">
      <c r="A457" s="54" t="e">
        <f>VLOOKUP(B457,'BSE Code Master'!A:B,2,0)</f>
        <v>#N/A</v>
      </c>
      <c r="B457" s="45">
        <v>506197</v>
      </c>
      <c r="C457" s="45" t="s">
        <v>5237</v>
      </c>
      <c r="D457" s="45" t="s">
        <v>4788</v>
      </c>
      <c r="E457" s="45" t="s">
        <v>4781</v>
      </c>
      <c r="F457" s="45">
        <v>76</v>
      </c>
      <c r="G457" s="45">
        <v>77.3</v>
      </c>
      <c r="H457" s="45">
        <v>74.3</v>
      </c>
      <c r="I457" s="45">
        <v>76.349999999999994</v>
      </c>
      <c r="J457" s="45">
        <v>77.3</v>
      </c>
      <c r="K457" s="45">
        <v>76</v>
      </c>
      <c r="L457" s="45">
        <v>342</v>
      </c>
      <c r="M457" s="45">
        <v>9505</v>
      </c>
      <c r="N457" s="45">
        <v>720178</v>
      </c>
    </row>
    <row r="458" spans="1:14" x14ac:dyDescent="0.25">
      <c r="A458" s="54" t="e">
        <f>VLOOKUP(B458,'BSE Code Master'!A:B,2,0)</f>
        <v>#N/A</v>
      </c>
      <c r="B458" s="45">
        <v>506222</v>
      </c>
      <c r="C458" s="45" t="s">
        <v>5238</v>
      </c>
      <c r="D458" s="45" t="s">
        <v>4788</v>
      </c>
      <c r="E458" s="45" t="s">
        <v>4781</v>
      </c>
      <c r="F458" s="45">
        <v>855.55</v>
      </c>
      <c r="G458" s="45">
        <v>876</v>
      </c>
      <c r="H458" s="45">
        <v>849.05</v>
      </c>
      <c r="I458" s="45">
        <v>872.3</v>
      </c>
      <c r="J458" s="45">
        <v>872</v>
      </c>
      <c r="K458" s="45">
        <v>855.2</v>
      </c>
      <c r="L458" s="45">
        <v>825</v>
      </c>
      <c r="M458" s="45">
        <v>7833</v>
      </c>
      <c r="N458" s="45">
        <v>6758697</v>
      </c>
    </row>
    <row r="459" spans="1:14" x14ac:dyDescent="0.25">
      <c r="A459" s="54" t="e">
        <f>VLOOKUP(B459,'BSE Code Master'!A:B,2,0)</f>
        <v>#N/A</v>
      </c>
      <c r="B459" s="45">
        <v>506235</v>
      </c>
      <c r="C459" s="45" t="s">
        <v>5239</v>
      </c>
      <c r="D459" s="45" t="s">
        <v>4780</v>
      </c>
      <c r="E459" s="45" t="s">
        <v>4781</v>
      </c>
      <c r="F459" s="45">
        <v>62</v>
      </c>
      <c r="G459" s="45">
        <v>70</v>
      </c>
      <c r="H459" s="45">
        <v>62</v>
      </c>
      <c r="I459" s="45">
        <v>67.349999999999994</v>
      </c>
      <c r="J459" s="45">
        <v>66</v>
      </c>
      <c r="K459" s="45">
        <v>61.55</v>
      </c>
      <c r="L459" s="45">
        <v>2352</v>
      </c>
      <c r="M459" s="45">
        <v>134588</v>
      </c>
      <c r="N459" s="45">
        <v>9063635</v>
      </c>
    </row>
    <row r="460" spans="1:14" x14ac:dyDescent="0.25">
      <c r="A460" s="54" t="e">
        <f>VLOOKUP(B460,'BSE Code Master'!A:B,2,0)</f>
        <v>#N/A</v>
      </c>
      <c r="B460" s="45">
        <v>506248</v>
      </c>
      <c r="C460" s="45" t="s">
        <v>5240</v>
      </c>
      <c r="D460" s="45" t="s">
        <v>4785</v>
      </c>
      <c r="E460" s="45" t="s">
        <v>4781</v>
      </c>
      <c r="F460" s="45">
        <v>101.95</v>
      </c>
      <c r="G460" s="45">
        <v>102.95</v>
      </c>
      <c r="H460" s="45">
        <v>99</v>
      </c>
      <c r="I460" s="45">
        <v>99.8</v>
      </c>
      <c r="J460" s="45">
        <v>99.8</v>
      </c>
      <c r="K460" s="45">
        <v>98.75</v>
      </c>
      <c r="L460" s="45">
        <v>112</v>
      </c>
      <c r="M460" s="45">
        <v>4404</v>
      </c>
      <c r="N460" s="45">
        <v>440211</v>
      </c>
    </row>
    <row r="461" spans="1:14" x14ac:dyDescent="0.25">
      <c r="A461" s="54" t="e">
        <f>VLOOKUP(B461,'BSE Code Master'!A:B,2,0)</f>
        <v>#N/A</v>
      </c>
      <c r="B461" s="45">
        <v>506260</v>
      </c>
      <c r="C461" s="45" t="s">
        <v>5241</v>
      </c>
      <c r="D461" s="45" t="s">
        <v>4785</v>
      </c>
      <c r="E461" s="45" t="s">
        <v>4781</v>
      </c>
      <c r="F461" s="45">
        <v>90.3</v>
      </c>
      <c r="G461" s="45">
        <v>93.15</v>
      </c>
      <c r="H461" s="45">
        <v>90</v>
      </c>
      <c r="I461" s="45">
        <v>91.35</v>
      </c>
      <c r="J461" s="45">
        <v>91.25</v>
      </c>
      <c r="K461" s="45">
        <v>91.45</v>
      </c>
      <c r="L461" s="45">
        <v>160</v>
      </c>
      <c r="M461" s="45">
        <v>18369</v>
      </c>
      <c r="N461" s="45">
        <v>1673537</v>
      </c>
    </row>
    <row r="462" spans="1:14" x14ac:dyDescent="0.25">
      <c r="A462" s="54" t="e">
        <f>VLOOKUP(B462,'BSE Code Master'!A:B,2,0)</f>
        <v>#N/A</v>
      </c>
      <c r="B462" s="45">
        <v>506261</v>
      </c>
      <c r="C462" s="45" t="s">
        <v>5242</v>
      </c>
      <c r="D462" s="45" t="s">
        <v>4788</v>
      </c>
      <c r="E462" s="45" t="s">
        <v>4781</v>
      </c>
      <c r="F462" s="45">
        <v>73.099999999999994</v>
      </c>
      <c r="G462" s="45">
        <v>73.599999999999994</v>
      </c>
      <c r="H462" s="45">
        <v>71.349999999999994</v>
      </c>
      <c r="I462" s="45">
        <v>71.900000000000006</v>
      </c>
      <c r="J462" s="45">
        <v>72.5</v>
      </c>
      <c r="K462" s="45">
        <v>73.150000000000006</v>
      </c>
      <c r="L462" s="45">
        <v>126</v>
      </c>
      <c r="M462" s="45">
        <v>4881</v>
      </c>
      <c r="N462" s="45">
        <v>353553</v>
      </c>
    </row>
    <row r="463" spans="1:14" x14ac:dyDescent="0.25">
      <c r="A463" s="54" t="e">
        <f>VLOOKUP(B463,'BSE Code Master'!A:B,2,0)</f>
        <v>#N/A</v>
      </c>
      <c r="B463" s="45">
        <v>506285</v>
      </c>
      <c r="C463" s="45" t="s">
        <v>5243</v>
      </c>
      <c r="D463" s="45" t="s">
        <v>4780</v>
      </c>
      <c r="E463" s="45" t="s">
        <v>4781</v>
      </c>
      <c r="F463" s="45">
        <v>4819.1000000000004</v>
      </c>
      <c r="G463" s="45">
        <v>4930</v>
      </c>
      <c r="H463" s="45">
        <v>4785.05</v>
      </c>
      <c r="I463" s="45">
        <v>4897.3</v>
      </c>
      <c r="J463" s="45">
        <v>4870</v>
      </c>
      <c r="K463" s="45">
        <v>4851.6000000000004</v>
      </c>
      <c r="L463" s="45">
        <v>385</v>
      </c>
      <c r="M463" s="45">
        <v>696</v>
      </c>
      <c r="N463" s="45">
        <v>3370038</v>
      </c>
    </row>
    <row r="464" spans="1:14" x14ac:dyDescent="0.25">
      <c r="A464" s="54" t="e">
        <f>VLOOKUP(B464,'BSE Code Master'!A:B,2,0)</f>
        <v>#N/A</v>
      </c>
      <c r="B464" s="45">
        <v>506365</v>
      </c>
      <c r="C464" s="45" t="s">
        <v>5244</v>
      </c>
      <c r="D464" s="45" t="s">
        <v>4792</v>
      </c>
      <c r="E464" s="45" t="s">
        <v>4781</v>
      </c>
      <c r="F464" s="45">
        <v>33.25</v>
      </c>
      <c r="G464" s="45">
        <v>36.75</v>
      </c>
      <c r="H464" s="45">
        <v>33.25</v>
      </c>
      <c r="I464" s="45">
        <v>33.299999999999997</v>
      </c>
      <c r="J464" s="45">
        <v>36.75</v>
      </c>
      <c r="K464" s="45">
        <v>35</v>
      </c>
      <c r="L464" s="45">
        <v>19</v>
      </c>
      <c r="M464" s="45">
        <v>988</v>
      </c>
      <c r="N464" s="45">
        <v>32868</v>
      </c>
    </row>
    <row r="465" spans="1:14" x14ac:dyDescent="0.25">
      <c r="A465" s="54" t="e">
        <f>VLOOKUP(B465,'BSE Code Master'!A:B,2,0)</f>
        <v>#N/A</v>
      </c>
      <c r="B465" s="45">
        <v>506390</v>
      </c>
      <c r="C465" s="45" t="s">
        <v>5245</v>
      </c>
      <c r="D465" s="45" t="s">
        <v>4788</v>
      </c>
      <c r="E465" s="45" t="s">
        <v>4781</v>
      </c>
      <c r="F465" s="45">
        <v>414</v>
      </c>
      <c r="G465" s="45">
        <v>419.5</v>
      </c>
      <c r="H465" s="45">
        <v>410</v>
      </c>
      <c r="I465" s="45">
        <v>416.15</v>
      </c>
      <c r="J465" s="45">
        <v>416.15</v>
      </c>
      <c r="K465" s="45">
        <v>414.1</v>
      </c>
      <c r="L465" s="45">
        <v>127</v>
      </c>
      <c r="M465" s="45">
        <v>696</v>
      </c>
      <c r="N465" s="45">
        <v>289002</v>
      </c>
    </row>
    <row r="466" spans="1:14" x14ac:dyDescent="0.25">
      <c r="A466" s="54" t="e">
        <f>VLOOKUP(B466,'BSE Code Master'!A:B,2,0)</f>
        <v>#N/A</v>
      </c>
      <c r="B466" s="45">
        <v>506395</v>
      </c>
      <c r="C466" s="45" t="s">
        <v>5246</v>
      </c>
      <c r="D466" s="45" t="s">
        <v>4780</v>
      </c>
      <c r="E466" s="45" t="s">
        <v>4781</v>
      </c>
      <c r="F466" s="45">
        <v>983</v>
      </c>
      <c r="G466" s="45">
        <v>995.85</v>
      </c>
      <c r="H466" s="45">
        <v>978.7</v>
      </c>
      <c r="I466" s="45">
        <v>991.45</v>
      </c>
      <c r="J466" s="45">
        <v>991.45</v>
      </c>
      <c r="K466" s="45">
        <v>988.3</v>
      </c>
      <c r="L466" s="45">
        <v>1499</v>
      </c>
      <c r="M466" s="45">
        <v>11222</v>
      </c>
      <c r="N466" s="45">
        <v>11098794</v>
      </c>
    </row>
    <row r="467" spans="1:14" x14ac:dyDescent="0.25">
      <c r="A467" s="54" t="e">
        <f>VLOOKUP(B467,'BSE Code Master'!A:B,2,0)</f>
        <v>#N/A</v>
      </c>
      <c r="B467" s="45">
        <v>506401</v>
      </c>
      <c r="C467" s="45" t="s">
        <v>5247</v>
      </c>
      <c r="D467" s="45" t="s">
        <v>4780</v>
      </c>
      <c r="E467" s="45" t="s">
        <v>4781</v>
      </c>
      <c r="F467" s="45">
        <v>2005</v>
      </c>
      <c r="G467" s="45">
        <v>2050.6999999999998</v>
      </c>
      <c r="H467" s="45">
        <v>1976</v>
      </c>
      <c r="I467" s="45">
        <v>2036.9</v>
      </c>
      <c r="J467" s="45">
        <v>2041</v>
      </c>
      <c r="K467" s="45">
        <v>2008.05</v>
      </c>
      <c r="L467" s="45">
        <v>3176</v>
      </c>
      <c r="M467" s="45">
        <v>42707</v>
      </c>
      <c r="N467" s="45">
        <v>85963219</v>
      </c>
    </row>
    <row r="468" spans="1:14" x14ac:dyDescent="0.25">
      <c r="A468" s="54" t="e">
        <f>VLOOKUP(B468,'BSE Code Master'!A:B,2,0)</f>
        <v>#N/A</v>
      </c>
      <c r="B468" s="45">
        <v>506405</v>
      </c>
      <c r="C468" s="45" t="s">
        <v>5248</v>
      </c>
      <c r="D468" s="45" t="s">
        <v>4788</v>
      </c>
      <c r="E468" s="45" t="s">
        <v>4781</v>
      </c>
      <c r="F468" s="45">
        <v>382.5</v>
      </c>
      <c r="G468" s="45">
        <v>394.85</v>
      </c>
      <c r="H468" s="45">
        <v>382.5</v>
      </c>
      <c r="I468" s="45">
        <v>386.35</v>
      </c>
      <c r="J468" s="45">
        <v>385.1</v>
      </c>
      <c r="K468" s="45">
        <v>390.55</v>
      </c>
      <c r="L468" s="45">
        <v>698</v>
      </c>
      <c r="M468" s="45">
        <v>3046</v>
      </c>
      <c r="N468" s="45">
        <v>1182621</v>
      </c>
    </row>
    <row r="469" spans="1:14" x14ac:dyDescent="0.25">
      <c r="A469" s="54" t="e">
        <f>VLOOKUP(B469,'BSE Code Master'!A:B,2,0)</f>
        <v>#N/A</v>
      </c>
      <c r="B469" s="45">
        <v>506414</v>
      </c>
      <c r="C469" s="45" t="s">
        <v>5249</v>
      </c>
      <c r="D469" s="45" t="s">
        <v>4785</v>
      </c>
      <c r="E469" s="45" t="s">
        <v>4781</v>
      </c>
      <c r="F469" s="45">
        <v>202.05</v>
      </c>
      <c r="G469" s="45">
        <v>209.8</v>
      </c>
      <c r="H469" s="45">
        <v>202</v>
      </c>
      <c r="I469" s="45">
        <v>207.15</v>
      </c>
      <c r="J469" s="45">
        <v>206.05</v>
      </c>
      <c r="K469" s="45">
        <v>200.7</v>
      </c>
      <c r="L469" s="45">
        <v>177</v>
      </c>
      <c r="M469" s="45">
        <v>14768</v>
      </c>
      <c r="N469" s="45">
        <v>3054513</v>
      </c>
    </row>
    <row r="470" spans="1:14" x14ac:dyDescent="0.25">
      <c r="A470" s="54" t="e">
        <f>VLOOKUP(B470,'BSE Code Master'!A:B,2,0)</f>
        <v>#N/A</v>
      </c>
      <c r="B470" s="45">
        <v>506480</v>
      </c>
      <c r="C470" s="45" t="s">
        <v>5250</v>
      </c>
      <c r="D470" s="45" t="s">
        <v>4788</v>
      </c>
      <c r="E470" s="45" t="s">
        <v>4781</v>
      </c>
      <c r="F470" s="45">
        <v>266</v>
      </c>
      <c r="G470" s="45">
        <v>280.60000000000002</v>
      </c>
      <c r="H470" s="45">
        <v>262.45</v>
      </c>
      <c r="I470" s="45">
        <v>277.2</v>
      </c>
      <c r="J470" s="45">
        <v>279.7</v>
      </c>
      <c r="K470" s="45">
        <v>271.05</v>
      </c>
      <c r="L470" s="45">
        <v>76</v>
      </c>
      <c r="M470" s="45">
        <v>761</v>
      </c>
      <c r="N470" s="45">
        <v>207741</v>
      </c>
    </row>
    <row r="471" spans="1:14" x14ac:dyDescent="0.25">
      <c r="A471" s="54" t="e">
        <f>VLOOKUP(B471,'BSE Code Master'!A:B,2,0)</f>
        <v>#N/A</v>
      </c>
      <c r="B471" s="45">
        <v>506520</v>
      </c>
      <c r="C471" s="45" t="s">
        <v>5251</v>
      </c>
      <c r="D471" s="45" t="s">
        <v>4785</v>
      </c>
      <c r="E471" s="45" t="s">
        <v>4781</v>
      </c>
      <c r="F471" s="45">
        <v>7.15</v>
      </c>
      <c r="G471" s="45">
        <v>7.49</v>
      </c>
      <c r="H471" s="45">
        <v>7</v>
      </c>
      <c r="I471" s="45">
        <v>7.15</v>
      </c>
      <c r="J471" s="45">
        <v>7.24</v>
      </c>
      <c r="K471" s="45">
        <v>7.22</v>
      </c>
      <c r="L471" s="45">
        <v>113</v>
      </c>
      <c r="M471" s="45">
        <v>25336</v>
      </c>
      <c r="N471" s="45">
        <v>180093</v>
      </c>
    </row>
    <row r="472" spans="1:14" x14ac:dyDescent="0.25">
      <c r="A472" s="54" t="e">
        <f>VLOOKUP(B472,'BSE Code Master'!A:B,2,0)</f>
        <v>#N/A</v>
      </c>
      <c r="B472" s="45">
        <v>506522</v>
      </c>
      <c r="C472" s="45" t="s">
        <v>5252</v>
      </c>
      <c r="D472" s="45" t="s">
        <v>4785</v>
      </c>
      <c r="E472" s="45" t="s">
        <v>4781</v>
      </c>
      <c r="F472" s="45">
        <v>1650</v>
      </c>
      <c r="G472" s="45">
        <v>1680</v>
      </c>
      <c r="H472" s="45">
        <v>1640</v>
      </c>
      <c r="I472" s="45">
        <v>1680</v>
      </c>
      <c r="J472" s="45">
        <v>1680</v>
      </c>
      <c r="K472" s="45">
        <v>1718</v>
      </c>
      <c r="L472" s="45">
        <v>15</v>
      </c>
      <c r="M472" s="45">
        <v>107</v>
      </c>
      <c r="N472" s="45">
        <v>175751</v>
      </c>
    </row>
    <row r="473" spans="1:14" x14ac:dyDescent="0.25">
      <c r="A473" s="54" t="e">
        <f>VLOOKUP(B473,'BSE Code Master'!A:B,2,0)</f>
        <v>#N/A</v>
      </c>
      <c r="B473" s="45">
        <v>506525</v>
      </c>
      <c r="C473" s="45" t="s">
        <v>5253</v>
      </c>
      <c r="D473" s="45" t="s">
        <v>4788</v>
      </c>
      <c r="E473" s="45" t="s">
        <v>4781</v>
      </c>
      <c r="F473" s="45">
        <v>144</v>
      </c>
      <c r="G473" s="45">
        <v>144</v>
      </c>
      <c r="H473" s="45">
        <v>137.6</v>
      </c>
      <c r="I473" s="45">
        <v>143.1</v>
      </c>
      <c r="J473" s="45">
        <v>143.1</v>
      </c>
      <c r="K473" s="45">
        <v>139.1</v>
      </c>
      <c r="L473" s="45">
        <v>31</v>
      </c>
      <c r="M473" s="45">
        <v>634</v>
      </c>
      <c r="N473" s="45">
        <v>90123</v>
      </c>
    </row>
    <row r="474" spans="1:14" x14ac:dyDescent="0.25">
      <c r="A474" s="54" t="e">
        <f>VLOOKUP(B474,'BSE Code Master'!A:B,2,0)</f>
        <v>#N/A</v>
      </c>
      <c r="B474" s="45">
        <v>506528</v>
      </c>
      <c r="C474" s="45" t="s">
        <v>5254</v>
      </c>
      <c r="D474" s="45" t="s">
        <v>4792</v>
      </c>
      <c r="E474" s="45" t="s">
        <v>4781</v>
      </c>
      <c r="F474" s="45">
        <v>800</v>
      </c>
      <c r="G474" s="45">
        <v>819</v>
      </c>
      <c r="H474" s="45">
        <v>779</v>
      </c>
      <c r="I474" s="45">
        <v>800.2</v>
      </c>
      <c r="J474" s="45">
        <v>800.05</v>
      </c>
      <c r="K474" s="45">
        <v>798.15</v>
      </c>
      <c r="L474" s="45">
        <v>32</v>
      </c>
      <c r="M474" s="45">
        <v>527</v>
      </c>
      <c r="N474" s="45">
        <v>424945</v>
      </c>
    </row>
    <row r="475" spans="1:14" x14ac:dyDescent="0.25">
      <c r="A475" s="54" t="e">
        <f>VLOOKUP(B475,'BSE Code Master'!A:B,2,0)</f>
        <v>#N/A</v>
      </c>
      <c r="B475" s="45">
        <v>506532</v>
      </c>
      <c r="C475" s="45" t="s">
        <v>5255</v>
      </c>
      <c r="D475" s="45" t="s">
        <v>4785</v>
      </c>
      <c r="E475" s="45" t="s">
        <v>4781</v>
      </c>
      <c r="F475" s="45">
        <v>447.25</v>
      </c>
      <c r="G475" s="45">
        <v>525</v>
      </c>
      <c r="H475" s="45">
        <v>446</v>
      </c>
      <c r="I475" s="45">
        <v>514.04999999999995</v>
      </c>
      <c r="J475" s="45">
        <v>514.04999999999995</v>
      </c>
      <c r="K475" s="45">
        <v>443.8</v>
      </c>
      <c r="L475" s="45">
        <v>1149</v>
      </c>
      <c r="M475" s="45">
        <v>40809</v>
      </c>
      <c r="N475" s="45">
        <v>20397869</v>
      </c>
    </row>
    <row r="476" spans="1:14" x14ac:dyDescent="0.25">
      <c r="A476" s="54" t="e">
        <f>VLOOKUP(B476,'BSE Code Master'!A:B,2,0)</f>
        <v>#N/A</v>
      </c>
      <c r="B476" s="45">
        <v>506543</v>
      </c>
      <c r="C476" s="45" t="s">
        <v>5256</v>
      </c>
      <c r="D476" s="45" t="s">
        <v>4785</v>
      </c>
      <c r="E476" s="45" t="s">
        <v>4781</v>
      </c>
      <c r="F476" s="45">
        <v>12.1</v>
      </c>
      <c r="G476" s="45">
        <v>12.1</v>
      </c>
      <c r="H476" s="45">
        <v>11.59</v>
      </c>
      <c r="I476" s="45">
        <v>11.7</v>
      </c>
      <c r="J476" s="45">
        <v>12.1</v>
      </c>
      <c r="K476" s="45">
        <v>12.2</v>
      </c>
      <c r="L476" s="45">
        <v>15</v>
      </c>
      <c r="M476" s="45">
        <v>200</v>
      </c>
      <c r="N476" s="45">
        <v>2370</v>
      </c>
    </row>
    <row r="477" spans="1:14" x14ac:dyDescent="0.25">
      <c r="A477" s="54" t="e">
        <f>VLOOKUP(B477,'BSE Code Master'!A:B,2,0)</f>
        <v>#N/A</v>
      </c>
      <c r="B477" s="45">
        <v>506579</v>
      </c>
      <c r="C477" s="45" t="s">
        <v>5257</v>
      </c>
      <c r="D477" s="45" t="s">
        <v>4788</v>
      </c>
      <c r="E477" s="45" t="s">
        <v>4781</v>
      </c>
      <c r="F477" s="45">
        <v>888</v>
      </c>
      <c r="G477" s="45">
        <v>888</v>
      </c>
      <c r="H477" s="45">
        <v>853.95</v>
      </c>
      <c r="I477" s="45">
        <v>859.6</v>
      </c>
      <c r="J477" s="45">
        <v>856</v>
      </c>
      <c r="K477" s="45">
        <v>872</v>
      </c>
      <c r="L477" s="45">
        <v>154</v>
      </c>
      <c r="M477" s="45">
        <v>1108</v>
      </c>
      <c r="N477" s="45">
        <v>955342</v>
      </c>
    </row>
    <row r="478" spans="1:14" x14ac:dyDescent="0.25">
      <c r="A478" s="54" t="e">
        <f>VLOOKUP(B478,'BSE Code Master'!A:B,2,0)</f>
        <v>#N/A</v>
      </c>
      <c r="B478" s="45">
        <v>506590</v>
      </c>
      <c r="C478" s="45" t="s">
        <v>5258</v>
      </c>
      <c r="D478" s="45" t="s">
        <v>4780</v>
      </c>
      <c r="E478" s="45" t="s">
        <v>4781</v>
      </c>
      <c r="F478" s="45">
        <v>125.65</v>
      </c>
      <c r="G478" s="45">
        <v>129.6</v>
      </c>
      <c r="H478" s="45">
        <v>125.65</v>
      </c>
      <c r="I478" s="45">
        <v>128.65</v>
      </c>
      <c r="J478" s="45">
        <v>128.80000000000001</v>
      </c>
      <c r="K478" s="45">
        <v>127.15</v>
      </c>
      <c r="L478" s="45">
        <v>960</v>
      </c>
      <c r="M478" s="45">
        <v>46403</v>
      </c>
      <c r="N478" s="45">
        <v>5920379</v>
      </c>
    </row>
    <row r="479" spans="1:14" x14ac:dyDescent="0.25">
      <c r="A479" s="54" t="e">
        <f>VLOOKUP(B479,'BSE Code Master'!A:B,2,0)</f>
        <v>#N/A</v>
      </c>
      <c r="B479" s="45">
        <v>506597</v>
      </c>
      <c r="C479" s="45" t="s">
        <v>5259</v>
      </c>
      <c r="D479" s="45" t="s">
        <v>4785</v>
      </c>
      <c r="E479" s="45" t="s">
        <v>4781</v>
      </c>
      <c r="F479" s="45">
        <v>337.05</v>
      </c>
      <c r="G479" s="45">
        <v>347.95</v>
      </c>
      <c r="H479" s="45">
        <v>333</v>
      </c>
      <c r="I479" s="45">
        <v>343.2</v>
      </c>
      <c r="J479" s="45">
        <v>338</v>
      </c>
      <c r="K479" s="45">
        <v>337</v>
      </c>
      <c r="L479" s="45">
        <v>82</v>
      </c>
      <c r="M479" s="45">
        <v>3162</v>
      </c>
      <c r="N479" s="45">
        <v>1078311</v>
      </c>
    </row>
    <row r="480" spans="1:14" x14ac:dyDescent="0.25">
      <c r="A480" s="54" t="e">
        <f>VLOOKUP(B480,'BSE Code Master'!A:B,2,0)</f>
        <v>#N/A</v>
      </c>
      <c r="B480" s="45">
        <v>506605</v>
      </c>
      <c r="C480" s="45" t="s">
        <v>5260</v>
      </c>
      <c r="D480" s="45" t="s">
        <v>4792</v>
      </c>
      <c r="E480" s="45" t="s">
        <v>4781</v>
      </c>
      <c r="F480" s="45">
        <v>855</v>
      </c>
      <c r="G480" s="45">
        <v>901</v>
      </c>
      <c r="H480" s="45">
        <v>855</v>
      </c>
      <c r="I480" s="45">
        <v>901</v>
      </c>
      <c r="J480" s="45">
        <v>901</v>
      </c>
      <c r="K480" s="45">
        <v>899.75</v>
      </c>
      <c r="L480" s="45">
        <v>11</v>
      </c>
      <c r="M480" s="45">
        <v>31</v>
      </c>
      <c r="N480" s="45">
        <v>27676</v>
      </c>
    </row>
    <row r="481" spans="1:14" x14ac:dyDescent="0.25">
      <c r="A481" s="54" t="e">
        <f>VLOOKUP(B481,'BSE Code Master'!A:B,2,0)</f>
        <v>#N/A</v>
      </c>
      <c r="B481" s="45">
        <v>506618</v>
      </c>
      <c r="C481" s="45" t="s">
        <v>5261</v>
      </c>
      <c r="D481" s="45" t="s">
        <v>4788</v>
      </c>
      <c r="E481" s="45" t="s">
        <v>4781</v>
      </c>
      <c r="F481" s="45">
        <v>1218.8499999999999</v>
      </c>
      <c r="G481" s="45">
        <v>1234.3499999999999</v>
      </c>
      <c r="H481" s="45">
        <v>1209.5</v>
      </c>
      <c r="I481" s="45">
        <v>1228.3</v>
      </c>
      <c r="J481" s="45">
        <v>1220</v>
      </c>
      <c r="K481" s="45">
        <v>1203.0999999999999</v>
      </c>
      <c r="L481" s="45">
        <v>222</v>
      </c>
      <c r="M481" s="45">
        <v>613</v>
      </c>
      <c r="N481" s="45">
        <v>749248</v>
      </c>
    </row>
    <row r="482" spans="1:14" x14ac:dyDescent="0.25">
      <c r="A482" s="54" t="e">
        <f>VLOOKUP(B482,'BSE Code Master'!A:B,2,0)</f>
        <v>#N/A</v>
      </c>
      <c r="B482" s="45">
        <v>506640</v>
      </c>
      <c r="C482" s="45" t="s">
        <v>5262</v>
      </c>
      <c r="D482" s="45" t="s">
        <v>4792</v>
      </c>
      <c r="E482" s="45" t="s">
        <v>4781</v>
      </c>
      <c r="F482" s="45">
        <v>51.1</v>
      </c>
      <c r="G482" s="45">
        <v>51.2</v>
      </c>
      <c r="H482" s="45">
        <v>46.6</v>
      </c>
      <c r="I482" s="45">
        <v>49.35</v>
      </c>
      <c r="J482" s="45">
        <v>49</v>
      </c>
      <c r="K482" s="45">
        <v>48.8</v>
      </c>
      <c r="L482" s="45">
        <v>28</v>
      </c>
      <c r="M482" s="45">
        <v>730</v>
      </c>
      <c r="N482" s="45">
        <v>36806</v>
      </c>
    </row>
    <row r="483" spans="1:14" x14ac:dyDescent="0.25">
      <c r="A483" s="54" t="e">
        <f>VLOOKUP(B483,'BSE Code Master'!A:B,2,0)</f>
        <v>#N/A</v>
      </c>
      <c r="B483" s="45">
        <v>506642</v>
      </c>
      <c r="C483" s="45" t="s">
        <v>5263</v>
      </c>
      <c r="D483" s="45" t="s">
        <v>4790</v>
      </c>
      <c r="E483" s="45" t="s">
        <v>4781</v>
      </c>
      <c r="F483" s="45">
        <v>135.6</v>
      </c>
      <c r="G483" s="45">
        <v>141.69999999999999</v>
      </c>
      <c r="H483" s="45">
        <v>132.5</v>
      </c>
      <c r="I483" s="45">
        <v>134.69999999999999</v>
      </c>
      <c r="J483" s="45">
        <v>134.69999999999999</v>
      </c>
      <c r="K483" s="45">
        <v>139</v>
      </c>
      <c r="L483" s="45">
        <v>757</v>
      </c>
      <c r="M483" s="45">
        <v>70726</v>
      </c>
      <c r="N483" s="45">
        <v>9681986</v>
      </c>
    </row>
    <row r="484" spans="1:14" x14ac:dyDescent="0.25">
      <c r="A484" s="54" t="e">
        <f>VLOOKUP(B484,'BSE Code Master'!A:B,2,0)</f>
        <v>#N/A</v>
      </c>
      <c r="B484" s="45">
        <v>506655</v>
      </c>
      <c r="C484" s="45" t="s">
        <v>5264</v>
      </c>
      <c r="D484" s="45" t="s">
        <v>4780</v>
      </c>
      <c r="E484" s="45" t="s">
        <v>4781</v>
      </c>
      <c r="F484" s="45">
        <v>415.1</v>
      </c>
      <c r="G484" s="45">
        <v>420.45</v>
      </c>
      <c r="H484" s="45">
        <v>410</v>
      </c>
      <c r="I484" s="45">
        <v>418.6</v>
      </c>
      <c r="J484" s="45">
        <v>420.4</v>
      </c>
      <c r="K484" s="45">
        <v>415.15</v>
      </c>
      <c r="L484" s="45">
        <v>739</v>
      </c>
      <c r="M484" s="45">
        <v>7777</v>
      </c>
      <c r="N484" s="45">
        <v>3226437</v>
      </c>
    </row>
    <row r="485" spans="1:14" x14ac:dyDescent="0.25">
      <c r="A485" s="54" t="e">
        <f>VLOOKUP(B485,'BSE Code Master'!A:B,2,0)</f>
        <v>#N/A</v>
      </c>
      <c r="B485" s="45">
        <v>506685</v>
      </c>
      <c r="C485" s="45" t="s">
        <v>5265</v>
      </c>
      <c r="D485" s="45" t="s">
        <v>4788</v>
      </c>
      <c r="E485" s="45" t="s">
        <v>4781</v>
      </c>
      <c r="F485" s="45">
        <v>328.5</v>
      </c>
      <c r="G485" s="45">
        <v>340</v>
      </c>
      <c r="H485" s="45">
        <v>328.5</v>
      </c>
      <c r="I485" s="45">
        <v>333</v>
      </c>
      <c r="J485" s="45">
        <v>333</v>
      </c>
      <c r="K485" s="45">
        <v>336.4</v>
      </c>
      <c r="L485" s="45">
        <v>531</v>
      </c>
      <c r="M485" s="45">
        <v>19647</v>
      </c>
      <c r="N485" s="45">
        <v>6580858</v>
      </c>
    </row>
    <row r="486" spans="1:14" x14ac:dyDescent="0.25">
      <c r="A486" s="54" t="e">
        <f>VLOOKUP(B486,'BSE Code Master'!A:B,2,0)</f>
        <v>#N/A</v>
      </c>
      <c r="B486" s="45">
        <v>506687</v>
      </c>
      <c r="C486" s="45" t="s">
        <v>5266</v>
      </c>
      <c r="D486" s="45" t="s">
        <v>4788</v>
      </c>
      <c r="E486" s="45" t="s">
        <v>4781</v>
      </c>
      <c r="F486" s="45">
        <v>1604.25</v>
      </c>
      <c r="G486" s="45">
        <v>1649</v>
      </c>
      <c r="H486" s="45">
        <v>1595.05</v>
      </c>
      <c r="I486" s="45">
        <v>1631.75</v>
      </c>
      <c r="J486" s="45">
        <v>1631.75</v>
      </c>
      <c r="K486" s="45">
        <v>1619.1</v>
      </c>
      <c r="L486" s="45">
        <v>369</v>
      </c>
      <c r="M486" s="45">
        <v>2522</v>
      </c>
      <c r="N486" s="45">
        <v>4070584</v>
      </c>
    </row>
    <row r="487" spans="1:14" x14ac:dyDescent="0.25">
      <c r="A487" s="54" t="e">
        <f>VLOOKUP(B487,'BSE Code Master'!A:B,2,0)</f>
        <v>#N/A</v>
      </c>
      <c r="B487" s="45">
        <v>506690</v>
      </c>
      <c r="C487" s="45" t="s">
        <v>5267</v>
      </c>
      <c r="D487" s="45" t="s">
        <v>4780</v>
      </c>
      <c r="E487" s="45" t="s">
        <v>4781</v>
      </c>
      <c r="F487" s="45">
        <v>385.8</v>
      </c>
      <c r="G487" s="45">
        <v>389.95</v>
      </c>
      <c r="H487" s="45">
        <v>377.3</v>
      </c>
      <c r="I487" s="45">
        <v>387.5</v>
      </c>
      <c r="J487" s="45">
        <v>389</v>
      </c>
      <c r="K487" s="45">
        <v>382.3</v>
      </c>
      <c r="L487" s="45">
        <v>918</v>
      </c>
      <c r="M487" s="45">
        <v>12218</v>
      </c>
      <c r="N487" s="45">
        <v>4676174</v>
      </c>
    </row>
    <row r="488" spans="1:14" x14ac:dyDescent="0.25">
      <c r="A488" s="54" t="e">
        <f>VLOOKUP(B488,'BSE Code Master'!A:B,2,0)</f>
        <v>#N/A</v>
      </c>
      <c r="B488" s="45">
        <v>506734</v>
      </c>
      <c r="C488" s="45" t="s">
        <v>5268</v>
      </c>
      <c r="D488" s="45" t="s">
        <v>4785</v>
      </c>
      <c r="E488" s="45" t="s">
        <v>4781</v>
      </c>
      <c r="F488" s="45">
        <v>119.2</v>
      </c>
      <c r="G488" s="45">
        <v>121.75</v>
      </c>
      <c r="H488" s="45">
        <v>119.2</v>
      </c>
      <c r="I488" s="45">
        <v>120.1</v>
      </c>
      <c r="J488" s="45">
        <v>120.1</v>
      </c>
      <c r="K488" s="45">
        <v>119.85</v>
      </c>
      <c r="L488" s="45">
        <v>19</v>
      </c>
      <c r="M488" s="45">
        <v>319</v>
      </c>
      <c r="N488" s="45">
        <v>38474</v>
      </c>
    </row>
    <row r="489" spans="1:14" x14ac:dyDescent="0.25">
      <c r="A489" s="54" t="e">
        <f>VLOOKUP(B489,'BSE Code Master'!A:B,2,0)</f>
        <v>#N/A</v>
      </c>
      <c r="B489" s="45">
        <v>506767</v>
      </c>
      <c r="C489" s="45" t="s">
        <v>5269</v>
      </c>
      <c r="D489" s="45" t="s">
        <v>4780</v>
      </c>
      <c r="E489" s="45" t="s">
        <v>4781</v>
      </c>
      <c r="F489" s="45">
        <v>2949.95</v>
      </c>
      <c r="G489" s="45">
        <v>2949.95</v>
      </c>
      <c r="H489" s="45">
        <v>2842.45</v>
      </c>
      <c r="I489" s="45">
        <v>2872.2</v>
      </c>
      <c r="J489" s="45">
        <v>2878</v>
      </c>
      <c r="K489" s="45">
        <v>2881.05</v>
      </c>
      <c r="L489" s="45">
        <v>507</v>
      </c>
      <c r="M489" s="45">
        <v>2110</v>
      </c>
      <c r="N489" s="45">
        <v>6039246</v>
      </c>
    </row>
    <row r="490" spans="1:14" x14ac:dyDescent="0.25">
      <c r="A490" s="54" t="e">
        <f>VLOOKUP(B490,'BSE Code Master'!A:B,2,0)</f>
        <v>#N/A</v>
      </c>
      <c r="B490" s="45">
        <v>506808</v>
      </c>
      <c r="C490" s="45" t="s">
        <v>5270</v>
      </c>
      <c r="D490" s="45" t="s">
        <v>4792</v>
      </c>
      <c r="E490" s="45" t="s">
        <v>4781</v>
      </c>
      <c r="F490" s="45">
        <v>63.6</v>
      </c>
      <c r="G490" s="45">
        <v>66.95</v>
      </c>
      <c r="H490" s="45">
        <v>63.6</v>
      </c>
      <c r="I490" s="45">
        <v>65.3</v>
      </c>
      <c r="J490" s="45">
        <v>66.5</v>
      </c>
      <c r="K490" s="45">
        <v>65.599999999999994</v>
      </c>
      <c r="L490" s="45">
        <v>176</v>
      </c>
      <c r="M490" s="45">
        <v>28602</v>
      </c>
      <c r="N490" s="45">
        <v>1874784</v>
      </c>
    </row>
    <row r="491" spans="1:14" x14ac:dyDescent="0.25">
      <c r="A491" s="54" t="e">
        <f>VLOOKUP(B491,'BSE Code Master'!A:B,2,0)</f>
        <v>#N/A</v>
      </c>
      <c r="B491" s="45">
        <v>506820</v>
      </c>
      <c r="C491" s="45" t="s">
        <v>5271</v>
      </c>
      <c r="D491" s="45" t="s">
        <v>4780</v>
      </c>
      <c r="E491" s="45" t="s">
        <v>4781</v>
      </c>
      <c r="F491" s="45">
        <v>3017.9</v>
      </c>
      <c r="G491" s="45">
        <v>3128.65</v>
      </c>
      <c r="H491" s="45">
        <v>2995</v>
      </c>
      <c r="I491" s="45">
        <v>3108.3</v>
      </c>
      <c r="J491" s="45">
        <v>3106.2</v>
      </c>
      <c r="K491" s="45">
        <v>3001</v>
      </c>
      <c r="L491" s="45">
        <v>354</v>
      </c>
      <c r="M491" s="45">
        <v>953</v>
      </c>
      <c r="N491" s="45">
        <v>2930877</v>
      </c>
    </row>
    <row r="492" spans="1:14" x14ac:dyDescent="0.25">
      <c r="A492" s="54" t="e">
        <f>VLOOKUP(B492,'BSE Code Master'!A:B,2,0)</f>
        <v>#N/A</v>
      </c>
      <c r="B492" s="45">
        <v>506852</v>
      </c>
      <c r="C492" s="45" t="s">
        <v>5272</v>
      </c>
      <c r="D492" s="45" t="s">
        <v>4788</v>
      </c>
      <c r="E492" s="45" t="s">
        <v>4781</v>
      </c>
      <c r="F492" s="45">
        <v>74.5</v>
      </c>
      <c r="G492" s="45">
        <v>74.5</v>
      </c>
      <c r="H492" s="45">
        <v>73.2</v>
      </c>
      <c r="I492" s="45">
        <v>73.349999999999994</v>
      </c>
      <c r="J492" s="45">
        <v>73.349999999999994</v>
      </c>
      <c r="K492" s="45">
        <v>73.8</v>
      </c>
      <c r="L492" s="45">
        <v>392</v>
      </c>
      <c r="M492" s="45">
        <v>54337</v>
      </c>
      <c r="N492" s="45">
        <v>3998543</v>
      </c>
    </row>
    <row r="493" spans="1:14" x14ac:dyDescent="0.25">
      <c r="A493" s="54" t="e">
        <f>VLOOKUP(B493,'BSE Code Master'!A:B,2,0)</f>
        <v>#N/A</v>
      </c>
      <c r="B493" s="45">
        <v>506854</v>
      </c>
      <c r="C493" s="45" t="s">
        <v>5273</v>
      </c>
      <c r="D493" s="45" t="s">
        <v>4785</v>
      </c>
      <c r="E493" s="45" t="s">
        <v>4781</v>
      </c>
      <c r="F493" s="45">
        <v>761.05</v>
      </c>
      <c r="G493" s="45">
        <v>856.55</v>
      </c>
      <c r="H493" s="45">
        <v>761.05</v>
      </c>
      <c r="I493" s="45">
        <v>841.55</v>
      </c>
      <c r="J493" s="45">
        <v>841.55</v>
      </c>
      <c r="K493" s="45">
        <v>778.7</v>
      </c>
      <c r="L493" s="45">
        <v>1833</v>
      </c>
      <c r="M493" s="45">
        <v>59475</v>
      </c>
      <c r="N493" s="45">
        <v>50254778</v>
      </c>
    </row>
    <row r="494" spans="1:14" x14ac:dyDescent="0.25">
      <c r="A494" s="54" t="e">
        <f>VLOOKUP(B494,'BSE Code Master'!A:B,2,0)</f>
        <v>#N/A</v>
      </c>
      <c r="B494" s="45">
        <v>506858</v>
      </c>
      <c r="C494" s="45" t="s">
        <v>5274</v>
      </c>
      <c r="D494" s="45" t="s">
        <v>4792</v>
      </c>
      <c r="E494" s="45" t="s">
        <v>4781</v>
      </c>
      <c r="F494" s="45">
        <v>36.75</v>
      </c>
      <c r="G494" s="45">
        <v>38.75</v>
      </c>
      <c r="H494" s="45">
        <v>36.75</v>
      </c>
      <c r="I494" s="45">
        <v>38.15</v>
      </c>
      <c r="J494" s="45">
        <v>38.75</v>
      </c>
      <c r="K494" s="45">
        <v>38.549999999999997</v>
      </c>
      <c r="L494" s="45">
        <v>2</v>
      </c>
      <c r="M494" s="45">
        <v>141</v>
      </c>
      <c r="N494" s="45">
        <v>5381</v>
      </c>
    </row>
    <row r="495" spans="1:14" x14ac:dyDescent="0.25">
      <c r="A495" s="54" t="e">
        <f>VLOOKUP(B495,'BSE Code Master'!A:B,2,0)</f>
        <v>#N/A</v>
      </c>
      <c r="B495" s="45">
        <v>506879</v>
      </c>
      <c r="C495" s="45" t="s">
        <v>5275</v>
      </c>
      <c r="D495" s="45" t="s">
        <v>4785</v>
      </c>
      <c r="E495" s="45" t="s">
        <v>4781</v>
      </c>
      <c r="F495" s="45">
        <v>608.35</v>
      </c>
      <c r="G495" s="45">
        <v>640</v>
      </c>
      <c r="H495" s="45">
        <v>585</v>
      </c>
      <c r="I495" s="45">
        <v>634.04999999999995</v>
      </c>
      <c r="J495" s="45">
        <v>634.04999999999995</v>
      </c>
      <c r="K495" s="45">
        <v>604.45000000000005</v>
      </c>
      <c r="L495" s="45">
        <v>567</v>
      </c>
      <c r="M495" s="45">
        <v>16359</v>
      </c>
      <c r="N495" s="45">
        <v>10051232</v>
      </c>
    </row>
    <row r="496" spans="1:14" x14ac:dyDescent="0.25">
      <c r="A496" s="54" t="e">
        <f>VLOOKUP(B496,'BSE Code Master'!A:B,2,0)</f>
        <v>#N/A</v>
      </c>
      <c r="B496" s="45">
        <v>506910</v>
      </c>
      <c r="C496" s="45" t="s">
        <v>5276</v>
      </c>
      <c r="D496" s="45" t="s">
        <v>4785</v>
      </c>
      <c r="E496" s="45" t="s">
        <v>4781</v>
      </c>
      <c r="F496" s="45">
        <v>86.4</v>
      </c>
      <c r="G496" s="45">
        <v>87</v>
      </c>
      <c r="H496" s="45">
        <v>82</v>
      </c>
      <c r="I496" s="45">
        <v>86.3</v>
      </c>
      <c r="J496" s="45">
        <v>86.3</v>
      </c>
      <c r="K496" s="45">
        <v>81.900000000000006</v>
      </c>
      <c r="L496" s="45">
        <v>139</v>
      </c>
      <c r="M496" s="45">
        <v>27340</v>
      </c>
      <c r="N496" s="45">
        <v>2339079</v>
      </c>
    </row>
    <row r="497" spans="1:14" x14ac:dyDescent="0.25">
      <c r="A497" s="54" t="e">
        <f>VLOOKUP(B497,'BSE Code Master'!A:B,2,0)</f>
        <v>#N/A</v>
      </c>
      <c r="B497" s="45">
        <v>506919</v>
      </c>
      <c r="C497" s="45" t="s">
        <v>5277</v>
      </c>
      <c r="D497" s="45" t="s">
        <v>4785</v>
      </c>
      <c r="E497" s="45" t="s">
        <v>4781</v>
      </c>
      <c r="F497" s="45">
        <v>139.44999999999999</v>
      </c>
      <c r="G497" s="45">
        <v>144</v>
      </c>
      <c r="H497" s="45">
        <v>138.19999999999999</v>
      </c>
      <c r="I497" s="45">
        <v>138.9</v>
      </c>
      <c r="J497" s="45">
        <v>140.4</v>
      </c>
      <c r="K497" s="45">
        <v>141.85</v>
      </c>
      <c r="L497" s="45">
        <v>59</v>
      </c>
      <c r="M497" s="45">
        <v>2082</v>
      </c>
      <c r="N497" s="45">
        <v>290709</v>
      </c>
    </row>
    <row r="498" spans="1:14" x14ac:dyDescent="0.25">
      <c r="A498" s="54" t="e">
        <f>VLOOKUP(B498,'BSE Code Master'!A:B,2,0)</f>
        <v>#N/A</v>
      </c>
      <c r="B498" s="45">
        <v>506935</v>
      </c>
      <c r="C498" s="45" t="s">
        <v>5278</v>
      </c>
      <c r="D498" s="45" t="s">
        <v>4792</v>
      </c>
      <c r="E498" s="45" t="s">
        <v>4781</v>
      </c>
      <c r="F498" s="45">
        <v>114.7</v>
      </c>
      <c r="G498" s="45">
        <v>114.7</v>
      </c>
      <c r="H498" s="45">
        <v>103.85</v>
      </c>
      <c r="I498" s="45">
        <v>113.1</v>
      </c>
      <c r="J498" s="45">
        <v>113.1</v>
      </c>
      <c r="K498" s="45">
        <v>109.3</v>
      </c>
      <c r="L498" s="45">
        <v>19</v>
      </c>
      <c r="M498" s="45">
        <v>215</v>
      </c>
      <c r="N498" s="45">
        <v>22635</v>
      </c>
    </row>
    <row r="499" spans="1:14" x14ac:dyDescent="0.25">
      <c r="A499" s="54" t="e">
        <f>VLOOKUP(B499,'BSE Code Master'!A:B,2,0)</f>
        <v>#N/A</v>
      </c>
      <c r="B499" s="45">
        <v>506943</v>
      </c>
      <c r="C499" s="45" t="s">
        <v>5279</v>
      </c>
      <c r="D499" s="45" t="s">
        <v>4780</v>
      </c>
      <c r="E499" s="45" t="s">
        <v>4781</v>
      </c>
      <c r="F499" s="45">
        <v>1912.4</v>
      </c>
      <c r="G499" s="45">
        <v>1925.7</v>
      </c>
      <c r="H499" s="45">
        <v>1891.1</v>
      </c>
      <c r="I499" s="45">
        <v>1917.3</v>
      </c>
      <c r="J499" s="45">
        <v>1915</v>
      </c>
      <c r="K499" s="45">
        <v>1914.2</v>
      </c>
      <c r="L499" s="45">
        <v>413</v>
      </c>
      <c r="M499" s="45">
        <v>1529</v>
      </c>
      <c r="N499" s="45">
        <v>2921135</v>
      </c>
    </row>
    <row r="500" spans="1:14" x14ac:dyDescent="0.25">
      <c r="A500" s="54" t="e">
        <f>VLOOKUP(B500,'BSE Code Master'!A:B,2,0)</f>
        <v>#N/A</v>
      </c>
      <c r="B500" s="45">
        <v>506975</v>
      </c>
      <c r="C500" s="45" t="s">
        <v>5280</v>
      </c>
      <c r="D500" s="45" t="s">
        <v>5156</v>
      </c>
      <c r="E500" s="45" t="s">
        <v>4781</v>
      </c>
      <c r="F500" s="45">
        <v>1.29</v>
      </c>
      <c r="G500" s="45">
        <v>1.29</v>
      </c>
      <c r="H500" s="45">
        <v>1.29</v>
      </c>
      <c r="I500" s="45">
        <v>1.29</v>
      </c>
      <c r="J500" s="45">
        <v>1.29</v>
      </c>
      <c r="K500" s="45">
        <v>1.34</v>
      </c>
      <c r="L500" s="45">
        <v>1</v>
      </c>
      <c r="M500" s="45">
        <v>100</v>
      </c>
      <c r="N500" s="45">
        <v>129</v>
      </c>
    </row>
    <row r="501" spans="1:14" x14ac:dyDescent="0.25">
      <c r="A501" s="54" t="e">
        <f>VLOOKUP(B501,'BSE Code Master'!A:B,2,0)</f>
        <v>#N/A</v>
      </c>
      <c r="B501" s="45">
        <v>506979</v>
      </c>
      <c r="C501" s="45" t="s">
        <v>5281</v>
      </c>
      <c r="D501" s="45" t="s">
        <v>4792</v>
      </c>
      <c r="E501" s="45" t="s">
        <v>4781</v>
      </c>
      <c r="F501" s="45">
        <v>63.1</v>
      </c>
      <c r="G501" s="45">
        <v>63.1</v>
      </c>
      <c r="H501" s="45">
        <v>63.1</v>
      </c>
      <c r="I501" s="45">
        <v>63.1</v>
      </c>
      <c r="J501" s="45">
        <v>63.1</v>
      </c>
      <c r="K501" s="45">
        <v>66.400000000000006</v>
      </c>
      <c r="L501" s="45">
        <v>2</v>
      </c>
      <c r="M501" s="45">
        <v>16</v>
      </c>
      <c r="N501" s="45">
        <v>1009</v>
      </c>
    </row>
    <row r="502" spans="1:14" x14ac:dyDescent="0.25">
      <c r="A502" s="54" t="e">
        <f>VLOOKUP(B502,'BSE Code Master'!A:B,2,0)</f>
        <v>#N/A</v>
      </c>
      <c r="B502" s="45">
        <v>506981</v>
      </c>
      <c r="C502" s="45" t="s">
        <v>5282</v>
      </c>
      <c r="D502" s="45" t="s">
        <v>4785</v>
      </c>
      <c r="E502" s="45" t="s">
        <v>4781</v>
      </c>
      <c r="F502" s="45">
        <v>136</v>
      </c>
      <c r="G502" s="45">
        <v>136</v>
      </c>
      <c r="H502" s="45">
        <v>131.1</v>
      </c>
      <c r="I502" s="45">
        <v>131.6</v>
      </c>
      <c r="J502" s="45">
        <v>131.55000000000001</v>
      </c>
      <c r="K502" s="45">
        <v>135.75</v>
      </c>
      <c r="L502" s="45">
        <v>27</v>
      </c>
      <c r="M502" s="45">
        <v>264</v>
      </c>
      <c r="N502" s="45">
        <v>35308</v>
      </c>
    </row>
    <row r="503" spans="1:14" x14ac:dyDescent="0.25">
      <c r="A503" s="54" t="e">
        <f>VLOOKUP(B503,'BSE Code Master'!A:B,2,0)</f>
        <v>#N/A</v>
      </c>
      <c r="B503" s="45">
        <v>507155</v>
      </c>
      <c r="C503" s="45" t="s">
        <v>5283</v>
      </c>
      <c r="D503" s="45" t="s">
        <v>4792</v>
      </c>
      <c r="E503" s="45" t="s">
        <v>4781</v>
      </c>
      <c r="F503" s="45">
        <v>61.9</v>
      </c>
      <c r="G503" s="45">
        <v>63.45</v>
      </c>
      <c r="H503" s="45">
        <v>59.55</v>
      </c>
      <c r="I503" s="45">
        <v>62.05</v>
      </c>
      <c r="J503" s="45">
        <v>62.05</v>
      </c>
      <c r="K503" s="45">
        <v>61.3</v>
      </c>
      <c r="L503" s="45">
        <v>17</v>
      </c>
      <c r="M503" s="45">
        <v>2016</v>
      </c>
      <c r="N503" s="45">
        <v>125248</v>
      </c>
    </row>
    <row r="504" spans="1:14" x14ac:dyDescent="0.25">
      <c r="A504" s="54" t="e">
        <f>VLOOKUP(B504,'BSE Code Master'!A:B,2,0)</f>
        <v>#N/A</v>
      </c>
      <c r="B504" s="45">
        <v>507180</v>
      </c>
      <c r="C504" s="45" t="s">
        <v>5284</v>
      </c>
      <c r="D504" s="45" t="s">
        <v>4785</v>
      </c>
      <c r="E504" s="45" t="s">
        <v>4781</v>
      </c>
      <c r="F504" s="45">
        <v>77</v>
      </c>
      <c r="G504" s="45">
        <v>80.400000000000006</v>
      </c>
      <c r="H504" s="45">
        <v>75.150000000000006</v>
      </c>
      <c r="I504" s="45">
        <v>75.7</v>
      </c>
      <c r="J504" s="45">
        <v>75.45</v>
      </c>
      <c r="K504" s="45">
        <v>77</v>
      </c>
      <c r="L504" s="45">
        <v>67</v>
      </c>
      <c r="M504" s="45">
        <v>1722</v>
      </c>
      <c r="N504" s="45">
        <v>131257</v>
      </c>
    </row>
    <row r="505" spans="1:14" x14ac:dyDescent="0.25">
      <c r="A505" s="54" t="e">
        <f>VLOOKUP(B505,'BSE Code Master'!A:B,2,0)</f>
        <v>#N/A</v>
      </c>
      <c r="B505" s="45">
        <v>507205</v>
      </c>
      <c r="C505" s="45" t="s">
        <v>5285</v>
      </c>
      <c r="D505" s="45" t="s">
        <v>4788</v>
      </c>
      <c r="E505" s="45" t="s">
        <v>4781</v>
      </c>
      <c r="F505" s="45">
        <v>90.65</v>
      </c>
      <c r="G505" s="45">
        <v>93.65</v>
      </c>
      <c r="H505" s="45">
        <v>89.65</v>
      </c>
      <c r="I505" s="45">
        <v>91.15</v>
      </c>
      <c r="J505" s="45">
        <v>90.9</v>
      </c>
      <c r="K505" s="45">
        <v>90.95</v>
      </c>
      <c r="L505" s="45">
        <v>800</v>
      </c>
      <c r="M505" s="45">
        <v>21675</v>
      </c>
      <c r="N505" s="45">
        <v>1986534</v>
      </c>
    </row>
    <row r="506" spans="1:14" x14ac:dyDescent="0.25">
      <c r="A506" s="54" t="e">
        <f>VLOOKUP(B506,'BSE Code Master'!A:B,2,0)</f>
        <v>#N/A</v>
      </c>
      <c r="B506" s="45">
        <v>507300</v>
      </c>
      <c r="C506" s="45" t="s">
        <v>5286</v>
      </c>
      <c r="D506" s="45" t="s">
        <v>4785</v>
      </c>
      <c r="E506" s="45" t="s">
        <v>4781</v>
      </c>
      <c r="F506" s="45">
        <v>2880</v>
      </c>
      <c r="G506" s="45">
        <v>2880</v>
      </c>
      <c r="H506" s="45">
        <v>2870</v>
      </c>
      <c r="I506" s="45">
        <v>2870</v>
      </c>
      <c r="J506" s="45">
        <v>2870</v>
      </c>
      <c r="K506" s="45">
        <v>2890</v>
      </c>
      <c r="L506" s="45">
        <v>2</v>
      </c>
      <c r="M506" s="45">
        <v>12</v>
      </c>
      <c r="N506" s="45">
        <v>34460</v>
      </c>
    </row>
    <row r="507" spans="1:14" x14ac:dyDescent="0.25">
      <c r="A507" s="54" t="e">
        <f>VLOOKUP(B507,'BSE Code Master'!A:B,2,0)</f>
        <v>#N/A</v>
      </c>
      <c r="B507" s="45">
        <v>507315</v>
      </c>
      <c r="C507" s="45" t="s">
        <v>5287</v>
      </c>
      <c r="D507" s="45" t="s">
        <v>4788</v>
      </c>
      <c r="E507" s="45" t="s">
        <v>4781</v>
      </c>
      <c r="F507" s="45">
        <v>23.2</v>
      </c>
      <c r="G507" s="45">
        <v>23.2</v>
      </c>
      <c r="H507" s="45">
        <v>22.15</v>
      </c>
      <c r="I507" s="45">
        <v>22.6</v>
      </c>
      <c r="J507" s="45">
        <v>22.65</v>
      </c>
      <c r="K507" s="45">
        <v>22.5</v>
      </c>
      <c r="L507" s="45">
        <v>443</v>
      </c>
      <c r="M507" s="45">
        <v>29866</v>
      </c>
      <c r="N507" s="45">
        <v>671980</v>
      </c>
    </row>
    <row r="508" spans="1:14" x14ac:dyDescent="0.25">
      <c r="A508" s="54" t="e">
        <f>VLOOKUP(B508,'BSE Code Master'!A:B,2,0)</f>
        <v>#N/A</v>
      </c>
      <c r="B508" s="45">
        <v>507410</v>
      </c>
      <c r="C508" s="45" t="s">
        <v>5288</v>
      </c>
      <c r="D508" s="45" t="s">
        <v>4790</v>
      </c>
      <c r="E508" s="45" t="s">
        <v>4781</v>
      </c>
      <c r="F508" s="45">
        <v>55.35</v>
      </c>
      <c r="G508" s="45">
        <v>57</v>
      </c>
      <c r="H508" s="45">
        <v>55</v>
      </c>
      <c r="I508" s="45">
        <v>56.6</v>
      </c>
      <c r="J508" s="45">
        <v>57</v>
      </c>
      <c r="K508" s="45">
        <v>55.75</v>
      </c>
      <c r="L508" s="45">
        <v>84</v>
      </c>
      <c r="M508" s="45">
        <v>9205</v>
      </c>
      <c r="N508" s="45">
        <v>512930</v>
      </c>
    </row>
    <row r="509" spans="1:14" x14ac:dyDescent="0.25">
      <c r="A509" s="54" t="e">
        <f>VLOOKUP(B509,'BSE Code Master'!A:B,2,0)</f>
        <v>#N/A</v>
      </c>
      <c r="B509" s="45">
        <v>507435</v>
      </c>
      <c r="C509" s="45" t="s">
        <v>5289</v>
      </c>
      <c r="D509" s="45" t="s">
        <v>4792</v>
      </c>
      <c r="E509" s="45" t="s">
        <v>4781</v>
      </c>
      <c r="F509" s="45">
        <v>85</v>
      </c>
      <c r="G509" s="45">
        <v>85</v>
      </c>
      <c r="H509" s="45">
        <v>78.45</v>
      </c>
      <c r="I509" s="45">
        <v>80.25</v>
      </c>
      <c r="J509" s="45">
        <v>80.099999999999994</v>
      </c>
      <c r="K509" s="45">
        <v>82.55</v>
      </c>
      <c r="L509" s="45">
        <v>29</v>
      </c>
      <c r="M509" s="45">
        <v>460</v>
      </c>
      <c r="N509" s="45">
        <v>36665</v>
      </c>
    </row>
    <row r="510" spans="1:14" x14ac:dyDescent="0.25">
      <c r="A510" s="54" t="e">
        <f>VLOOKUP(B510,'BSE Code Master'!A:B,2,0)</f>
        <v>#N/A</v>
      </c>
      <c r="B510" s="45">
        <v>507438</v>
      </c>
      <c r="C510" s="45" t="s">
        <v>5290</v>
      </c>
      <c r="D510" s="45" t="s">
        <v>4788</v>
      </c>
      <c r="E510" s="45" t="s">
        <v>4781</v>
      </c>
      <c r="F510" s="45">
        <v>543</v>
      </c>
      <c r="G510" s="45">
        <v>558.1</v>
      </c>
      <c r="H510" s="45">
        <v>543</v>
      </c>
      <c r="I510" s="45">
        <v>550.75</v>
      </c>
      <c r="J510" s="45">
        <v>550.75</v>
      </c>
      <c r="K510" s="45">
        <v>540.85</v>
      </c>
      <c r="L510" s="45">
        <v>39</v>
      </c>
      <c r="M510" s="45">
        <v>454</v>
      </c>
      <c r="N510" s="45">
        <v>250492</v>
      </c>
    </row>
    <row r="511" spans="1:14" x14ac:dyDescent="0.25">
      <c r="A511" s="54" t="e">
        <f>VLOOKUP(B511,'BSE Code Master'!A:B,2,0)</f>
        <v>#N/A</v>
      </c>
      <c r="B511" s="45">
        <v>507442</v>
      </c>
      <c r="C511" s="45" t="s">
        <v>5291</v>
      </c>
      <c r="D511" s="45" t="s">
        <v>4790</v>
      </c>
      <c r="E511" s="45" t="s">
        <v>4781</v>
      </c>
      <c r="F511" s="45">
        <v>11.4</v>
      </c>
      <c r="G511" s="45">
        <v>11.45</v>
      </c>
      <c r="H511" s="45">
        <v>11.25</v>
      </c>
      <c r="I511" s="45">
        <v>11.25</v>
      </c>
      <c r="J511" s="45">
        <v>11.25</v>
      </c>
      <c r="K511" s="45">
        <v>10.91</v>
      </c>
      <c r="L511" s="45">
        <v>13</v>
      </c>
      <c r="M511" s="45">
        <v>4637</v>
      </c>
      <c r="N511" s="45">
        <v>52923</v>
      </c>
    </row>
    <row r="512" spans="1:14" x14ac:dyDescent="0.25">
      <c r="A512" s="54" t="e">
        <f>VLOOKUP(B512,'BSE Code Master'!A:B,2,0)</f>
        <v>#N/A</v>
      </c>
      <c r="B512" s="45">
        <v>507474</v>
      </c>
      <c r="C512" s="45" t="s">
        <v>5292</v>
      </c>
      <c r="D512" s="45" t="s">
        <v>4785</v>
      </c>
      <c r="E512" s="45" t="s">
        <v>4781</v>
      </c>
      <c r="F512" s="45">
        <v>54.5</v>
      </c>
      <c r="G512" s="45">
        <v>54.75</v>
      </c>
      <c r="H512" s="45">
        <v>53.6</v>
      </c>
      <c r="I512" s="45">
        <v>54.35</v>
      </c>
      <c r="J512" s="45">
        <v>54.35</v>
      </c>
      <c r="K512" s="45">
        <v>54.4</v>
      </c>
      <c r="L512" s="45">
        <v>35</v>
      </c>
      <c r="M512" s="45">
        <v>7140</v>
      </c>
      <c r="N512" s="45">
        <v>388018</v>
      </c>
    </row>
    <row r="513" spans="1:14" x14ac:dyDescent="0.25">
      <c r="A513" s="54" t="e">
        <f>VLOOKUP(B513,'BSE Code Master'!A:B,2,0)</f>
        <v>#N/A</v>
      </c>
      <c r="B513" s="45">
        <v>507486</v>
      </c>
      <c r="C513" s="45" t="s">
        <v>5293</v>
      </c>
      <c r="D513" s="45" t="s">
        <v>4792</v>
      </c>
      <c r="E513" s="45" t="s">
        <v>4781</v>
      </c>
      <c r="F513" s="45">
        <v>55.65</v>
      </c>
      <c r="G513" s="45">
        <v>59.5</v>
      </c>
      <c r="H513" s="45">
        <v>55.1</v>
      </c>
      <c r="I513" s="45">
        <v>57.35</v>
      </c>
      <c r="J513" s="45">
        <v>59.5</v>
      </c>
      <c r="K513" s="45">
        <v>57.8</v>
      </c>
      <c r="L513" s="45">
        <v>16</v>
      </c>
      <c r="M513" s="45">
        <v>986</v>
      </c>
      <c r="N513" s="45">
        <v>55039</v>
      </c>
    </row>
    <row r="514" spans="1:14" x14ac:dyDescent="0.25">
      <c r="A514" s="54" t="e">
        <f>VLOOKUP(B514,'BSE Code Master'!A:B,2,0)</f>
        <v>#N/A</v>
      </c>
      <c r="B514" s="45">
        <v>507488</v>
      </c>
      <c r="C514" s="45" t="s">
        <v>5294</v>
      </c>
      <c r="D514" s="45" t="s">
        <v>4788</v>
      </c>
      <c r="E514" s="45" t="s">
        <v>4781</v>
      </c>
      <c r="F514" s="45">
        <v>608.35</v>
      </c>
      <c r="G514" s="45">
        <v>617.95000000000005</v>
      </c>
      <c r="H514" s="45">
        <v>605.25</v>
      </c>
      <c r="I514" s="45">
        <v>614.65</v>
      </c>
      <c r="J514" s="45">
        <v>616.1</v>
      </c>
      <c r="K514" s="45">
        <v>608.79999999999995</v>
      </c>
      <c r="L514" s="45">
        <v>1003</v>
      </c>
      <c r="M514" s="45">
        <v>3456</v>
      </c>
      <c r="N514" s="45">
        <v>2111253</v>
      </c>
    </row>
    <row r="515" spans="1:14" x14ac:dyDescent="0.25">
      <c r="A515" s="54" t="e">
        <f>VLOOKUP(B515,'BSE Code Master'!A:B,2,0)</f>
        <v>#N/A</v>
      </c>
      <c r="B515" s="45">
        <v>507490</v>
      </c>
      <c r="C515" s="45" t="s">
        <v>5295</v>
      </c>
      <c r="D515" s="45" t="s">
        <v>4788</v>
      </c>
      <c r="E515" s="45" t="s">
        <v>4781</v>
      </c>
      <c r="F515" s="45">
        <v>23.9</v>
      </c>
      <c r="G515" s="45">
        <v>24.5</v>
      </c>
      <c r="H515" s="45">
        <v>23.9</v>
      </c>
      <c r="I515" s="45">
        <v>24.15</v>
      </c>
      <c r="J515" s="45">
        <v>24.15</v>
      </c>
      <c r="K515" s="45">
        <v>23.85</v>
      </c>
      <c r="L515" s="45">
        <v>182</v>
      </c>
      <c r="M515" s="45">
        <v>20665</v>
      </c>
      <c r="N515" s="45">
        <v>497890</v>
      </c>
    </row>
    <row r="516" spans="1:14" x14ac:dyDescent="0.25">
      <c r="A516" s="54" t="e">
        <f>VLOOKUP(B516,'BSE Code Master'!A:B,2,0)</f>
        <v>#N/A</v>
      </c>
      <c r="B516" s="45">
        <v>507498</v>
      </c>
      <c r="C516" s="45" t="s">
        <v>5296</v>
      </c>
      <c r="D516" s="45" t="s">
        <v>4785</v>
      </c>
      <c r="E516" s="45" t="s">
        <v>4781</v>
      </c>
      <c r="F516" s="45">
        <v>17</v>
      </c>
      <c r="G516" s="45">
        <v>17</v>
      </c>
      <c r="H516" s="45">
        <v>16.2</v>
      </c>
      <c r="I516" s="45">
        <v>16.600000000000001</v>
      </c>
      <c r="J516" s="45">
        <v>16.600000000000001</v>
      </c>
      <c r="K516" s="45">
        <v>16.649999999999999</v>
      </c>
      <c r="L516" s="45">
        <v>34</v>
      </c>
      <c r="M516" s="45">
        <v>3372</v>
      </c>
      <c r="N516" s="45">
        <v>55951</v>
      </c>
    </row>
    <row r="517" spans="1:14" x14ac:dyDescent="0.25">
      <c r="A517" s="54" t="e">
        <f>VLOOKUP(B517,'BSE Code Master'!A:B,2,0)</f>
        <v>#N/A</v>
      </c>
      <c r="B517" s="45">
        <v>507508</v>
      </c>
      <c r="C517" s="45" t="s">
        <v>5297</v>
      </c>
      <c r="D517" s="45" t="s">
        <v>4792</v>
      </c>
      <c r="E517" s="45" t="s">
        <v>4781</v>
      </c>
      <c r="F517" s="45">
        <v>7.42</v>
      </c>
      <c r="G517" s="45">
        <v>7.97</v>
      </c>
      <c r="H517" s="45">
        <v>7.42</v>
      </c>
      <c r="I517" s="45">
        <v>7.61</v>
      </c>
      <c r="J517" s="45">
        <v>7.97</v>
      </c>
      <c r="K517" s="45">
        <v>7.6</v>
      </c>
      <c r="L517" s="45">
        <v>12</v>
      </c>
      <c r="M517" s="45">
        <v>944</v>
      </c>
      <c r="N517" s="45">
        <v>7182</v>
      </c>
    </row>
    <row r="518" spans="1:14" x14ac:dyDescent="0.25">
      <c r="A518" s="54" t="e">
        <f>VLOOKUP(B518,'BSE Code Master'!A:B,2,0)</f>
        <v>#N/A</v>
      </c>
      <c r="B518" s="45">
        <v>507514</v>
      </c>
      <c r="C518" s="45" t="s">
        <v>5298</v>
      </c>
      <c r="D518" s="45" t="s">
        <v>4788</v>
      </c>
      <c r="E518" s="45" t="s">
        <v>4781</v>
      </c>
      <c r="F518" s="45">
        <v>113.25</v>
      </c>
      <c r="G518" s="45">
        <v>116.45</v>
      </c>
      <c r="H518" s="45">
        <v>107.05</v>
      </c>
      <c r="I518" s="45">
        <v>116.4</v>
      </c>
      <c r="J518" s="45">
        <v>116.45</v>
      </c>
      <c r="K518" s="45">
        <v>110.95</v>
      </c>
      <c r="L518" s="45">
        <v>1910</v>
      </c>
      <c r="M518" s="45">
        <v>155655</v>
      </c>
      <c r="N518" s="45">
        <v>17591595</v>
      </c>
    </row>
    <row r="519" spans="1:14" x14ac:dyDescent="0.25">
      <c r="A519" s="54" t="e">
        <f>VLOOKUP(B519,'BSE Code Master'!A:B,2,0)</f>
        <v>#N/A</v>
      </c>
      <c r="B519" s="45">
        <v>507515</v>
      </c>
      <c r="C519" s="45" t="s">
        <v>5299</v>
      </c>
      <c r="D519" s="45" t="s">
        <v>4792</v>
      </c>
      <c r="E519" s="45" t="s">
        <v>4781</v>
      </c>
      <c r="F519" s="45">
        <v>32.15</v>
      </c>
      <c r="G519" s="45">
        <v>33.700000000000003</v>
      </c>
      <c r="H519" s="45">
        <v>30.55</v>
      </c>
      <c r="I519" s="45">
        <v>30.55</v>
      </c>
      <c r="J519" s="45">
        <v>30.55</v>
      </c>
      <c r="K519" s="45">
        <v>32.15</v>
      </c>
      <c r="L519" s="45">
        <v>65</v>
      </c>
      <c r="M519" s="45">
        <v>11310</v>
      </c>
      <c r="N519" s="45">
        <v>352354</v>
      </c>
    </row>
    <row r="520" spans="1:14" x14ac:dyDescent="0.25">
      <c r="A520" s="54" t="e">
        <f>VLOOKUP(B520,'BSE Code Master'!A:B,2,0)</f>
        <v>#N/A</v>
      </c>
      <c r="B520" s="45">
        <v>507526</v>
      </c>
      <c r="C520" s="45" t="s">
        <v>5300</v>
      </c>
      <c r="D520" s="45" t="s">
        <v>4788</v>
      </c>
      <c r="E520" s="45" t="s">
        <v>4781</v>
      </c>
      <c r="F520" s="45">
        <v>522</v>
      </c>
      <c r="G520" s="45">
        <v>528.79999999999995</v>
      </c>
      <c r="H520" s="45">
        <v>515</v>
      </c>
      <c r="I520" s="45">
        <v>520.25</v>
      </c>
      <c r="J520" s="45">
        <v>520.25</v>
      </c>
      <c r="K520" s="45">
        <v>516.4</v>
      </c>
      <c r="L520" s="45">
        <v>2221</v>
      </c>
      <c r="M520" s="45">
        <v>30951</v>
      </c>
      <c r="N520" s="45">
        <v>16143980</v>
      </c>
    </row>
    <row r="521" spans="1:14" x14ac:dyDescent="0.25">
      <c r="A521" s="54" t="e">
        <f>VLOOKUP(B521,'BSE Code Master'!A:B,2,0)</f>
        <v>#N/A</v>
      </c>
      <c r="B521" s="45">
        <v>507552</v>
      </c>
      <c r="C521" s="45" t="s">
        <v>5301</v>
      </c>
      <c r="D521" s="45" t="s">
        <v>4788</v>
      </c>
      <c r="E521" s="45" t="s">
        <v>4781</v>
      </c>
      <c r="F521" s="45">
        <v>93.7</v>
      </c>
      <c r="G521" s="45">
        <v>98</v>
      </c>
      <c r="H521" s="45">
        <v>91.8</v>
      </c>
      <c r="I521" s="45">
        <v>95.05</v>
      </c>
      <c r="J521" s="45">
        <v>95.05</v>
      </c>
      <c r="K521" s="45">
        <v>93.15</v>
      </c>
      <c r="L521" s="45">
        <v>1047</v>
      </c>
      <c r="M521" s="45">
        <v>48864</v>
      </c>
      <c r="N521" s="45">
        <v>4677970</v>
      </c>
    </row>
    <row r="522" spans="1:14" x14ac:dyDescent="0.25">
      <c r="A522" s="54" t="e">
        <f>VLOOKUP(B522,'BSE Code Master'!A:B,2,0)</f>
        <v>#N/A</v>
      </c>
      <c r="B522" s="45">
        <v>507580</v>
      </c>
      <c r="C522" s="45" t="s">
        <v>5302</v>
      </c>
      <c r="D522" s="45" t="s">
        <v>4788</v>
      </c>
      <c r="E522" s="45" t="s">
        <v>4781</v>
      </c>
      <c r="F522" s="45">
        <v>144.5</v>
      </c>
      <c r="G522" s="45">
        <v>151</v>
      </c>
      <c r="H522" s="45">
        <v>144</v>
      </c>
      <c r="I522" s="45">
        <v>145.75</v>
      </c>
      <c r="J522" s="45">
        <v>146.1</v>
      </c>
      <c r="K522" s="45">
        <v>142.05000000000001</v>
      </c>
      <c r="L522" s="45">
        <v>46</v>
      </c>
      <c r="M522" s="45">
        <v>942</v>
      </c>
      <c r="N522" s="45">
        <v>137573</v>
      </c>
    </row>
    <row r="523" spans="1:14" x14ac:dyDescent="0.25">
      <c r="A523" s="54" t="e">
        <f>VLOOKUP(B523,'BSE Code Master'!A:B,2,0)</f>
        <v>#N/A</v>
      </c>
      <c r="B523" s="45">
        <v>507598</v>
      </c>
      <c r="C523" s="45" t="s">
        <v>5303</v>
      </c>
      <c r="D523" s="45" t="s">
        <v>4792</v>
      </c>
      <c r="E523" s="45" t="s">
        <v>4781</v>
      </c>
      <c r="F523" s="45">
        <v>101</v>
      </c>
      <c r="G523" s="45">
        <v>106</v>
      </c>
      <c r="H523" s="45">
        <v>101</v>
      </c>
      <c r="I523" s="45">
        <v>103.15</v>
      </c>
      <c r="J523" s="45">
        <v>102.5</v>
      </c>
      <c r="K523" s="45">
        <v>104.95</v>
      </c>
      <c r="L523" s="45">
        <v>35</v>
      </c>
      <c r="M523" s="45">
        <v>1276</v>
      </c>
      <c r="N523" s="45">
        <v>132254</v>
      </c>
    </row>
    <row r="524" spans="1:14" x14ac:dyDescent="0.25">
      <c r="A524" s="54" t="e">
        <f>VLOOKUP(B524,'BSE Code Master'!A:B,2,0)</f>
        <v>#N/A</v>
      </c>
      <c r="B524" s="45">
        <v>507621</v>
      </c>
      <c r="C524" s="45" t="s">
        <v>5304</v>
      </c>
      <c r="D524" s="45" t="s">
        <v>4785</v>
      </c>
      <c r="E524" s="45" t="s">
        <v>4781</v>
      </c>
      <c r="F524" s="45">
        <v>385</v>
      </c>
      <c r="G524" s="45">
        <v>397.9</v>
      </c>
      <c r="H524" s="45">
        <v>379</v>
      </c>
      <c r="I524" s="45">
        <v>380.2</v>
      </c>
      <c r="J524" s="45">
        <v>380.2</v>
      </c>
      <c r="K524" s="45">
        <v>379.9</v>
      </c>
      <c r="L524" s="45">
        <v>74</v>
      </c>
      <c r="M524" s="45">
        <v>1172</v>
      </c>
      <c r="N524" s="45">
        <v>450604</v>
      </c>
    </row>
    <row r="525" spans="1:14" x14ac:dyDescent="0.25">
      <c r="A525" s="54" t="e">
        <f>VLOOKUP(B525,'BSE Code Master'!A:B,2,0)</f>
        <v>#N/A</v>
      </c>
      <c r="B525" s="45">
        <v>507645</v>
      </c>
      <c r="C525" s="45" t="s">
        <v>5305</v>
      </c>
      <c r="D525" s="45" t="s">
        <v>4785</v>
      </c>
      <c r="E525" s="45" t="s">
        <v>4781</v>
      </c>
      <c r="F525" s="45">
        <v>11250</v>
      </c>
      <c r="G525" s="45">
        <v>11300</v>
      </c>
      <c r="H525" s="45">
        <v>11000</v>
      </c>
      <c r="I525" s="45">
        <v>11217.15</v>
      </c>
      <c r="J525" s="45">
        <v>11217.15</v>
      </c>
      <c r="K525" s="45">
        <v>10992.65</v>
      </c>
      <c r="L525" s="45">
        <v>18</v>
      </c>
      <c r="M525" s="45">
        <v>34</v>
      </c>
      <c r="N525" s="45">
        <v>381665</v>
      </c>
    </row>
    <row r="526" spans="1:14" x14ac:dyDescent="0.25">
      <c r="A526" s="54" t="str">
        <f>VLOOKUP(B526,'BSE Code Master'!A:B,2,0)</f>
        <v>INE075A01022</v>
      </c>
      <c r="B526" s="45">
        <v>507685</v>
      </c>
      <c r="C526" s="45" t="s">
        <v>5306</v>
      </c>
      <c r="D526" s="45" t="s">
        <v>4780</v>
      </c>
      <c r="E526" s="45" t="s">
        <v>4781</v>
      </c>
      <c r="F526" s="45">
        <v>391.1</v>
      </c>
      <c r="G526" s="45">
        <v>396.65</v>
      </c>
      <c r="H526" s="45">
        <v>387.4</v>
      </c>
      <c r="I526" s="45">
        <v>394.3</v>
      </c>
      <c r="J526" s="45">
        <v>394.3</v>
      </c>
      <c r="K526" s="45">
        <v>393.45</v>
      </c>
      <c r="L526" s="45">
        <v>19904</v>
      </c>
      <c r="M526" s="45">
        <v>440822</v>
      </c>
      <c r="N526" s="45">
        <v>172632376</v>
      </c>
    </row>
    <row r="527" spans="1:14" x14ac:dyDescent="0.25">
      <c r="A527" s="54" t="e">
        <f>VLOOKUP(B527,'BSE Code Master'!A:B,2,0)</f>
        <v>#N/A</v>
      </c>
      <c r="B527" s="45">
        <v>507690</v>
      </c>
      <c r="C527" s="45" t="s">
        <v>5307</v>
      </c>
      <c r="D527" s="45" t="s">
        <v>4785</v>
      </c>
      <c r="E527" s="45" t="s">
        <v>4781</v>
      </c>
      <c r="F527" s="45">
        <v>104</v>
      </c>
      <c r="G527" s="45">
        <v>104</v>
      </c>
      <c r="H527" s="45">
        <v>98</v>
      </c>
      <c r="I527" s="45">
        <v>100.05</v>
      </c>
      <c r="J527" s="45">
        <v>100.8</v>
      </c>
      <c r="K527" s="45">
        <v>99.95</v>
      </c>
      <c r="L527" s="45">
        <v>110</v>
      </c>
      <c r="M527" s="45">
        <v>3762</v>
      </c>
      <c r="N527" s="45">
        <v>377875</v>
      </c>
    </row>
    <row r="528" spans="1:14" x14ac:dyDescent="0.25">
      <c r="A528" s="54" t="e">
        <f>VLOOKUP(B528,'BSE Code Master'!A:B,2,0)</f>
        <v>#N/A</v>
      </c>
      <c r="B528" s="45">
        <v>507717</v>
      </c>
      <c r="C528" s="45" t="s">
        <v>5308</v>
      </c>
      <c r="D528" s="45" t="s">
        <v>4780</v>
      </c>
      <c r="E528" s="45" t="s">
        <v>4781</v>
      </c>
      <c r="F528" s="45">
        <v>637.25</v>
      </c>
      <c r="G528" s="45">
        <v>658.7</v>
      </c>
      <c r="H528" s="45">
        <v>636.04999999999995</v>
      </c>
      <c r="I528" s="45">
        <v>654.29999999999995</v>
      </c>
      <c r="J528" s="45">
        <v>658.7</v>
      </c>
      <c r="K528" s="45">
        <v>637.4</v>
      </c>
      <c r="L528" s="45">
        <v>222</v>
      </c>
      <c r="M528" s="45">
        <v>568</v>
      </c>
      <c r="N528" s="45">
        <v>367649</v>
      </c>
    </row>
    <row r="529" spans="1:14" x14ac:dyDescent="0.25">
      <c r="A529" s="54" t="e">
        <f>VLOOKUP(B529,'BSE Code Master'!A:B,2,0)</f>
        <v>#N/A</v>
      </c>
      <c r="B529" s="45">
        <v>507747</v>
      </c>
      <c r="C529" s="45" t="s">
        <v>5309</v>
      </c>
      <c r="D529" s="45" t="s">
        <v>4788</v>
      </c>
      <c r="E529" s="45" t="s">
        <v>4781</v>
      </c>
      <c r="F529" s="45">
        <v>927</v>
      </c>
      <c r="G529" s="45">
        <v>940</v>
      </c>
      <c r="H529" s="45">
        <v>914.75</v>
      </c>
      <c r="I529" s="45">
        <v>939.95</v>
      </c>
      <c r="J529" s="45">
        <v>939.45</v>
      </c>
      <c r="K529" s="45">
        <v>922.95</v>
      </c>
      <c r="L529" s="45">
        <v>65</v>
      </c>
      <c r="M529" s="45">
        <v>494</v>
      </c>
      <c r="N529" s="45">
        <v>458525</v>
      </c>
    </row>
    <row r="530" spans="1:14" x14ac:dyDescent="0.25">
      <c r="A530" s="54" t="e">
        <f>VLOOKUP(B530,'BSE Code Master'!A:B,2,0)</f>
        <v>#N/A</v>
      </c>
      <c r="B530" s="45">
        <v>507753</v>
      </c>
      <c r="C530" s="45" t="s">
        <v>5310</v>
      </c>
      <c r="D530" s="45" t="s">
        <v>4792</v>
      </c>
      <c r="E530" s="45" t="s">
        <v>4781</v>
      </c>
      <c r="F530" s="45">
        <v>161</v>
      </c>
      <c r="G530" s="45">
        <v>167</v>
      </c>
      <c r="H530" s="45">
        <v>158.1</v>
      </c>
      <c r="I530" s="45">
        <v>165.5</v>
      </c>
      <c r="J530" s="45">
        <v>165.5</v>
      </c>
      <c r="K530" s="45">
        <v>162.15</v>
      </c>
      <c r="L530" s="45">
        <v>1730</v>
      </c>
      <c r="M530" s="45">
        <v>141951</v>
      </c>
      <c r="N530" s="45">
        <v>23101349</v>
      </c>
    </row>
    <row r="531" spans="1:14" x14ac:dyDescent="0.25">
      <c r="A531" s="54" t="e">
        <f>VLOOKUP(B531,'BSE Code Master'!A:B,2,0)</f>
        <v>#N/A</v>
      </c>
      <c r="B531" s="45">
        <v>507759</v>
      </c>
      <c r="C531" s="45" t="s">
        <v>5311</v>
      </c>
      <c r="D531" s="45" t="s">
        <v>4785</v>
      </c>
      <c r="E531" s="45" t="s">
        <v>4781</v>
      </c>
      <c r="F531" s="45">
        <v>29.45</v>
      </c>
      <c r="G531" s="45">
        <v>30</v>
      </c>
      <c r="H531" s="45">
        <v>27.95</v>
      </c>
      <c r="I531" s="45">
        <v>28.05</v>
      </c>
      <c r="J531" s="45">
        <v>28.05</v>
      </c>
      <c r="K531" s="45">
        <v>29.4</v>
      </c>
      <c r="L531" s="45">
        <v>33</v>
      </c>
      <c r="M531" s="45">
        <v>2303</v>
      </c>
      <c r="N531" s="45">
        <v>67884</v>
      </c>
    </row>
    <row r="532" spans="1:14" x14ac:dyDescent="0.25">
      <c r="A532" s="54" t="e">
        <f>VLOOKUP(B532,'BSE Code Master'!A:B,2,0)</f>
        <v>#N/A</v>
      </c>
      <c r="B532" s="45">
        <v>507779</v>
      </c>
      <c r="C532" s="45" t="s">
        <v>5312</v>
      </c>
      <c r="D532" s="45" t="s">
        <v>4788</v>
      </c>
      <c r="E532" s="45" t="s">
        <v>4781</v>
      </c>
      <c r="F532" s="45">
        <v>106.6</v>
      </c>
      <c r="G532" s="45">
        <v>111.7</v>
      </c>
      <c r="H532" s="45">
        <v>106.35</v>
      </c>
      <c r="I532" s="45">
        <v>110.05</v>
      </c>
      <c r="J532" s="45">
        <v>111.7</v>
      </c>
      <c r="K532" s="45">
        <v>105.5</v>
      </c>
      <c r="L532" s="45">
        <v>40</v>
      </c>
      <c r="M532" s="45">
        <v>1165</v>
      </c>
      <c r="N532" s="45">
        <v>127240</v>
      </c>
    </row>
    <row r="533" spans="1:14" x14ac:dyDescent="0.25">
      <c r="A533" s="54" t="e">
        <f>VLOOKUP(B533,'BSE Code Master'!A:B,2,0)</f>
        <v>#N/A</v>
      </c>
      <c r="B533" s="45">
        <v>507785</v>
      </c>
      <c r="C533" s="45" t="s">
        <v>5313</v>
      </c>
      <c r="D533" s="45" t="s">
        <v>4788</v>
      </c>
      <c r="E533" s="45" t="s">
        <v>4781</v>
      </c>
      <c r="F533" s="45">
        <v>89.5</v>
      </c>
      <c r="G533" s="45">
        <v>93.4</v>
      </c>
      <c r="H533" s="45">
        <v>88.5</v>
      </c>
      <c r="I533" s="45">
        <v>91.5</v>
      </c>
      <c r="J533" s="45">
        <v>91.5</v>
      </c>
      <c r="K533" s="45">
        <v>89.5</v>
      </c>
      <c r="L533" s="45">
        <v>99</v>
      </c>
      <c r="M533" s="45">
        <v>2262</v>
      </c>
      <c r="N533" s="45">
        <v>203307</v>
      </c>
    </row>
    <row r="534" spans="1:14" x14ac:dyDescent="0.25">
      <c r="A534" s="54" t="e">
        <f>VLOOKUP(B534,'BSE Code Master'!A:B,2,0)</f>
        <v>#N/A</v>
      </c>
      <c r="B534" s="45">
        <v>507789</v>
      </c>
      <c r="C534" s="45" t="s">
        <v>5314</v>
      </c>
      <c r="D534" s="45" t="s">
        <v>4788</v>
      </c>
      <c r="E534" s="45" t="s">
        <v>4781</v>
      </c>
      <c r="F534" s="45">
        <v>357.3</v>
      </c>
      <c r="G534" s="45">
        <v>369.2</v>
      </c>
      <c r="H534" s="45">
        <v>351.55</v>
      </c>
      <c r="I534" s="45">
        <v>359.9</v>
      </c>
      <c r="J534" s="45">
        <v>359.9</v>
      </c>
      <c r="K534" s="45">
        <v>364</v>
      </c>
      <c r="L534" s="45">
        <v>1090</v>
      </c>
      <c r="M534" s="45">
        <v>7455</v>
      </c>
      <c r="N534" s="45">
        <v>2715804</v>
      </c>
    </row>
    <row r="535" spans="1:14" x14ac:dyDescent="0.25">
      <c r="A535" s="54" t="e">
        <f>VLOOKUP(B535,'BSE Code Master'!A:B,2,0)</f>
        <v>#N/A</v>
      </c>
      <c r="B535" s="45">
        <v>507794</v>
      </c>
      <c r="C535" s="45" t="s">
        <v>5315</v>
      </c>
      <c r="D535" s="45" t="s">
        <v>4788</v>
      </c>
      <c r="E535" s="45" t="s">
        <v>4781</v>
      </c>
      <c r="F535" s="45">
        <v>73.2</v>
      </c>
      <c r="G535" s="45">
        <v>74.400000000000006</v>
      </c>
      <c r="H535" s="45">
        <v>72</v>
      </c>
      <c r="I535" s="45">
        <v>73.400000000000006</v>
      </c>
      <c r="J535" s="45">
        <v>73.349999999999994</v>
      </c>
      <c r="K535" s="45">
        <v>72.25</v>
      </c>
      <c r="L535" s="45">
        <v>636</v>
      </c>
      <c r="M535" s="45">
        <v>17465</v>
      </c>
      <c r="N535" s="45">
        <v>1277123</v>
      </c>
    </row>
    <row r="536" spans="1:14" x14ac:dyDescent="0.25">
      <c r="A536" s="54" t="e">
        <f>VLOOKUP(B536,'BSE Code Master'!A:B,2,0)</f>
        <v>#N/A</v>
      </c>
      <c r="B536" s="45">
        <v>507813</v>
      </c>
      <c r="C536" s="45" t="s">
        <v>5316</v>
      </c>
      <c r="D536" s="45" t="s">
        <v>4785</v>
      </c>
      <c r="E536" s="45" t="s">
        <v>4781</v>
      </c>
      <c r="F536" s="45">
        <v>139.75</v>
      </c>
      <c r="G536" s="45">
        <v>140.19999999999999</v>
      </c>
      <c r="H536" s="45">
        <v>132</v>
      </c>
      <c r="I536" s="45">
        <v>140.19999999999999</v>
      </c>
      <c r="J536" s="45">
        <v>140.19999999999999</v>
      </c>
      <c r="K536" s="45">
        <v>133.55000000000001</v>
      </c>
      <c r="L536" s="45">
        <v>66</v>
      </c>
      <c r="M536" s="45">
        <v>3571</v>
      </c>
      <c r="N536" s="45">
        <v>496036</v>
      </c>
    </row>
    <row r="537" spans="1:14" x14ac:dyDescent="0.25">
      <c r="A537" s="54" t="e">
        <f>VLOOKUP(B537,'BSE Code Master'!A:B,2,0)</f>
        <v>#N/A</v>
      </c>
      <c r="B537" s="45">
        <v>507815</v>
      </c>
      <c r="C537" s="45" t="s">
        <v>5317</v>
      </c>
      <c r="D537" s="45" t="s">
        <v>4780</v>
      </c>
      <c r="E537" s="45" t="s">
        <v>4781</v>
      </c>
      <c r="F537" s="45">
        <v>5211.95</v>
      </c>
      <c r="G537" s="45">
        <v>5211.95</v>
      </c>
      <c r="H537" s="45">
        <v>5152</v>
      </c>
      <c r="I537" s="45">
        <v>5172.6499999999996</v>
      </c>
      <c r="J537" s="45">
        <v>5180</v>
      </c>
      <c r="K537" s="45">
        <v>5178.1499999999996</v>
      </c>
      <c r="L537" s="45">
        <v>105</v>
      </c>
      <c r="M537" s="45">
        <v>264</v>
      </c>
      <c r="N537" s="45">
        <v>1369245</v>
      </c>
    </row>
    <row r="538" spans="1:14" x14ac:dyDescent="0.25">
      <c r="A538" s="54" t="e">
        <f>VLOOKUP(B538,'BSE Code Master'!A:B,2,0)</f>
        <v>#N/A</v>
      </c>
      <c r="B538" s="45">
        <v>507817</v>
      </c>
      <c r="C538" s="45" t="s">
        <v>5318</v>
      </c>
      <c r="D538" s="45" t="s">
        <v>4785</v>
      </c>
      <c r="E538" s="45" t="s">
        <v>4781</v>
      </c>
      <c r="F538" s="45">
        <v>104</v>
      </c>
      <c r="G538" s="45">
        <v>104</v>
      </c>
      <c r="H538" s="45">
        <v>104</v>
      </c>
      <c r="I538" s="45">
        <v>104</v>
      </c>
      <c r="J538" s="45">
        <v>104</v>
      </c>
      <c r="K538" s="45">
        <v>100.45</v>
      </c>
      <c r="L538" s="45">
        <v>1</v>
      </c>
      <c r="M538" s="45">
        <v>2</v>
      </c>
      <c r="N538" s="45">
        <v>208</v>
      </c>
    </row>
    <row r="539" spans="1:14" x14ac:dyDescent="0.25">
      <c r="A539" s="54" t="e">
        <f>VLOOKUP(B539,'BSE Code Master'!A:B,2,0)</f>
        <v>#N/A</v>
      </c>
      <c r="B539" s="45">
        <v>507828</v>
      </c>
      <c r="C539" s="45" t="s">
        <v>5319</v>
      </c>
      <c r="D539" s="45" t="s">
        <v>4788</v>
      </c>
      <c r="E539" s="45" t="s">
        <v>4781</v>
      </c>
      <c r="F539" s="45">
        <v>5.71</v>
      </c>
      <c r="G539" s="45">
        <v>5.86</v>
      </c>
      <c r="H539" s="45">
        <v>5.61</v>
      </c>
      <c r="I539" s="45">
        <v>5.69</v>
      </c>
      <c r="J539" s="45">
        <v>5.69</v>
      </c>
      <c r="K539" s="45">
        <v>5.74</v>
      </c>
      <c r="L539" s="45">
        <v>97</v>
      </c>
      <c r="M539" s="45">
        <v>85060</v>
      </c>
      <c r="N539" s="45">
        <v>485765</v>
      </c>
    </row>
    <row r="540" spans="1:14" x14ac:dyDescent="0.25">
      <c r="A540" s="54" t="e">
        <f>VLOOKUP(B540,'BSE Code Master'!A:B,2,0)</f>
        <v>#N/A</v>
      </c>
      <c r="B540" s="45">
        <v>507833</v>
      </c>
      <c r="C540" s="45" t="s">
        <v>5320</v>
      </c>
      <c r="D540" s="45" t="s">
        <v>4792</v>
      </c>
      <c r="E540" s="45" t="s">
        <v>4781</v>
      </c>
      <c r="F540" s="45">
        <v>4.54</v>
      </c>
      <c r="G540" s="45">
        <v>4.54</v>
      </c>
      <c r="H540" s="45">
        <v>4.12</v>
      </c>
      <c r="I540" s="45">
        <v>4.12</v>
      </c>
      <c r="J540" s="45">
        <v>4.12</v>
      </c>
      <c r="K540" s="45">
        <v>4.33</v>
      </c>
      <c r="L540" s="45">
        <v>178</v>
      </c>
      <c r="M540" s="45">
        <v>78214</v>
      </c>
      <c r="N540" s="45">
        <v>339720</v>
      </c>
    </row>
    <row r="541" spans="1:14" x14ac:dyDescent="0.25">
      <c r="A541" s="54" t="e">
        <f>VLOOKUP(B541,'BSE Code Master'!A:B,2,0)</f>
        <v>#N/A</v>
      </c>
      <c r="B541" s="45">
        <v>507836</v>
      </c>
      <c r="C541" s="45" t="s">
        <v>5321</v>
      </c>
      <c r="D541" s="45" t="s">
        <v>4785</v>
      </c>
      <c r="E541" s="45" t="s">
        <v>4781</v>
      </c>
      <c r="F541" s="45">
        <v>499</v>
      </c>
      <c r="G541" s="45">
        <v>500</v>
      </c>
      <c r="H541" s="45">
        <v>488.6</v>
      </c>
      <c r="I541" s="45">
        <v>490.1</v>
      </c>
      <c r="J541" s="45">
        <v>490.1</v>
      </c>
      <c r="K541" s="45">
        <v>496.45</v>
      </c>
      <c r="L541" s="45">
        <v>10</v>
      </c>
      <c r="M541" s="45">
        <v>71</v>
      </c>
      <c r="N541" s="45">
        <v>35121</v>
      </c>
    </row>
    <row r="542" spans="1:14" x14ac:dyDescent="0.25">
      <c r="A542" s="54" t="e">
        <f>VLOOKUP(B542,'BSE Code Master'!A:B,2,0)</f>
        <v>#N/A</v>
      </c>
      <c r="B542" s="45">
        <v>507852</v>
      </c>
      <c r="C542" s="45" t="s">
        <v>5322</v>
      </c>
      <c r="D542" s="45" t="s">
        <v>4785</v>
      </c>
      <c r="E542" s="45" t="s">
        <v>4781</v>
      </c>
      <c r="F542" s="45">
        <v>39.200000000000003</v>
      </c>
      <c r="G542" s="45">
        <v>40.450000000000003</v>
      </c>
      <c r="H542" s="45">
        <v>39.1</v>
      </c>
      <c r="I542" s="45">
        <v>39.15</v>
      </c>
      <c r="J542" s="45">
        <v>39.1</v>
      </c>
      <c r="K542" s="45">
        <v>40</v>
      </c>
      <c r="L542" s="45">
        <v>28</v>
      </c>
      <c r="M542" s="45">
        <v>2945</v>
      </c>
      <c r="N542" s="45">
        <v>117200</v>
      </c>
    </row>
    <row r="543" spans="1:14" x14ac:dyDescent="0.25">
      <c r="A543" s="54" t="e">
        <f>VLOOKUP(B543,'BSE Code Master'!A:B,2,0)</f>
        <v>#N/A</v>
      </c>
      <c r="B543" s="45">
        <v>507864</v>
      </c>
      <c r="C543" s="45" t="s">
        <v>5323</v>
      </c>
      <c r="D543" s="45" t="s">
        <v>4785</v>
      </c>
      <c r="E543" s="45" t="s">
        <v>4781</v>
      </c>
      <c r="F543" s="45">
        <v>37.9</v>
      </c>
      <c r="G543" s="45">
        <v>40.700000000000003</v>
      </c>
      <c r="H543" s="45">
        <v>34.049999999999997</v>
      </c>
      <c r="I543" s="45">
        <v>40.5</v>
      </c>
      <c r="J543" s="45">
        <v>40.35</v>
      </c>
      <c r="K543" s="45">
        <v>37.35</v>
      </c>
      <c r="L543" s="45">
        <v>159</v>
      </c>
      <c r="M543" s="45">
        <v>266286</v>
      </c>
      <c r="N543" s="45">
        <v>10567656</v>
      </c>
    </row>
    <row r="544" spans="1:14" x14ac:dyDescent="0.25">
      <c r="A544" s="54" t="e">
        <f>VLOOKUP(B544,'BSE Code Master'!A:B,2,0)</f>
        <v>#N/A</v>
      </c>
      <c r="B544" s="45">
        <v>507872</v>
      </c>
      <c r="C544" s="45" t="s">
        <v>5324</v>
      </c>
      <c r="D544" s="45" t="s">
        <v>4792</v>
      </c>
      <c r="E544" s="45" t="s">
        <v>4781</v>
      </c>
      <c r="F544" s="45">
        <v>42.4</v>
      </c>
      <c r="G544" s="45">
        <v>42.4</v>
      </c>
      <c r="H544" s="45">
        <v>39.1</v>
      </c>
      <c r="I544" s="45">
        <v>40.299999999999997</v>
      </c>
      <c r="J544" s="45">
        <v>40.299999999999997</v>
      </c>
      <c r="K544" s="45">
        <v>40.799999999999997</v>
      </c>
      <c r="L544" s="45">
        <v>9</v>
      </c>
      <c r="M544" s="45">
        <v>75</v>
      </c>
      <c r="N544" s="45">
        <v>3007</v>
      </c>
    </row>
    <row r="545" spans="1:14" x14ac:dyDescent="0.25">
      <c r="A545" s="54" t="e">
        <f>VLOOKUP(B545,'BSE Code Master'!A:B,2,0)</f>
        <v>#N/A</v>
      </c>
      <c r="B545" s="45">
        <v>507878</v>
      </c>
      <c r="C545" s="45" t="s">
        <v>5325</v>
      </c>
      <c r="D545" s="45" t="s">
        <v>4880</v>
      </c>
      <c r="E545" s="45" t="s">
        <v>4781</v>
      </c>
      <c r="F545" s="45">
        <v>1.9</v>
      </c>
      <c r="G545" s="45">
        <v>1.99</v>
      </c>
      <c r="H545" s="45">
        <v>1.86</v>
      </c>
      <c r="I545" s="45">
        <v>1.97</v>
      </c>
      <c r="J545" s="45">
        <v>1.97</v>
      </c>
      <c r="K545" s="45">
        <v>1.9</v>
      </c>
      <c r="L545" s="45">
        <v>558</v>
      </c>
      <c r="M545" s="45">
        <v>1580146</v>
      </c>
      <c r="N545" s="45">
        <v>3111161</v>
      </c>
    </row>
    <row r="546" spans="1:14" x14ac:dyDescent="0.25">
      <c r="A546" s="54" t="e">
        <f>VLOOKUP(B546,'BSE Code Master'!A:B,2,0)</f>
        <v>#N/A</v>
      </c>
      <c r="B546" s="45">
        <v>507880</v>
      </c>
      <c r="C546" s="45" t="s">
        <v>5326</v>
      </c>
      <c r="D546" s="45" t="s">
        <v>4780</v>
      </c>
      <c r="E546" s="45" t="s">
        <v>4781</v>
      </c>
      <c r="F546" s="45">
        <v>645.04999999999995</v>
      </c>
      <c r="G546" s="45">
        <v>668.6</v>
      </c>
      <c r="H546" s="45">
        <v>645.04999999999995</v>
      </c>
      <c r="I546" s="45">
        <v>665.05</v>
      </c>
      <c r="J546" s="45">
        <v>663.7</v>
      </c>
      <c r="K546" s="45">
        <v>650.04999999999995</v>
      </c>
      <c r="L546" s="45">
        <v>2037</v>
      </c>
      <c r="M546" s="45">
        <v>29572</v>
      </c>
      <c r="N546" s="45">
        <v>19576665</v>
      </c>
    </row>
    <row r="547" spans="1:14" x14ac:dyDescent="0.25">
      <c r="A547" s="54" t="e">
        <f>VLOOKUP(B547,'BSE Code Master'!A:B,2,0)</f>
        <v>#N/A</v>
      </c>
      <c r="B547" s="45">
        <v>507910</v>
      </c>
      <c r="C547" s="45" t="s">
        <v>5327</v>
      </c>
      <c r="D547" s="45" t="s">
        <v>4788</v>
      </c>
      <c r="E547" s="45" t="s">
        <v>4781</v>
      </c>
      <c r="F547" s="45">
        <v>37.700000000000003</v>
      </c>
      <c r="G547" s="45">
        <v>37.9</v>
      </c>
      <c r="H547" s="45">
        <v>36.4</v>
      </c>
      <c r="I547" s="45">
        <v>36.950000000000003</v>
      </c>
      <c r="J547" s="45">
        <v>37.299999999999997</v>
      </c>
      <c r="K547" s="45">
        <v>37.6</v>
      </c>
      <c r="L547" s="45">
        <v>201</v>
      </c>
      <c r="M547" s="45">
        <v>16406</v>
      </c>
      <c r="N547" s="45">
        <v>606799</v>
      </c>
    </row>
    <row r="548" spans="1:14" x14ac:dyDescent="0.25">
      <c r="A548" s="54" t="e">
        <f>VLOOKUP(B548,'BSE Code Master'!A:B,2,0)</f>
        <v>#N/A</v>
      </c>
      <c r="B548" s="45">
        <v>507912</v>
      </c>
      <c r="C548" s="45" t="s">
        <v>5328</v>
      </c>
      <c r="D548" s="45" t="s">
        <v>4785</v>
      </c>
      <c r="E548" s="45" t="s">
        <v>4781</v>
      </c>
      <c r="F548" s="45">
        <v>76.650000000000006</v>
      </c>
      <c r="G548" s="45">
        <v>79.400000000000006</v>
      </c>
      <c r="H548" s="45">
        <v>76.650000000000006</v>
      </c>
      <c r="I548" s="45">
        <v>77.099999999999994</v>
      </c>
      <c r="J548" s="45">
        <v>77.099999999999994</v>
      </c>
      <c r="K548" s="45">
        <v>76.650000000000006</v>
      </c>
      <c r="L548" s="45">
        <v>10</v>
      </c>
      <c r="M548" s="45">
        <v>189</v>
      </c>
      <c r="N548" s="45">
        <v>14757</v>
      </c>
    </row>
    <row r="549" spans="1:14" x14ac:dyDescent="0.25">
      <c r="A549" s="54" t="e">
        <f>VLOOKUP(B549,'BSE Code Master'!A:B,2,0)</f>
        <v>#N/A</v>
      </c>
      <c r="B549" s="45">
        <v>507944</v>
      </c>
      <c r="C549" s="45" t="s">
        <v>5329</v>
      </c>
      <c r="D549" s="45" t="s">
        <v>4785</v>
      </c>
      <c r="E549" s="45" t="s">
        <v>4781</v>
      </c>
      <c r="F549" s="45">
        <v>582.5</v>
      </c>
      <c r="G549" s="45">
        <v>588.9</v>
      </c>
      <c r="H549" s="45">
        <v>573.29999999999995</v>
      </c>
      <c r="I549" s="45">
        <v>579.85</v>
      </c>
      <c r="J549" s="45">
        <v>584</v>
      </c>
      <c r="K549" s="45">
        <v>579.79999999999995</v>
      </c>
      <c r="L549" s="45">
        <v>116</v>
      </c>
      <c r="M549" s="45">
        <v>2753</v>
      </c>
      <c r="N549" s="45">
        <v>1597780</v>
      </c>
    </row>
    <row r="550" spans="1:14" x14ac:dyDescent="0.25">
      <c r="A550" s="54" t="e">
        <f>VLOOKUP(B550,'BSE Code Master'!A:B,2,0)</f>
        <v>#N/A</v>
      </c>
      <c r="B550" s="45">
        <v>507946</v>
      </c>
      <c r="C550" s="45" t="s">
        <v>8531</v>
      </c>
      <c r="D550" s="45" t="s">
        <v>4785</v>
      </c>
      <c r="E550" s="45" t="s">
        <v>4781</v>
      </c>
      <c r="F550" s="45">
        <v>83.25</v>
      </c>
      <c r="G550" s="45">
        <v>83.25</v>
      </c>
      <c r="H550" s="45">
        <v>83.1</v>
      </c>
      <c r="I550" s="45">
        <v>83.2</v>
      </c>
      <c r="J550" s="45">
        <v>83.2</v>
      </c>
      <c r="K550" s="45">
        <v>76.05</v>
      </c>
      <c r="L550" s="45">
        <v>5</v>
      </c>
      <c r="M550" s="45">
        <v>36</v>
      </c>
      <c r="N550" s="45">
        <v>2992</v>
      </c>
    </row>
    <row r="551" spans="1:14" x14ac:dyDescent="0.25">
      <c r="A551" s="54" t="e">
        <f>VLOOKUP(B551,'BSE Code Master'!A:B,2,0)</f>
        <v>#N/A</v>
      </c>
      <c r="B551" s="45">
        <v>507948</v>
      </c>
      <c r="C551" s="45" t="s">
        <v>5330</v>
      </c>
      <c r="D551" s="45" t="s">
        <v>4792</v>
      </c>
      <c r="E551" s="45" t="s">
        <v>4781</v>
      </c>
      <c r="F551" s="45">
        <v>49</v>
      </c>
      <c r="G551" s="45">
        <v>50</v>
      </c>
      <c r="H551" s="45">
        <v>48.55</v>
      </c>
      <c r="I551" s="45">
        <v>49.8</v>
      </c>
      <c r="J551" s="45">
        <v>49.8</v>
      </c>
      <c r="K551" s="45">
        <v>50.5</v>
      </c>
      <c r="L551" s="45">
        <v>14</v>
      </c>
      <c r="M551" s="45">
        <v>883</v>
      </c>
      <c r="N551" s="45">
        <v>43119</v>
      </c>
    </row>
    <row r="552" spans="1:14" x14ac:dyDescent="0.25">
      <c r="A552" s="54" t="e">
        <f>VLOOKUP(B552,'BSE Code Master'!A:B,2,0)</f>
        <v>#N/A</v>
      </c>
      <c r="B552" s="45">
        <v>507960</v>
      </c>
      <c r="C552" s="45" t="s">
        <v>5331</v>
      </c>
      <c r="D552" s="45" t="s">
        <v>4785</v>
      </c>
      <c r="E552" s="45" t="s">
        <v>4781</v>
      </c>
      <c r="F552" s="45">
        <v>135.94999999999999</v>
      </c>
      <c r="G552" s="45">
        <v>135.94999999999999</v>
      </c>
      <c r="H552" s="45">
        <v>131.5</v>
      </c>
      <c r="I552" s="45">
        <v>131.6</v>
      </c>
      <c r="J552" s="45">
        <v>131.5</v>
      </c>
      <c r="K552" s="45">
        <v>135.65</v>
      </c>
      <c r="L552" s="45">
        <v>3</v>
      </c>
      <c r="M552" s="45">
        <v>112</v>
      </c>
      <c r="N552" s="45">
        <v>14791</v>
      </c>
    </row>
    <row r="553" spans="1:14" x14ac:dyDescent="0.25">
      <c r="A553" s="54" t="e">
        <f>VLOOKUP(B553,'BSE Code Master'!A:B,2,0)</f>
        <v>#N/A</v>
      </c>
      <c r="B553" s="45">
        <v>507966</v>
      </c>
      <c r="C553" s="45" t="s">
        <v>5332</v>
      </c>
      <c r="D553" s="45" t="s">
        <v>4792</v>
      </c>
      <c r="E553" s="45" t="s">
        <v>4781</v>
      </c>
      <c r="F553" s="45">
        <v>31.9</v>
      </c>
      <c r="G553" s="45">
        <v>32</v>
      </c>
      <c r="H553" s="45">
        <v>31.85</v>
      </c>
      <c r="I553" s="45">
        <v>31.85</v>
      </c>
      <c r="J553" s="45">
        <v>31.85</v>
      </c>
      <c r="K553" s="45">
        <v>33.5</v>
      </c>
      <c r="L553" s="45">
        <v>12</v>
      </c>
      <c r="M553" s="45">
        <v>547</v>
      </c>
      <c r="N553" s="45">
        <v>17437</v>
      </c>
    </row>
    <row r="554" spans="1:14" x14ac:dyDescent="0.25">
      <c r="A554" s="54" t="e">
        <f>VLOOKUP(B554,'BSE Code Master'!A:B,2,0)</f>
        <v>#N/A</v>
      </c>
      <c r="B554" s="45">
        <v>507970</v>
      </c>
      <c r="C554" s="45" t="s">
        <v>5333</v>
      </c>
      <c r="D554" s="45" t="s">
        <v>4785</v>
      </c>
      <c r="E554" s="45" t="s">
        <v>4781</v>
      </c>
      <c r="F554" s="45">
        <v>44.9</v>
      </c>
      <c r="G554" s="45">
        <v>44.95</v>
      </c>
      <c r="H554" s="45">
        <v>44.5</v>
      </c>
      <c r="I554" s="45">
        <v>44.95</v>
      </c>
      <c r="J554" s="45">
        <v>44.95</v>
      </c>
      <c r="K554" s="45">
        <v>44.5</v>
      </c>
      <c r="L554" s="45">
        <v>10</v>
      </c>
      <c r="M554" s="45">
        <v>374</v>
      </c>
      <c r="N554" s="45">
        <v>16764</v>
      </c>
    </row>
    <row r="555" spans="1:14" x14ac:dyDescent="0.25">
      <c r="A555" s="54" t="e">
        <f>VLOOKUP(B555,'BSE Code Master'!A:B,2,0)</f>
        <v>#N/A</v>
      </c>
      <c r="B555" s="45">
        <v>507981</v>
      </c>
      <c r="C555" s="45" t="s">
        <v>5334</v>
      </c>
      <c r="D555" s="45" t="s">
        <v>4785</v>
      </c>
      <c r="E555" s="45" t="s">
        <v>4781</v>
      </c>
      <c r="F555" s="45">
        <v>42.95</v>
      </c>
      <c r="G555" s="45">
        <v>42.95</v>
      </c>
      <c r="H555" s="45">
        <v>41.5</v>
      </c>
      <c r="I555" s="45">
        <v>42.5</v>
      </c>
      <c r="J555" s="45">
        <v>42.5</v>
      </c>
      <c r="K555" s="45">
        <v>42</v>
      </c>
      <c r="L555" s="45">
        <v>35</v>
      </c>
      <c r="M555" s="45">
        <v>1886</v>
      </c>
      <c r="N555" s="45">
        <v>79659</v>
      </c>
    </row>
    <row r="556" spans="1:14" x14ac:dyDescent="0.25">
      <c r="A556" s="54" t="e">
        <f>VLOOKUP(B556,'BSE Code Master'!A:B,2,0)</f>
        <v>#N/A</v>
      </c>
      <c r="B556" s="45">
        <v>507998</v>
      </c>
      <c r="C556" s="45" t="s">
        <v>5335</v>
      </c>
      <c r="D556" s="45" t="s">
        <v>4792</v>
      </c>
      <c r="E556" s="45" t="s">
        <v>4781</v>
      </c>
      <c r="F556" s="45">
        <v>59.75</v>
      </c>
      <c r="G556" s="45">
        <v>60.35</v>
      </c>
      <c r="H556" s="45">
        <v>57.3</v>
      </c>
      <c r="I556" s="45">
        <v>58.25</v>
      </c>
      <c r="J556" s="45">
        <v>59.55</v>
      </c>
      <c r="K556" s="45">
        <v>59.7</v>
      </c>
      <c r="L556" s="45">
        <v>37</v>
      </c>
      <c r="M556" s="45">
        <v>1995</v>
      </c>
      <c r="N556" s="45">
        <v>116006</v>
      </c>
    </row>
    <row r="557" spans="1:14" x14ac:dyDescent="0.25">
      <c r="A557" s="54" t="e">
        <f>VLOOKUP(B557,'BSE Code Master'!A:B,2,0)</f>
        <v>#N/A</v>
      </c>
      <c r="B557" s="45">
        <v>508136</v>
      </c>
      <c r="C557" s="45" t="s">
        <v>5336</v>
      </c>
      <c r="D557" s="45" t="s">
        <v>4785</v>
      </c>
      <c r="E557" s="45" t="s">
        <v>4781</v>
      </c>
      <c r="F557" s="45">
        <v>282</v>
      </c>
      <c r="G557" s="45">
        <v>290</v>
      </c>
      <c r="H557" s="45">
        <v>281</v>
      </c>
      <c r="I557" s="45">
        <v>286.45</v>
      </c>
      <c r="J557" s="45">
        <v>286.05</v>
      </c>
      <c r="K557" s="45">
        <v>282.3</v>
      </c>
      <c r="L557" s="45">
        <v>12</v>
      </c>
      <c r="M557" s="45">
        <v>465</v>
      </c>
      <c r="N557" s="45">
        <v>133608</v>
      </c>
    </row>
    <row r="558" spans="1:14" x14ac:dyDescent="0.25">
      <c r="A558" s="54" t="e">
        <f>VLOOKUP(B558,'BSE Code Master'!A:B,2,0)</f>
        <v>#N/A</v>
      </c>
      <c r="B558" s="45">
        <v>508486</v>
      </c>
      <c r="C558" s="45" t="s">
        <v>5337</v>
      </c>
      <c r="D558" s="45" t="s">
        <v>4788</v>
      </c>
      <c r="E558" s="45" t="s">
        <v>4781</v>
      </c>
      <c r="F558" s="45">
        <v>5785</v>
      </c>
      <c r="G558" s="45">
        <v>5785</v>
      </c>
      <c r="H558" s="45">
        <v>5740</v>
      </c>
      <c r="I558" s="45">
        <v>5750.55</v>
      </c>
      <c r="J558" s="45">
        <v>5750</v>
      </c>
      <c r="K558" s="45">
        <v>5773.35</v>
      </c>
      <c r="L558" s="45">
        <v>98</v>
      </c>
      <c r="M558" s="45">
        <v>475</v>
      </c>
      <c r="N558" s="45">
        <v>2732340</v>
      </c>
    </row>
    <row r="559" spans="1:14" x14ac:dyDescent="0.25">
      <c r="A559" s="54" t="e">
        <f>VLOOKUP(B559,'BSE Code Master'!A:B,2,0)</f>
        <v>#N/A</v>
      </c>
      <c r="B559" s="45">
        <v>508494</v>
      </c>
      <c r="C559" s="45" t="s">
        <v>5338</v>
      </c>
      <c r="D559" s="45" t="s">
        <v>4785</v>
      </c>
      <c r="E559" s="45" t="s">
        <v>4781</v>
      </c>
      <c r="F559" s="45">
        <v>70.400000000000006</v>
      </c>
      <c r="G559" s="45">
        <v>71.45</v>
      </c>
      <c r="H559" s="45">
        <v>70.05</v>
      </c>
      <c r="I559" s="45">
        <v>70.5</v>
      </c>
      <c r="J559" s="45">
        <v>70.5</v>
      </c>
      <c r="K559" s="45">
        <v>71.45</v>
      </c>
      <c r="L559" s="45">
        <v>9</v>
      </c>
      <c r="M559" s="45">
        <v>1052</v>
      </c>
      <c r="N559" s="45">
        <v>74172</v>
      </c>
    </row>
    <row r="560" spans="1:14" x14ac:dyDescent="0.25">
      <c r="A560" s="54" t="e">
        <f>VLOOKUP(B560,'BSE Code Master'!A:B,2,0)</f>
        <v>#N/A</v>
      </c>
      <c r="B560" s="45">
        <v>508664</v>
      </c>
      <c r="C560" s="45" t="s">
        <v>5339</v>
      </c>
      <c r="D560" s="45" t="s">
        <v>4785</v>
      </c>
      <c r="E560" s="45" t="s">
        <v>4781</v>
      </c>
      <c r="F560" s="45">
        <v>36.5</v>
      </c>
      <c r="G560" s="45">
        <v>36.5</v>
      </c>
      <c r="H560" s="45">
        <v>34.5</v>
      </c>
      <c r="I560" s="45">
        <v>36.5</v>
      </c>
      <c r="J560" s="45">
        <v>36.5</v>
      </c>
      <c r="K560" s="45">
        <v>34.799999999999997</v>
      </c>
      <c r="L560" s="45">
        <v>34</v>
      </c>
      <c r="M560" s="45">
        <v>6814</v>
      </c>
      <c r="N560" s="45">
        <v>247335</v>
      </c>
    </row>
    <row r="561" spans="1:14" x14ac:dyDescent="0.25">
      <c r="A561" s="54" t="e">
        <f>VLOOKUP(B561,'BSE Code Master'!A:B,2,0)</f>
        <v>#N/A</v>
      </c>
      <c r="B561" s="45">
        <v>508670</v>
      </c>
      <c r="C561" s="45" t="s">
        <v>5340</v>
      </c>
      <c r="D561" s="45" t="s">
        <v>4785</v>
      </c>
      <c r="E561" s="45" t="s">
        <v>4781</v>
      </c>
      <c r="F561" s="45">
        <v>4039</v>
      </c>
      <c r="G561" s="45">
        <v>4039</v>
      </c>
      <c r="H561" s="45">
        <v>3920</v>
      </c>
      <c r="I561" s="45">
        <v>4000</v>
      </c>
      <c r="J561" s="45">
        <v>4000</v>
      </c>
      <c r="K561" s="45">
        <v>4049</v>
      </c>
      <c r="L561" s="45">
        <v>4</v>
      </c>
      <c r="M561" s="45">
        <v>17</v>
      </c>
      <c r="N561" s="45">
        <v>68035</v>
      </c>
    </row>
    <row r="562" spans="1:14" x14ac:dyDescent="0.25">
      <c r="A562" s="54" t="e">
        <f>VLOOKUP(B562,'BSE Code Master'!A:B,2,0)</f>
        <v>#N/A</v>
      </c>
      <c r="B562" s="45">
        <v>508807</v>
      </c>
      <c r="C562" s="45" t="s">
        <v>5341</v>
      </c>
      <c r="D562" s="45" t="s">
        <v>4785</v>
      </c>
      <c r="E562" s="45" t="s">
        <v>4781</v>
      </c>
      <c r="F562" s="45">
        <v>549</v>
      </c>
      <c r="G562" s="45">
        <v>549</v>
      </c>
      <c r="H562" s="45">
        <v>469</v>
      </c>
      <c r="I562" s="45">
        <v>470.55</v>
      </c>
      <c r="J562" s="45">
        <v>470</v>
      </c>
      <c r="K562" s="45">
        <v>471</v>
      </c>
      <c r="L562" s="45">
        <v>56</v>
      </c>
      <c r="M562" s="45">
        <v>906</v>
      </c>
      <c r="N562" s="45">
        <v>431597</v>
      </c>
    </row>
    <row r="563" spans="1:14" x14ac:dyDescent="0.25">
      <c r="A563" s="54" t="e">
        <f>VLOOKUP(B563,'BSE Code Master'!A:B,2,0)</f>
        <v>#N/A</v>
      </c>
      <c r="B563" s="45">
        <v>508814</v>
      </c>
      <c r="C563" s="45" t="s">
        <v>5342</v>
      </c>
      <c r="D563" s="45" t="s">
        <v>4780</v>
      </c>
      <c r="E563" s="45" t="s">
        <v>4781</v>
      </c>
      <c r="F563" s="45">
        <v>865</v>
      </c>
      <c r="G563" s="45">
        <v>879.8</v>
      </c>
      <c r="H563" s="45">
        <v>863.55</v>
      </c>
      <c r="I563" s="45">
        <v>871.15</v>
      </c>
      <c r="J563" s="45">
        <v>879.8</v>
      </c>
      <c r="K563" s="45">
        <v>871.8</v>
      </c>
      <c r="L563" s="45">
        <v>602</v>
      </c>
      <c r="M563" s="45">
        <v>8850</v>
      </c>
      <c r="N563" s="45">
        <v>7707748</v>
      </c>
    </row>
    <row r="564" spans="1:14" x14ac:dyDescent="0.25">
      <c r="A564" s="54" t="str">
        <f>VLOOKUP(B564,'BSE Code Master'!A:B,2,0)</f>
        <v>INE437A01024</v>
      </c>
      <c r="B564" s="45">
        <v>508869</v>
      </c>
      <c r="C564" s="45" t="s">
        <v>5343</v>
      </c>
      <c r="D564" s="45" t="s">
        <v>4780</v>
      </c>
      <c r="E564" s="45" t="s">
        <v>4781</v>
      </c>
      <c r="F564" s="45">
        <v>4336.3500000000004</v>
      </c>
      <c r="G564" s="45">
        <v>4481</v>
      </c>
      <c r="H564" s="45">
        <v>4336.3500000000004</v>
      </c>
      <c r="I564" s="45">
        <v>4383.25</v>
      </c>
      <c r="J564" s="45">
        <v>4370</v>
      </c>
      <c r="K564" s="45">
        <v>4391.5</v>
      </c>
      <c r="L564" s="45">
        <v>2650</v>
      </c>
      <c r="M564" s="45">
        <v>51230</v>
      </c>
      <c r="N564" s="45">
        <v>225180572</v>
      </c>
    </row>
    <row r="565" spans="1:14" x14ac:dyDescent="0.25">
      <c r="A565" s="54" t="e">
        <f>VLOOKUP(B565,'BSE Code Master'!A:B,2,0)</f>
        <v>#N/A</v>
      </c>
      <c r="B565" s="45">
        <v>508875</v>
      </c>
      <c r="C565" s="45" t="s">
        <v>5344</v>
      </c>
      <c r="D565" s="45" t="s">
        <v>4785</v>
      </c>
      <c r="E565" s="45" t="s">
        <v>4781</v>
      </c>
      <c r="F565" s="45">
        <v>142.69999999999999</v>
      </c>
      <c r="G565" s="45">
        <v>142.69999999999999</v>
      </c>
      <c r="H565" s="45">
        <v>138</v>
      </c>
      <c r="I565" s="45">
        <v>140.85</v>
      </c>
      <c r="J565" s="45">
        <v>140.85</v>
      </c>
      <c r="K565" s="45">
        <v>136.9</v>
      </c>
      <c r="L565" s="45">
        <v>4</v>
      </c>
      <c r="M565" s="45">
        <v>5</v>
      </c>
      <c r="N565" s="45">
        <v>700</v>
      </c>
    </row>
    <row r="566" spans="1:14" x14ac:dyDescent="0.25">
      <c r="A566" s="54" t="e">
        <f>VLOOKUP(B566,'BSE Code Master'!A:B,2,0)</f>
        <v>#N/A</v>
      </c>
      <c r="B566" s="45">
        <v>508905</v>
      </c>
      <c r="C566" s="45" t="s">
        <v>5345</v>
      </c>
      <c r="D566" s="45" t="s">
        <v>4785</v>
      </c>
      <c r="E566" s="45" t="s">
        <v>4781</v>
      </c>
      <c r="F566" s="45">
        <v>46.4</v>
      </c>
      <c r="G566" s="45">
        <v>46.4</v>
      </c>
      <c r="H566" s="45">
        <v>41.45</v>
      </c>
      <c r="I566" s="45">
        <v>42.65</v>
      </c>
      <c r="J566" s="45">
        <v>42.65</v>
      </c>
      <c r="K566" s="45">
        <v>44.5</v>
      </c>
      <c r="L566" s="45">
        <v>8</v>
      </c>
      <c r="M566" s="45">
        <v>712</v>
      </c>
      <c r="N566" s="45">
        <v>32155</v>
      </c>
    </row>
    <row r="567" spans="1:14" x14ac:dyDescent="0.25">
      <c r="A567" s="54" t="e">
        <f>VLOOKUP(B567,'BSE Code Master'!A:B,2,0)</f>
        <v>#N/A</v>
      </c>
      <c r="B567" s="45">
        <v>508906</v>
      </c>
      <c r="C567" s="45" t="s">
        <v>5346</v>
      </c>
      <c r="D567" s="45" t="s">
        <v>4788</v>
      </c>
      <c r="E567" s="45" t="s">
        <v>4781</v>
      </c>
      <c r="F567" s="45">
        <v>702.8</v>
      </c>
      <c r="G567" s="45">
        <v>725</v>
      </c>
      <c r="H567" s="45">
        <v>693.15</v>
      </c>
      <c r="I567" s="45">
        <v>707.7</v>
      </c>
      <c r="J567" s="45">
        <v>707.7</v>
      </c>
      <c r="K567" s="45">
        <v>700.45</v>
      </c>
      <c r="L567" s="45">
        <v>1341</v>
      </c>
      <c r="M567" s="45">
        <v>12467</v>
      </c>
      <c r="N567" s="45">
        <v>8857479</v>
      </c>
    </row>
    <row r="568" spans="1:14" x14ac:dyDescent="0.25">
      <c r="A568" s="54" t="e">
        <f>VLOOKUP(B568,'BSE Code Master'!A:B,2,0)</f>
        <v>#N/A</v>
      </c>
      <c r="B568" s="45">
        <v>508918</v>
      </c>
      <c r="C568" s="45" t="s">
        <v>8532</v>
      </c>
      <c r="D568" s="45" t="s">
        <v>4785</v>
      </c>
      <c r="E568" s="45" t="s">
        <v>4781</v>
      </c>
      <c r="F568" s="45">
        <v>27.85</v>
      </c>
      <c r="G568" s="45">
        <v>27.85</v>
      </c>
      <c r="H568" s="45">
        <v>24.35</v>
      </c>
      <c r="I568" s="45">
        <v>24.6</v>
      </c>
      <c r="J568" s="45">
        <v>24.6</v>
      </c>
      <c r="K568" s="45">
        <v>27.05</v>
      </c>
      <c r="L568" s="45">
        <v>40</v>
      </c>
      <c r="M568" s="45">
        <v>4702</v>
      </c>
      <c r="N568" s="45">
        <v>116463</v>
      </c>
    </row>
    <row r="569" spans="1:14" x14ac:dyDescent="0.25">
      <c r="A569" s="54" t="e">
        <f>VLOOKUP(B569,'BSE Code Master'!A:B,2,0)</f>
        <v>#N/A</v>
      </c>
      <c r="B569" s="45">
        <v>508922</v>
      </c>
      <c r="C569" s="45" t="s">
        <v>5347</v>
      </c>
      <c r="D569" s="45" t="s">
        <v>4785</v>
      </c>
      <c r="E569" s="45" t="s">
        <v>4781</v>
      </c>
      <c r="F569" s="45">
        <v>8</v>
      </c>
      <c r="G569" s="45">
        <v>8.74</v>
      </c>
      <c r="H569" s="45">
        <v>8</v>
      </c>
      <c r="I569" s="45">
        <v>8.61</v>
      </c>
      <c r="J569" s="45">
        <v>8.61</v>
      </c>
      <c r="K569" s="45">
        <v>8.42</v>
      </c>
      <c r="L569" s="45">
        <v>46</v>
      </c>
      <c r="M569" s="45">
        <v>3462</v>
      </c>
      <c r="N569" s="45">
        <v>29125</v>
      </c>
    </row>
    <row r="570" spans="1:14" x14ac:dyDescent="0.25">
      <c r="A570" s="54" t="e">
        <f>VLOOKUP(B570,'BSE Code Master'!A:B,2,0)</f>
        <v>#N/A</v>
      </c>
      <c r="B570" s="45">
        <v>508933</v>
      </c>
      <c r="C570" s="45" t="s">
        <v>5348</v>
      </c>
      <c r="D570" s="45" t="s">
        <v>4788</v>
      </c>
      <c r="E570" s="45" t="s">
        <v>4781</v>
      </c>
      <c r="F570" s="45">
        <v>75.45</v>
      </c>
      <c r="G570" s="45">
        <v>79.25</v>
      </c>
      <c r="H570" s="45">
        <v>74.349999999999994</v>
      </c>
      <c r="I570" s="45">
        <v>79.25</v>
      </c>
      <c r="J570" s="45">
        <v>79.05</v>
      </c>
      <c r="K570" s="45">
        <v>75.900000000000006</v>
      </c>
      <c r="L570" s="45">
        <v>90</v>
      </c>
      <c r="M570" s="45">
        <v>2694</v>
      </c>
      <c r="N570" s="45">
        <v>206869</v>
      </c>
    </row>
    <row r="571" spans="1:14" x14ac:dyDescent="0.25">
      <c r="A571" s="54" t="e">
        <f>VLOOKUP(B571,'BSE Code Master'!A:B,2,0)</f>
        <v>#N/A</v>
      </c>
      <c r="B571" s="45">
        <v>508941</v>
      </c>
      <c r="C571" s="45" t="s">
        <v>5349</v>
      </c>
      <c r="D571" s="45" t="s">
        <v>4785</v>
      </c>
      <c r="E571" s="45" t="s">
        <v>4781</v>
      </c>
      <c r="F571" s="45">
        <v>388.1</v>
      </c>
      <c r="G571" s="45">
        <v>399.8</v>
      </c>
      <c r="H571" s="45">
        <v>380</v>
      </c>
      <c r="I571" s="45">
        <v>390.6</v>
      </c>
      <c r="J571" s="45">
        <v>398.45</v>
      </c>
      <c r="K571" s="45">
        <v>390.3</v>
      </c>
      <c r="L571" s="45">
        <v>123</v>
      </c>
      <c r="M571" s="45">
        <v>1411</v>
      </c>
      <c r="N571" s="45">
        <v>548592</v>
      </c>
    </row>
    <row r="572" spans="1:14" x14ac:dyDescent="0.25">
      <c r="A572" s="54" t="e">
        <f>VLOOKUP(B572,'BSE Code Master'!A:B,2,0)</f>
        <v>#N/A</v>
      </c>
      <c r="B572" s="45">
        <v>508954</v>
      </c>
      <c r="C572" s="45" t="s">
        <v>5350</v>
      </c>
      <c r="D572" s="45" t="s">
        <v>4785</v>
      </c>
      <c r="E572" s="45" t="s">
        <v>4781</v>
      </c>
      <c r="F572" s="45">
        <v>52.6</v>
      </c>
      <c r="G572" s="45">
        <v>54.85</v>
      </c>
      <c r="H572" s="45">
        <v>51.25</v>
      </c>
      <c r="I572" s="45">
        <v>54.8</v>
      </c>
      <c r="J572" s="45">
        <v>54.85</v>
      </c>
      <c r="K572" s="45">
        <v>52.25</v>
      </c>
      <c r="L572" s="45">
        <v>20</v>
      </c>
      <c r="M572" s="45">
        <v>16184</v>
      </c>
      <c r="N572" s="45">
        <v>885561</v>
      </c>
    </row>
    <row r="573" spans="1:14" x14ac:dyDescent="0.25">
      <c r="A573" s="54" t="e">
        <f>VLOOKUP(B573,'BSE Code Master'!A:B,2,0)</f>
        <v>#N/A</v>
      </c>
      <c r="B573" s="45">
        <v>508956</v>
      </c>
      <c r="C573" s="45" t="s">
        <v>5351</v>
      </c>
      <c r="D573" s="45" t="s">
        <v>4792</v>
      </c>
      <c r="E573" s="45" t="s">
        <v>4781</v>
      </c>
      <c r="F573" s="45">
        <v>4.7</v>
      </c>
      <c r="G573" s="45">
        <v>4.8099999999999996</v>
      </c>
      <c r="H573" s="45">
        <v>4.5</v>
      </c>
      <c r="I573" s="45">
        <v>4.74</v>
      </c>
      <c r="J573" s="45">
        <v>4.74</v>
      </c>
      <c r="K573" s="45">
        <v>4.59</v>
      </c>
      <c r="L573" s="45">
        <v>18</v>
      </c>
      <c r="M573" s="45">
        <v>5758</v>
      </c>
      <c r="N573" s="45">
        <v>26022</v>
      </c>
    </row>
    <row r="574" spans="1:14" x14ac:dyDescent="0.25">
      <c r="A574" s="54" t="e">
        <f>VLOOKUP(B574,'BSE Code Master'!A:B,2,0)</f>
        <v>#N/A</v>
      </c>
      <c r="B574" s="45">
        <v>508969</v>
      </c>
      <c r="C574" s="45" t="s">
        <v>5352</v>
      </c>
      <c r="D574" s="45" t="s">
        <v>4785</v>
      </c>
      <c r="E574" s="45" t="s">
        <v>4781</v>
      </c>
      <c r="F574" s="45">
        <v>4.22</v>
      </c>
      <c r="G574" s="45">
        <v>4.34</v>
      </c>
      <c r="H574" s="45">
        <v>4.08</v>
      </c>
      <c r="I574" s="45">
        <v>4.13</v>
      </c>
      <c r="J574" s="45">
        <v>4.17</v>
      </c>
      <c r="K574" s="45">
        <v>4.24</v>
      </c>
      <c r="L574" s="45">
        <v>278</v>
      </c>
      <c r="M574" s="45">
        <v>77338</v>
      </c>
      <c r="N574" s="45">
        <v>320396</v>
      </c>
    </row>
    <row r="575" spans="1:14" x14ac:dyDescent="0.25">
      <c r="A575" s="54" t="e">
        <f>VLOOKUP(B575,'BSE Code Master'!A:B,2,0)</f>
        <v>#N/A</v>
      </c>
      <c r="B575" s="45">
        <v>508989</v>
      </c>
      <c r="C575" s="45" t="s">
        <v>5353</v>
      </c>
      <c r="D575" s="45" t="s">
        <v>4780</v>
      </c>
      <c r="E575" s="45" t="s">
        <v>4781</v>
      </c>
      <c r="F575" s="45">
        <v>130.55000000000001</v>
      </c>
      <c r="G575" s="45">
        <v>133.55000000000001</v>
      </c>
      <c r="H575" s="45">
        <v>128.25</v>
      </c>
      <c r="I575" s="45">
        <v>132.25</v>
      </c>
      <c r="J575" s="45">
        <v>132.35</v>
      </c>
      <c r="K575" s="45">
        <v>129.6</v>
      </c>
      <c r="L575" s="45">
        <v>1201</v>
      </c>
      <c r="M575" s="45">
        <v>48734</v>
      </c>
      <c r="N575" s="45">
        <v>6375866</v>
      </c>
    </row>
    <row r="576" spans="1:14" x14ac:dyDescent="0.25">
      <c r="A576" s="54" t="e">
        <f>VLOOKUP(B576,'BSE Code Master'!A:B,2,0)</f>
        <v>#N/A</v>
      </c>
      <c r="B576" s="45">
        <v>508996</v>
      </c>
      <c r="C576" s="45" t="s">
        <v>5354</v>
      </c>
      <c r="D576" s="45" t="s">
        <v>4880</v>
      </c>
      <c r="E576" s="45" t="s">
        <v>4781</v>
      </c>
      <c r="F576" s="45">
        <v>1.2</v>
      </c>
      <c r="G576" s="45">
        <v>1.2</v>
      </c>
      <c r="H576" s="45">
        <v>1.1399999999999999</v>
      </c>
      <c r="I576" s="45">
        <v>1.17</v>
      </c>
      <c r="J576" s="45">
        <v>1.17</v>
      </c>
      <c r="K576" s="45">
        <v>1.18</v>
      </c>
      <c r="L576" s="45">
        <v>53</v>
      </c>
      <c r="M576" s="45">
        <v>49345</v>
      </c>
      <c r="N576" s="45">
        <v>56836</v>
      </c>
    </row>
    <row r="577" spans="1:14" x14ac:dyDescent="0.25">
      <c r="A577" s="54" t="e">
        <f>VLOOKUP(B577,'BSE Code Master'!A:B,2,0)</f>
        <v>#N/A</v>
      </c>
      <c r="B577" s="45">
        <v>509009</v>
      </c>
      <c r="C577" s="45" t="s">
        <v>5355</v>
      </c>
      <c r="D577" s="45" t="s">
        <v>4788</v>
      </c>
      <c r="E577" s="45" t="s">
        <v>4781</v>
      </c>
      <c r="F577" s="45">
        <v>73.8</v>
      </c>
      <c r="G577" s="45">
        <v>74.349999999999994</v>
      </c>
      <c r="H577" s="45">
        <v>69.7</v>
      </c>
      <c r="I577" s="45">
        <v>72.8</v>
      </c>
      <c r="J577" s="45">
        <v>72.8</v>
      </c>
      <c r="K577" s="45">
        <v>71.599999999999994</v>
      </c>
      <c r="L577" s="45">
        <v>21</v>
      </c>
      <c r="M577" s="45">
        <v>817</v>
      </c>
      <c r="N577" s="45">
        <v>57249</v>
      </c>
    </row>
    <row r="578" spans="1:14" x14ac:dyDescent="0.25">
      <c r="A578" s="54" t="e">
        <f>VLOOKUP(B578,'BSE Code Master'!A:B,2,0)</f>
        <v>#N/A</v>
      </c>
      <c r="B578" s="45">
        <v>509020</v>
      </c>
      <c r="C578" s="45" t="s">
        <v>5356</v>
      </c>
      <c r="D578" s="45" t="s">
        <v>4790</v>
      </c>
      <c r="E578" s="45" t="s">
        <v>4781</v>
      </c>
      <c r="F578" s="45">
        <v>10</v>
      </c>
      <c r="G578" s="45">
        <v>10.050000000000001</v>
      </c>
      <c r="H578" s="45">
        <v>9.57</v>
      </c>
      <c r="I578" s="45">
        <v>9.73</v>
      </c>
      <c r="J578" s="45">
        <v>9.73</v>
      </c>
      <c r="K578" s="45">
        <v>9.9</v>
      </c>
      <c r="L578" s="45">
        <v>158</v>
      </c>
      <c r="M578" s="45">
        <v>51967</v>
      </c>
      <c r="N578" s="45">
        <v>512141</v>
      </c>
    </row>
    <row r="579" spans="1:14" x14ac:dyDescent="0.25">
      <c r="A579" s="54" t="e">
        <f>VLOOKUP(B579,'BSE Code Master'!A:B,2,0)</f>
        <v>#N/A</v>
      </c>
      <c r="B579" s="45">
        <v>509040</v>
      </c>
      <c r="C579" s="45" t="s">
        <v>5357</v>
      </c>
      <c r="D579" s="45" t="s">
        <v>4785</v>
      </c>
      <c r="E579" s="45" t="s">
        <v>4781</v>
      </c>
      <c r="F579" s="45">
        <v>54.55</v>
      </c>
      <c r="G579" s="45">
        <v>54.55</v>
      </c>
      <c r="H579" s="45">
        <v>48.15</v>
      </c>
      <c r="I579" s="45">
        <v>48.2</v>
      </c>
      <c r="J579" s="45">
        <v>48.2</v>
      </c>
      <c r="K579" s="45">
        <v>53.45</v>
      </c>
      <c r="L579" s="45">
        <v>219</v>
      </c>
      <c r="M579" s="45">
        <v>22930</v>
      </c>
      <c r="N579" s="45">
        <v>1119153</v>
      </c>
    </row>
    <row r="580" spans="1:14" x14ac:dyDescent="0.25">
      <c r="A580" s="54" t="e">
        <f>VLOOKUP(B580,'BSE Code Master'!A:B,2,0)</f>
        <v>#N/A</v>
      </c>
      <c r="B580" s="45">
        <v>509048</v>
      </c>
      <c r="C580" s="45" t="s">
        <v>5358</v>
      </c>
      <c r="D580" s="45" t="s">
        <v>4785</v>
      </c>
      <c r="E580" s="45" t="s">
        <v>4781</v>
      </c>
      <c r="F580" s="45">
        <v>25.9</v>
      </c>
      <c r="G580" s="45">
        <v>26.2</v>
      </c>
      <c r="H580" s="45">
        <v>24.5</v>
      </c>
      <c r="I580" s="45">
        <v>25.8</v>
      </c>
      <c r="J580" s="45">
        <v>25.8</v>
      </c>
      <c r="K580" s="45">
        <v>25.15</v>
      </c>
      <c r="L580" s="45">
        <v>35</v>
      </c>
      <c r="M580" s="45">
        <v>20547</v>
      </c>
      <c r="N580" s="45">
        <v>532360</v>
      </c>
    </row>
    <row r="581" spans="1:14" x14ac:dyDescent="0.25">
      <c r="A581" s="54" t="e">
        <f>VLOOKUP(B581,'BSE Code Master'!A:B,2,0)</f>
        <v>#N/A</v>
      </c>
      <c r="B581" s="45">
        <v>509051</v>
      </c>
      <c r="C581" s="45" t="s">
        <v>5359</v>
      </c>
      <c r="D581" s="45" t="s">
        <v>4792</v>
      </c>
      <c r="E581" s="45" t="s">
        <v>4781</v>
      </c>
      <c r="F581" s="45">
        <v>2.5099999999999998</v>
      </c>
      <c r="G581" s="45">
        <v>2.5499999999999998</v>
      </c>
      <c r="H581" s="45">
        <v>2.4500000000000002</v>
      </c>
      <c r="I581" s="45">
        <v>2.54</v>
      </c>
      <c r="J581" s="45">
        <v>2.5499999999999998</v>
      </c>
      <c r="K581" s="45">
        <v>2.5299999999999998</v>
      </c>
      <c r="L581" s="45">
        <v>2478</v>
      </c>
      <c r="M581" s="45">
        <v>1442703</v>
      </c>
      <c r="N581" s="45">
        <v>3619784</v>
      </c>
    </row>
    <row r="582" spans="1:14" x14ac:dyDescent="0.25">
      <c r="A582" s="54" t="e">
        <f>VLOOKUP(B582,'BSE Code Master'!A:B,2,0)</f>
        <v>#N/A</v>
      </c>
      <c r="B582" s="45">
        <v>509053</v>
      </c>
      <c r="C582" s="45" t="s">
        <v>5360</v>
      </c>
      <c r="D582" s="45" t="s">
        <v>4785</v>
      </c>
      <c r="E582" s="45" t="s">
        <v>4781</v>
      </c>
      <c r="F582" s="45">
        <v>17.899999999999999</v>
      </c>
      <c r="G582" s="45">
        <v>17.899999999999999</v>
      </c>
      <c r="H582" s="45">
        <v>17.2</v>
      </c>
      <c r="I582" s="45">
        <v>17.399999999999999</v>
      </c>
      <c r="J582" s="45">
        <v>17.399999999999999</v>
      </c>
      <c r="K582" s="45">
        <v>17.149999999999999</v>
      </c>
      <c r="L582" s="45">
        <v>1055</v>
      </c>
      <c r="M582" s="45">
        <v>312415</v>
      </c>
      <c r="N582" s="45">
        <v>5476831</v>
      </c>
    </row>
    <row r="583" spans="1:14" x14ac:dyDescent="0.25">
      <c r="A583" s="54" t="e">
        <f>VLOOKUP(B583,'BSE Code Master'!A:B,2,0)</f>
        <v>#N/A</v>
      </c>
      <c r="B583" s="45">
        <v>509055</v>
      </c>
      <c r="C583" s="45" t="s">
        <v>5361</v>
      </c>
      <c r="D583" s="45" t="s">
        <v>4788</v>
      </c>
      <c r="E583" s="45" t="s">
        <v>4781</v>
      </c>
      <c r="F583" s="45">
        <v>569.35</v>
      </c>
      <c r="G583" s="45">
        <v>582.20000000000005</v>
      </c>
      <c r="H583" s="45">
        <v>557.85</v>
      </c>
      <c r="I583" s="45">
        <v>575.95000000000005</v>
      </c>
      <c r="J583" s="45">
        <v>575.95000000000005</v>
      </c>
      <c r="K583" s="45">
        <v>566.35</v>
      </c>
      <c r="L583" s="45">
        <v>4670</v>
      </c>
      <c r="M583" s="45">
        <v>80559</v>
      </c>
      <c r="N583" s="45">
        <v>45940194</v>
      </c>
    </row>
    <row r="584" spans="1:14" x14ac:dyDescent="0.25">
      <c r="A584" s="54" t="e">
        <f>VLOOKUP(B584,'BSE Code Master'!A:B,2,0)</f>
        <v>#N/A</v>
      </c>
      <c r="B584" s="45">
        <v>509069</v>
      </c>
      <c r="C584" s="45" t="s">
        <v>5362</v>
      </c>
      <c r="D584" s="45" t="s">
        <v>4790</v>
      </c>
      <c r="E584" s="45" t="s">
        <v>4781</v>
      </c>
      <c r="F584" s="45">
        <v>4.41</v>
      </c>
      <c r="G584" s="45">
        <v>4.5999999999999996</v>
      </c>
      <c r="H584" s="45">
        <v>4.41</v>
      </c>
      <c r="I584" s="45">
        <v>4.5999999999999996</v>
      </c>
      <c r="J584" s="45">
        <v>4.5999999999999996</v>
      </c>
      <c r="K584" s="45">
        <v>4.41</v>
      </c>
      <c r="L584" s="45">
        <v>2</v>
      </c>
      <c r="M584" s="45">
        <v>1316</v>
      </c>
      <c r="N584" s="45">
        <v>5937</v>
      </c>
    </row>
    <row r="585" spans="1:14" x14ac:dyDescent="0.25">
      <c r="A585" s="54" t="e">
        <f>VLOOKUP(B585,'BSE Code Master'!A:B,2,0)</f>
        <v>#N/A</v>
      </c>
      <c r="B585" s="45">
        <v>509073</v>
      </c>
      <c r="C585" s="45" t="s">
        <v>5363</v>
      </c>
      <c r="D585" s="45" t="s">
        <v>4792</v>
      </c>
      <c r="E585" s="45" t="s">
        <v>4781</v>
      </c>
      <c r="F585" s="45">
        <v>20.3</v>
      </c>
      <c r="G585" s="45">
        <v>20.3</v>
      </c>
      <c r="H585" s="45">
        <v>19.05</v>
      </c>
      <c r="I585" s="45">
        <v>19.7</v>
      </c>
      <c r="J585" s="45">
        <v>19.7</v>
      </c>
      <c r="K585" s="45">
        <v>20</v>
      </c>
      <c r="L585" s="45">
        <v>27</v>
      </c>
      <c r="M585" s="45">
        <v>5981</v>
      </c>
      <c r="N585" s="45">
        <v>114990</v>
      </c>
    </row>
    <row r="586" spans="1:14" x14ac:dyDescent="0.25">
      <c r="A586" s="54" t="e">
        <f>VLOOKUP(B586,'BSE Code Master'!A:B,2,0)</f>
        <v>#N/A</v>
      </c>
      <c r="B586" s="45">
        <v>509077</v>
      </c>
      <c r="C586" s="45" t="s">
        <v>5364</v>
      </c>
      <c r="D586" s="45" t="s">
        <v>4788</v>
      </c>
      <c r="E586" s="45" t="s">
        <v>4781</v>
      </c>
      <c r="F586" s="45">
        <v>38.85</v>
      </c>
      <c r="G586" s="45">
        <v>39.799999999999997</v>
      </c>
      <c r="H586" s="45">
        <v>38.700000000000003</v>
      </c>
      <c r="I586" s="45">
        <v>38.799999999999997</v>
      </c>
      <c r="J586" s="45">
        <v>38.9</v>
      </c>
      <c r="K586" s="45">
        <v>39.549999999999997</v>
      </c>
      <c r="L586" s="45">
        <v>121</v>
      </c>
      <c r="M586" s="45">
        <v>5195</v>
      </c>
      <c r="N586" s="45">
        <v>202115</v>
      </c>
    </row>
    <row r="587" spans="1:14" x14ac:dyDescent="0.25">
      <c r="A587" s="54" t="e">
        <f>VLOOKUP(B587,'BSE Code Master'!A:B,2,0)</f>
        <v>#N/A</v>
      </c>
      <c r="B587" s="45">
        <v>509079</v>
      </c>
      <c r="C587" s="45" t="s">
        <v>5365</v>
      </c>
      <c r="D587" s="45" t="s">
        <v>4788</v>
      </c>
      <c r="E587" s="45" t="s">
        <v>4781</v>
      </c>
      <c r="F587" s="45">
        <v>215.6</v>
      </c>
      <c r="G587" s="45">
        <v>219.7</v>
      </c>
      <c r="H587" s="45">
        <v>213.35</v>
      </c>
      <c r="I587" s="45">
        <v>216.8</v>
      </c>
      <c r="J587" s="45">
        <v>218</v>
      </c>
      <c r="K587" s="45">
        <v>214.85</v>
      </c>
      <c r="L587" s="45">
        <v>727</v>
      </c>
      <c r="M587" s="45">
        <v>18316</v>
      </c>
      <c r="N587" s="45">
        <v>3958216</v>
      </c>
    </row>
    <row r="588" spans="1:14" x14ac:dyDescent="0.25">
      <c r="A588" s="54" t="e">
        <f>VLOOKUP(B588,'BSE Code Master'!A:B,2,0)</f>
        <v>#N/A</v>
      </c>
      <c r="B588" s="45">
        <v>509152</v>
      </c>
      <c r="C588" s="45" t="s">
        <v>5366</v>
      </c>
      <c r="D588" s="45" t="s">
        <v>4788</v>
      </c>
      <c r="E588" s="45" t="s">
        <v>4781</v>
      </c>
      <c r="F588" s="45">
        <v>1759.9</v>
      </c>
      <c r="G588" s="45">
        <v>1921</v>
      </c>
      <c r="H588" s="45">
        <v>1752.5</v>
      </c>
      <c r="I588" s="45">
        <v>1825.9</v>
      </c>
      <c r="J588" s="45">
        <v>1803.15</v>
      </c>
      <c r="K588" s="45">
        <v>1763.15</v>
      </c>
      <c r="L588" s="45">
        <v>291</v>
      </c>
      <c r="M588" s="45">
        <v>1271</v>
      </c>
      <c r="N588" s="45">
        <v>2320174</v>
      </c>
    </row>
    <row r="589" spans="1:14" x14ac:dyDescent="0.25">
      <c r="A589" s="54" t="e">
        <f>VLOOKUP(B589,'BSE Code Master'!A:B,2,0)</f>
        <v>#N/A</v>
      </c>
      <c r="B589" s="45">
        <v>509162</v>
      </c>
      <c r="C589" s="45" t="s">
        <v>5367</v>
      </c>
      <c r="D589" s="45" t="s">
        <v>4785</v>
      </c>
      <c r="E589" s="45" t="s">
        <v>4781</v>
      </c>
      <c r="F589" s="45">
        <v>79.75</v>
      </c>
      <c r="G589" s="45">
        <v>79.75</v>
      </c>
      <c r="H589" s="45">
        <v>78</v>
      </c>
      <c r="I589" s="45">
        <v>78</v>
      </c>
      <c r="J589" s="45">
        <v>78</v>
      </c>
      <c r="K589" s="45">
        <v>77.900000000000006</v>
      </c>
      <c r="L589" s="45">
        <v>27</v>
      </c>
      <c r="M589" s="45">
        <v>1302</v>
      </c>
      <c r="N589" s="45">
        <v>101822</v>
      </c>
    </row>
    <row r="590" spans="1:14" x14ac:dyDescent="0.25">
      <c r="A590" s="54" t="e">
        <f>VLOOKUP(B590,'BSE Code Master'!A:B,2,0)</f>
        <v>#N/A</v>
      </c>
      <c r="B590" s="45">
        <v>509196</v>
      </c>
      <c r="C590" s="45" t="s">
        <v>5368</v>
      </c>
      <c r="D590" s="45" t="s">
        <v>4792</v>
      </c>
      <c r="E590" s="45" t="s">
        <v>4781</v>
      </c>
      <c r="F590" s="45">
        <v>116.75</v>
      </c>
      <c r="G590" s="45">
        <v>122</v>
      </c>
      <c r="H590" s="45">
        <v>116.75</v>
      </c>
      <c r="I590" s="45">
        <v>119</v>
      </c>
      <c r="J590" s="45">
        <v>122</v>
      </c>
      <c r="K590" s="45">
        <v>122.85</v>
      </c>
      <c r="L590" s="45">
        <v>77</v>
      </c>
      <c r="M590" s="45">
        <v>22252</v>
      </c>
      <c r="N590" s="45">
        <v>2611876</v>
      </c>
    </row>
    <row r="591" spans="1:14" x14ac:dyDescent="0.25">
      <c r="A591" s="54" t="e">
        <f>VLOOKUP(B591,'BSE Code Master'!A:B,2,0)</f>
        <v>#N/A</v>
      </c>
      <c r="B591" s="45">
        <v>509220</v>
      </c>
      <c r="C591" s="45" t="s">
        <v>5369</v>
      </c>
      <c r="D591" s="45" t="s">
        <v>4788</v>
      </c>
      <c r="E591" s="45" t="s">
        <v>4781</v>
      </c>
      <c r="F591" s="45">
        <v>30.6</v>
      </c>
      <c r="G591" s="45">
        <v>30.65</v>
      </c>
      <c r="H591" s="45">
        <v>30.05</v>
      </c>
      <c r="I591" s="45">
        <v>30.45</v>
      </c>
      <c r="J591" s="45">
        <v>30.45</v>
      </c>
      <c r="K591" s="45">
        <v>30.25</v>
      </c>
      <c r="L591" s="45">
        <v>200</v>
      </c>
      <c r="M591" s="45">
        <v>10686</v>
      </c>
      <c r="N591" s="45">
        <v>325127</v>
      </c>
    </row>
    <row r="592" spans="1:14" x14ac:dyDescent="0.25">
      <c r="A592" s="54" t="e">
        <f>VLOOKUP(B592,'BSE Code Master'!A:B,2,0)</f>
        <v>#N/A</v>
      </c>
      <c r="B592" s="45">
        <v>509243</v>
      </c>
      <c r="C592" s="45" t="s">
        <v>5370</v>
      </c>
      <c r="D592" s="45" t="s">
        <v>4788</v>
      </c>
      <c r="E592" s="45" t="s">
        <v>4781</v>
      </c>
      <c r="F592" s="45">
        <v>2536.85</v>
      </c>
      <c r="G592" s="45">
        <v>2541.0500000000002</v>
      </c>
      <c r="H592" s="45">
        <v>2465.3000000000002</v>
      </c>
      <c r="I592" s="45">
        <v>2508</v>
      </c>
      <c r="J592" s="45">
        <v>2515</v>
      </c>
      <c r="K592" s="45">
        <v>2515.65</v>
      </c>
      <c r="L592" s="45">
        <v>386</v>
      </c>
      <c r="M592" s="45">
        <v>1144</v>
      </c>
      <c r="N592" s="45">
        <v>2869592</v>
      </c>
    </row>
    <row r="593" spans="1:14" x14ac:dyDescent="0.25">
      <c r="A593" s="54" t="e">
        <f>VLOOKUP(B593,'BSE Code Master'!A:B,2,0)</f>
        <v>#N/A</v>
      </c>
      <c r="B593" s="45">
        <v>509423</v>
      </c>
      <c r="C593" s="45" t="s">
        <v>5371</v>
      </c>
      <c r="D593" s="45" t="s">
        <v>4785</v>
      </c>
      <c r="E593" s="45" t="s">
        <v>4781</v>
      </c>
      <c r="F593" s="45">
        <v>17.149999999999999</v>
      </c>
      <c r="G593" s="45">
        <v>17.149999999999999</v>
      </c>
      <c r="H593" s="45">
        <v>16.5</v>
      </c>
      <c r="I593" s="45">
        <v>17.149999999999999</v>
      </c>
      <c r="J593" s="45">
        <v>17.149999999999999</v>
      </c>
      <c r="K593" s="45">
        <v>17.149999999999999</v>
      </c>
      <c r="L593" s="45">
        <v>15</v>
      </c>
      <c r="M593" s="45">
        <v>578</v>
      </c>
      <c r="N593" s="45">
        <v>9768</v>
      </c>
    </row>
    <row r="594" spans="1:14" x14ac:dyDescent="0.25">
      <c r="A594" s="54" t="e">
        <f>VLOOKUP(B594,'BSE Code Master'!A:B,2,0)</f>
        <v>#N/A</v>
      </c>
      <c r="B594" s="45">
        <v>509438</v>
      </c>
      <c r="C594" s="45" t="s">
        <v>5372</v>
      </c>
      <c r="D594" s="45" t="s">
        <v>4785</v>
      </c>
      <c r="E594" s="45" t="s">
        <v>4781</v>
      </c>
      <c r="F594" s="45">
        <v>2650.05</v>
      </c>
      <c r="G594" s="45">
        <v>2684.8</v>
      </c>
      <c r="H594" s="45">
        <v>2461</v>
      </c>
      <c r="I594" s="45">
        <v>2663.5</v>
      </c>
      <c r="J594" s="45">
        <v>2668</v>
      </c>
      <c r="K594" s="45">
        <v>2704.85</v>
      </c>
      <c r="L594" s="45">
        <v>51</v>
      </c>
      <c r="M594" s="45">
        <v>232</v>
      </c>
      <c r="N594" s="45">
        <v>589909</v>
      </c>
    </row>
    <row r="595" spans="1:14" x14ac:dyDescent="0.25">
      <c r="A595" s="54" t="e">
        <f>VLOOKUP(B595,'BSE Code Master'!A:B,2,0)</f>
        <v>#N/A</v>
      </c>
      <c r="B595" s="45">
        <v>509449</v>
      </c>
      <c r="C595" s="45" t="s">
        <v>5373</v>
      </c>
      <c r="D595" s="45" t="s">
        <v>4792</v>
      </c>
      <c r="E595" s="45" t="s">
        <v>4781</v>
      </c>
      <c r="F595" s="45">
        <v>36.799999999999997</v>
      </c>
      <c r="G595" s="45">
        <v>38.25</v>
      </c>
      <c r="H595" s="45">
        <v>36.4</v>
      </c>
      <c r="I595" s="45">
        <v>38.15</v>
      </c>
      <c r="J595" s="45">
        <v>38.15</v>
      </c>
      <c r="K595" s="45">
        <v>37.549999999999997</v>
      </c>
      <c r="L595" s="45">
        <v>23</v>
      </c>
      <c r="M595" s="45">
        <v>1203</v>
      </c>
      <c r="N595" s="45">
        <v>44295</v>
      </c>
    </row>
    <row r="596" spans="1:14" x14ac:dyDescent="0.25">
      <c r="A596" s="54" t="e">
        <f>VLOOKUP(B596,'BSE Code Master'!A:B,2,0)</f>
        <v>#N/A</v>
      </c>
      <c r="B596" s="45">
        <v>509470</v>
      </c>
      <c r="C596" s="45" t="s">
        <v>5374</v>
      </c>
      <c r="D596" s="45" t="s">
        <v>4785</v>
      </c>
      <c r="E596" s="45" t="s">
        <v>4781</v>
      </c>
      <c r="F596" s="45">
        <v>11948</v>
      </c>
      <c r="G596" s="45">
        <v>11948</v>
      </c>
      <c r="H596" s="45">
        <v>11562</v>
      </c>
      <c r="I596" s="45">
        <v>11562</v>
      </c>
      <c r="J596" s="45">
        <v>11562</v>
      </c>
      <c r="K596" s="45">
        <v>11554.85</v>
      </c>
      <c r="L596" s="45">
        <v>2</v>
      </c>
      <c r="M596" s="45">
        <v>2</v>
      </c>
      <c r="N596" s="45">
        <v>23510</v>
      </c>
    </row>
    <row r="597" spans="1:14" x14ac:dyDescent="0.25">
      <c r="A597" s="54" t="e">
        <f>VLOOKUP(B597,'BSE Code Master'!A:B,2,0)</f>
        <v>#N/A</v>
      </c>
      <c r="B597" s="45">
        <v>509472</v>
      </c>
      <c r="C597" s="45" t="s">
        <v>5375</v>
      </c>
      <c r="D597" s="45" t="s">
        <v>4785</v>
      </c>
      <c r="E597" s="45" t="s">
        <v>4781</v>
      </c>
      <c r="F597" s="45">
        <v>357</v>
      </c>
      <c r="G597" s="45">
        <v>370.8</v>
      </c>
      <c r="H597" s="45">
        <v>352</v>
      </c>
      <c r="I597" s="45">
        <v>352.05</v>
      </c>
      <c r="J597" s="45">
        <v>352</v>
      </c>
      <c r="K597" s="45">
        <v>352.05</v>
      </c>
      <c r="L597" s="45">
        <v>14</v>
      </c>
      <c r="M597" s="45">
        <v>525</v>
      </c>
      <c r="N597" s="45">
        <v>186431</v>
      </c>
    </row>
    <row r="598" spans="1:14" x14ac:dyDescent="0.25">
      <c r="A598" s="54" t="str">
        <f>VLOOKUP(B598,'BSE Code Master'!A:B,2,0)</f>
        <v>INE463A01038</v>
      </c>
      <c r="B598" s="45">
        <v>509480</v>
      </c>
      <c r="C598" s="45" t="s">
        <v>5376</v>
      </c>
      <c r="D598" s="45" t="s">
        <v>4780</v>
      </c>
      <c r="E598" s="45" t="s">
        <v>4781</v>
      </c>
      <c r="F598" s="45">
        <v>617.75</v>
      </c>
      <c r="G598" s="45">
        <v>621.04999999999995</v>
      </c>
      <c r="H598" s="45">
        <v>606.6</v>
      </c>
      <c r="I598" s="45">
        <v>616.5</v>
      </c>
      <c r="J598" s="45">
        <v>618.04999999999995</v>
      </c>
      <c r="K598" s="45">
        <v>620.04999999999995</v>
      </c>
      <c r="L598" s="45">
        <v>2485</v>
      </c>
      <c r="M598" s="45">
        <v>38855</v>
      </c>
      <c r="N598" s="45">
        <v>23871170</v>
      </c>
    </row>
    <row r="599" spans="1:14" x14ac:dyDescent="0.25">
      <c r="A599" s="54" t="e">
        <f>VLOOKUP(B599,'BSE Code Master'!A:B,2,0)</f>
        <v>#N/A</v>
      </c>
      <c r="B599" s="45">
        <v>509486</v>
      </c>
      <c r="C599" s="45" t="s">
        <v>5377</v>
      </c>
      <c r="D599" s="45" t="s">
        <v>4785</v>
      </c>
      <c r="E599" s="45" t="s">
        <v>4781</v>
      </c>
      <c r="F599" s="45">
        <v>140.35</v>
      </c>
      <c r="G599" s="45">
        <v>149.5</v>
      </c>
      <c r="H599" s="45">
        <v>140</v>
      </c>
      <c r="I599" s="45">
        <v>146.05000000000001</v>
      </c>
      <c r="J599" s="45">
        <v>145</v>
      </c>
      <c r="K599" s="45">
        <v>142.15</v>
      </c>
      <c r="L599" s="45">
        <v>59</v>
      </c>
      <c r="M599" s="45">
        <v>4562</v>
      </c>
      <c r="N599" s="45">
        <v>666585</v>
      </c>
    </row>
    <row r="600" spans="1:14" x14ac:dyDescent="0.25">
      <c r="A600" s="54" t="e">
        <f>VLOOKUP(B600,'BSE Code Master'!A:B,2,0)</f>
        <v>#N/A</v>
      </c>
      <c r="B600" s="45">
        <v>509488</v>
      </c>
      <c r="C600" s="45" t="s">
        <v>5378</v>
      </c>
      <c r="D600" s="45" t="s">
        <v>4780</v>
      </c>
      <c r="E600" s="45" t="s">
        <v>4781</v>
      </c>
      <c r="F600" s="45">
        <v>357</v>
      </c>
      <c r="G600" s="45">
        <v>363.3</v>
      </c>
      <c r="H600" s="45">
        <v>350.3</v>
      </c>
      <c r="I600" s="45">
        <v>355.35</v>
      </c>
      <c r="J600" s="45">
        <v>355.35</v>
      </c>
      <c r="K600" s="45">
        <v>357.05</v>
      </c>
      <c r="L600" s="45">
        <v>2643</v>
      </c>
      <c r="M600" s="45">
        <v>59270</v>
      </c>
      <c r="N600" s="45">
        <v>21228615</v>
      </c>
    </row>
    <row r="601" spans="1:14" x14ac:dyDescent="0.25">
      <c r="A601" s="54" t="e">
        <f>VLOOKUP(B601,'BSE Code Master'!A:B,2,0)</f>
        <v>#N/A</v>
      </c>
      <c r="B601" s="45">
        <v>509496</v>
      </c>
      <c r="C601" s="45" t="s">
        <v>5379</v>
      </c>
      <c r="D601" s="45" t="s">
        <v>4780</v>
      </c>
      <c r="E601" s="45" t="s">
        <v>4781</v>
      </c>
      <c r="F601" s="45">
        <v>110.8</v>
      </c>
      <c r="G601" s="45">
        <v>115.6</v>
      </c>
      <c r="H601" s="45">
        <v>110.2</v>
      </c>
      <c r="I601" s="45">
        <v>113.7</v>
      </c>
      <c r="J601" s="45">
        <v>114.1</v>
      </c>
      <c r="K601" s="45">
        <v>112.2</v>
      </c>
      <c r="L601" s="45">
        <v>1633</v>
      </c>
      <c r="M601" s="45">
        <v>84758</v>
      </c>
      <c r="N601" s="45">
        <v>9601434</v>
      </c>
    </row>
    <row r="602" spans="1:14" x14ac:dyDescent="0.25">
      <c r="A602" s="54" t="e">
        <f>VLOOKUP(B602,'BSE Code Master'!A:B,2,0)</f>
        <v>#N/A</v>
      </c>
      <c r="B602" s="45">
        <v>509525</v>
      </c>
      <c r="C602" s="45" t="s">
        <v>5380</v>
      </c>
      <c r="D602" s="45" t="s">
        <v>4785</v>
      </c>
      <c r="E602" s="45" t="s">
        <v>4781</v>
      </c>
      <c r="F602" s="45">
        <v>661</v>
      </c>
      <c r="G602" s="45">
        <v>681</v>
      </c>
      <c r="H602" s="45">
        <v>661</v>
      </c>
      <c r="I602" s="45">
        <v>669.4</v>
      </c>
      <c r="J602" s="45">
        <v>669.4</v>
      </c>
      <c r="K602" s="45">
        <v>667.6</v>
      </c>
      <c r="L602" s="45">
        <v>35</v>
      </c>
      <c r="M602" s="45">
        <v>2012</v>
      </c>
      <c r="N602" s="45">
        <v>1347617</v>
      </c>
    </row>
    <row r="603" spans="1:14" x14ac:dyDescent="0.25">
      <c r="A603" s="54" t="e">
        <f>VLOOKUP(B603,'BSE Code Master'!A:B,2,0)</f>
        <v>#N/A</v>
      </c>
      <c r="B603" s="45">
        <v>509546</v>
      </c>
      <c r="C603" s="45" t="s">
        <v>5381</v>
      </c>
      <c r="D603" s="45" t="s">
        <v>4785</v>
      </c>
      <c r="E603" s="45" t="s">
        <v>4781</v>
      </c>
      <c r="F603" s="45">
        <v>19.75</v>
      </c>
      <c r="G603" s="45">
        <v>20.25</v>
      </c>
      <c r="H603" s="45">
        <v>18.149999999999999</v>
      </c>
      <c r="I603" s="45">
        <v>20.05</v>
      </c>
      <c r="J603" s="45">
        <v>20.05</v>
      </c>
      <c r="K603" s="45">
        <v>19.899999999999999</v>
      </c>
      <c r="L603" s="45">
        <v>28</v>
      </c>
      <c r="M603" s="45">
        <v>4142</v>
      </c>
      <c r="N603" s="45">
        <v>81978</v>
      </c>
    </row>
    <row r="604" spans="1:14" x14ac:dyDescent="0.25">
      <c r="A604" s="54" t="e">
        <f>VLOOKUP(B604,'BSE Code Master'!A:B,2,0)</f>
        <v>#N/A</v>
      </c>
      <c r="B604" s="45">
        <v>509557</v>
      </c>
      <c r="C604" s="45" t="s">
        <v>5382</v>
      </c>
      <c r="D604" s="45" t="s">
        <v>4780</v>
      </c>
      <c r="E604" s="45" t="s">
        <v>4781</v>
      </c>
      <c r="F604" s="45">
        <v>3312.3</v>
      </c>
      <c r="G604" s="45">
        <v>3476.7</v>
      </c>
      <c r="H604" s="45">
        <v>3312.3</v>
      </c>
      <c r="I604" s="45">
        <v>3418.35</v>
      </c>
      <c r="J604" s="45">
        <v>3475</v>
      </c>
      <c r="K604" s="45">
        <v>3401.05</v>
      </c>
      <c r="L604" s="45">
        <v>451</v>
      </c>
      <c r="M604" s="45">
        <v>1139</v>
      </c>
      <c r="N604" s="45">
        <v>3899512</v>
      </c>
    </row>
    <row r="605" spans="1:14" x14ac:dyDescent="0.25">
      <c r="A605" s="54" t="e">
        <f>VLOOKUP(B605,'BSE Code Master'!A:B,2,0)</f>
        <v>#N/A</v>
      </c>
      <c r="B605" s="45">
        <v>509563</v>
      </c>
      <c r="C605" s="45" t="s">
        <v>5383</v>
      </c>
      <c r="D605" s="45" t="s">
        <v>4792</v>
      </c>
      <c r="E605" s="45" t="s">
        <v>4781</v>
      </c>
      <c r="F605" s="45">
        <v>12.6</v>
      </c>
      <c r="G605" s="45">
        <v>12.6</v>
      </c>
      <c r="H605" s="45">
        <v>12.6</v>
      </c>
      <c r="I605" s="45">
        <v>12.6</v>
      </c>
      <c r="J605" s="45">
        <v>12.6</v>
      </c>
      <c r="K605" s="45">
        <v>12</v>
      </c>
      <c r="L605" s="45">
        <v>3</v>
      </c>
      <c r="M605" s="45">
        <v>503</v>
      </c>
      <c r="N605" s="45">
        <v>6337</v>
      </c>
    </row>
    <row r="606" spans="1:14" x14ac:dyDescent="0.25">
      <c r="A606" s="54" t="e">
        <f>VLOOKUP(B606,'BSE Code Master'!A:B,2,0)</f>
        <v>#N/A</v>
      </c>
      <c r="B606" s="45">
        <v>509567</v>
      </c>
      <c r="C606" s="45" t="s">
        <v>5384</v>
      </c>
      <c r="D606" s="45" t="s">
        <v>4788</v>
      </c>
      <c r="E606" s="45" t="s">
        <v>4781</v>
      </c>
      <c r="F606" s="45">
        <v>424</v>
      </c>
      <c r="G606" s="45">
        <v>432.2</v>
      </c>
      <c r="H606" s="45">
        <v>421.7</v>
      </c>
      <c r="I606" s="45">
        <v>426.45</v>
      </c>
      <c r="J606" s="45">
        <v>430</v>
      </c>
      <c r="K606" s="45">
        <v>421</v>
      </c>
      <c r="L606" s="45">
        <v>271</v>
      </c>
      <c r="M606" s="45">
        <v>1465</v>
      </c>
      <c r="N606" s="45">
        <v>625093</v>
      </c>
    </row>
    <row r="607" spans="1:14" x14ac:dyDescent="0.25">
      <c r="A607" s="54" t="e">
        <f>VLOOKUP(B607,'BSE Code Master'!A:B,2,0)</f>
        <v>#N/A</v>
      </c>
      <c r="B607" s="45">
        <v>509597</v>
      </c>
      <c r="C607" s="45" t="s">
        <v>5385</v>
      </c>
      <c r="D607" s="45" t="s">
        <v>4785</v>
      </c>
      <c r="E607" s="45" t="s">
        <v>4781</v>
      </c>
      <c r="F607" s="45">
        <v>299</v>
      </c>
      <c r="G607" s="45">
        <v>310</v>
      </c>
      <c r="H607" s="45">
        <v>299</v>
      </c>
      <c r="I607" s="45">
        <v>302.75</v>
      </c>
      <c r="J607" s="45">
        <v>299</v>
      </c>
      <c r="K607" s="45">
        <v>308</v>
      </c>
      <c r="L607" s="45">
        <v>7</v>
      </c>
      <c r="M607" s="45">
        <v>28</v>
      </c>
      <c r="N607" s="45">
        <v>8515</v>
      </c>
    </row>
    <row r="608" spans="1:14" x14ac:dyDescent="0.25">
      <c r="A608" s="54" t="e">
        <f>VLOOKUP(B608,'BSE Code Master'!A:B,2,0)</f>
        <v>#N/A</v>
      </c>
      <c r="B608" s="45">
        <v>509631</v>
      </c>
      <c r="C608" s="45" t="s">
        <v>5386</v>
      </c>
      <c r="D608" s="45" t="s">
        <v>4780</v>
      </c>
      <c r="E608" s="45" t="s">
        <v>4781</v>
      </c>
      <c r="F608" s="45">
        <v>1040.8499999999999</v>
      </c>
      <c r="G608" s="45">
        <v>1064.5</v>
      </c>
      <c r="H608" s="45">
        <v>1035</v>
      </c>
      <c r="I608" s="45">
        <v>1057.3</v>
      </c>
      <c r="J608" s="45">
        <v>1059.9000000000001</v>
      </c>
      <c r="K608" s="45">
        <v>1038.3</v>
      </c>
      <c r="L608" s="45">
        <v>1836</v>
      </c>
      <c r="M608" s="45">
        <v>15508</v>
      </c>
      <c r="N608" s="45">
        <v>16320971</v>
      </c>
    </row>
    <row r="609" spans="1:14" x14ac:dyDescent="0.25">
      <c r="A609" s="54" t="e">
        <f>VLOOKUP(B609,'BSE Code Master'!A:B,2,0)</f>
        <v>#N/A</v>
      </c>
      <c r="B609" s="45">
        <v>509635</v>
      </c>
      <c r="C609" s="45" t="s">
        <v>5387</v>
      </c>
      <c r="D609" s="45" t="s">
        <v>4788</v>
      </c>
      <c r="E609" s="45" t="s">
        <v>4781</v>
      </c>
      <c r="F609" s="45">
        <v>343.85</v>
      </c>
      <c r="G609" s="45">
        <v>343.85</v>
      </c>
      <c r="H609" s="45">
        <v>332</v>
      </c>
      <c r="I609" s="45">
        <v>339.3</v>
      </c>
      <c r="J609" s="45">
        <v>339.3</v>
      </c>
      <c r="K609" s="45">
        <v>334.9</v>
      </c>
      <c r="L609" s="45">
        <v>103</v>
      </c>
      <c r="M609" s="45">
        <v>736</v>
      </c>
      <c r="N609" s="45">
        <v>247300</v>
      </c>
    </row>
    <row r="610" spans="1:14" x14ac:dyDescent="0.25">
      <c r="A610" s="54" t="e">
        <f>VLOOKUP(B610,'BSE Code Master'!A:B,2,0)</f>
        <v>#N/A</v>
      </c>
      <c r="B610" s="45">
        <v>509675</v>
      </c>
      <c r="C610" s="45" t="s">
        <v>5388</v>
      </c>
      <c r="D610" s="45" t="s">
        <v>4780</v>
      </c>
      <c r="E610" s="45" t="s">
        <v>4781</v>
      </c>
      <c r="F610" s="45">
        <v>2751.05</v>
      </c>
      <c r="G610" s="45">
        <v>2900.6</v>
      </c>
      <c r="H610" s="45">
        <v>2705</v>
      </c>
      <c r="I610" s="45">
        <v>2845.95</v>
      </c>
      <c r="J610" s="45">
        <v>2845.95</v>
      </c>
      <c r="K610" s="45">
        <v>2763.4</v>
      </c>
      <c r="L610" s="45">
        <v>841</v>
      </c>
      <c r="M610" s="45">
        <v>2440</v>
      </c>
      <c r="N610" s="45">
        <v>6822142</v>
      </c>
    </row>
    <row r="611" spans="1:14" x14ac:dyDescent="0.25">
      <c r="A611" s="54" t="e">
        <f>VLOOKUP(B611,'BSE Code Master'!A:B,2,0)</f>
        <v>#N/A</v>
      </c>
      <c r="B611" s="45">
        <v>509692</v>
      </c>
      <c r="C611" s="45" t="s">
        <v>5389</v>
      </c>
      <c r="D611" s="45" t="s">
        <v>4788</v>
      </c>
      <c r="E611" s="45" t="s">
        <v>4781</v>
      </c>
      <c r="F611" s="45">
        <v>204</v>
      </c>
      <c r="G611" s="45">
        <v>208.05</v>
      </c>
      <c r="H611" s="45">
        <v>204</v>
      </c>
      <c r="I611" s="45">
        <v>208.05</v>
      </c>
      <c r="J611" s="45">
        <v>208.05</v>
      </c>
      <c r="K611" s="45">
        <v>203.05</v>
      </c>
      <c r="L611" s="45">
        <v>13</v>
      </c>
      <c r="M611" s="45">
        <v>68</v>
      </c>
      <c r="N611" s="45">
        <v>13938</v>
      </c>
    </row>
    <row r="612" spans="1:14" x14ac:dyDescent="0.25">
      <c r="A612" s="54" t="e">
        <f>VLOOKUP(B612,'BSE Code Master'!A:B,2,0)</f>
        <v>#N/A</v>
      </c>
      <c r="B612" s="45">
        <v>509709</v>
      </c>
      <c r="C612" s="45" t="s">
        <v>5390</v>
      </c>
      <c r="D612" s="45" t="s">
        <v>4788</v>
      </c>
      <c r="E612" s="45" t="s">
        <v>4781</v>
      </c>
      <c r="F612" s="45">
        <v>57.1</v>
      </c>
      <c r="G612" s="45">
        <v>57.8</v>
      </c>
      <c r="H612" s="45">
        <v>56.05</v>
      </c>
      <c r="I612" s="45">
        <v>56.8</v>
      </c>
      <c r="J612" s="45">
        <v>56.8</v>
      </c>
      <c r="K612" s="45">
        <v>57</v>
      </c>
      <c r="L612" s="45">
        <v>216</v>
      </c>
      <c r="M612" s="45">
        <v>8697</v>
      </c>
      <c r="N612" s="45">
        <v>494422</v>
      </c>
    </row>
    <row r="613" spans="1:14" x14ac:dyDescent="0.25">
      <c r="A613" s="54" t="e">
        <f>VLOOKUP(B613,'BSE Code Master'!A:B,2,0)</f>
        <v>#N/A</v>
      </c>
      <c r="B613" s="45">
        <v>509715</v>
      </c>
      <c r="C613" s="45" t="s">
        <v>5391</v>
      </c>
      <c r="D613" s="45" t="s">
        <v>4788</v>
      </c>
      <c r="E613" s="45" t="s">
        <v>4781</v>
      </c>
      <c r="F613" s="45">
        <v>95.9</v>
      </c>
      <c r="G613" s="45">
        <v>97.35</v>
      </c>
      <c r="H613" s="45">
        <v>95</v>
      </c>
      <c r="I613" s="45">
        <v>96.65</v>
      </c>
      <c r="J613" s="45">
        <v>96.65</v>
      </c>
      <c r="K613" s="45">
        <v>95.2</v>
      </c>
      <c r="L613" s="45">
        <v>75</v>
      </c>
      <c r="M613" s="45">
        <v>1252</v>
      </c>
      <c r="N613" s="45">
        <v>120634</v>
      </c>
    </row>
    <row r="614" spans="1:14" x14ac:dyDescent="0.25">
      <c r="A614" s="54" t="e">
        <f>VLOOKUP(B614,'BSE Code Master'!A:B,2,0)</f>
        <v>#N/A</v>
      </c>
      <c r="B614" s="45">
        <v>509760</v>
      </c>
      <c r="C614" s="45" t="s">
        <v>5392</v>
      </c>
      <c r="D614" s="45" t="s">
        <v>4785</v>
      </c>
      <c r="E614" s="45" t="s">
        <v>4781</v>
      </c>
      <c r="F614" s="45">
        <v>13.8</v>
      </c>
      <c r="G614" s="45">
        <v>14.38</v>
      </c>
      <c r="H614" s="45">
        <v>13.02</v>
      </c>
      <c r="I614" s="45">
        <v>14.38</v>
      </c>
      <c r="J614" s="45">
        <v>14.38</v>
      </c>
      <c r="K614" s="45">
        <v>13.7</v>
      </c>
      <c r="L614" s="45">
        <v>7</v>
      </c>
      <c r="M614" s="45">
        <v>92</v>
      </c>
      <c r="N614" s="45">
        <v>1300</v>
      </c>
    </row>
    <row r="615" spans="1:14" x14ac:dyDescent="0.25">
      <c r="A615" s="54" t="e">
        <f>VLOOKUP(B615,'BSE Code Master'!A:B,2,0)</f>
        <v>#N/A</v>
      </c>
      <c r="B615" s="45">
        <v>509820</v>
      </c>
      <c r="C615" s="45" t="s">
        <v>5393</v>
      </c>
      <c r="D615" s="45" t="s">
        <v>4788</v>
      </c>
      <c r="E615" s="45" t="s">
        <v>4781</v>
      </c>
      <c r="F615" s="45">
        <v>215.75</v>
      </c>
      <c r="G615" s="45">
        <v>220.6</v>
      </c>
      <c r="H615" s="45">
        <v>215.7</v>
      </c>
      <c r="I615" s="45">
        <v>217.75</v>
      </c>
      <c r="J615" s="45">
        <v>216.45</v>
      </c>
      <c r="K615" s="45">
        <v>216.1</v>
      </c>
      <c r="L615" s="45">
        <v>653</v>
      </c>
      <c r="M615" s="45">
        <v>12593</v>
      </c>
      <c r="N615" s="45">
        <v>2742200</v>
      </c>
    </row>
    <row r="616" spans="1:14" x14ac:dyDescent="0.25">
      <c r="A616" s="54" t="e">
        <f>VLOOKUP(B616,'BSE Code Master'!A:B,2,0)</f>
        <v>#N/A</v>
      </c>
      <c r="B616" s="45">
        <v>509835</v>
      </c>
      <c r="C616" s="45" t="s">
        <v>5394</v>
      </c>
      <c r="D616" s="45" t="s">
        <v>4785</v>
      </c>
      <c r="E616" s="45" t="s">
        <v>4781</v>
      </c>
      <c r="F616" s="45">
        <v>24.45</v>
      </c>
      <c r="G616" s="45">
        <v>25</v>
      </c>
      <c r="H616" s="45">
        <v>24.45</v>
      </c>
      <c r="I616" s="45">
        <v>24.75</v>
      </c>
      <c r="J616" s="45">
        <v>24.75</v>
      </c>
      <c r="K616" s="45">
        <v>24.35</v>
      </c>
      <c r="L616" s="45">
        <v>13</v>
      </c>
      <c r="M616" s="45">
        <v>1292</v>
      </c>
      <c r="N616" s="45">
        <v>31944</v>
      </c>
    </row>
    <row r="617" spans="1:14" x14ac:dyDescent="0.25">
      <c r="A617" s="54" t="e">
        <f>VLOOKUP(B617,'BSE Code Master'!A:B,2,0)</f>
        <v>#N/A</v>
      </c>
      <c r="B617" s="45">
        <v>509874</v>
      </c>
      <c r="C617" s="45" t="s">
        <v>5395</v>
      </c>
      <c r="D617" s="45" t="s">
        <v>4788</v>
      </c>
      <c r="E617" s="45" t="s">
        <v>4781</v>
      </c>
      <c r="F617" s="45">
        <v>166.8</v>
      </c>
      <c r="G617" s="45">
        <v>176.95</v>
      </c>
      <c r="H617" s="45">
        <v>164.15</v>
      </c>
      <c r="I617" s="45">
        <v>168.6</v>
      </c>
      <c r="J617" s="45">
        <v>168.6</v>
      </c>
      <c r="K617" s="45">
        <v>164.35</v>
      </c>
      <c r="L617" s="45">
        <v>1409</v>
      </c>
      <c r="M617" s="45">
        <v>39992</v>
      </c>
      <c r="N617" s="45">
        <v>6846642</v>
      </c>
    </row>
    <row r="618" spans="1:14" x14ac:dyDescent="0.25">
      <c r="A618" s="54" t="e">
        <f>VLOOKUP(B618,'BSE Code Master'!A:B,2,0)</f>
        <v>#N/A</v>
      </c>
      <c r="B618" s="45">
        <v>509895</v>
      </c>
      <c r="C618" s="45" t="s">
        <v>5396</v>
      </c>
      <c r="D618" s="45" t="s">
        <v>4785</v>
      </c>
      <c r="E618" s="45" t="s">
        <v>4781</v>
      </c>
      <c r="F618" s="45">
        <v>254</v>
      </c>
      <c r="G618" s="45">
        <v>259.89999999999998</v>
      </c>
      <c r="H618" s="45">
        <v>248.5</v>
      </c>
      <c r="I618" s="45">
        <v>256.55</v>
      </c>
      <c r="J618" s="45">
        <v>257.5</v>
      </c>
      <c r="K618" s="45">
        <v>254</v>
      </c>
      <c r="L618" s="45">
        <v>24</v>
      </c>
      <c r="M618" s="45">
        <v>153006</v>
      </c>
      <c r="N618" s="45">
        <v>38022934</v>
      </c>
    </row>
    <row r="619" spans="1:14" x14ac:dyDescent="0.25">
      <c r="A619" s="54" t="e">
        <f>VLOOKUP(B619,'BSE Code Master'!A:B,2,0)</f>
        <v>#N/A</v>
      </c>
      <c r="B619" s="45">
        <v>509930</v>
      </c>
      <c r="C619" s="45" t="s">
        <v>5397</v>
      </c>
      <c r="D619" s="45" t="s">
        <v>4780</v>
      </c>
      <c r="E619" s="45" t="s">
        <v>4781</v>
      </c>
      <c r="F619" s="45">
        <v>2111.9</v>
      </c>
      <c r="G619" s="45">
        <v>2139.35</v>
      </c>
      <c r="H619" s="45">
        <v>2066</v>
      </c>
      <c r="I619" s="45">
        <v>2130.6</v>
      </c>
      <c r="J619" s="45">
        <v>2129.35</v>
      </c>
      <c r="K619" s="45">
        <v>2097.6</v>
      </c>
      <c r="L619" s="45">
        <v>703</v>
      </c>
      <c r="M619" s="45">
        <v>3185</v>
      </c>
      <c r="N619" s="45">
        <v>6704876</v>
      </c>
    </row>
    <row r="620" spans="1:14" x14ac:dyDescent="0.25">
      <c r="A620" s="54" t="e">
        <f>VLOOKUP(B620,'BSE Code Master'!A:B,2,0)</f>
        <v>#N/A</v>
      </c>
      <c r="B620" s="45">
        <v>509945</v>
      </c>
      <c r="C620" s="45" t="s">
        <v>5398</v>
      </c>
      <c r="D620" s="45" t="s">
        <v>4792</v>
      </c>
      <c r="E620" s="45" t="s">
        <v>4781</v>
      </c>
      <c r="F620" s="45">
        <v>361.75</v>
      </c>
      <c r="G620" s="45">
        <v>361.75</v>
      </c>
      <c r="H620" s="45">
        <v>337.2</v>
      </c>
      <c r="I620" s="45">
        <v>337.2</v>
      </c>
      <c r="J620" s="45">
        <v>337.2</v>
      </c>
      <c r="K620" s="45">
        <v>354.65</v>
      </c>
      <c r="L620" s="45">
        <v>2</v>
      </c>
      <c r="M620" s="45">
        <v>21</v>
      </c>
      <c r="N620" s="45">
        <v>7572</v>
      </c>
    </row>
    <row r="621" spans="1:14" x14ac:dyDescent="0.25">
      <c r="A621" s="54" t="e">
        <f>VLOOKUP(B621,'BSE Code Master'!A:B,2,0)</f>
        <v>#N/A</v>
      </c>
      <c r="B621" s="45">
        <v>509960</v>
      </c>
      <c r="C621" s="45" t="s">
        <v>5399</v>
      </c>
      <c r="D621" s="45" t="s">
        <v>4792</v>
      </c>
      <c r="E621" s="45" t="s">
        <v>4781</v>
      </c>
      <c r="F621" s="45">
        <v>490</v>
      </c>
      <c r="G621" s="45">
        <v>522.9</v>
      </c>
      <c r="H621" s="45">
        <v>490</v>
      </c>
      <c r="I621" s="45">
        <v>522.9</v>
      </c>
      <c r="J621" s="45">
        <v>522.9</v>
      </c>
      <c r="K621" s="45">
        <v>498</v>
      </c>
      <c r="L621" s="45">
        <v>4</v>
      </c>
      <c r="M621" s="45">
        <v>12</v>
      </c>
      <c r="N621" s="45">
        <v>6044</v>
      </c>
    </row>
    <row r="622" spans="1:14" x14ac:dyDescent="0.25">
      <c r="A622" s="54" t="e">
        <f>VLOOKUP(B622,'BSE Code Master'!A:B,2,0)</f>
        <v>#N/A</v>
      </c>
      <c r="B622" s="45">
        <v>509966</v>
      </c>
      <c r="C622" s="45" t="s">
        <v>5400</v>
      </c>
      <c r="D622" s="45" t="s">
        <v>4780</v>
      </c>
      <c r="E622" s="45" t="s">
        <v>4781</v>
      </c>
      <c r="F622" s="45">
        <v>3180</v>
      </c>
      <c r="G622" s="45">
        <v>3258.25</v>
      </c>
      <c r="H622" s="45">
        <v>3149.1</v>
      </c>
      <c r="I622" s="45">
        <v>3238.1</v>
      </c>
      <c r="J622" s="45">
        <v>3243.75</v>
      </c>
      <c r="K622" s="45">
        <v>3181.7</v>
      </c>
      <c r="L622" s="45">
        <v>157</v>
      </c>
      <c r="M622" s="45">
        <v>362</v>
      </c>
      <c r="N622" s="45">
        <v>1167916</v>
      </c>
    </row>
    <row r="623" spans="1:14" x14ac:dyDescent="0.25">
      <c r="A623" s="54" t="e">
        <f>VLOOKUP(B623,'BSE Code Master'!A:B,2,0)</f>
        <v>#N/A</v>
      </c>
      <c r="B623" s="45">
        <v>510245</v>
      </c>
      <c r="C623" s="45" t="s">
        <v>5401</v>
      </c>
      <c r="D623" s="45" t="s">
        <v>4785</v>
      </c>
      <c r="E623" s="45" t="s">
        <v>4781</v>
      </c>
      <c r="F623" s="45">
        <v>6.32</v>
      </c>
      <c r="G623" s="45">
        <v>6.7</v>
      </c>
      <c r="H623" s="45">
        <v>6.32</v>
      </c>
      <c r="I623" s="45">
        <v>6.47</v>
      </c>
      <c r="J623" s="45">
        <v>6.47</v>
      </c>
      <c r="K623" s="45">
        <v>6.43</v>
      </c>
      <c r="L623" s="45">
        <v>195</v>
      </c>
      <c r="M623" s="45">
        <v>38197</v>
      </c>
      <c r="N623" s="45">
        <v>245767</v>
      </c>
    </row>
    <row r="624" spans="1:14" x14ac:dyDescent="0.25">
      <c r="A624" s="54" t="e">
        <f>VLOOKUP(B624,'BSE Code Master'!A:B,2,0)</f>
        <v>#N/A</v>
      </c>
      <c r="B624" s="45">
        <v>511000</v>
      </c>
      <c r="C624" s="45" t="s">
        <v>5402</v>
      </c>
      <c r="D624" s="45" t="s">
        <v>4792</v>
      </c>
      <c r="E624" s="45" t="s">
        <v>4781</v>
      </c>
      <c r="F624" s="45">
        <v>10.75</v>
      </c>
      <c r="G624" s="45">
        <v>10.75</v>
      </c>
      <c r="H624" s="45">
        <v>10.75</v>
      </c>
      <c r="I624" s="45">
        <v>10.75</v>
      </c>
      <c r="J624" s="45">
        <v>10.75</v>
      </c>
      <c r="K624" s="45">
        <v>10.24</v>
      </c>
      <c r="L624" s="45">
        <v>17</v>
      </c>
      <c r="M624" s="45">
        <v>9547</v>
      </c>
      <c r="N624" s="45">
        <v>102630</v>
      </c>
    </row>
    <row r="625" spans="1:14" x14ac:dyDescent="0.25">
      <c r="A625" s="54" t="e">
        <f>VLOOKUP(B625,'BSE Code Master'!A:B,2,0)</f>
        <v>#N/A</v>
      </c>
      <c r="B625" s="45">
        <v>511012</v>
      </c>
      <c r="C625" s="45" t="s">
        <v>5403</v>
      </c>
      <c r="D625" s="45" t="s">
        <v>4792</v>
      </c>
      <c r="E625" s="45" t="s">
        <v>4781</v>
      </c>
      <c r="F625" s="45">
        <v>0.91</v>
      </c>
      <c r="G625" s="45">
        <v>0.92</v>
      </c>
      <c r="H625" s="45">
        <v>0.9</v>
      </c>
      <c r="I625" s="45">
        <v>0.9</v>
      </c>
      <c r="J625" s="45">
        <v>0.91</v>
      </c>
      <c r="K625" s="45">
        <v>0.9</v>
      </c>
      <c r="L625" s="45">
        <v>1276</v>
      </c>
      <c r="M625" s="45">
        <v>925620</v>
      </c>
      <c r="N625" s="45">
        <v>840214</v>
      </c>
    </row>
    <row r="626" spans="1:14" x14ac:dyDescent="0.25">
      <c r="A626" s="54" t="e">
        <f>VLOOKUP(B626,'BSE Code Master'!A:B,2,0)</f>
        <v>#N/A</v>
      </c>
      <c r="B626" s="45">
        <v>511016</v>
      </c>
      <c r="C626" s="45" t="s">
        <v>5404</v>
      </c>
      <c r="D626" s="45" t="s">
        <v>4785</v>
      </c>
      <c r="E626" s="45" t="s">
        <v>4781</v>
      </c>
      <c r="F626" s="45">
        <v>4.6500000000000004</v>
      </c>
      <c r="G626" s="45">
        <v>4.9400000000000004</v>
      </c>
      <c r="H626" s="45">
        <v>4.32</v>
      </c>
      <c r="I626" s="45">
        <v>4.6900000000000004</v>
      </c>
      <c r="J626" s="45">
        <v>4.43</v>
      </c>
      <c r="K626" s="45">
        <v>4.5599999999999996</v>
      </c>
      <c r="L626" s="45">
        <v>43</v>
      </c>
      <c r="M626" s="45">
        <v>13120</v>
      </c>
      <c r="N626" s="45">
        <v>60241</v>
      </c>
    </row>
    <row r="627" spans="1:14" x14ac:dyDescent="0.25">
      <c r="A627" s="54" t="e">
        <f>VLOOKUP(B627,'BSE Code Master'!A:B,2,0)</f>
        <v>#N/A</v>
      </c>
      <c r="B627" s="45">
        <v>511034</v>
      </c>
      <c r="C627" s="45" t="s">
        <v>5405</v>
      </c>
      <c r="D627" s="45" t="s">
        <v>4788</v>
      </c>
      <c r="E627" s="45" t="s">
        <v>4781</v>
      </c>
      <c r="F627" s="45">
        <v>241.05</v>
      </c>
      <c r="G627" s="45">
        <v>251.35</v>
      </c>
      <c r="H627" s="45">
        <v>241.05</v>
      </c>
      <c r="I627" s="45">
        <v>250.65</v>
      </c>
      <c r="J627" s="45">
        <v>249.15</v>
      </c>
      <c r="K627" s="45">
        <v>245.5</v>
      </c>
      <c r="L627" s="45">
        <v>753</v>
      </c>
      <c r="M627" s="45">
        <v>9412</v>
      </c>
      <c r="N627" s="45">
        <v>2338702</v>
      </c>
    </row>
    <row r="628" spans="1:14" x14ac:dyDescent="0.25">
      <c r="A628" s="54" t="e">
        <f>VLOOKUP(B628,'BSE Code Master'!A:B,2,0)</f>
        <v>#N/A</v>
      </c>
      <c r="B628" s="45">
        <v>511066</v>
      </c>
      <c r="C628" s="45" t="s">
        <v>5406</v>
      </c>
      <c r="D628" s="45" t="s">
        <v>4792</v>
      </c>
      <c r="E628" s="45" t="s">
        <v>4781</v>
      </c>
      <c r="F628" s="45">
        <v>30</v>
      </c>
      <c r="G628" s="45">
        <v>31.3</v>
      </c>
      <c r="H628" s="45">
        <v>30</v>
      </c>
      <c r="I628" s="45">
        <v>30</v>
      </c>
      <c r="J628" s="45">
        <v>30</v>
      </c>
      <c r="K628" s="45">
        <v>30</v>
      </c>
      <c r="L628" s="45">
        <v>20</v>
      </c>
      <c r="M628" s="45">
        <v>2781</v>
      </c>
      <c r="N628" s="45">
        <v>83875</v>
      </c>
    </row>
    <row r="629" spans="1:14" x14ac:dyDescent="0.25">
      <c r="A629" s="54" t="e">
        <f>VLOOKUP(B629,'BSE Code Master'!A:B,2,0)</f>
        <v>#N/A</v>
      </c>
      <c r="B629" s="45">
        <v>511076</v>
      </c>
      <c r="C629" s="45" t="s">
        <v>5407</v>
      </c>
      <c r="D629" s="45" t="s">
        <v>4785</v>
      </c>
      <c r="E629" s="45" t="s">
        <v>4781</v>
      </c>
      <c r="F629" s="45">
        <v>40.5</v>
      </c>
      <c r="G629" s="45">
        <v>40.9</v>
      </c>
      <c r="H629" s="45">
        <v>38.799999999999997</v>
      </c>
      <c r="I629" s="45">
        <v>40.6</v>
      </c>
      <c r="J629" s="45">
        <v>40.6</v>
      </c>
      <c r="K629" s="45">
        <v>39.75</v>
      </c>
      <c r="L629" s="45">
        <v>185</v>
      </c>
      <c r="M629" s="45">
        <v>54511</v>
      </c>
      <c r="N629" s="45">
        <v>2181972</v>
      </c>
    </row>
    <row r="630" spans="1:14" x14ac:dyDescent="0.25">
      <c r="A630" s="54" t="e">
        <f>VLOOKUP(B630,'BSE Code Master'!A:B,2,0)</f>
        <v>#N/A</v>
      </c>
      <c r="B630" s="45">
        <v>511092</v>
      </c>
      <c r="C630" s="45" t="s">
        <v>5408</v>
      </c>
      <c r="D630" s="45" t="s">
        <v>4785</v>
      </c>
      <c r="E630" s="45" t="s">
        <v>4781</v>
      </c>
      <c r="F630" s="45">
        <v>8.61</v>
      </c>
      <c r="G630" s="45">
        <v>8.61</v>
      </c>
      <c r="H630" s="45">
        <v>8.61</v>
      </c>
      <c r="I630" s="45">
        <v>8.61</v>
      </c>
      <c r="J630" s="45">
        <v>8.61</v>
      </c>
      <c r="K630" s="45">
        <v>8.4499999999999993</v>
      </c>
      <c r="L630" s="45">
        <v>6</v>
      </c>
      <c r="M630" s="45">
        <v>716</v>
      </c>
      <c r="N630" s="45">
        <v>6164</v>
      </c>
    </row>
    <row r="631" spans="1:14" x14ac:dyDescent="0.25">
      <c r="A631" s="54" t="e">
        <f>VLOOKUP(B631,'BSE Code Master'!A:B,2,0)</f>
        <v>#N/A</v>
      </c>
      <c r="B631" s="45">
        <v>511108</v>
      </c>
      <c r="C631" s="45" t="s">
        <v>5409</v>
      </c>
      <c r="D631" s="45" t="s">
        <v>4788</v>
      </c>
      <c r="E631" s="45" t="s">
        <v>4781</v>
      </c>
      <c r="F631" s="45">
        <v>172</v>
      </c>
      <c r="G631" s="45">
        <v>172</v>
      </c>
      <c r="H631" s="45">
        <v>149.85</v>
      </c>
      <c r="I631" s="45">
        <v>161.44999999999999</v>
      </c>
      <c r="J631" s="45">
        <v>160.94999999999999</v>
      </c>
      <c r="K631" s="45">
        <v>151.85</v>
      </c>
      <c r="L631" s="45">
        <v>24</v>
      </c>
      <c r="M631" s="45">
        <v>188</v>
      </c>
      <c r="N631" s="45">
        <v>29653</v>
      </c>
    </row>
    <row r="632" spans="1:14" x14ac:dyDescent="0.25">
      <c r="A632" s="54" t="e">
        <f>VLOOKUP(B632,'BSE Code Master'!A:B,2,0)</f>
        <v>#N/A</v>
      </c>
      <c r="B632" s="45">
        <v>511110</v>
      </c>
      <c r="C632" s="45" t="s">
        <v>5410</v>
      </c>
      <c r="D632" s="45" t="s">
        <v>4785</v>
      </c>
      <c r="E632" s="45" t="s">
        <v>4781</v>
      </c>
      <c r="F632" s="45">
        <v>8.5500000000000007</v>
      </c>
      <c r="G632" s="45">
        <v>9.0299999999999994</v>
      </c>
      <c r="H632" s="45">
        <v>8.5500000000000007</v>
      </c>
      <c r="I632" s="45">
        <v>9.0299999999999994</v>
      </c>
      <c r="J632" s="45">
        <v>9.0299999999999994</v>
      </c>
      <c r="K632" s="45">
        <v>9</v>
      </c>
      <c r="L632" s="45">
        <v>2</v>
      </c>
      <c r="M632" s="45">
        <v>4</v>
      </c>
      <c r="N632" s="45">
        <v>34</v>
      </c>
    </row>
    <row r="633" spans="1:14" x14ac:dyDescent="0.25">
      <c r="A633" s="54" t="e">
        <f>VLOOKUP(B633,'BSE Code Master'!A:B,2,0)</f>
        <v>#N/A</v>
      </c>
      <c r="B633" s="45">
        <v>511116</v>
      </c>
      <c r="C633" s="45" t="s">
        <v>5411</v>
      </c>
      <c r="D633" s="45" t="s">
        <v>4792</v>
      </c>
      <c r="E633" s="45" t="s">
        <v>4781</v>
      </c>
      <c r="F633" s="45">
        <v>2.14</v>
      </c>
      <c r="G633" s="45">
        <v>2.2400000000000002</v>
      </c>
      <c r="H633" s="45">
        <v>2.0499999999999998</v>
      </c>
      <c r="I633" s="45">
        <v>2.16</v>
      </c>
      <c r="J633" s="45">
        <v>2.16</v>
      </c>
      <c r="K633" s="45">
        <v>2.15</v>
      </c>
      <c r="L633" s="45">
        <v>1237</v>
      </c>
      <c r="M633" s="45">
        <v>2490151</v>
      </c>
      <c r="N633" s="45">
        <v>5170361</v>
      </c>
    </row>
    <row r="634" spans="1:14" x14ac:dyDescent="0.25">
      <c r="A634" s="54" t="e">
        <f>VLOOKUP(B634,'BSE Code Master'!A:B,2,0)</f>
        <v>#N/A</v>
      </c>
      <c r="B634" s="45">
        <v>511131</v>
      </c>
      <c r="C634" s="45" t="s">
        <v>5412</v>
      </c>
      <c r="D634" s="45" t="s">
        <v>4785</v>
      </c>
      <c r="E634" s="45" t="s">
        <v>4781</v>
      </c>
      <c r="F634" s="45">
        <v>9.1</v>
      </c>
      <c r="G634" s="45">
        <v>9.7899999999999991</v>
      </c>
      <c r="H634" s="45">
        <v>8.17</v>
      </c>
      <c r="I634" s="45">
        <v>9.6</v>
      </c>
      <c r="J634" s="45">
        <v>9.06</v>
      </c>
      <c r="K634" s="45">
        <v>8.92</v>
      </c>
      <c r="L634" s="45">
        <v>26</v>
      </c>
      <c r="M634" s="45">
        <v>4985</v>
      </c>
      <c r="N634" s="45">
        <v>46621</v>
      </c>
    </row>
    <row r="635" spans="1:14" x14ac:dyDescent="0.25">
      <c r="A635" s="54" t="e">
        <f>VLOOKUP(B635,'BSE Code Master'!A:B,2,0)</f>
        <v>#N/A</v>
      </c>
      <c r="B635" s="45">
        <v>511147</v>
      </c>
      <c r="C635" s="45" t="s">
        <v>5413</v>
      </c>
      <c r="D635" s="45" t="s">
        <v>4785</v>
      </c>
      <c r="E635" s="45" t="s">
        <v>4781</v>
      </c>
      <c r="F635" s="45">
        <v>26.85</v>
      </c>
      <c r="G635" s="45">
        <v>27.7</v>
      </c>
      <c r="H635" s="45">
        <v>26</v>
      </c>
      <c r="I635" s="45">
        <v>26.75</v>
      </c>
      <c r="J635" s="45">
        <v>27</v>
      </c>
      <c r="K635" s="45">
        <v>26.3</v>
      </c>
      <c r="L635" s="45">
        <v>56</v>
      </c>
      <c r="M635" s="45">
        <v>4020</v>
      </c>
      <c r="N635" s="45">
        <v>108192</v>
      </c>
    </row>
    <row r="636" spans="1:14" x14ac:dyDescent="0.25">
      <c r="A636" s="54" t="e">
        <f>VLOOKUP(B636,'BSE Code Master'!A:B,2,0)</f>
        <v>#N/A</v>
      </c>
      <c r="B636" s="45">
        <v>511153</v>
      </c>
      <c r="C636" s="45" t="s">
        <v>5414</v>
      </c>
      <c r="D636" s="45" t="s">
        <v>4792</v>
      </c>
      <c r="E636" s="45" t="s">
        <v>4781</v>
      </c>
      <c r="F636" s="45">
        <v>141.15</v>
      </c>
      <c r="G636" s="45">
        <v>141.15</v>
      </c>
      <c r="H636" s="45">
        <v>141.15</v>
      </c>
      <c r="I636" s="45">
        <v>141.15</v>
      </c>
      <c r="J636" s="45">
        <v>141.15</v>
      </c>
      <c r="K636" s="45">
        <v>134.44999999999999</v>
      </c>
      <c r="L636" s="45">
        <v>50</v>
      </c>
      <c r="M636" s="45">
        <v>4821</v>
      </c>
      <c r="N636" s="45">
        <v>680484</v>
      </c>
    </row>
    <row r="637" spans="1:14" x14ac:dyDescent="0.25">
      <c r="A637" s="54" t="e">
        <f>VLOOKUP(B637,'BSE Code Master'!A:B,2,0)</f>
        <v>#N/A</v>
      </c>
      <c r="B637" s="45">
        <v>511187</v>
      </c>
      <c r="C637" s="45" t="s">
        <v>5415</v>
      </c>
      <c r="D637" s="45" t="s">
        <v>4792</v>
      </c>
      <c r="E637" s="45" t="s">
        <v>4781</v>
      </c>
      <c r="F637" s="45">
        <v>1.78</v>
      </c>
      <c r="G637" s="45">
        <v>1.95</v>
      </c>
      <c r="H637" s="45">
        <v>1.78</v>
      </c>
      <c r="I637" s="45">
        <v>1.95</v>
      </c>
      <c r="J637" s="45">
        <v>1.95</v>
      </c>
      <c r="K637" s="45">
        <v>1.86</v>
      </c>
      <c r="L637" s="45">
        <v>25</v>
      </c>
      <c r="M637" s="45">
        <v>9026</v>
      </c>
      <c r="N637" s="45">
        <v>17480</v>
      </c>
    </row>
    <row r="638" spans="1:14" x14ac:dyDescent="0.25">
      <c r="A638" s="54" t="e">
        <f>VLOOKUP(B638,'BSE Code Master'!A:B,2,0)</f>
        <v>#N/A</v>
      </c>
      <c r="B638" s="45">
        <v>511194</v>
      </c>
      <c r="C638" s="45" t="s">
        <v>5416</v>
      </c>
      <c r="D638" s="45" t="s">
        <v>4790</v>
      </c>
      <c r="E638" s="45" t="s">
        <v>4781</v>
      </c>
      <c r="F638" s="45">
        <v>35</v>
      </c>
      <c r="G638" s="45">
        <v>35</v>
      </c>
      <c r="H638" s="45">
        <v>35</v>
      </c>
      <c r="I638" s="45">
        <v>35</v>
      </c>
      <c r="J638" s="45">
        <v>35</v>
      </c>
      <c r="K638" s="45">
        <v>35</v>
      </c>
      <c r="L638" s="45">
        <v>1</v>
      </c>
      <c r="M638" s="45">
        <v>100</v>
      </c>
      <c r="N638" s="45">
        <v>3500</v>
      </c>
    </row>
    <row r="639" spans="1:14" x14ac:dyDescent="0.25">
      <c r="A639" s="54" t="e">
        <f>VLOOKUP(B639,'BSE Code Master'!A:B,2,0)</f>
        <v>#N/A</v>
      </c>
      <c r="B639" s="45">
        <v>511196</v>
      </c>
      <c r="C639" s="45" t="s">
        <v>5417</v>
      </c>
      <c r="D639" s="45" t="s">
        <v>4780</v>
      </c>
      <c r="E639" s="45" t="s">
        <v>4781</v>
      </c>
      <c r="F639" s="45">
        <v>469.05</v>
      </c>
      <c r="G639" s="45">
        <v>484.35</v>
      </c>
      <c r="H639" s="45">
        <v>467.85</v>
      </c>
      <c r="I639" s="45">
        <v>480.05</v>
      </c>
      <c r="J639" s="45">
        <v>480.05</v>
      </c>
      <c r="K639" s="45">
        <v>470.2</v>
      </c>
      <c r="L639" s="45">
        <v>3447</v>
      </c>
      <c r="M639" s="45">
        <v>110047</v>
      </c>
      <c r="N639" s="45">
        <v>52605591</v>
      </c>
    </row>
    <row r="640" spans="1:14" x14ac:dyDescent="0.25">
      <c r="A640" s="54" t="e">
        <f>VLOOKUP(B640,'BSE Code Master'!A:B,2,0)</f>
        <v>#N/A</v>
      </c>
      <c r="B640" s="45">
        <v>511200</v>
      </c>
      <c r="C640" s="45" t="s">
        <v>5418</v>
      </c>
      <c r="D640" s="45" t="s">
        <v>4792</v>
      </c>
      <c r="E640" s="45" t="s">
        <v>4781</v>
      </c>
      <c r="F640" s="45">
        <v>102.2</v>
      </c>
      <c r="G640" s="45">
        <v>102.2</v>
      </c>
      <c r="H640" s="45">
        <v>102.2</v>
      </c>
      <c r="I640" s="45">
        <v>102.2</v>
      </c>
      <c r="J640" s="45">
        <v>102.2</v>
      </c>
      <c r="K640" s="45">
        <v>97.35</v>
      </c>
      <c r="L640" s="45">
        <v>1</v>
      </c>
      <c r="M640" s="45">
        <v>1</v>
      </c>
      <c r="N640" s="45">
        <v>102</v>
      </c>
    </row>
    <row r="641" spans="1:14" x14ac:dyDescent="0.25">
      <c r="A641" s="54" t="e">
        <f>VLOOKUP(B641,'BSE Code Master'!A:B,2,0)</f>
        <v>#N/A</v>
      </c>
      <c r="B641" s="45">
        <v>511208</v>
      </c>
      <c r="C641" s="45" t="s">
        <v>5419</v>
      </c>
      <c r="D641" s="45" t="s">
        <v>4788</v>
      </c>
      <c r="E641" s="45" t="s">
        <v>4781</v>
      </c>
      <c r="F641" s="45">
        <v>9.1999999999999993</v>
      </c>
      <c r="G641" s="45">
        <v>9.1999999999999993</v>
      </c>
      <c r="H641" s="45">
        <v>8.75</v>
      </c>
      <c r="I641" s="45">
        <v>8.7899999999999991</v>
      </c>
      <c r="J641" s="45">
        <v>8.75</v>
      </c>
      <c r="K641" s="45">
        <v>8.99</v>
      </c>
      <c r="L641" s="45">
        <v>243</v>
      </c>
      <c r="M641" s="45">
        <v>82033</v>
      </c>
      <c r="N641" s="45">
        <v>732992</v>
      </c>
    </row>
    <row r="642" spans="1:14" x14ac:dyDescent="0.25">
      <c r="A642" s="54" t="str">
        <f>VLOOKUP(B642,'BSE Code Master'!A:B,2,0)</f>
        <v>INE721A01013</v>
      </c>
      <c r="B642" s="45">
        <v>511218</v>
      </c>
      <c r="C642" s="45" t="s">
        <v>5420</v>
      </c>
      <c r="D642" s="45" t="s">
        <v>4780</v>
      </c>
      <c r="E642" s="45" t="s">
        <v>4781</v>
      </c>
      <c r="F642" s="45">
        <v>1199</v>
      </c>
      <c r="G642" s="45">
        <v>1223.05</v>
      </c>
      <c r="H642" s="45">
        <v>1189.8499999999999</v>
      </c>
      <c r="I642" s="45">
        <v>1194.75</v>
      </c>
      <c r="J642" s="45">
        <v>1194.8</v>
      </c>
      <c r="K642" s="45">
        <v>1209.3</v>
      </c>
      <c r="L642" s="45">
        <v>2610</v>
      </c>
      <c r="M642" s="45">
        <v>19415</v>
      </c>
      <c r="N642" s="45">
        <v>23401687</v>
      </c>
    </row>
    <row r="643" spans="1:14" x14ac:dyDescent="0.25">
      <c r="A643" s="54" t="str">
        <f>VLOOKUP(B643,'BSE Code Master'!A:B,2,0)</f>
        <v>INE121A01024</v>
      </c>
      <c r="B643" s="45">
        <v>511243</v>
      </c>
      <c r="C643" s="45" t="s">
        <v>5421</v>
      </c>
      <c r="D643" s="45" t="s">
        <v>4780</v>
      </c>
      <c r="E643" s="45" t="s">
        <v>4781</v>
      </c>
      <c r="F643" s="45">
        <v>721.05</v>
      </c>
      <c r="G643" s="45">
        <v>737.05</v>
      </c>
      <c r="H643" s="45">
        <v>721.05</v>
      </c>
      <c r="I643" s="45">
        <v>732.85</v>
      </c>
      <c r="J643" s="45">
        <v>732.85</v>
      </c>
      <c r="K643" s="45">
        <v>727.6</v>
      </c>
      <c r="L643" s="45">
        <v>1163</v>
      </c>
      <c r="M643" s="45">
        <v>17253</v>
      </c>
      <c r="N643" s="45">
        <v>12617858</v>
      </c>
    </row>
    <row r="644" spans="1:14" x14ac:dyDescent="0.25">
      <c r="A644" s="54" t="e">
        <f>VLOOKUP(B644,'BSE Code Master'!A:B,2,0)</f>
        <v>#N/A</v>
      </c>
      <c r="B644" s="45">
        <v>511333</v>
      </c>
      <c r="C644" s="45" t="s">
        <v>5422</v>
      </c>
      <c r="D644" s="45" t="s">
        <v>4788</v>
      </c>
      <c r="E644" s="45" t="s">
        <v>4781</v>
      </c>
      <c r="F644" s="45">
        <v>135.35</v>
      </c>
      <c r="G644" s="45">
        <v>136.69999999999999</v>
      </c>
      <c r="H644" s="45">
        <v>134.05000000000001</v>
      </c>
      <c r="I644" s="45">
        <v>136</v>
      </c>
      <c r="J644" s="45">
        <v>136.69999999999999</v>
      </c>
      <c r="K644" s="45">
        <v>134.6</v>
      </c>
      <c r="L644" s="45">
        <v>110</v>
      </c>
      <c r="M644" s="45">
        <v>2753</v>
      </c>
      <c r="N644" s="45">
        <v>373651</v>
      </c>
    </row>
    <row r="645" spans="1:14" x14ac:dyDescent="0.25">
      <c r="A645" s="54" t="e">
        <f>VLOOKUP(B645,'BSE Code Master'!A:B,2,0)</f>
        <v>#N/A</v>
      </c>
      <c r="B645" s="45">
        <v>511355</v>
      </c>
      <c r="C645" s="45" t="s">
        <v>5423</v>
      </c>
      <c r="D645" s="45" t="s">
        <v>4792</v>
      </c>
      <c r="E645" s="45" t="s">
        <v>4781</v>
      </c>
      <c r="F645" s="45">
        <v>11.35</v>
      </c>
      <c r="G645" s="45">
        <v>11.88</v>
      </c>
      <c r="H645" s="45">
        <v>10.8</v>
      </c>
      <c r="I645" s="45">
        <v>11.6</v>
      </c>
      <c r="J645" s="45">
        <v>11.6</v>
      </c>
      <c r="K645" s="45">
        <v>11.35</v>
      </c>
      <c r="L645" s="45">
        <v>31</v>
      </c>
      <c r="M645" s="45">
        <v>5830</v>
      </c>
      <c r="N645" s="45">
        <v>64711</v>
      </c>
    </row>
    <row r="646" spans="1:14" x14ac:dyDescent="0.25">
      <c r="A646" s="54" t="e">
        <f>VLOOKUP(B646,'BSE Code Master'!A:B,2,0)</f>
        <v>#N/A</v>
      </c>
      <c r="B646" s="45">
        <v>511359</v>
      </c>
      <c r="C646" s="45" t="s">
        <v>5424</v>
      </c>
      <c r="D646" s="45" t="s">
        <v>4785</v>
      </c>
      <c r="E646" s="45" t="s">
        <v>4781</v>
      </c>
      <c r="F646" s="45">
        <v>43.85</v>
      </c>
      <c r="G646" s="45">
        <v>43.85</v>
      </c>
      <c r="H646" s="45">
        <v>38.6</v>
      </c>
      <c r="I646" s="45">
        <v>43.5</v>
      </c>
      <c r="J646" s="45">
        <v>43.5</v>
      </c>
      <c r="K646" s="45">
        <v>42.5</v>
      </c>
      <c r="L646" s="45">
        <v>9</v>
      </c>
      <c r="M646" s="45">
        <v>414</v>
      </c>
      <c r="N646" s="45">
        <v>16195</v>
      </c>
    </row>
    <row r="647" spans="1:14" x14ac:dyDescent="0.25">
      <c r="A647" s="54" t="e">
        <f>VLOOKUP(B647,'BSE Code Master'!A:B,2,0)</f>
        <v>#N/A</v>
      </c>
      <c r="B647" s="45">
        <v>511377</v>
      </c>
      <c r="C647" s="45" t="s">
        <v>8533</v>
      </c>
      <c r="D647" s="45" t="s">
        <v>4792</v>
      </c>
      <c r="E647" s="45" t="s">
        <v>4781</v>
      </c>
      <c r="F647" s="45">
        <v>11.33</v>
      </c>
      <c r="G647" s="45">
        <v>11.33</v>
      </c>
      <c r="H647" s="45">
        <v>11.33</v>
      </c>
      <c r="I647" s="45">
        <v>11.33</v>
      </c>
      <c r="J647" s="45">
        <v>11.33</v>
      </c>
      <c r="K647" s="45">
        <v>11.92</v>
      </c>
      <c r="L647" s="45">
        <v>1</v>
      </c>
      <c r="M647" s="45">
        <v>200</v>
      </c>
      <c r="N647" s="45">
        <v>2266</v>
      </c>
    </row>
    <row r="648" spans="1:14" x14ac:dyDescent="0.25">
      <c r="A648" s="54" t="e">
        <f>VLOOKUP(B648,'BSE Code Master'!A:B,2,0)</f>
        <v>#N/A</v>
      </c>
      <c r="B648" s="45">
        <v>511411</v>
      </c>
      <c r="C648" s="45" t="s">
        <v>5425</v>
      </c>
      <c r="D648" s="45" t="s">
        <v>4785</v>
      </c>
      <c r="E648" s="45" t="s">
        <v>4781</v>
      </c>
      <c r="F648" s="45">
        <v>26.95</v>
      </c>
      <c r="G648" s="45">
        <v>27</v>
      </c>
      <c r="H648" s="45">
        <v>25.5</v>
      </c>
      <c r="I648" s="45">
        <v>25.65</v>
      </c>
      <c r="J648" s="45">
        <v>26.55</v>
      </c>
      <c r="K648" s="45">
        <v>27</v>
      </c>
      <c r="L648" s="45">
        <v>8</v>
      </c>
      <c r="M648" s="45">
        <v>1293</v>
      </c>
      <c r="N648" s="45">
        <v>34586</v>
      </c>
    </row>
    <row r="649" spans="1:14" x14ac:dyDescent="0.25">
      <c r="A649" s="54" t="e">
        <f>VLOOKUP(B649,'BSE Code Master'!A:B,2,0)</f>
        <v>#N/A</v>
      </c>
      <c r="B649" s="45">
        <v>511413</v>
      </c>
      <c r="C649" s="45" t="s">
        <v>5426</v>
      </c>
      <c r="D649" s="45" t="s">
        <v>4788</v>
      </c>
      <c r="E649" s="45" t="s">
        <v>4781</v>
      </c>
      <c r="F649" s="45">
        <v>162.85</v>
      </c>
      <c r="G649" s="45">
        <v>164.55</v>
      </c>
      <c r="H649" s="45">
        <v>159.25</v>
      </c>
      <c r="I649" s="45">
        <v>162.55000000000001</v>
      </c>
      <c r="J649" s="45">
        <v>162.19999999999999</v>
      </c>
      <c r="K649" s="45">
        <v>165.3</v>
      </c>
      <c r="L649" s="45">
        <v>158</v>
      </c>
      <c r="M649" s="45">
        <v>2141</v>
      </c>
      <c r="N649" s="45">
        <v>348883</v>
      </c>
    </row>
    <row r="650" spans="1:14" x14ac:dyDescent="0.25">
      <c r="A650" s="54" t="e">
        <f>VLOOKUP(B650,'BSE Code Master'!A:B,2,0)</f>
        <v>#N/A</v>
      </c>
      <c r="B650" s="45">
        <v>511431</v>
      </c>
      <c r="C650" s="45" t="s">
        <v>5427</v>
      </c>
      <c r="D650" s="45" t="s">
        <v>4780</v>
      </c>
      <c r="E650" s="45" t="s">
        <v>4781</v>
      </c>
      <c r="F650" s="45">
        <v>33.200000000000003</v>
      </c>
      <c r="G650" s="45">
        <v>34.950000000000003</v>
      </c>
      <c r="H650" s="45">
        <v>32.4</v>
      </c>
      <c r="I650" s="45">
        <v>34.5</v>
      </c>
      <c r="J650" s="45">
        <v>34.5</v>
      </c>
      <c r="K650" s="45">
        <v>33.200000000000003</v>
      </c>
      <c r="L650" s="45">
        <v>5784</v>
      </c>
      <c r="M650" s="45">
        <v>1522623</v>
      </c>
      <c r="N650" s="45">
        <v>51518056</v>
      </c>
    </row>
    <row r="651" spans="1:14" x14ac:dyDescent="0.25">
      <c r="A651" s="54" t="e">
        <f>VLOOKUP(B651,'BSE Code Master'!A:B,2,0)</f>
        <v>#N/A</v>
      </c>
      <c r="B651" s="45">
        <v>511441</v>
      </c>
      <c r="C651" s="45" t="s">
        <v>5428</v>
      </c>
      <c r="D651" s="45" t="s">
        <v>4792</v>
      </c>
      <c r="E651" s="45" t="s">
        <v>4781</v>
      </c>
      <c r="F651" s="45">
        <v>22.75</v>
      </c>
      <c r="G651" s="45">
        <v>25</v>
      </c>
      <c r="H651" s="45">
        <v>22.75</v>
      </c>
      <c r="I651" s="45">
        <v>23.75</v>
      </c>
      <c r="J651" s="45">
        <v>23.55</v>
      </c>
      <c r="K651" s="45">
        <v>23.85</v>
      </c>
      <c r="L651" s="45">
        <v>16</v>
      </c>
      <c r="M651" s="45">
        <v>787</v>
      </c>
      <c r="N651" s="45">
        <v>18732</v>
      </c>
    </row>
    <row r="652" spans="1:14" x14ac:dyDescent="0.25">
      <c r="A652" s="54" t="e">
        <f>VLOOKUP(B652,'BSE Code Master'!A:B,2,0)</f>
        <v>#N/A</v>
      </c>
      <c r="B652" s="45">
        <v>511447</v>
      </c>
      <c r="C652" s="45" t="s">
        <v>5429</v>
      </c>
      <c r="D652" s="45" t="s">
        <v>4880</v>
      </c>
      <c r="E652" s="45" t="s">
        <v>4781</v>
      </c>
      <c r="F652" s="45">
        <v>12.5</v>
      </c>
      <c r="G652" s="45">
        <v>12.59</v>
      </c>
      <c r="H652" s="45">
        <v>11.85</v>
      </c>
      <c r="I652" s="45">
        <v>12.47</v>
      </c>
      <c r="J652" s="45">
        <v>12.47</v>
      </c>
      <c r="K652" s="45">
        <v>12.11</v>
      </c>
      <c r="L652" s="45">
        <v>43</v>
      </c>
      <c r="M652" s="45">
        <v>39485</v>
      </c>
      <c r="N652" s="45">
        <v>472235</v>
      </c>
    </row>
    <row r="653" spans="1:14" x14ac:dyDescent="0.25">
      <c r="A653" s="54" t="e">
        <f>VLOOKUP(B653,'BSE Code Master'!A:B,2,0)</f>
        <v>#N/A</v>
      </c>
      <c r="B653" s="45">
        <v>511451</v>
      </c>
      <c r="C653" s="45" t="s">
        <v>8534</v>
      </c>
      <c r="D653" s="45" t="s">
        <v>4785</v>
      </c>
      <c r="E653" s="45" t="s">
        <v>4781</v>
      </c>
      <c r="F653" s="45">
        <v>7.5</v>
      </c>
      <c r="G653" s="45">
        <v>7.5</v>
      </c>
      <c r="H653" s="45">
        <v>7.25</v>
      </c>
      <c r="I653" s="45">
        <v>7.25</v>
      </c>
      <c r="J653" s="45">
        <v>7.25</v>
      </c>
      <c r="K653" s="45">
        <v>7.5</v>
      </c>
      <c r="L653" s="45">
        <v>4</v>
      </c>
      <c r="M653" s="45">
        <v>4</v>
      </c>
      <c r="N653" s="45">
        <v>29</v>
      </c>
    </row>
    <row r="654" spans="1:14" x14ac:dyDescent="0.25">
      <c r="A654" s="54" t="e">
        <f>VLOOKUP(B654,'BSE Code Master'!A:B,2,0)</f>
        <v>#N/A</v>
      </c>
      <c r="B654" s="45">
        <v>511463</v>
      </c>
      <c r="C654" s="45" t="s">
        <v>5430</v>
      </c>
      <c r="D654" s="45" t="s">
        <v>4785</v>
      </c>
      <c r="E654" s="45" t="s">
        <v>4781</v>
      </c>
      <c r="F654" s="45">
        <v>20.2</v>
      </c>
      <c r="G654" s="45">
        <v>20.2</v>
      </c>
      <c r="H654" s="45">
        <v>19</v>
      </c>
      <c r="I654" s="45">
        <v>19.399999999999999</v>
      </c>
      <c r="J654" s="45">
        <v>19.05</v>
      </c>
      <c r="K654" s="45">
        <v>19.899999999999999</v>
      </c>
      <c r="L654" s="45">
        <v>144</v>
      </c>
      <c r="M654" s="45">
        <v>38776</v>
      </c>
      <c r="N654" s="45">
        <v>754729</v>
      </c>
    </row>
    <row r="655" spans="1:14" x14ac:dyDescent="0.25">
      <c r="A655" s="54" t="e">
        <f>VLOOKUP(B655,'BSE Code Master'!A:B,2,0)</f>
        <v>#N/A</v>
      </c>
      <c r="B655" s="45">
        <v>511473</v>
      </c>
      <c r="C655" s="45" t="s">
        <v>5431</v>
      </c>
      <c r="D655" s="45" t="s">
        <v>4788</v>
      </c>
      <c r="E655" s="45" t="s">
        <v>4781</v>
      </c>
      <c r="F655" s="45">
        <v>21.6</v>
      </c>
      <c r="G655" s="45">
        <v>23.95</v>
      </c>
      <c r="H655" s="45">
        <v>21.6</v>
      </c>
      <c r="I655" s="45">
        <v>23.4</v>
      </c>
      <c r="J655" s="45">
        <v>23.6</v>
      </c>
      <c r="K655" s="45">
        <v>22.9</v>
      </c>
      <c r="L655" s="45">
        <v>201</v>
      </c>
      <c r="M655" s="45">
        <v>10927</v>
      </c>
      <c r="N655" s="45">
        <v>257670</v>
      </c>
    </row>
    <row r="656" spans="1:14" x14ac:dyDescent="0.25">
      <c r="A656" s="54" t="e">
        <f>VLOOKUP(B656,'BSE Code Master'!A:B,2,0)</f>
        <v>#N/A</v>
      </c>
      <c r="B656" s="45">
        <v>511493</v>
      </c>
      <c r="C656" s="45" t="s">
        <v>5432</v>
      </c>
      <c r="D656" s="45" t="s">
        <v>4792</v>
      </c>
      <c r="E656" s="45" t="s">
        <v>4781</v>
      </c>
      <c r="F656" s="45">
        <v>5.63</v>
      </c>
      <c r="G656" s="45">
        <v>5.63</v>
      </c>
      <c r="H656" s="45">
        <v>5.63</v>
      </c>
      <c r="I656" s="45">
        <v>5.63</v>
      </c>
      <c r="J656" s="45">
        <v>5.63</v>
      </c>
      <c r="K656" s="45">
        <v>5.37</v>
      </c>
      <c r="L656" s="45">
        <v>5</v>
      </c>
      <c r="M656" s="45">
        <v>897</v>
      </c>
      <c r="N656" s="45">
        <v>5050</v>
      </c>
    </row>
    <row r="657" spans="1:14" x14ac:dyDescent="0.25">
      <c r="A657" s="54" t="e">
        <f>VLOOKUP(B657,'BSE Code Master'!A:B,2,0)</f>
        <v>#N/A</v>
      </c>
      <c r="B657" s="45">
        <v>511501</v>
      </c>
      <c r="C657" s="45" t="s">
        <v>5433</v>
      </c>
      <c r="D657" s="45" t="s">
        <v>4785</v>
      </c>
      <c r="E657" s="45" t="s">
        <v>4781</v>
      </c>
      <c r="F657" s="45">
        <v>31.95</v>
      </c>
      <c r="G657" s="45">
        <v>31.95</v>
      </c>
      <c r="H657" s="45">
        <v>28.1</v>
      </c>
      <c r="I657" s="45">
        <v>28.5</v>
      </c>
      <c r="J657" s="45">
        <v>28.5</v>
      </c>
      <c r="K657" s="45">
        <v>28.7</v>
      </c>
      <c r="L657" s="45">
        <v>42</v>
      </c>
      <c r="M657" s="45">
        <v>3751</v>
      </c>
      <c r="N657" s="45">
        <v>109599</v>
      </c>
    </row>
    <row r="658" spans="1:14" x14ac:dyDescent="0.25">
      <c r="A658" s="54" t="e">
        <f>VLOOKUP(B658,'BSE Code Master'!A:B,2,0)</f>
        <v>#N/A</v>
      </c>
      <c r="B658" s="45">
        <v>511505</v>
      </c>
      <c r="C658" s="45" t="s">
        <v>5434</v>
      </c>
      <c r="D658" s="45" t="s">
        <v>4788</v>
      </c>
      <c r="E658" s="45" t="s">
        <v>4781</v>
      </c>
      <c r="F658" s="45">
        <v>98.5</v>
      </c>
      <c r="G658" s="45">
        <v>101.7</v>
      </c>
      <c r="H658" s="45">
        <v>94</v>
      </c>
      <c r="I658" s="45">
        <v>98</v>
      </c>
      <c r="J658" s="45">
        <v>98.65</v>
      </c>
      <c r="K658" s="45">
        <v>97.9</v>
      </c>
      <c r="L658" s="45">
        <v>148</v>
      </c>
      <c r="M658" s="45">
        <v>6694</v>
      </c>
      <c r="N658" s="45">
        <v>668766</v>
      </c>
    </row>
    <row r="659" spans="1:14" x14ac:dyDescent="0.25">
      <c r="A659" s="54" t="e">
        <f>VLOOKUP(B659,'BSE Code Master'!A:B,2,0)</f>
        <v>#N/A</v>
      </c>
      <c r="B659" s="45">
        <v>511507</v>
      </c>
      <c r="C659" s="45" t="s">
        <v>5435</v>
      </c>
      <c r="D659" s="45" t="s">
        <v>4792</v>
      </c>
      <c r="E659" s="45" t="s">
        <v>4781</v>
      </c>
      <c r="F659" s="45">
        <v>22.7</v>
      </c>
      <c r="G659" s="45">
        <v>22.7</v>
      </c>
      <c r="H659" s="45">
        <v>22.7</v>
      </c>
      <c r="I659" s="45">
        <v>22.7</v>
      </c>
      <c r="J659" s="45">
        <v>22.7</v>
      </c>
      <c r="K659" s="45">
        <v>22.1</v>
      </c>
      <c r="L659" s="45">
        <v>3</v>
      </c>
      <c r="M659" s="45">
        <v>4</v>
      </c>
      <c r="N659" s="45">
        <v>90</v>
      </c>
    </row>
    <row r="660" spans="1:14" x14ac:dyDescent="0.25">
      <c r="A660" s="54" t="e">
        <f>VLOOKUP(B660,'BSE Code Master'!A:B,2,0)</f>
        <v>#N/A</v>
      </c>
      <c r="B660" s="45">
        <v>511509</v>
      </c>
      <c r="C660" s="45" t="s">
        <v>5436</v>
      </c>
      <c r="D660" s="45" t="s">
        <v>4785</v>
      </c>
      <c r="E660" s="45" t="s">
        <v>4781</v>
      </c>
      <c r="F660" s="45">
        <v>34.299999999999997</v>
      </c>
      <c r="G660" s="45">
        <v>35.75</v>
      </c>
      <c r="H660" s="45">
        <v>34.299999999999997</v>
      </c>
      <c r="I660" s="45">
        <v>35</v>
      </c>
      <c r="J660" s="45">
        <v>34.799999999999997</v>
      </c>
      <c r="K660" s="45">
        <v>35.799999999999997</v>
      </c>
      <c r="L660" s="45">
        <v>95</v>
      </c>
      <c r="M660" s="45">
        <v>20602</v>
      </c>
      <c r="N660" s="45">
        <v>719481</v>
      </c>
    </row>
    <row r="661" spans="1:14" x14ac:dyDescent="0.25">
      <c r="A661" s="54" t="e">
        <f>VLOOKUP(B661,'BSE Code Master'!A:B,2,0)</f>
        <v>#N/A</v>
      </c>
      <c r="B661" s="45">
        <v>511523</v>
      </c>
      <c r="C661" s="45" t="s">
        <v>5437</v>
      </c>
      <c r="D661" s="45" t="s">
        <v>4785</v>
      </c>
      <c r="E661" s="45" t="s">
        <v>4781</v>
      </c>
      <c r="F661" s="45">
        <v>12.7</v>
      </c>
      <c r="G661" s="45">
        <v>13</v>
      </c>
      <c r="H661" s="45">
        <v>12.7</v>
      </c>
      <c r="I661" s="45">
        <v>12.7</v>
      </c>
      <c r="J661" s="45">
        <v>12.7</v>
      </c>
      <c r="K661" s="45">
        <v>12.7</v>
      </c>
      <c r="L661" s="45">
        <v>7</v>
      </c>
      <c r="M661" s="45">
        <v>70209</v>
      </c>
      <c r="N661" s="45">
        <v>912654</v>
      </c>
    </row>
    <row r="662" spans="1:14" x14ac:dyDescent="0.25">
      <c r="A662" s="54" t="e">
        <f>VLOOKUP(B662,'BSE Code Master'!A:B,2,0)</f>
        <v>#N/A</v>
      </c>
      <c r="B662" s="45">
        <v>511525</v>
      </c>
      <c r="C662" s="45" t="s">
        <v>5438</v>
      </c>
      <c r="D662" s="45" t="s">
        <v>4792</v>
      </c>
      <c r="E662" s="45" t="s">
        <v>4781</v>
      </c>
      <c r="F662" s="45">
        <v>3.09</v>
      </c>
      <c r="G662" s="45">
        <v>3.21</v>
      </c>
      <c r="H662" s="45">
        <v>2.99</v>
      </c>
      <c r="I662" s="45">
        <v>3.14</v>
      </c>
      <c r="J662" s="45">
        <v>3.14</v>
      </c>
      <c r="K662" s="45">
        <v>3.09</v>
      </c>
      <c r="L662" s="45">
        <v>277</v>
      </c>
      <c r="M662" s="45">
        <v>113569</v>
      </c>
      <c r="N662" s="45">
        <v>353097</v>
      </c>
    </row>
    <row r="663" spans="1:14" x14ac:dyDescent="0.25">
      <c r="A663" s="54" t="e">
        <f>VLOOKUP(B663,'BSE Code Master'!A:B,2,0)</f>
        <v>#N/A</v>
      </c>
      <c r="B663" s="45">
        <v>511533</v>
      </c>
      <c r="C663" s="45" t="s">
        <v>5439</v>
      </c>
      <c r="D663" s="45" t="s">
        <v>4785</v>
      </c>
      <c r="E663" s="45" t="s">
        <v>4781</v>
      </c>
      <c r="F663" s="45">
        <v>53.2</v>
      </c>
      <c r="G663" s="45">
        <v>56</v>
      </c>
      <c r="H663" s="45">
        <v>52.2</v>
      </c>
      <c r="I663" s="45">
        <v>54.9</v>
      </c>
      <c r="J663" s="45">
        <v>53.2</v>
      </c>
      <c r="K663" s="45">
        <v>49.25</v>
      </c>
      <c r="L663" s="45">
        <v>66</v>
      </c>
      <c r="M663" s="45">
        <v>2563</v>
      </c>
      <c r="N663" s="45">
        <v>139137</v>
      </c>
    </row>
    <row r="664" spans="1:14" x14ac:dyDescent="0.25">
      <c r="A664" s="54" t="e">
        <f>VLOOKUP(B664,'BSE Code Master'!A:B,2,0)</f>
        <v>#N/A</v>
      </c>
      <c r="B664" s="45">
        <v>511535</v>
      </c>
      <c r="C664" s="45" t="s">
        <v>5440</v>
      </c>
      <c r="D664" s="45" t="s">
        <v>4785</v>
      </c>
      <c r="E664" s="45" t="s">
        <v>4781</v>
      </c>
      <c r="F664" s="45">
        <v>14.49</v>
      </c>
      <c r="G664" s="45">
        <v>14.49</v>
      </c>
      <c r="H664" s="45">
        <v>13.13</v>
      </c>
      <c r="I664" s="45">
        <v>14.49</v>
      </c>
      <c r="J664" s="45">
        <v>14.49</v>
      </c>
      <c r="K664" s="45">
        <v>14.54</v>
      </c>
      <c r="L664" s="45">
        <v>12</v>
      </c>
      <c r="M664" s="45">
        <v>616</v>
      </c>
      <c r="N664" s="45">
        <v>8923</v>
      </c>
    </row>
    <row r="665" spans="1:14" x14ac:dyDescent="0.25">
      <c r="A665" s="54" t="e">
        <f>VLOOKUP(B665,'BSE Code Master'!A:B,2,0)</f>
        <v>#N/A</v>
      </c>
      <c r="B665" s="45">
        <v>511543</v>
      </c>
      <c r="C665" s="45" t="s">
        <v>5441</v>
      </c>
      <c r="D665" s="45" t="s">
        <v>4785</v>
      </c>
      <c r="E665" s="45" t="s">
        <v>4781</v>
      </c>
      <c r="F665" s="45">
        <v>9.75</v>
      </c>
      <c r="G665" s="45">
        <v>9.75</v>
      </c>
      <c r="H665" s="45">
        <v>9.75</v>
      </c>
      <c r="I665" s="45">
        <v>9.75</v>
      </c>
      <c r="J665" s="45">
        <v>9.75</v>
      </c>
      <c r="K665" s="45">
        <v>9.77</v>
      </c>
      <c r="L665" s="45">
        <v>1</v>
      </c>
      <c r="M665" s="45">
        <v>2</v>
      </c>
      <c r="N665" s="45">
        <v>19</v>
      </c>
    </row>
    <row r="666" spans="1:14" x14ac:dyDescent="0.25">
      <c r="A666" s="54" t="e">
        <f>VLOOKUP(B666,'BSE Code Master'!A:B,2,0)</f>
        <v>#N/A</v>
      </c>
      <c r="B666" s="45">
        <v>511549</v>
      </c>
      <c r="C666" s="45" t="s">
        <v>5442</v>
      </c>
      <c r="D666" s="45" t="s">
        <v>4785</v>
      </c>
      <c r="E666" s="45" t="s">
        <v>4781</v>
      </c>
      <c r="F666" s="45">
        <v>131.44999999999999</v>
      </c>
      <c r="G666" s="45">
        <v>132.75</v>
      </c>
      <c r="H666" s="45">
        <v>129.05000000000001</v>
      </c>
      <c r="I666" s="45">
        <v>131.15</v>
      </c>
      <c r="J666" s="45">
        <v>131.44999999999999</v>
      </c>
      <c r="K666" s="45">
        <v>131.44999999999999</v>
      </c>
      <c r="L666" s="45">
        <v>34</v>
      </c>
      <c r="M666" s="45">
        <v>2101</v>
      </c>
      <c r="N666" s="45">
        <v>275456</v>
      </c>
    </row>
    <row r="667" spans="1:14" x14ac:dyDescent="0.25">
      <c r="A667" s="54" t="e">
        <f>VLOOKUP(B667,'BSE Code Master'!A:B,2,0)</f>
        <v>#N/A</v>
      </c>
      <c r="B667" s="45">
        <v>511551</v>
      </c>
      <c r="C667" s="45" t="s">
        <v>5443</v>
      </c>
      <c r="D667" s="45" t="s">
        <v>4788</v>
      </c>
      <c r="E667" s="45" t="s">
        <v>4781</v>
      </c>
      <c r="F667" s="45">
        <v>341.05</v>
      </c>
      <c r="G667" s="45">
        <v>356.95</v>
      </c>
      <c r="H667" s="45">
        <v>341.05</v>
      </c>
      <c r="I667" s="45">
        <v>353.95</v>
      </c>
      <c r="J667" s="45">
        <v>353.95</v>
      </c>
      <c r="K667" s="45">
        <v>340.25</v>
      </c>
      <c r="L667" s="45">
        <v>336</v>
      </c>
      <c r="M667" s="45">
        <v>2253</v>
      </c>
      <c r="N667" s="45">
        <v>795111</v>
      </c>
    </row>
    <row r="668" spans="1:14" x14ac:dyDescent="0.25">
      <c r="A668" s="54" t="e">
        <f>VLOOKUP(B668,'BSE Code Master'!A:B,2,0)</f>
        <v>#N/A</v>
      </c>
      <c r="B668" s="45">
        <v>511557</v>
      </c>
      <c r="C668" s="45" t="s">
        <v>5444</v>
      </c>
      <c r="D668" s="45" t="s">
        <v>4785</v>
      </c>
      <c r="E668" s="45" t="s">
        <v>4781</v>
      </c>
      <c r="F668" s="45">
        <v>1.99</v>
      </c>
      <c r="G668" s="45">
        <v>1.99</v>
      </c>
      <c r="H668" s="45">
        <v>1.82</v>
      </c>
      <c r="I668" s="45">
        <v>1.99</v>
      </c>
      <c r="J668" s="45">
        <v>1.99</v>
      </c>
      <c r="K668" s="45">
        <v>1.9</v>
      </c>
      <c r="L668" s="45">
        <v>3817</v>
      </c>
      <c r="M668" s="45">
        <v>5912733</v>
      </c>
      <c r="N668" s="45">
        <v>11613904</v>
      </c>
    </row>
    <row r="669" spans="1:14" x14ac:dyDescent="0.25">
      <c r="A669" s="54" t="e">
        <f>VLOOKUP(B669,'BSE Code Master'!A:B,2,0)</f>
        <v>#N/A</v>
      </c>
      <c r="B669" s="45">
        <v>511571</v>
      </c>
      <c r="C669" s="45" t="s">
        <v>5445</v>
      </c>
      <c r="D669" s="45" t="s">
        <v>4785</v>
      </c>
      <c r="E669" s="45" t="s">
        <v>4781</v>
      </c>
      <c r="F669" s="45">
        <v>24.4</v>
      </c>
      <c r="G669" s="45">
        <v>26.2</v>
      </c>
      <c r="H669" s="45">
        <v>24.4</v>
      </c>
      <c r="I669" s="45">
        <v>24.9</v>
      </c>
      <c r="J669" s="45">
        <v>25.8</v>
      </c>
      <c r="K669" s="45">
        <v>25.7</v>
      </c>
      <c r="L669" s="45">
        <v>15</v>
      </c>
      <c r="M669" s="45">
        <v>2211</v>
      </c>
      <c r="N669" s="45">
        <v>55007</v>
      </c>
    </row>
    <row r="670" spans="1:14" x14ac:dyDescent="0.25">
      <c r="A670" s="54" t="e">
        <f>VLOOKUP(B670,'BSE Code Master'!A:B,2,0)</f>
        <v>#N/A</v>
      </c>
      <c r="B670" s="45">
        <v>511585</v>
      </c>
      <c r="C670" s="45" t="s">
        <v>5446</v>
      </c>
      <c r="D670" s="45" t="s">
        <v>4785</v>
      </c>
      <c r="E670" s="45" t="s">
        <v>4781</v>
      </c>
      <c r="F670" s="45">
        <v>2.29</v>
      </c>
      <c r="G670" s="45">
        <v>2.29</v>
      </c>
      <c r="H670" s="45">
        <v>2.29</v>
      </c>
      <c r="I670" s="45">
        <v>2.29</v>
      </c>
      <c r="J670" s="45">
        <v>2.29</v>
      </c>
      <c r="K670" s="45">
        <v>2.25</v>
      </c>
      <c r="L670" s="45">
        <v>3</v>
      </c>
      <c r="M670" s="45">
        <v>1410</v>
      </c>
      <c r="N670" s="45">
        <v>3228</v>
      </c>
    </row>
    <row r="671" spans="1:14" x14ac:dyDescent="0.25">
      <c r="A671" s="54" t="e">
        <f>VLOOKUP(B671,'BSE Code Master'!A:B,2,0)</f>
        <v>#N/A</v>
      </c>
      <c r="B671" s="45">
        <v>511589</v>
      </c>
      <c r="C671" s="45" t="s">
        <v>5447</v>
      </c>
      <c r="D671" s="45" t="s">
        <v>4785</v>
      </c>
      <c r="E671" s="45" t="s">
        <v>4781</v>
      </c>
      <c r="F671" s="45">
        <v>86.5</v>
      </c>
      <c r="G671" s="45">
        <v>86.95</v>
      </c>
      <c r="H671" s="45">
        <v>83.3</v>
      </c>
      <c r="I671" s="45">
        <v>84.7</v>
      </c>
      <c r="J671" s="45">
        <v>84.7</v>
      </c>
      <c r="K671" s="45">
        <v>84.15</v>
      </c>
      <c r="L671" s="45">
        <v>107</v>
      </c>
      <c r="M671" s="45">
        <v>5023</v>
      </c>
      <c r="N671" s="45">
        <v>431438</v>
      </c>
    </row>
    <row r="672" spans="1:14" x14ac:dyDescent="0.25">
      <c r="A672" s="54" t="e">
        <f>VLOOKUP(B672,'BSE Code Master'!A:B,2,0)</f>
        <v>#N/A</v>
      </c>
      <c r="B672" s="45">
        <v>511593</v>
      </c>
      <c r="C672" s="45" t="s">
        <v>8535</v>
      </c>
      <c r="D672" s="45" t="s">
        <v>4792</v>
      </c>
      <c r="E672" s="45" t="s">
        <v>4781</v>
      </c>
      <c r="F672" s="45">
        <v>7.04</v>
      </c>
      <c r="G672" s="45">
        <v>7.04</v>
      </c>
      <c r="H672" s="45">
        <v>7.04</v>
      </c>
      <c r="I672" s="45">
        <v>7.04</v>
      </c>
      <c r="J672" s="45">
        <v>7.04</v>
      </c>
      <c r="K672" s="45">
        <v>7.04</v>
      </c>
      <c r="L672" s="45">
        <v>4</v>
      </c>
      <c r="M672" s="45">
        <v>136</v>
      </c>
      <c r="N672" s="45">
        <v>957</v>
      </c>
    </row>
    <row r="673" spans="1:14" x14ac:dyDescent="0.25">
      <c r="A673" s="54" t="e">
        <f>VLOOKUP(B673,'BSE Code Master'!A:B,2,0)</f>
        <v>#N/A</v>
      </c>
      <c r="B673" s="45">
        <v>511601</v>
      </c>
      <c r="C673" s="45" t="s">
        <v>5448</v>
      </c>
      <c r="D673" s="45" t="s">
        <v>4785</v>
      </c>
      <c r="E673" s="45" t="s">
        <v>4781</v>
      </c>
      <c r="F673" s="45">
        <v>10.8</v>
      </c>
      <c r="G673" s="45">
        <v>10.8</v>
      </c>
      <c r="H673" s="45">
        <v>10</v>
      </c>
      <c r="I673" s="45">
        <v>10.49</v>
      </c>
      <c r="J673" s="45">
        <v>10.51</v>
      </c>
      <c r="K673" s="45">
        <v>10.57</v>
      </c>
      <c r="L673" s="45">
        <v>37</v>
      </c>
      <c r="M673" s="45">
        <v>3611</v>
      </c>
      <c r="N673" s="45">
        <v>37459</v>
      </c>
    </row>
    <row r="674" spans="1:14" x14ac:dyDescent="0.25">
      <c r="A674" s="54" t="e">
        <f>VLOOKUP(B674,'BSE Code Master'!A:B,2,0)</f>
        <v>#N/A</v>
      </c>
      <c r="B674" s="45">
        <v>511605</v>
      </c>
      <c r="C674" s="45" t="s">
        <v>5449</v>
      </c>
      <c r="D674" s="45" t="s">
        <v>4788</v>
      </c>
      <c r="E674" s="45" t="s">
        <v>4781</v>
      </c>
      <c r="F674" s="45">
        <v>74.55</v>
      </c>
      <c r="G674" s="45">
        <v>74.55</v>
      </c>
      <c r="H674" s="45">
        <v>71.650000000000006</v>
      </c>
      <c r="I674" s="45">
        <v>73.55</v>
      </c>
      <c r="J674" s="45">
        <v>73.55</v>
      </c>
      <c r="K674" s="45">
        <v>72.75</v>
      </c>
      <c r="L674" s="45">
        <v>125</v>
      </c>
      <c r="M674" s="45">
        <v>20661</v>
      </c>
      <c r="N674" s="45">
        <v>1516922</v>
      </c>
    </row>
    <row r="675" spans="1:14" x14ac:dyDescent="0.25">
      <c r="A675" s="54" t="e">
        <f>VLOOKUP(B675,'BSE Code Master'!A:B,2,0)</f>
        <v>#N/A</v>
      </c>
      <c r="B675" s="45">
        <v>511609</v>
      </c>
      <c r="C675" s="45" t="s">
        <v>5450</v>
      </c>
      <c r="D675" s="45" t="s">
        <v>4785</v>
      </c>
      <c r="E675" s="45" t="s">
        <v>4781</v>
      </c>
      <c r="F675" s="45">
        <v>23</v>
      </c>
      <c r="G675" s="45">
        <v>23</v>
      </c>
      <c r="H675" s="45">
        <v>22.4</v>
      </c>
      <c r="I675" s="45">
        <v>22.4</v>
      </c>
      <c r="J675" s="45">
        <v>22.45</v>
      </c>
      <c r="K675" s="45">
        <v>21.95</v>
      </c>
      <c r="L675" s="45">
        <v>8</v>
      </c>
      <c r="M675" s="45">
        <v>1101</v>
      </c>
      <c r="N675" s="45">
        <v>24678</v>
      </c>
    </row>
    <row r="676" spans="1:14" x14ac:dyDescent="0.25">
      <c r="A676" s="54" t="e">
        <f>VLOOKUP(B676,'BSE Code Master'!A:B,2,0)</f>
        <v>#N/A</v>
      </c>
      <c r="B676" s="45">
        <v>511611</v>
      </c>
      <c r="C676" s="45" t="s">
        <v>5451</v>
      </c>
      <c r="D676" s="45" t="s">
        <v>4790</v>
      </c>
      <c r="E676" s="45" t="s">
        <v>4781</v>
      </c>
      <c r="F676" s="45">
        <v>8.81</v>
      </c>
      <c r="G676" s="45">
        <v>8.81</v>
      </c>
      <c r="H676" s="45">
        <v>8.81</v>
      </c>
      <c r="I676" s="45">
        <v>8.81</v>
      </c>
      <c r="J676" s="45">
        <v>8.81</v>
      </c>
      <c r="K676" s="45">
        <v>9.27</v>
      </c>
      <c r="L676" s="45">
        <v>7</v>
      </c>
      <c r="M676" s="45">
        <v>187</v>
      </c>
      <c r="N676" s="45">
        <v>1647</v>
      </c>
    </row>
    <row r="677" spans="1:14" x14ac:dyDescent="0.25">
      <c r="A677" s="54" t="e">
        <f>VLOOKUP(B677,'BSE Code Master'!A:B,2,0)</f>
        <v>#N/A</v>
      </c>
      <c r="B677" s="45">
        <v>511628</v>
      </c>
      <c r="C677" s="45" t="s">
        <v>5452</v>
      </c>
      <c r="D677" s="45" t="s">
        <v>4792</v>
      </c>
      <c r="E677" s="45" t="s">
        <v>4781</v>
      </c>
      <c r="F677" s="45">
        <v>127.7</v>
      </c>
      <c r="G677" s="45">
        <v>134.9</v>
      </c>
      <c r="H677" s="45">
        <v>124.95</v>
      </c>
      <c r="I677" s="45">
        <v>134.9</v>
      </c>
      <c r="J677" s="45">
        <v>134.9</v>
      </c>
      <c r="K677" s="45">
        <v>131.5</v>
      </c>
      <c r="L677" s="45">
        <v>10</v>
      </c>
      <c r="M677" s="45">
        <v>385</v>
      </c>
      <c r="N677" s="45">
        <v>49421</v>
      </c>
    </row>
    <row r="678" spans="1:14" x14ac:dyDescent="0.25">
      <c r="A678" s="54" t="e">
        <f>VLOOKUP(B678,'BSE Code Master'!A:B,2,0)</f>
        <v>#N/A</v>
      </c>
      <c r="B678" s="45">
        <v>511630</v>
      </c>
      <c r="C678" s="45" t="s">
        <v>5453</v>
      </c>
      <c r="D678" s="45" t="s">
        <v>4790</v>
      </c>
      <c r="E678" s="45" t="s">
        <v>4781</v>
      </c>
      <c r="F678" s="45">
        <v>4.5</v>
      </c>
      <c r="G678" s="45">
        <v>4.79</v>
      </c>
      <c r="H678" s="45">
        <v>4.5</v>
      </c>
      <c r="I678" s="45">
        <v>4.6500000000000004</v>
      </c>
      <c r="J678" s="45">
        <v>4.7</v>
      </c>
      <c r="K678" s="45">
        <v>4.7300000000000004</v>
      </c>
      <c r="L678" s="45">
        <v>25</v>
      </c>
      <c r="M678" s="45">
        <v>5289</v>
      </c>
      <c r="N678" s="45">
        <v>24422</v>
      </c>
    </row>
    <row r="679" spans="1:14" x14ac:dyDescent="0.25">
      <c r="A679" s="54" t="e">
        <f>VLOOKUP(B679,'BSE Code Master'!A:B,2,0)</f>
        <v>#N/A</v>
      </c>
      <c r="B679" s="45">
        <v>511654</v>
      </c>
      <c r="C679" s="45" t="s">
        <v>8536</v>
      </c>
      <c r="D679" s="45" t="s">
        <v>4785</v>
      </c>
      <c r="E679" s="45" t="s">
        <v>4781</v>
      </c>
      <c r="F679" s="45">
        <v>14.5</v>
      </c>
      <c r="G679" s="45">
        <v>14.5</v>
      </c>
      <c r="H679" s="45">
        <v>14.5</v>
      </c>
      <c r="I679" s="45">
        <v>14.5</v>
      </c>
      <c r="J679" s="45">
        <v>14.5</v>
      </c>
      <c r="K679" s="45">
        <v>14</v>
      </c>
      <c r="L679" s="45">
        <v>2</v>
      </c>
      <c r="M679" s="45">
        <v>589</v>
      </c>
      <c r="N679" s="45">
        <v>8540</v>
      </c>
    </row>
    <row r="680" spans="1:14" x14ac:dyDescent="0.25">
      <c r="A680" s="54" t="e">
        <f>VLOOKUP(B680,'BSE Code Master'!A:B,2,0)</f>
        <v>#N/A</v>
      </c>
      <c r="B680" s="45">
        <v>511658</v>
      </c>
      <c r="C680" s="45" t="s">
        <v>5454</v>
      </c>
      <c r="D680" s="45" t="s">
        <v>4785</v>
      </c>
      <c r="E680" s="45" t="s">
        <v>4781</v>
      </c>
      <c r="F680" s="45">
        <v>94.85</v>
      </c>
      <c r="G680" s="45">
        <v>94.85</v>
      </c>
      <c r="H680" s="45">
        <v>86</v>
      </c>
      <c r="I680" s="45">
        <v>87.7</v>
      </c>
      <c r="J680" s="45">
        <v>87</v>
      </c>
      <c r="K680" s="45">
        <v>87.4</v>
      </c>
      <c r="L680" s="45">
        <v>45</v>
      </c>
      <c r="M680" s="45">
        <v>5528</v>
      </c>
      <c r="N680" s="45">
        <v>494788</v>
      </c>
    </row>
    <row r="681" spans="1:14" x14ac:dyDescent="0.25">
      <c r="A681" s="54" t="e">
        <f>VLOOKUP(B681,'BSE Code Master'!A:B,2,0)</f>
        <v>#N/A</v>
      </c>
      <c r="B681" s="45">
        <v>511672</v>
      </c>
      <c r="C681" s="45" t="s">
        <v>5455</v>
      </c>
      <c r="D681" s="45" t="s">
        <v>4785</v>
      </c>
      <c r="E681" s="45" t="s">
        <v>4781</v>
      </c>
      <c r="F681" s="45">
        <v>38.25</v>
      </c>
      <c r="G681" s="45">
        <v>38.950000000000003</v>
      </c>
      <c r="H681" s="45">
        <v>37.6</v>
      </c>
      <c r="I681" s="45">
        <v>38.049999999999997</v>
      </c>
      <c r="J681" s="45">
        <v>37.9</v>
      </c>
      <c r="K681" s="45">
        <v>38</v>
      </c>
      <c r="L681" s="45">
        <v>140</v>
      </c>
      <c r="M681" s="45">
        <v>22228</v>
      </c>
      <c r="N681" s="45">
        <v>848064</v>
      </c>
    </row>
    <row r="682" spans="1:14" x14ac:dyDescent="0.25">
      <c r="A682" s="54" t="e">
        <f>VLOOKUP(B682,'BSE Code Master'!A:B,2,0)</f>
        <v>#N/A</v>
      </c>
      <c r="B682" s="45">
        <v>511676</v>
      </c>
      <c r="C682" s="45" t="s">
        <v>5456</v>
      </c>
      <c r="D682" s="45" t="s">
        <v>4788</v>
      </c>
      <c r="E682" s="45" t="s">
        <v>4781</v>
      </c>
      <c r="F682" s="45">
        <v>130.35</v>
      </c>
      <c r="G682" s="45">
        <v>132.69999999999999</v>
      </c>
      <c r="H682" s="45">
        <v>128.85</v>
      </c>
      <c r="I682" s="45">
        <v>131.05000000000001</v>
      </c>
      <c r="J682" s="45">
        <v>131.05000000000001</v>
      </c>
      <c r="K682" s="45">
        <v>130.1</v>
      </c>
      <c r="L682" s="45">
        <v>133</v>
      </c>
      <c r="M682" s="45">
        <v>2215</v>
      </c>
      <c r="N682" s="45">
        <v>291125</v>
      </c>
    </row>
    <row r="683" spans="1:14" x14ac:dyDescent="0.25">
      <c r="A683" s="54" t="e">
        <f>VLOOKUP(B683,'BSE Code Master'!A:B,2,0)</f>
        <v>#N/A</v>
      </c>
      <c r="B683" s="45">
        <v>511688</v>
      </c>
      <c r="C683" s="45" t="s">
        <v>5457</v>
      </c>
      <c r="D683" s="45" t="s">
        <v>4785</v>
      </c>
      <c r="E683" s="45" t="s">
        <v>4781</v>
      </c>
      <c r="F683" s="45">
        <v>6.88</v>
      </c>
      <c r="G683" s="45">
        <v>6.88</v>
      </c>
      <c r="H683" s="45">
        <v>6.27</v>
      </c>
      <c r="I683" s="45">
        <v>6.51</v>
      </c>
      <c r="J683" s="45">
        <v>6.77</v>
      </c>
      <c r="K683" s="45">
        <v>6.59</v>
      </c>
      <c r="L683" s="45">
        <v>46</v>
      </c>
      <c r="M683" s="45">
        <v>8018</v>
      </c>
      <c r="N683" s="45">
        <v>50661</v>
      </c>
    </row>
    <row r="684" spans="1:14" x14ac:dyDescent="0.25">
      <c r="A684" s="54" t="e">
        <f>VLOOKUP(B684,'BSE Code Master'!A:B,2,0)</f>
        <v>#N/A</v>
      </c>
      <c r="B684" s="45">
        <v>511692</v>
      </c>
      <c r="C684" s="45" t="s">
        <v>5458</v>
      </c>
      <c r="D684" s="45" t="s">
        <v>4785</v>
      </c>
      <c r="E684" s="45" t="s">
        <v>4781</v>
      </c>
      <c r="F684" s="45">
        <v>36.9</v>
      </c>
      <c r="G684" s="45">
        <v>36.9</v>
      </c>
      <c r="H684" s="45">
        <v>34</v>
      </c>
      <c r="I684" s="45">
        <v>34</v>
      </c>
      <c r="J684" s="45">
        <v>34</v>
      </c>
      <c r="K684" s="45">
        <v>34.549999999999997</v>
      </c>
      <c r="L684" s="45">
        <v>10</v>
      </c>
      <c r="M684" s="45">
        <v>362</v>
      </c>
      <c r="N684" s="45">
        <v>12393</v>
      </c>
    </row>
    <row r="685" spans="1:14" x14ac:dyDescent="0.25">
      <c r="A685" s="54" t="e">
        <f>VLOOKUP(B685,'BSE Code Master'!A:B,2,0)</f>
        <v>#N/A</v>
      </c>
      <c r="B685" s="45">
        <v>511710</v>
      </c>
      <c r="C685" s="45" t="s">
        <v>5459</v>
      </c>
      <c r="D685" s="45" t="s">
        <v>4785</v>
      </c>
      <c r="E685" s="45" t="s">
        <v>4781</v>
      </c>
      <c r="F685" s="45">
        <v>1.93</v>
      </c>
      <c r="G685" s="45">
        <v>2.08</v>
      </c>
      <c r="H685" s="45">
        <v>1.93</v>
      </c>
      <c r="I685" s="45">
        <v>2.04</v>
      </c>
      <c r="J685" s="45">
        <v>2.0499999999999998</v>
      </c>
      <c r="K685" s="45">
        <v>2.02</v>
      </c>
      <c r="L685" s="45">
        <v>58</v>
      </c>
      <c r="M685" s="45">
        <v>27113</v>
      </c>
      <c r="N685" s="45">
        <v>54417</v>
      </c>
    </row>
    <row r="686" spans="1:14" x14ac:dyDescent="0.25">
      <c r="A686" s="54" t="e">
        <f>VLOOKUP(B686,'BSE Code Master'!A:B,2,0)</f>
        <v>#N/A</v>
      </c>
      <c r="B686" s="45">
        <v>511712</v>
      </c>
      <c r="C686" s="45" t="s">
        <v>5460</v>
      </c>
      <c r="D686" s="45" t="s">
        <v>4785</v>
      </c>
      <c r="E686" s="45" t="s">
        <v>4781</v>
      </c>
      <c r="F686" s="45">
        <v>25.9</v>
      </c>
      <c r="G686" s="45">
        <v>25.9</v>
      </c>
      <c r="H686" s="45">
        <v>25.9</v>
      </c>
      <c r="I686" s="45">
        <v>25.9</v>
      </c>
      <c r="J686" s="45">
        <v>25.9</v>
      </c>
      <c r="K686" s="45">
        <v>25.9</v>
      </c>
      <c r="L686" s="45">
        <v>1</v>
      </c>
      <c r="M686" s="45">
        <v>5</v>
      </c>
      <c r="N686" s="45">
        <v>129</v>
      </c>
    </row>
    <row r="687" spans="1:14" x14ac:dyDescent="0.25">
      <c r="A687" s="54" t="e">
        <f>VLOOKUP(B687,'BSE Code Master'!A:B,2,0)</f>
        <v>#N/A</v>
      </c>
      <c r="B687" s="45">
        <v>511714</v>
      </c>
      <c r="C687" s="45" t="s">
        <v>5461</v>
      </c>
      <c r="D687" s="45" t="s">
        <v>4785</v>
      </c>
      <c r="E687" s="45" t="s">
        <v>4781</v>
      </c>
      <c r="F687" s="45">
        <v>42.15</v>
      </c>
      <c r="G687" s="45">
        <v>42.8</v>
      </c>
      <c r="H687" s="45">
        <v>42.15</v>
      </c>
      <c r="I687" s="45">
        <v>42.8</v>
      </c>
      <c r="J687" s="45">
        <v>42.8</v>
      </c>
      <c r="K687" s="45">
        <v>40.799999999999997</v>
      </c>
      <c r="L687" s="45">
        <v>17</v>
      </c>
      <c r="M687" s="45">
        <v>9067</v>
      </c>
      <c r="N687" s="45">
        <v>387993</v>
      </c>
    </row>
    <row r="688" spans="1:14" x14ac:dyDescent="0.25">
      <c r="A688" s="54" t="e">
        <f>VLOOKUP(B688,'BSE Code Master'!A:B,2,0)</f>
        <v>#N/A</v>
      </c>
      <c r="B688" s="45">
        <v>511724</v>
      </c>
      <c r="C688" s="45" t="s">
        <v>5462</v>
      </c>
      <c r="D688" s="45" t="s">
        <v>4785</v>
      </c>
      <c r="E688" s="45" t="s">
        <v>4781</v>
      </c>
      <c r="F688" s="45">
        <v>21.5</v>
      </c>
      <c r="G688" s="45">
        <v>21.5</v>
      </c>
      <c r="H688" s="45">
        <v>20.399999999999999</v>
      </c>
      <c r="I688" s="45">
        <v>21.3</v>
      </c>
      <c r="J688" s="45">
        <v>21.3</v>
      </c>
      <c r="K688" s="45">
        <v>20.2</v>
      </c>
      <c r="L688" s="45">
        <v>81</v>
      </c>
      <c r="M688" s="45">
        <v>85389</v>
      </c>
      <c r="N688" s="45">
        <v>1793948</v>
      </c>
    </row>
    <row r="689" spans="1:14" x14ac:dyDescent="0.25">
      <c r="A689" s="54" t="e">
        <f>VLOOKUP(B689,'BSE Code Master'!A:B,2,0)</f>
        <v>#N/A</v>
      </c>
      <c r="B689" s="45">
        <v>511726</v>
      </c>
      <c r="C689" s="45" t="s">
        <v>5463</v>
      </c>
      <c r="D689" s="45" t="s">
        <v>4788</v>
      </c>
      <c r="E689" s="45" t="s">
        <v>4781</v>
      </c>
      <c r="F689" s="45">
        <v>11.27</v>
      </c>
      <c r="G689" s="45">
        <v>11.42</v>
      </c>
      <c r="H689" s="45">
        <v>11.03</v>
      </c>
      <c r="I689" s="45">
        <v>11.31</v>
      </c>
      <c r="J689" s="45">
        <v>11.4</v>
      </c>
      <c r="K689" s="45">
        <v>11.52</v>
      </c>
      <c r="L689" s="45">
        <v>41</v>
      </c>
      <c r="M689" s="45">
        <v>8374</v>
      </c>
      <c r="N689" s="45">
        <v>94878</v>
      </c>
    </row>
    <row r="690" spans="1:14" x14ac:dyDescent="0.25">
      <c r="A690" s="54" t="e">
        <f>VLOOKUP(B690,'BSE Code Master'!A:B,2,0)</f>
        <v>#N/A</v>
      </c>
      <c r="B690" s="45">
        <v>511728</v>
      </c>
      <c r="C690" s="45" t="s">
        <v>5464</v>
      </c>
      <c r="D690" s="45" t="s">
        <v>4785</v>
      </c>
      <c r="E690" s="45" t="s">
        <v>4781</v>
      </c>
      <c r="F690" s="45">
        <v>16.3</v>
      </c>
      <c r="G690" s="45">
        <v>16.3</v>
      </c>
      <c r="H690" s="45">
        <v>16.3</v>
      </c>
      <c r="I690" s="45">
        <v>16.3</v>
      </c>
      <c r="J690" s="45">
        <v>16.3</v>
      </c>
      <c r="K690" s="45">
        <v>17.149999999999999</v>
      </c>
      <c r="L690" s="45">
        <v>1</v>
      </c>
      <c r="M690" s="45">
        <v>42</v>
      </c>
      <c r="N690" s="45">
        <v>684</v>
      </c>
    </row>
    <row r="691" spans="1:14" x14ac:dyDescent="0.25">
      <c r="A691" s="54" t="e">
        <f>VLOOKUP(B691,'BSE Code Master'!A:B,2,0)</f>
        <v>#N/A</v>
      </c>
      <c r="B691" s="45">
        <v>511730</v>
      </c>
      <c r="C691" s="45" t="s">
        <v>5465</v>
      </c>
      <c r="D691" s="45" t="s">
        <v>4785</v>
      </c>
      <c r="E691" s="45" t="s">
        <v>4781</v>
      </c>
      <c r="F691" s="45">
        <v>12.65</v>
      </c>
      <c r="G691" s="45">
        <v>12.65</v>
      </c>
      <c r="H691" s="45">
        <v>12.4</v>
      </c>
      <c r="I691" s="45">
        <v>12.4</v>
      </c>
      <c r="J691" s="45">
        <v>12.4</v>
      </c>
      <c r="K691" s="45">
        <v>12.4</v>
      </c>
      <c r="L691" s="45">
        <v>4</v>
      </c>
      <c r="M691" s="45">
        <v>69</v>
      </c>
      <c r="N691" s="45">
        <v>856</v>
      </c>
    </row>
    <row r="692" spans="1:14" x14ac:dyDescent="0.25">
      <c r="A692" s="54" t="e">
        <f>VLOOKUP(B692,'BSE Code Master'!A:B,2,0)</f>
        <v>#N/A</v>
      </c>
      <c r="B692" s="45">
        <v>511736</v>
      </c>
      <c r="C692" s="45" t="s">
        <v>5466</v>
      </c>
      <c r="D692" s="45" t="s">
        <v>4785</v>
      </c>
      <c r="E692" s="45" t="s">
        <v>4781</v>
      </c>
      <c r="F692" s="45">
        <v>1.99</v>
      </c>
      <c r="G692" s="45">
        <v>2.0499999999999998</v>
      </c>
      <c r="H692" s="45">
        <v>1.9</v>
      </c>
      <c r="I692" s="45">
        <v>1.95</v>
      </c>
      <c r="J692" s="45">
        <v>2.02</v>
      </c>
      <c r="K692" s="45">
        <v>2.0099999999999998</v>
      </c>
      <c r="L692" s="45">
        <v>173</v>
      </c>
      <c r="M692" s="45">
        <v>91161</v>
      </c>
      <c r="N692" s="45">
        <v>179246</v>
      </c>
    </row>
    <row r="693" spans="1:14" x14ac:dyDescent="0.25">
      <c r="A693" s="54" t="e">
        <f>VLOOKUP(B693,'BSE Code Master'!A:B,2,0)</f>
        <v>#N/A</v>
      </c>
      <c r="B693" s="45">
        <v>511740</v>
      </c>
      <c r="C693" s="45" t="s">
        <v>5467</v>
      </c>
      <c r="D693" s="45" t="s">
        <v>4792</v>
      </c>
      <c r="E693" s="45" t="s">
        <v>4781</v>
      </c>
      <c r="F693" s="45">
        <v>89.3</v>
      </c>
      <c r="G693" s="45">
        <v>93.95</v>
      </c>
      <c r="H693" s="45">
        <v>89.3</v>
      </c>
      <c r="I693" s="45">
        <v>93.95</v>
      </c>
      <c r="J693" s="45">
        <v>93.95</v>
      </c>
      <c r="K693" s="45">
        <v>94</v>
      </c>
      <c r="L693" s="45">
        <v>8</v>
      </c>
      <c r="M693" s="45">
        <v>166</v>
      </c>
      <c r="N693" s="45">
        <v>14849</v>
      </c>
    </row>
    <row r="694" spans="1:14" x14ac:dyDescent="0.25">
      <c r="A694" s="54" t="e">
        <f>VLOOKUP(B694,'BSE Code Master'!A:B,2,0)</f>
        <v>#N/A</v>
      </c>
      <c r="B694" s="45">
        <v>511742</v>
      </c>
      <c r="C694" s="45" t="s">
        <v>5468</v>
      </c>
      <c r="D694" s="45" t="s">
        <v>4788</v>
      </c>
      <c r="E694" s="45" t="s">
        <v>4781</v>
      </c>
      <c r="F694" s="45">
        <v>190</v>
      </c>
      <c r="G694" s="45">
        <v>192.7</v>
      </c>
      <c r="H694" s="45">
        <v>185.05</v>
      </c>
      <c r="I694" s="45">
        <v>186.8</v>
      </c>
      <c r="J694" s="45">
        <v>186.8</v>
      </c>
      <c r="K694" s="45">
        <v>191.5</v>
      </c>
      <c r="L694" s="45">
        <v>2270</v>
      </c>
      <c r="M694" s="45">
        <v>80505</v>
      </c>
      <c r="N694" s="45">
        <v>15277877</v>
      </c>
    </row>
    <row r="695" spans="1:14" x14ac:dyDescent="0.25">
      <c r="A695" s="54" t="e">
        <f>VLOOKUP(B695,'BSE Code Master'!A:B,2,0)</f>
        <v>#N/A</v>
      </c>
      <c r="B695" s="45">
        <v>511754</v>
      </c>
      <c r="C695" s="45" t="s">
        <v>5469</v>
      </c>
      <c r="D695" s="45" t="s">
        <v>4785</v>
      </c>
      <c r="E695" s="45" t="s">
        <v>4781</v>
      </c>
      <c r="F695" s="45">
        <v>177</v>
      </c>
      <c r="G695" s="45">
        <v>177</v>
      </c>
      <c r="H695" s="45">
        <v>166</v>
      </c>
      <c r="I695" s="45">
        <v>167</v>
      </c>
      <c r="J695" s="45">
        <v>168</v>
      </c>
      <c r="K695" s="45">
        <v>173.25</v>
      </c>
      <c r="L695" s="45">
        <v>50</v>
      </c>
      <c r="M695" s="45">
        <v>1804</v>
      </c>
      <c r="N695" s="45">
        <v>303958</v>
      </c>
    </row>
    <row r="696" spans="1:14" x14ac:dyDescent="0.25">
      <c r="A696" s="54" t="e">
        <f>VLOOKUP(B696,'BSE Code Master'!A:B,2,0)</f>
        <v>#N/A</v>
      </c>
      <c r="B696" s="45">
        <v>511760</v>
      </c>
      <c r="C696" s="45" t="s">
        <v>5470</v>
      </c>
      <c r="D696" s="45" t="s">
        <v>4785</v>
      </c>
      <c r="E696" s="45" t="s">
        <v>4781</v>
      </c>
      <c r="F696" s="45">
        <v>0.76</v>
      </c>
      <c r="G696" s="45">
        <v>0.78</v>
      </c>
      <c r="H696" s="45">
        <v>0.74</v>
      </c>
      <c r="I696" s="45">
        <v>0.76</v>
      </c>
      <c r="J696" s="45">
        <v>0.76</v>
      </c>
      <c r="K696" s="45">
        <v>0.76</v>
      </c>
      <c r="L696" s="45">
        <v>554</v>
      </c>
      <c r="M696" s="45">
        <v>539729</v>
      </c>
      <c r="N696" s="45">
        <v>410714</v>
      </c>
    </row>
    <row r="697" spans="1:14" x14ac:dyDescent="0.25">
      <c r="A697" s="54" t="e">
        <f>VLOOKUP(B697,'BSE Code Master'!A:B,2,0)</f>
        <v>#N/A</v>
      </c>
      <c r="B697" s="45">
        <v>511764</v>
      </c>
      <c r="C697" s="45" t="s">
        <v>5471</v>
      </c>
      <c r="D697" s="45" t="s">
        <v>4785</v>
      </c>
      <c r="E697" s="45" t="s">
        <v>4781</v>
      </c>
      <c r="F697" s="45">
        <v>13.46</v>
      </c>
      <c r="G697" s="45">
        <v>13.46</v>
      </c>
      <c r="H697" s="45">
        <v>12.76</v>
      </c>
      <c r="I697" s="45">
        <v>13.18</v>
      </c>
      <c r="J697" s="45">
        <v>13.18</v>
      </c>
      <c r="K697" s="45">
        <v>12.87</v>
      </c>
      <c r="L697" s="45">
        <v>17</v>
      </c>
      <c r="M697" s="45">
        <v>1733</v>
      </c>
      <c r="N697" s="45">
        <v>22712</v>
      </c>
    </row>
    <row r="698" spans="1:14" x14ac:dyDescent="0.25">
      <c r="A698" s="54" t="e">
        <f>VLOOKUP(B698,'BSE Code Master'!A:B,2,0)</f>
        <v>#N/A</v>
      </c>
      <c r="B698" s="45">
        <v>511766</v>
      </c>
      <c r="C698" s="45" t="s">
        <v>5472</v>
      </c>
      <c r="D698" s="45" t="s">
        <v>4788</v>
      </c>
      <c r="E698" s="45" t="s">
        <v>4781</v>
      </c>
      <c r="F698" s="45">
        <v>245.25</v>
      </c>
      <c r="G698" s="45">
        <v>259.95</v>
      </c>
      <c r="H698" s="45">
        <v>238</v>
      </c>
      <c r="I698" s="45">
        <v>254.05</v>
      </c>
      <c r="J698" s="45">
        <v>254.85</v>
      </c>
      <c r="K698" s="45">
        <v>249.3</v>
      </c>
      <c r="L698" s="45">
        <v>894</v>
      </c>
      <c r="M698" s="45">
        <v>9510</v>
      </c>
      <c r="N698" s="45">
        <v>2328784</v>
      </c>
    </row>
    <row r="699" spans="1:14" x14ac:dyDescent="0.25">
      <c r="A699" s="54" t="e">
        <f>VLOOKUP(B699,'BSE Code Master'!A:B,2,0)</f>
        <v>#N/A</v>
      </c>
      <c r="B699" s="45">
        <v>511768</v>
      </c>
      <c r="C699" s="45" t="s">
        <v>5473</v>
      </c>
      <c r="D699" s="45" t="s">
        <v>4785</v>
      </c>
      <c r="E699" s="45" t="s">
        <v>4781</v>
      </c>
      <c r="F699" s="45">
        <v>125</v>
      </c>
      <c r="G699" s="45">
        <v>133.65</v>
      </c>
      <c r="H699" s="45">
        <v>122</v>
      </c>
      <c r="I699" s="45">
        <v>124.6</v>
      </c>
      <c r="J699" s="45">
        <v>127.9</v>
      </c>
      <c r="K699" s="45">
        <v>126.2</v>
      </c>
      <c r="L699" s="45">
        <v>46</v>
      </c>
      <c r="M699" s="45">
        <v>2817</v>
      </c>
      <c r="N699" s="45">
        <v>358921</v>
      </c>
    </row>
    <row r="700" spans="1:14" x14ac:dyDescent="0.25">
      <c r="A700" s="54" t="e">
        <f>VLOOKUP(B700,'BSE Code Master'!A:B,2,0)</f>
        <v>#N/A</v>
      </c>
      <c r="B700" s="45">
        <v>512014</v>
      </c>
      <c r="C700" s="45" t="s">
        <v>5474</v>
      </c>
      <c r="D700" s="45" t="s">
        <v>4792</v>
      </c>
      <c r="E700" s="45" t="s">
        <v>4781</v>
      </c>
      <c r="F700" s="45">
        <v>8.26</v>
      </c>
      <c r="G700" s="45">
        <v>8.26</v>
      </c>
      <c r="H700" s="45">
        <v>8.26</v>
      </c>
      <c r="I700" s="45">
        <v>8.26</v>
      </c>
      <c r="J700" s="45">
        <v>8.26</v>
      </c>
      <c r="K700" s="45">
        <v>7.87</v>
      </c>
      <c r="L700" s="45">
        <v>1</v>
      </c>
      <c r="M700" s="45">
        <v>25</v>
      </c>
      <c r="N700" s="45">
        <v>206</v>
      </c>
    </row>
    <row r="701" spans="1:14" x14ac:dyDescent="0.25">
      <c r="A701" s="54" t="e">
        <f>VLOOKUP(B701,'BSE Code Master'!A:B,2,0)</f>
        <v>#N/A</v>
      </c>
      <c r="B701" s="45">
        <v>512018</v>
      </c>
      <c r="C701" s="45" t="s">
        <v>5475</v>
      </c>
      <c r="D701" s="45" t="s">
        <v>4785</v>
      </c>
      <c r="E701" s="45" t="s">
        <v>4781</v>
      </c>
      <c r="F701" s="45">
        <v>2.4</v>
      </c>
      <c r="G701" s="45">
        <v>2.5299999999999998</v>
      </c>
      <c r="H701" s="45">
        <v>2.4</v>
      </c>
      <c r="I701" s="45">
        <v>2.4900000000000002</v>
      </c>
      <c r="J701" s="45">
        <v>2.4900000000000002</v>
      </c>
      <c r="K701" s="45">
        <v>2.42</v>
      </c>
      <c r="L701" s="45">
        <v>152</v>
      </c>
      <c r="M701" s="45">
        <v>43057</v>
      </c>
      <c r="N701" s="45">
        <v>106037</v>
      </c>
    </row>
    <row r="702" spans="1:14" x14ac:dyDescent="0.25">
      <c r="A702" s="54" t="e">
        <f>VLOOKUP(B702,'BSE Code Master'!A:B,2,0)</f>
        <v>#N/A</v>
      </c>
      <c r="B702" s="45">
        <v>512020</v>
      </c>
      <c r="C702" s="45" t="s">
        <v>5476</v>
      </c>
      <c r="D702" s="45" t="s">
        <v>4785</v>
      </c>
      <c r="E702" s="45" t="s">
        <v>4781</v>
      </c>
      <c r="F702" s="45">
        <v>3500</v>
      </c>
      <c r="G702" s="45">
        <v>3599</v>
      </c>
      <c r="H702" s="45">
        <v>3425</v>
      </c>
      <c r="I702" s="45">
        <v>3507.85</v>
      </c>
      <c r="J702" s="45">
        <v>3505</v>
      </c>
      <c r="K702" s="45">
        <v>3501.5</v>
      </c>
      <c r="L702" s="45">
        <v>42</v>
      </c>
      <c r="M702" s="45">
        <v>105</v>
      </c>
      <c r="N702" s="45">
        <v>370072</v>
      </c>
    </row>
    <row r="703" spans="1:14" x14ac:dyDescent="0.25">
      <c r="A703" s="54" t="e">
        <f>VLOOKUP(B703,'BSE Code Master'!A:B,2,0)</f>
        <v>#N/A</v>
      </c>
      <c r="B703" s="45">
        <v>512024</v>
      </c>
      <c r="C703" s="45" t="s">
        <v>5477</v>
      </c>
      <c r="D703" s="45" t="s">
        <v>4792</v>
      </c>
      <c r="E703" s="45" t="s">
        <v>4781</v>
      </c>
      <c r="F703" s="45">
        <v>49.75</v>
      </c>
      <c r="G703" s="45">
        <v>49.75</v>
      </c>
      <c r="H703" s="45">
        <v>49.75</v>
      </c>
      <c r="I703" s="45">
        <v>49.75</v>
      </c>
      <c r="J703" s="45">
        <v>49.75</v>
      </c>
      <c r="K703" s="45">
        <v>47.4</v>
      </c>
      <c r="L703" s="45">
        <v>1</v>
      </c>
      <c r="M703" s="45">
        <v>4</v>
      </c>
      <c r="N703" s="45">
        <v>199</v>
      </c>
    </row>
    <row r="704" spans="1:14" x14ac:dyDescent="0.25">
      <c r="A704" s="54" t="e">
        <f>VLOOKUP(B704,'BSE Code Master'!A:B,2,0)</f>
        <v>#N/A</v>
      </c>
      <c r="B704" s="45">
        <v>512036</v>
      </c>
      <c r="C704" s="45" t="s">
        <v>5478</v>
      </c>
      <c r="D704" s="45" t="s">
        <v>4792</v>
      </c>
      <c r="E704" s="45" t="s">
        <v>4781</v>
      </c>
      <c r="F704" s="45">
        <v>50.45</v>
      </c>
      <c r="G704" s="45">
        <v>50.45</v>
      </c>
      <c r="H704" s="45">
        <v>45.7</v>
      </c>
      <c r="I704" s="45">
        <v>50</v>
      </c>
      <c r="J704" s="45">
        <v>45.8</v>
      </c>
      <c r="K704" s="45">
        <v>48.1</v>
      </c>
      <c r="L704" s="45">
        <v>11</v>
      </c>
      <c r="M704" s="45">
        <v>604</v>
      </c>
      <c r="N704" s="45">
        <v>30415</v>
      </c>
    </row>
    <row r="705" spans="1:14" x14ac:dyDescent="0.25">
      <c r="A705" s="54" t="e">
        <f>VLOOKUP(B705,'BSE Code Master'!A:B,2,0)</f>
        <v>#N/A</v>
      </c>
      <c r="B705" s="45">
        <v>512047</v>
      </c>
      <c r="C705" s="45" t="s">
        <v>5479</v>
      </c>
      <c r="D705" s="45" t="s">
        <v>4785</v>
      </c>
      <c r="E705" s="45" t="s">
        <v>4781</v>
      </c>
      <c r="F705" s="45">
        <v>2.9</v>
      </c>
      <c r="G705" s="45">
        <v>2.9</v>
      </c>
      <c r="H705" s="45">
        <v>2.85</v>
      </c>
      <c r="I705" s="45">
        <v>2.85</v>
      </c>
      <c r="J705" s="45">
        <v>2.85</v>
      </c>
      <c r="K705" s="45">
        <v>2.9</v>
      </c>
      <c r="L705" s="45">
        <v>23</v>
      </c>
      <c r="M705" s="45">
        <v>3153</v>
      </c>
      <c r="N705" s="45">
        <v>9086</v>
      </c>
    </row>
    <row r="706" spans="1:14" x14ac:dyDescent="0.25">
      <c r="A706" s="54" t="e">
        <f>VLOOKUP(B706,'BSE Code Master'!A:B,2,0)</f>
        <v>#N/A</v>
      </c>
      <c r="B706" s="45">
        <v>512048</v>
      </c>
      <c r="C706" s="45" t="s">
        <v>5480</v>
      </c>
      <c r="D706" s="45" t="s">
        <v>4785</v>
      </c>
      <c r="E706" s="45" t="s">
        <v>4781</v>
      </c>
      <c r="F706" s="45">
        <v>2.2799999999999998</v>
      </c>
      <c r="G706" s="45">
        <v>2.44</v>
      </c>
      <c r="H706" s="45">
        <v>2.1800000000000002</v>
      </c>
      <c r="I706" s="45">
        <v>2.2400000000000002</v>
      </c>
      <c r="J706" s="45">
        <v>2.2799999999999998</v>
      </c>
      <c r="K706" s="45">
        <v>2.2200000000000002</v>
      </c>
      <c r="L706" s="45">
        <v>163</v>
      </c>
      <c r="M706" s="45">
        <v>58263</v>
      </c>
      <c r="N706" s="45">
        <v>130884</v>
      </c>
    </row>
    <row r="707" spans="1:14" x14ac:dyDescent="0.25">
      <c r="A707" s="54" t="e">
        <f>VLOOKUP(B707,'BSE Code Master'!A:B,2,0)</f>
        <v>#N/A</v>
      </c>
      <c r="B707" s="45">
        <v>512064</v>
      </c>
      <c r="C707" s="45" t="s">
        <v>5481</v>
      </c>
      <c r="D707" s="45" t="s">
        <v>4785</v>
      </c>
      <c r="E707" s="45" t="s">
        <v>4781</v>
      </c>
      <c r="F707" s="45">
        <v>69.650000000000006</v>
      </c>
      <c r="G707" s="45">
        <v>69.650000000000006</v>
      </c>
      <c r="H707" s="45">
        <v>68.400000000000006</v>
      </c>
      <c r="I707" s="45">
        <v>68.400000000000006</v>
      </c>
      <c r="J707" s="45">
        <v>68.400000000000006</v>
      </c>
      <c r="K707" s="45">
        <v>66.849999999999994</v>
      </c>
      <c r="L707" s="45">
        <v>2</v>
      </c>
      <c r="M707" s="45">
        <v>2</v>
      </c>
      <c r="N707" s="45">
        <v>138</v>
      </c>
    </row>
    <row r="708" spans="1:14" x14ac:dyDescent="0.25">
      <c r="A708" s="54" t="e">
        <f>VLOOKUP(B708,'BSE Code Master'!A:B,2,0)</f>
        <v>#N/A</v>
      </c>
      <c r="B708" s="45">
        <v>512068</v>
      </c>
      <c r="C708" s="45" t="s">
        <v>5482</v>
      </c>
      <c r="D708" s="45" t="s">
        <v>4785</v>
      </c>
      <c r="E708" s="45" t="s">
        <v>4781</v>
      </c>
      <c r="F708" s="45">
        <v>24.6</v>
      </c>
      <c r="G708" s="45">
        <v>25.55</v>
      </c>
      <c r="H708" s="45">
        <v>23.45</v>
      </c>
      <c r="I708" s="45">
        <v>24.45</v>
      </c>
      <c r="J708" s="45">
        <v>24.45</v>
      </c>
      <c r="K708" s="45">
        <v>24.6</v>
      </c>
      <c r="L708" s="45">
        <v>363</v>
      </c>
      <c r="M708" s="45">
        <v>140793</v>
      </c>
      <c r="N708" s="45">
        <v>3451681</v>
      </c>
    </row>
    <row r="709" spans="1:14" x14ac:dyDescent="0.25">
      <c r="A709" s="54" t="str">
        <f>VLOOKUP(B709,'BSE Code Master'!A:B,2,0)</f>
        <v>INE628A01036</v>
      </c>
      <c r="B709" s="45">
        <v>512070</v>
      </c>
      <c r="C709" s="45" t="s">
        <v>5483</v>
      </c>
      <c r="D709" s="45" t="s">
        <v>4780</v>
      </c>
      <c r="E709" s="45" t="s">
        <v>4781</v>
      </c>
      <c r="F709" s="45">
        <v>659.85</v>
      </c>
      <c r="G709" s="45">
        <v>675</v>
      </c>
      <c r="H709" s="45">
        <v>655</v>
      </c>
      <c r="I709" s="45">
        <v>672.85</v>
      </c>
      <c r="J709" s="45">
        <v>673.35</v>
      </c>
      <c r="K709" s="45">
        <v>656</v>
      </c>
      <c r="L709" s="45">
        <v>2034</v>
      </c>
      <c r="M709" s="45">
        <v>73730</v>
      </c>
      <c r="N709" s="45">
        <v>49149940</v>
      </c>
    </row>
    <row r="710" spans="1:14" x14ac:dyDescent="0.25">
      <c r="A710" s="54" t="e">
        <f>VLOOKUP(B710,'BSE Code Master'!A:B,2,0)</f>
        <v>#N/A</v>
      </c>
      <c r="B710" s="45">
        <v>512093</v>
      </c>
      <c r="C710" s="45" t="s">
        <v>5484</v>
      </c>
      <c r="D710" s="45" t="s">
        <v>4792</v>
      </c>
      <c r="E710" s="45" t="s">
        <v>4781</v>
      </c>
      <c r="F710" s="45">
        <v>3.05</v>
      </c>
      <c r="G710" s="45">
        <v>3.1</v>
      </c>
      <c r="H710" s="45">
        <v>2.95</v>
      </c>
      <c r="I710" s="45">
        <v>2.99</v>
      </c>
      <c r="J710" s="45">
        <v>2.99</v>
      </c>
      <c r="K710" s="45">
        <v>3</v>
      </c>
      <c r="L710" s="45">
        <v>146</v>
      </c>
      <c r="M710" s="45">
        <v>48447</v>
      </c>
      <c r="N710" s="45">
        <v>145256</v>
      </c>
    </row>
    <row r="711" spans="1:14" x14ac:dyDescent="0.25">
      <c r="A711" s="54" t="e">
        <f>VLOOKUP(B711,'BSE Code Master'!A:B,2,0)</f>
        <v>#N/A</v>
      </c>
      <c r="B711" s="45">
        <v>512097</v>
      </c>
      <c r="C711" s="45" t="s">
        <v>5485</v>
      </c>
      <c r="D711" s="45" t="s">
        <v>4785</v>
      </c>
      <c r="E711" s="45" t="s">
        <v>4781</v>
      </c>
      <c r="F711" s="45">
        <v>1.47</v>
      </c>
      <c r="G711" s="45">
        <v>1.51</v>
      </c>
      <c r="H711" s="45">
        <v>1.38</v>
      </c>
      <c r="I711" s="45">
        <v>1.39</v>
      </c>
      <c r="J711" s="45">
        <v>1.38</v>
      </c>
      <c r="K711" s="45">
        <v>1.45</v>
      </c>
      <c r="L711" s="45">
        <v>410</v>
      </c>
      <c r="M711" s="45">
        <v>399006</v>
      </c>
      <c r="N711" s="45">
        <v>557941</v>
      </c>
    </row>
    <row r="712" spans="1:14" x14ac:dyDescent="0.25">
      <c r="A712" s="54" t="e">
        <f>VLOOKUP(B712,'BSE Code Master'!A:B,2,0)</f>
        <v>#N/A</v>
      </c>
      <c r="B712" s="45">
        <v>512115</v>
      </c>
      <c r="C712" s="45" t="s">
        <v>5486</v>
      </c>
      <c r="D712" s="45" t="s">
        <v>4792</v>
      </c>
      <c r="E712" s="45" t="s">
        <v>4781</v>
      </c>
      <c r="F712" s="45">
        <v>26.75</v>
      </c>
      <c r="G712" s="45">
        <v>27.85</v>
      </c>
      <c r="H712" s="45">
        <v>26.5</v>
      </c>
      <c r="I712" s="45">
        <v>27.8</v>
      </c>
      <c r="J712" s="45">
        <v>27.8</v>
      </c>
      <c r="K712" s="45">
        <v>26.7</v>
      </c>
      <c r="L712" s="45">
        <v>10</v>
      </c>
      <c r="M712" s="45">
        <v>826</v>
      </c>
      <c r="N712" s="45">
        <v>22160</v>
      </c>
    </row>
    <row r="713" spans="1:14" x14ac:dyDescent="0.25">
      <c r="A713" s="54" t="e">
        <f>VLOOKUP(B713,'BSE Code Master'!A:B,2,0)</f>
        <v>#N/A</v>
      </c>
      <c r="B713" s="45">
        <v>512131</v>
      </c>
      <c r="C713" s="45" t="s">
        <v>5487</v>
      </c>
      <c r="D713" s="45" t="s">
        <v>4788</v>
      </c>
      <c r="E713" s="45" t="s">
        <v>4781</v>
      </c>
      <c r="F713" s="45">
        <v>39.6</v>
      </c>
      <c r="G713" s="45">
        <v>40.4</v>
      </c>
      <c r="H713" s="45">
        <v>38.700000000000003</v>
      </c>
      <c r="I713" s="45">
        <v>39.200000000000003</v>
      </c>
      <c r="J713" s="45">
        <v>39.1</v>
      </c>
      <c r="K713" s="45">
        <v>39.549999999999997</v>
      </c>
      <c r="L713" s="45">
        <v>162</v>
      </c>
      <c r="M713" s="45">
        <v>6529</v>
      </c>
      <c r="N713" s="45">
        <v>257910</v>
      </c>
    </row>
    <row r="714" spans="1:14" x14ac:dyDescent="0.25">
      <c r="A714" s="54" t="e">
        <f>VLOOKUP(B714,'BSE Code Master'!A:B,2,0)</f>
        <v>#N/A</v>
      </c>
      <c r="B714" s="45">
        <v>512161</v>
      </c>
      <c r="C714" s="45" t="s">
        <v>5488</v>
      </c>
      <c r="D714" s="45" t="s">
        <v>4788</v>
      </c>
      <c r="E714" s="45" t="s">
        <v>4781</v>
      </c>
      <c r="F714" s="45">
        <v>60</v>
      </c>
      <c r="G714" s="45">
        <v>60</v>
      </c>
      <c r="H714" s="45">
        <v>57</v>
      </c>
      <c r="I714" s="45">
        <v>57.35</v>
      </c>
      <c r="J714" s="45">
        <v>58.85</v>
      </c>
      <c r="K714" s="45">
        <v>58.2</v>
      </c>
      <c r="L714" s="45">
        <v>163</v>
      </c>
      <c r="M714" s="45">
        <v>7541</v>
      </c>
      <c r="N714" s="45">
        <v>438927</v>
      </c>
    </row>
    <row r="715" spans="1:14" x14ac:dyDescent="0.25">
      <c r="A715" s="54" t="e">
        <f>VLOOKUP(B715,'BSE Code Master'!A:B,2,0)</f>
        <v>#N/A</v>
      </c>
      <c r="B715" s="45">
        <v>512165</v>
      </c>
      <c r="C715" s="45" t="s">
        <v>5489</v>
      </c>
      <c r="D715" s="45" t="s">
        <v>4785</v>
      </c>
      <c r="E715" s="45" t="s">
        <v>4781</v>
      </c>
      <c r="F715" s="45">
        <v>91</v>
      </c>
      <c r="G715" s="45">
        <v>96.25</v>
      </c>
      <c r="H715" s="45">
        <v>90.2</v>
      </c>
      <c r="I715" s="45">
        <v>94.4</v>
      </c>
      <c r="J715" s="45">
        <v>94.15</v>
      </c>
      <c r="K715" s="45">
        <v>93.75</v>
      </c>
      <c r="L715" s="45">
        <v>50</v>
      </c>
      <c r="M715" s="45">
        <v>2356</v>
      </c>
      <c r="N715" s="45">
        <v>222650</v>
      </c>
    </row>
    <row r="716" spans="1:14" x14ac:dyDescent="0.25">
      <c r="A716" s="54" t="e">
        <f>VLOOKUP(B716,'BSE Code Master'!A:B,2,0)</f>
        <v>#N/A</v>
      </c>
      <c r="B716" s="45">
        <v>512169</v>
      </c>
      <c r="C716" s="45" t="s">
        <v>8537</v>
      </c>
      <c r="D716" s="45" t="s">
        <v>4792</v>
      </c>
      <c r="E716" s="45" t="s">
        <v>4781</v>
      </c>
      <c r="F716" s="45">
        <v>10.5</v>
      </c>
      <c r="G716" s="45">
        <v>11</v>
      </c>
      <c r="H716" s="45">
        <v>10.5</v>
      </c>
      <c r="I716" s="45">
        <v>10.52</v>
      </c>
      <c r="J716" s="45">
        <v>11</v>
      </c>
      <c r="K716" s="45">
        <v>10.5</v>
      </c>
      <c r="L716" s="45">
        <v>5</v>
      </c>
      <c r="M716" s="45">
        <v>562</v>
      </c>
      <c r="N716" s="45">
        <v>5906</v>
      </c>
    </row>
    <row r="717" spans="1:14" x14ac:dyDescent="0.25">
      <c r="A717" s="54" t="e">
        <f>VLOOKUP(B717,'BSE Code Master'!A:B,2,0)</f>
        <v>#N/A</v>
      </c>
      <c r="B717" s="45">
        <v>512175</v>
      </c>
      <c r="C717" s="45" t="s">
        <v>5490</v>
      </c>
      <c r="D717" s="45" t="s">
        <v>4785</v>
      </c>
      <c r="E717" s="45" t="s">
        <v>4781</v>
      </c>
      <c r="F717" s="45">
        <v>6.8</v>
      </c>
      <c r="G717" s="45">
        <v>7.17</v>
      </c>
      <c r="H717" s="45">
        <v>6.8</v>
      </c>
      <c r="I717" s="45">
        <v>6.94</v>
      </c>
      <c r="J717" s="45">
        <v>6.89</v>
      </c>
      <c r="K717" s="45">
        <v>6.88</v>
      </c>
      <c r="L717" s="45">
        <v>242</v>
      </c>
      <c r="M717" s="45">
        <v>50096</v>
      </c>
      <c r="N717" s="45">
        <v>345999</v>
      </c>
    </row>
    <row r="718" spans="1:14" x14ac:dyDescent="0.25">
      <c r="A718" s="54" t="e">
        <f>VLOOKUP(B718,'BSE Code Master'!A:B,2,0)</f>
        <v>#N/A</v>
      </c>
      <c r="B718" s="45">
        <v>512179</v>
      </c>
      <c r="C718" s="45" t="s">
        <v>5491</v>
      </c>
      <c r="D718" s="45" t="s">
        <v>4780</v>
      </c>
      <c r="E718" s="45" t="s">
        <v>4781</v>
      </c>
      <c r="F718" s="45">
        <v>415.9</v>
      </c>
      <c r="G718" s="45">
        <v>425.25</v>
      </c>
      <c r="H718" s="45">
        <v>409.9</v>
      </c>
      <c r="I718" s="45">
        <v>418.1</v>
      </c>
      <c r="J718" s="45">
        <v>418.35</v>
      </c>
      <c r="K718" s="45">
        <v>414.3</v>
      </c>
      <c r="L718" s="45">
        <v>1065</v>
      </c>
      <c r="M718" s="45">
        <v>22195</v>
      </c>
      <c r="N718" s="45">
        <v>9214012</v>
      </c>
    </row>
    <row r="719" spans="1:14" x14ac:dyDescent="0.25">
      <c r="A719" s="54" t="e">
        <f>VLOOKUP(B719,'BSE Code Master'!A:B,2,0)</f>
        <v>#N/A</v>
      </c>
      <c r="B719" s="45">
        <v>512197</v>
      </c>
      <c r="C719" s="45" t="s">
        <v>5492</v>
      </c>
      <c r="D719" s="45" t="s">
        <v>4880</v>
      </c>
      <c r="E719" s="45" t="s">
        <v>4781</v>
      </c>
      <c r="F719" s="45">
        <v>2.2000000000000002</v>
      </c>
      <c r="G719" s="45">
        <v>2.2599999999999998</v>
      </c>
      <c r="H719" s="45">
        <v>2.11</v>
      </c>
      <c r="I719" s="45">
        <v>2.2200000000000002</v>
      </c>
      <c r="J719" s="45">
        <v>2.2200000000000002</v>
      </c>
      <c r="K719" s="45">
        <v>2.16</v>
      </c>
      <c r="L719" s="45">
        <v>36</v>
      </c>
      <c r="M719" s="45">
        <v>5623</v>
      </c>
      <c r="N719" s="45">
        <v>12479</v>
      </c>
    </row>
    <row r="720" spans="1:14" x14ac:dyDescent="0.25">
      <c r="A720" s="54" t="e">
        <f>VLOOKUP(B720,'BSE Code Master'!A:B,2,0)</f>
        <v>#N/A</v>
      </c>
      <c r="B720" s="45">
        <v>512215</v>
      </c>
      <c r="C720" s="45" t="s">
        <v>5493</v>
      </c>
      <c r="D720" s="45" t="s">
        <v>4785</v>
      </c>
      <c r="E720" s="45" t="s">
        <v>4781</v>
      </c>
      <c r="F720" s="45">
        <v>24.1</v>
      </c>
      <c r="G720" s="45">
        <v>26.6</v>
      </c>
      <c r="H720" s="45">
        <v>24.1</v>
      </c>
      <c r="I720" s="45">
        <v>26.6</v>
      </c>
      <c r="J720" s="45">
        <v>26.6</v>
      </c>
      <c r="K720" s="45">
        <v>25.35</v>
      </c>
      <c r="L720" s="45">
        <v>2</v>
      </c>
      <c r="M720" s="45">
        <v>11</v>
      </c>
      <c r="N720" s="45">
        <v>267</v>
      </c>
    </row>
    <row r="721" spans="1:14" x14ac:dyDescent="0.25">
      <c r="A721" s="54" t="e">
        <f>VLOOKUP(B721,'BSE Code Master'!A:B,2,0)</f>
        <v>#N/A</v>
      </c>
      <c r="B721" s="45">
        <v>512217</v>
      </c>
      <c r="C721" s="45" t="s">
        <v>5494</v>
      </c>
      <c r="D721" s="45" t="s">
        <v>4785</v>
      </c>
      <c r="E721" s="45" t="s">
        <v>4781</v>
      </c>
      <c r="F721" s="45">
        <v>10.15</v>
      </c>
      <c r="G721" s="45">
        <v>10.16</v>
      </c>
      <c r="H721" s="45">
        <v>10.15</v>
      </c>
      <c r="I721" s="45">
        <v>10.16</v>
      </c>
      <c r="J721" s="45">
        <v>10.16</v>
      </c>
      <c r="K721" s="45">
        <v>9.68</v>
      </c>
      <c r="L721" s="45">
        <v>26</v>
      </c>
      <c r="M721" s="45">
        <v>13491</v>
      </c>
      <c r="N721" s="45">
        <v>137062</v>
      </c>
    </row>
    <row r="722" spans="1:14" x14ac:dyDescent="0.25">
      <c r="A722" s="54" t="e">
        <f>VLOOKUP(B722,'BSE Code Master'!A:B,2,0)</f>
        <v>#N/A</v>
      </c>
      <c r="B722" s="45">
        <v>512229</v>
      </c>
      <c r="C722" s="45" t="s">
        <v>5495</v>
      </c>
      <c r="D722" s="45" t="s">
        <v>4792</v>
      </c>
      <c r="E722" s="45" t="s">
        <v>4781</v>
      </c>
      <c r="F722" s="45">
        <v>117.2</v>
      </c>
      <c r="G722" s="45">
        <v>120.4</v>
      </c>
      <c r="H722" s="45">
        <v>117.2</v>
      </c>
      <c r="I722" s="45">
        <v>117.85</v>
      </c>
      <c r="J722" s="45">
        <v>117.5</v>
      </c>
      <c r="K722" s="45">
        <v>119.55</v>
      </c>
      <c r="L722" s="45">
        <v>81</v>
      </c>
      <c r="M722" s="45">
        <v>854828</v>
      </c>
      <c r="N722" s="45">
        <v>101293612</v>
      </c>
    </row>
    <row r="723" spans="1:14" x14ac:dyDescent="0.25">
      <c r="A723" s="54" t="e">
        <f>VLOOKUP(B723,'BSE Code Master'!A:B,2,0)</f>
        <v>#N/A</v>
      </c>
      <c r="B723" s="45">
        <v>512237</v>
      </c>
      <c r="C723" s="45" t="s">
        <v>5496</v>
      </c>
      <c r="D723" s="45" t="s">
        <v>4780</v>
      </c>
      <c r="E723" s="45" t="s">
        <v>4781</v>
      </c>
      <c r="F723" s="45">
        <v>181.55</v>
      </c>
      <c r="G723" s="45">
        <v>189.7</v>
      </c>
      <c r="H723" s="45">
        <v>180.1</v>
      </c>
      <c r="I723" s="45">
        <v>186.9</v>
      </c>
      <c r="J723" s="45">
        <v>186.9</v>
      </c>
      <c r="K723" s="45">
        <v>181.7</v>
      </c>
      <c r="L723" s="45">
        <v>6678</v>
      </c>
      <c r="M723" s="45">
        <v>308308</v>
      </c>
      <c r="N723" s="45">
        <v>57061466</v>
      </c>
    </row>
    <row r="724" spans="1:14" x14ac:dyDescent="0.25">
      <c r="A724" s="54" t="e">
        <f>VLOOKUP(B724,'BSE Code Master'!A:B,2,0)</f>
        <v>#N/A</v>
      </c>
      <c r="B724" s="45">
        <v>512247</v>
      </c>
      <c r="C724" s="45" t="s">
        <v>5497</v>
      </c>
      <c r="D724" s="45" t="s">
        <v>4785</v>
      </c>
      <c r="E724" s="45" t="s">
        <v>4781</v>
      </c>
      <c r="F724" s="45">
        <v>5.6</v>
      </c>
      <c r="G724" s="45">
        <v>5.6</v>
      </c>
      <c r="H724" s="45">
        <v>5.28</v>
      </c>
      <c r="I724" s="45">
        <v>5.47</v>
      </c>
      <c r="J724" s="45">
        <v>5.48</v>
      </c>
      <c r="K724" s="45">
        <v>5.44</v>
      </c>
      <c r="L724" s="45">
        <v>153</v>
      </c>
      <c r="M724" s="45">
        <v>15690</v>
      </c>
      <c r="N724" s="45">
        <v>85505</v>
      </c>
    </row>
    <row r="725" spans="1:14" x14ac:dyDescent="0.25">
      <c r="A725" s="54" t="e">
        <f>VLOOKUP(B725,'BSE Code Master'!A:B,2,0)</f>
        <v>#N/A</v>
      </c>
      <c r="B725" s="45">
        <v>512257</v>
      </c>
      <c r="C725" s="45" t="s">
        <v>5498</v>
      </c>
      <c r="D725" s="45" t="s">
        <v>4785</v>
      </c>
      <c r="E725" s="45" t="s">
        <v>4781</v>
      </c>
      <c r="F725" s="45">
        <v>2.67</v>
      </c>
      <c r="G725" s="45">
        <v>2.79</v>
      </c>
      <c r="H725" s="45">
        <v>2.66</v>
      </c>
      <c r="I725" s="45">
        <v>2.71</v>
      </c>
      <c r="J725" s="45">
        <v>2.71</v>
      </c>
      <c r="K725" s="45">
        <v>2.67</v>
      </c>
      <c r="L725" s="45">
        <v>143</v>
      </c>
      <c r="M725" s="45">
        <v>31659</v>
      </c>
      <c r="N725" s="45">
        <v>85475</v>
      </c>
    </row>
    <row r="726" spans="1:14" x14ac:dyDescent="0.25">
      <c r="A726" s="54" t="e">
        <f>VLOOKUP(B726,'BSE Code Master'!A:B,2,0)</f>
        <v>#N/A</v>
      </c>
      <c r="B726" s="45">
        <v>512267</v>
      </c>
      <c r="C726" s="45" t="s">
        <v>5499</v>
      </c>
      <c r="D726" s="45" t="s">
        <v>4790</v>
      </c>
      <c r="E726" s="45" t="s">
        <v>4781</v>
      </c>
      <c r="F726" s="45">
        <v>11.1</v>
      </c>
      <c r="G726" s="45">
        <v>11.48</v>
      </c>
      <c r="H726" s="45">
        <v>10.75</v>
      </c>
      <c r="I726" s="45">
        <v>11.05</v>
      </c>
      <c r="J726" s="45">
        <v>11.3</v>
      </c>
      <c r="K726" s="45">
        <v>11.3</v>
      </c>
      <c r="L726" s="45">
        <v>195</v>
      </c>
      <c r="M726" s="45">
        <v>40297</v>
      </c>
      <c r="N726" s="45">
        <v>439739</v>
      </c>
    </row>
    <row r="727" spans="1:14" x14ac:dyDescent="0.25">
      <c r="A727" s="54" t="e">
        <f>VLOOKUP(B727,'BSE Code Master'!A:B,2,0)</f>
        <v>#N/A</v>
      </c>
      <c r="B727" s="45">
        <v>512279</v>
      </c>
      <c r="C727" s="45" t="s">
        <v>8538</v>
      </c>
      <c r="D727" s="45" t="s">
        <v>4880</v>
      </c>
      <c r="E727" s="45" t="s">
        <v>4781</v>
      </c>
      <c r="F727" s="45">
        <v>9.8699999999999992</v>
      </c>
      <c r="G727" s="45">
        <v>9.8699999999999992</v>
      </c>
      <c r="H727" s="45">
        <v>9.8699999999999992</v>
      </c>
      <c r="I727" s="45">
        <v>9.8699999999999992</v>
      </c>
      <c r="J727" s="45">
        <v>9.8699999999999992</v>
      </c>
      <c r="K727" s="45">
        <v>9.4</v>
      </c>
      <c r="L727" s="45">
        <v>1</v>
      </c>
      <c r="M727" s="45">
        <v>2</v>
      </c>
      <c r="N727" s="45">
        <v>19</v>
      </c>
    </row>
    <row r="728" spans="1:14" x14ac:dyDescent="0.25">
      <c r="A728" s="54" t="e">
        <f>VLOOKUP(B728,'BSE Code Master'!A:B,2,0)</f>
        <v>#N/A</v>
      </c>
      <c r="B728" s="45">
        <v>512296</v>
      </c>
      <c r="C728" s="45" t="s">
        <v>5500</v>
      </c>
      <c r="D728" s="45" t="s">
        <v>4788</v>
      </c>
      <c r="E728" s="45" t="s">
        <v>4781</v>
      </c>
      <c r="F728" s="45">
        <v>45.75</v>
      </c>
      <c r="G728" s="45">
        <v>45.75</v>
      </c>
      <c r="H728" s="45">
        <v>42.1</v>
      </c>
      <c r="I728" s="45">
        <v>44.7</v>
      </c>
      <c r="J728" s="45">
        <v>45.4</v>
      </c>
      <c r="K728" s="45">
        <v>45.75</v>
      </c>
      <c r="L728" s="45">
        <v>192</v>
      </c>
      <c r="M728" s="45">
        <v>7276</v>
      </c>
      <c r="N728" s="45">
        <v>321056</v>
      </c>
    </row>
    <row r="729" spans="1:14" x14ac:dyDescent="0.25">
      <c r="A729" s="54" t="e">
        <f>VLOOKUP(B729,'BSE Code Master'!A:B,2,0)</f>
        <v>#N/A</v>
      </c>
      <c r="B729" s="45">
        <v>512301</v>
      </c>
      <c r="C729" s="45" t="s">
        <v>5501</v>
      </c>
      <c r="D729" s="45" t="s">
        <v>4785</v>
      </c>
      <c r="E729" s="45" t="s">
        <v>4781</v>
      </c>
      <c r="F729" s="45">
        <v>3.85</v>
      </c>
      <c r="G729" s="45">
        <v>3.85</v>
      </c>
      <c r="H729" s="45">
        <v>3.68</v>
      </c>
      <c r="I729" s="45">
        <v>3.73</v>
      </c>
      <c r="J729" s="45">
        <v>3.75</v>
      </c>
      <c r="K729" s="45">
        <v>3.68</v>
      </c>
      <c r="L729" s="45">
        <v>25</v>
      </c>
      <c r="M729" s="45">
        <v>3581</v>
      </c>
      <c r="N729" s="45">
        <v>13683</v>
      </c>
    </row>
    <row r="730" spans="1:14" x14ac:dyDescent="0.25">
      <c r="A730" s="54" t="e">
        <f>VLOOKUP(B730,'BSE Code Master'!A:B,2,0)</f>
        <v>#N/A</v>
      </c>
      <c r="B730" s="45">
        <v>512344</v>
      </c>
      <c r="C730" s="45" t="s">
        <v>5502</v>
      </c>
      <c r="D730" s="45" t="s">
        <v>4785</v>
      </c>
      <c r="E730" s="45" t="s">
        <v>4781</v>
      </c>
      <c r="F730" s="45">
        <v>6.09</v>
      </c>
      <c r="G730" s="45">
        <v>6.09</v>
      </c>
      <c r="H730" s="45">
        <v>5.01</v>
      </c>
      <c r="I730" s="45">
        <v>5.38</v>
      </c>
      <c r="J730" s="45">
        <v>5.38</v>
      </c>
      <c r="K730" s="45">
        <v>5.5</v>
      </c>
      <c r="L730" s="45">
        <v>36</v>
      </c>
      <c r="M730" s="45">
        <v>4074</v>
      </c>
      <c r="N730" s="45">
        <v>23119</v>
      </c>
    </row>
    <row r="731" spans="1:14" x14ac:dyDescent="0.25">
      <c r="A731" s="54" t="e">
        <f>VLOOKUP(B731,'BSE Code Master'!A:B,2,0)</f>
        <v>#N/A</v>
      </c>
      <c r="B731" s="45">
        <v>512359</v>
      </c>
      <c r="C731" s="45" t="s">
        <v>5503</v>
      </c>
      <c r="D731" s="45" t="s">
        <v>4785</v>
      </c>
      <c r="E731" s="45" t="s">
        <v>4781</v>
      </c>
      <c r="F731" s="45">
        <v>0.63</v>
      </c>
      <c r="G731" s="45">
        <v>0.68</v>
      </c>
      <c r="H731" s="45">
        <v>0.61</v>
      </c>
      <c r="I731" s="45">
        <v>0.64</v>
      </c>
      <c r="J731" s="45">
        <v>0.66</v>
      </c>
      <c r="K731" s="45">
        <v>0.62</v>
      </c>
      <c r="L731" s="45">
        <v>742</v>
      </c>
      <c r="M731" s="45">
        <v>945210</v>
      </c>
      <c r="N731" s="45">
        <v>615796</v>
      </c>
    </row>
    <row r="732" spans="1:14" x14ac:dyDescent="0.25">
      <c r="A732" s="54" t="e">
        <f>VLOOKUP(B732,'BSE Code Master'!A:B,2,0)</f>
        <v>#N/A</v>
      </c>
      <c r="B732" s="45">
        <v>512379</v>
      </c>
      <c r="C732" s="45" t="s">
        <v>5504</v>
      </c>
      <c r="D732" s="45" t="s">
        <v>4792</v>
      </c>
      <c r="E732" s="45" t="s">
        <v>4781</v>
      </c>
      <c r="F732" s="45">
        <v>35.049999999999997</v>
      </c>
      <c r="G732" s="45">
        <v>36.200000000000003</v>
      </c>
      <c r="H732" s="45">
        <v>34.5</v>
      </c>
      <c r="I732" s="45">
        <v>34.950000000000003</v>
      </c>
      <c r="J732" s="45">
        <v>34.950000000000003</v>
      </c>
      <c r="K732" s="45">
        <v>34.75</v>
      </c>
      <c r="L732" s="45">
        <v>925</v>
      </c>
      <c r="M732" s="45">
        <v>325004</v>
      </c>
      <c r="N732" s="45">
        <v>11369748</v>
      </c>
    </row>
    <row r="733" spans="1:14" x14ac:dyDescent="0.25">
      <c r="A733" s="54" t="e">
        <f>VLOOKUP(B733,'BSE Code Master'!A:B,2,0)</f>
        <v>#N/A</v>
      </c>
      <c r="B733" s="45">
        <v>512381</v>
      </c>
      <c r="C733" s="45" t="s">
        <v>5505</v>
      </c>
      <c r="D733" s="45" t="s">
        <v>4788</v>
      </c>
      <c r="E733" s="45" t="s">
        <v>4781</v>
      </c>
      <c r="F733" s="45">
        <v>136.4</v>
      </c>
      <c r="G733" s="45">
        <v>136.4</v>
      </c>
      <c r="H733" s="45">
        <v>128.9</v>
      </c>
      <c r="I733" s="45">
        <v>131.25</v>
      </c>
      <c r="J733" s="45">
        <v>128.9</v>
      </c>
      <c r="K733" s="45">
        <v>129.65</v>
      </c>
      <c r="L733" s="45">
        <v>90</v>
      </c>
      <c r="M733" s="45">
        <v>11639</v>
      </c>
      <c r="N733" s="45">
        <v>1559822</v>
      </c>
    </row>
    <row r="734" spans="1:14" x14ac:dyDescent="0.25">
      <c r="A734" s="54" t="e">
        <f>VLOOKUP(B734,'BSE Code Master'!A:B,2,0)</f>
        <v>#N/A</v>
      </c>
      <c r="B734" s="45">
        <v>512393</v>
      </c>
      <c r="C734" s="45" t="s">
        <v>5506</v>
      </c>
      <c r="D734" s="45" t="s">
        <v>4785</v>
      </c>
      <c r="E734" s="45" t="s">
        <v>4781</v>
      </c>
      <c r="F734" s="45">
        <v>105</v>
      </c>
      <c r="G734" s="45">
        <v>105</v>
      </c>
      <c r="H734" s="45">
        <v>97.5</v>
      </c>
      <c r="I734" s="45">
        <v>97.7</v>
      </c>
      <c r="J734" s="45">
        <v>97.7</v>
      </c>
      <c r="K734" s="45">
        <v>97</v>
      </c>
      <c r="L734" s="45">
        <v>10</v>
      </c>
      <c r="M734" s="45">
        <v>238</v>
      </c>
      <c r="N734" s="45">
        <v>23638</v>
      </c>
    </row>
    <row r="735" spans="1:14" x14ac:dyDescent="0.25">
      <c r="A735" s="54" t="e">
        <f>VLOOKUP(B735,'BSE Code Master'!A:B,2,0)</f>
        <v>#N/A</v>
      </c>
      <c r="B735" s="45">
        <v>512399</v>
      </c>
      <c r="C735" s="45" t="s">
        <v>5507</v>
      </c>
      <c r="D735" s="45" t="s">
        <v>4792</v>
      </c>
      <c r="E735" s="45" t="s">
        <v>4781</v>
      </c>
      <c r="F735" s="45">
        <v>249.75</v>
      </c>
      <c r="G735" s="45">
        <v>255</v>
      </c>
      <c r="H735" s="45">
        <v>235.3</v>
      </c>
      <c r="I735" s="45">
        <v>248</v>
      </c>
      <c r="J735" s="45">
        <v>248</v>
      </c>
      <c r="K735" s="45">
        <v>247</v>
      </c>
      <c r="L735" s="45">
        <v>38</v>
      </c>
      <c r="M735" s="45">
        <v>743</v>
      </c>
      <c r="N735" s="45">
        <v>178480</v>
      </c>
    </row>
    <row r="736" spans="1:14" x14ac:dyDescent="0.25">
      <c r="A736" s="54" t="e">
        <f>VLOOKUP(B736,'BSE Code Master'!A:B,2,0)</f>
        <v>#N/A</v>
      </c>
      <c r="B736" s="45">
        <v>512425</v>
      </c>
      <c r="C736" s="45" t="s">
        <v>8539</v>
      </c>
      <c r="D736" s="45" t="s">
        <v>4785</v>
      </c>
      <c r="E736" s="45" t="s">
        <v>4781</v>
      </c>
      <c r="F736" s="45">
        <v>440</v>
      </c>
      <c r="G736" s="45">
        <v>444</v>
      </c>
      <c r="H736" s="45">
        <v>427.5</v>
      </c>
      <c r="I736" s="45">
        <v>444</v>
      </c>
      <c r="J736" s="45">
        <v>444</v>
      </c>
      <c r="K736" s="45">
        <v>450</v>
      </c>
      <c r="L736" s="45">
        <v>11</v>
      </c>
      <c r="M736" s="45">
        <v>35</v>
      </c>
      <c r="N736" s="45">
        <v>15118</v>
      </c>
    </row>
    <row r="737" spans="1:14" x14ac:dyDescent="0.25">
      <c r="A737" s="54" t="e">
        <f>VLOOKUP(B737,'BSE Code Master'!A:B,2,0)</f>
        <v>#N/A</v>
      </c>
      <c r="B737" s="45">
        <v>512437</v>
      </c>
      <c r="C737" s="45" t="s">
        <v>5508</v>
      </c>
      <c r="D737" s="45" t="s">
        <v>4785</v>
      </c>
      <c r="E737" s="45" t="s">
        <v>4781</v>
      </c>
      <c r="F737" s="45">
        <v>630</v>
      </c>
      <c r="G737" s="45">
        <v>635</v>
      </c>
      <c r="H737" s="45">
        <v>600</v>
      </c>
      <c r="I737" s="45">
        <v>631.29999999999995</v>
      </c>
      <c r="J737" s="45">
        <v>635</v>
      </c>
      <c r="K737" s="45">
        <v>606.95000000000005</v>
      </c>
      <c r="L737" s="45">
        <v>61</v>
      </c>
      <c r="M737" s="45">
        <v>497</v>
      </c>
      <c r="N737" s="45">
        <v>304217</v>
      </c>
    </row>
    <row r="738" spans="1:14" x14ac:dyDescent="0.25">
      <c r="A738" s="54" t="e">
        <f>VLOOKUP(B738,'BSE Code Master'!A:B,2,0)</f>
        <v>#N/A</v>
      </c>
      <c r="B738" s="45">
        <v>512441</v>
      </c>
      <c r="C738" s="45" t="s">
        <v>5509</v>
      </c>
      <c r="D738" s="45" t="s">
        <v>4792</v>
      </c>
      <c r="E738" s="45" t="s">
        <v>4781</v>
      </c>
      <c r="F738" s="45">
        <v>103</v>
      </c>
      <c r="G738" s="45">
        <v>103</v>
      </c>
      <c r="H738" s="45">
        <v>98.4</v>
      </c>
      <c r="I738" s="45">
        <v>98.4</v>
      </c>
      <c r="J738" s="45">
        <v>98.4</v>
      </c>
      <c r="K738" s="45">
        <v>98.4</v>
      </c>
      <c r="L738" s="45">
        <v>2</v>
      </c>
      <c r="M738" s="45">
        <v>25</v>
      </c>
      <c r="N738" s="45">
        <v>2483</v>
      </c>
    </row>
    <row r="739" spans="1:14" x14ac:dyDescent="0.25">
      <c r="A739" s="54" t="e">
        <f>VLOOKUP(B739,'BSE Code Master'!A:B,2,0)</f>
        <v>#N/A</v>
      </c>
      <c r="B739" s="45">
        <v>512453</v>
      </c>
      <c r="C739" s="45" t="s">
        <v>5510</v>
      </c>
      <c r="D739" s="45" t="s">
        <v>4785</v>
      </c>
      <c r="E739" s="45" t="s">
        <v>4781</v>
      </c>
      <c r="F739" s="45">
        <v>865.6</v>
      </c>
      <c r="G739" s="45">
        <v>899.2</v>
      </c>
      <c r="H739" s="45">
        <v>865.6</v>
      </c>
      <c r="I739" s="45">
        <v>877.9</v>
      </c>
      <c r="J739" s="45">
        <v>877</v>
      </c>
      <c r="K739" s="45">
        <v>894.15</v>
      </c>
      <c r="L739" s="45">
        <v>157</v>
      </c>
      <c r="M739" s="45">
        <v>2824</v>
      </c>
      <c r="N739" s="45">
        <v>2459926</v>
      </c>
    </row>
    <row r="740" spans="1:14" x14ac:dyDescent="0.25">
      <c r="A740" s="54" t="e">
        <f>VLOOKUP(B740,'BSE Code Master'!A:B,2,0)</f>
        <v>#N/A</v>
      </c>
      <c r="B740" s="45">
        <v>512455</v>
      </c>
      <c r="C740" s="45" t="s">
        <v>5511</v>
      </c>
      <c r="D740" s="45" t="s">
        <v>4788</v>
      </c>
      <c r="E740" s="45" t="s">
        <v>4781</v>
      </c>
      <c r="F740" s="45">
        <v>175.4</v>
      </c>
      <c r="G740" s="45">
        <v>181</v>
      </c>
      <c r="H740" s="45">
        <v>175</v>
      </c>
      <c r="I740" s="45">
        <v>178.1</v>
      </c>
      <c r="J740" s="45">
        <v>176.1</v>
      </c>
      <c r="K740" s="45">
        <v>178.35</v>
      </c>
      <c r="L740" s="45">
        <v>624</v>
      </c>
      <c r="M740" s="45">
        <v>60834</v>
      </c>
      <c r="N740" s="45">
        <v>10854299</v>
      </c>
    </row>
    <row r="741" spans="1:14" x14ac:dyDescent="0.25">
      <c r="A741" s="54" t="e">
        <f>VLOOKUP(B741,'BSE Code Master'!A:B,2,0)</f>
        <v>#N/A</v>
      </c>
      <c r="B741" s="45">
        <v>512463</v>
      </c>
      <c r="C741" s="45" t="s">
        <v>5512</v>
      </c>
      <c r="D741" s="45" t="s">
        <v>4785</v>
      </c>
      <c r="E741" s="45" t="s">
        <v>4781</v>
      </c>
      <c r="F741" s="45">
        <v>4.25</v>
      </c>
      <c r="G741" s="45">
        <v>4.49</v>
      </c>
      <c r="H741" s="45">
        <v>4.17</v>
      </c>
      <c r="I741" s="45">
        <v>4.4000000000000004</v>
      </c>
      <c r="J741" s="45">
        <v>4.4000000000000004</v>
      </c>
      <c r="K741" s="45">
        <v>4.09</v>
      </c>
      <c r="L741" s="45">
        <v>1786</v>
      </c>
      <c r="M741" s="45">
        <v>2706508</v>
      </c>
      <c r="N741" s="45">
        <v>11655075</v>
      </c>
    </row>
    <row r="742" spans="1:14" x14ac:dyDescent="0.25">
      <c r="A742" s="54" t="e">
        <f>VLOOKUP(B742,'BSE Code Master'!A:B,2,0)</f>
        <v>#N/A</v>
      </c>
      <c r="B742" s="45">
        <v>512477</v>
      </c>
      <c r="C742" s="45" t="s">
        <v>5513</v>
      </c>
      <c r="D742" s="45" t="s">
        <v>4785</v>
      </c>
      <c r="E742" s="45" t="s">
        <v>4781</v>
      </c>
      <c r="F742" s="45">
        <v>78.95</v>
      </c>
      <c r="G742" s="45">
        <v>78.95</v>
      </c>
      <c r="H742" s="45">
        <v>72</v>
      </c>
      <c r="I742" s="45">
        <v>72.5</v>
      </c>
      <c r="J742" s="45">
        <v>72.5</v>
      </c>
      <c r="K742" s="45">
        <v>74.45</v>
      </c>
      <c r="L742" s="45">
        <v>12</v>
      </c>
      <c r="M742" s="45">
        <v>110</v>
      </c>
      <c r="N742" s="45">
        <v>8204</v>
      </c>
    </row>
    <row r="743" spans="1:14" x14ac:dyDescent="0.25">
      <c r="A743" s="54" t="e">
        <f>VLOOKUP(B743,'BSE Code Master'!A:B,2,0)</f>
        <v>#N/A</v>
      </c>
      <c r="B743" s="45">
        <v>512481</v>
      </c>
      <c r="C743" s="45" t="s">
        <v>5514</v>
      </c>
      <c r="D743" s="45" t="s">
        <v>4785</v>
      </c>
      <c r="E743" s="45" t="s">
        <v>4781</v>
      </c>
      <c r="F743" s="45">
        <v>3.99</v>
      </c>
      <c r="G743" s="45">
        <v>4.18</v>
      </c>
      <c r="H743" s="45">
        <v>3.8</v>
      </c>
      <c r="I743" s="45">
        <v>4.18</v>
      </c>
      <c r="J743" s="45">
        <v>4.18</v>
      </c>
      <c r="K743" s="45">
        <v>3.99</v>
      </c>
      <c r="L743" s="45">
        <v>9</v>
      </c>
      <c r="M743" s="45">
        <v>810</v>
      </c>
      <c r="N743" s="45">
        <v>3269</v>
      </c>
    </row>
    <row r="744" spans="1:14" x14ac:dyDescent="0.25">
      <c r="A744" s="54" t="e">
        <f>VLOOKUP(B744,'BSE Code Master'!A:B,2,0)</f>
        <v>#N/A</v>
      </c>
      <c r="B744" s="45">
        <v>512489</v>
      </c>
      <c r="C744" s="45" t="s">
        <v>5515</v>
      </c>
      <c r="D744" s="45" t="s">
        <v>4785</v>
      </c>
      <c r="E744" s="45" t="s">
        <v>4781</v>
      </c>
      <c r="F744" s="45">
        <v>94.25</v>
      </c>
      <c r="G744" s="45">
        <v>94.25</v>
      </c>
      <c r="H744" s="45">
        <v>85.45</v>
      </c>
      <c r="I744" s="45">
        <v>87.25</v>
      </c>
      <c r="J744" s="45">
        <v>89</v>
      </c>
      <c r="K744" s="45">
        <v>89.85</v>
      </c>
      <c r="L744" s="45">
        <v>58</v>
      </c>
      <c r="M744" s="45">
        <v>2696</v>
      </c>
      <c r="N744" s="45">
        <v>238024</v>
      </c>
    </row>
    <row r="745" spans="1:14" x14ac:dyDescent="0.25">
      <c r="A745" s="54" t="e">
        <f>VLOOKUP(B745,'BSE Code Master'!A:B,2,0)</f>
        <v>#N/A</v>
      </c>
      <c r="B745" s="45">
        <v>512493</v>
      </c>
      <c r="C745" s="45" t="s">
        <v>5516</v>
      </c>
      <c r="D745" s="45" t="s">
        <v>4785</v>
      </c>
      <c r="E745" s="45" t="s">
        <v>4781</v>
      </c>
      <c r="F745" s="45">
        <v>45</v>
      </c>
      <c r="G745" s="45">
        <v>49.6</v>
      </c>
      <c r="H745" s="45">
        <v>43.5</v>
      </c>
      <c r="I745" s="45">
        <v>43.5</v>
      </c>
      <c r="J745" s="45">
        <v>43.5</v>
      </c>
      <c r="K745" s="45">
        <v>45.5</v>
      </c>
      <c r="L745" s="45">
        <v>31</v>
      </c>
      <c r="M745" s="45">
        <v>6062</v>
      </c>
      <c r="N745" s="45">
        <v>270922</v>
      </c>
    </row>
    <row r="746" spans="1:14" x14ac:dyDescent="0.25">
      <c r="A746" s="54" t="e">
        <f>VLOOKUP(B746,'BSE Code Master'!A:B,2,0)</f>
        <v>#N/A</v>
      </c>
      <c r="B746" s="45">
        <v>512499</v>
      </c>
      <c r="C746" s="45" t="s">
        <v>5517</v>
      </c>
      <c r="D746" s="45" t="s">
        <v>4785</v>
      </c>
      <c r="E746" s="45" t="s">
        <v>4781</v>
      </c>
      <c r="F746" s="45">
        <v>0.56000000000000005</v>
      </c>
      <c r="G746" s="45">
        <v>0.56000000000000005</v>
      </c>
      <c r="H746" s="45">
        <v>0.55000000000000004</v>
      </c>
      <c r="I746" s="45">
        <v>0.55000000000000004</v>
      </c>
      <c r="J746" s="45">
        <v>0.55000000000000004</v>
      </c>
      <c r="K746" s="45">
        <v>0.56000000000000005</v>
      </c>
      <c r="L746" s="45">
        <v>1600</v>
      </c>
      <c r="M746" s="45">
        <v>2060068</v>
      </c>
      <c r="N746" s="45">
        <v>1142987</v>
      </c>
    </row>
    <row r="747" spans="1:14" x14ac:dyDescent="0.25">
      <c r="A747" s="54" t="e">
        <f>VLOOKUP(B747,'BSE Code Master'!A:B,2,0)</f>
        <v>#N/A</v>
      </c>
      <c r="B747" s="45">
        <v>512519</v>
      </c>
      <c r="C747" s="45" t="s">
        <v>5518</v>
      </c>
      <c r="D747" s="45" t="s">
        <v>4788</v>
      </c>
      <c r="E747" s="45" t="s">
        <v>4781</v>
      </c>
      <c r="F747" s="45">
        <v>55.3</v>
      </c>
      <c r="G747" s="45">
        <v>56.75</v>
      </c>
      <c r="H747" s="45">
        <v>55.25</v>
      </c>
      <c r="I747" s="45">
        <v>55.95</v>
      </c>
      <c r="J747" s="45">
        <v>55.95</v>
      </c>
      <c r="K747" s="45">
        <v>56.1</v>
      </c>
      <c r="L747" s="45">
        <v>43</v>
      </c>
      <c r="M747" s="45">
        <v>1166</v>
      </c>
      <c r="N747" s="45">
        <v>64572</v>
      </c>
    </row>
    <row r="748" spans="1:14" x14ac:dyDescent="0.25">
      <c r="A748" s="54" t="e">
        <f>VLOOKUP(B748,'BSE Code Master'!A:B,2,0)</f>
        <v>#N/A</v>
      </c>
      <c r="B748" s="45">
        <v>512527</v>
      </c>
      <c r="C748" s="45" t="s">
        <v>5519</v>
      </c>
      <c r="D748" s="45" t="s">
        <v>4785</v>
      </c>
      <c r="E748" s="45" t="s">
        <v>4781</v>
      </c>
      <c r="F748" s="45">
        <v>890</v>
      </c>
      <c r="G748" s="45">
        <v>899</v>
      </c>
      <c r="H748" s="45">
        <v>886</v>
      </c>
      <c r="I748" s="45">
        <v>888.3</v>
      </c>
      <c r="J748" s="45">
        <v>886</v>
      </c>
      <c r="K748" s="45">
        <v>899.4</v>
      </c>
      <c r="L748" s="45">
        <v>26</v>
      </c>
      <c r="M748" s="45">
        <v>265</v>
      </c>
      <c r="N748" s="45">
        <v>235931</v>
      </c>
    </row>
    <row r="749" spans="1:14" x14ac:dyDescent="0.25">
      <c r="A749" s="54" t="e">
        <f>VLOOKUP(B749,'BSE Code Master'!A:B,2,0)</f>
        <v>#N/A</v>
      </c>
      <c r="B749" s="45">
        <v>512529</v>
      </c>
      <c r="C749" s="45" t="s">
        <v>5520</v>
      </c>
      <c r="D749" s="45" t="s">
        <v>4780</v>
      </c>
      <c r="E749" s="45" t="s">
        <v>4781</v>
      </c>
      <c r="F749" s="45">
        <v>101.15</v>
      </c>
      <c r="G749" s="45">
        <v>104.8</v>
      </c>
      <c r="H749" s="45">
        <v>100.95</v>
      </c>
      <c r="I749" s="45">
        <v>103.45</v>
      </c>
      <c r="J749" s="45">
        <v>103.45</v>
      </c>
      <c r="K749" s="45">
        <v>103.2</v>
      </c>
      <c r="L749" s="45">
        <v>2692</v>
      </c>
      <c r="M749" s="45">
        <v>143219</v>
      </c>
      <c r="N749" s="45">
        <v>14735627</v>
      </c>
    </row>
    <row r="750" spans="1:14" x14ac:dyDescent="0.25">
      <c r="A750" s="54" t="e">
        <f>VLOOKUP(B750,'BSE Code Master'!A:B,2,0)</f>
        <v>#N/A</v>
      </c>
      <c r="B750" s="45">
        <v>512531</v>
      </c>
      <c r="C750" s="45" t="s">
        <v>5521</v>
      </c>
      <c r="D750" s="45" t="s">
        <v>4788</v>
      </c>
      <c r="E750" s="45" t="s">
        <v>4781</v>
      </c>
      <c r="F750" s="45">
        <v>84.25</v>
      </c>
      <c r="G750" s="45">
        <v>84.25</v>
      </c>
      <c r="H750" s="45">
        <v>82.05</v>
      </c>
      <c r="I750" s="45">
        <v>83.15</v>
      </c>
      <c r="J750" s="45">
        <v>83</v>
      </c>
      <c r="K750" s="45">
        <v>85.15</v>
      </c>
      <c r="L750" s="45">
        <v>102</v>
      </c>
      <c r="M750" s="45">
        <v>1558</v>
      </c>
      <c r="N750" s="45">
        <v>129541</v>
      </c>
    </row>
    <row r="751" spans="1:14" x14ac:dyDescent="0.25">
      <c r="A751" s="54" t="e">
        <f>VLOOKUP(B751,'BSE Code Master'!A:B,2,0)</f>
        <v>#N/A</v>
      </c>
      <c r="B751" s="45">
        <v>512553</v>
      </c>
      <c r="C751" s="45" t="s">
        <v>5522</v>
      </c>
      <c r="D751" s="45" t="s">
        <v>4788</v>
      </c>
      <c r="E751" s="45" t="s">
        <v>4781</v>
      </c>
      <c r="F751" s="45">
        <v>78.7</v>
      </c>
      <c r="G751" s="45">
        <v>78.7</v>
      </c>
      <c r="H751" s="45">
        <v>78.349999999999994</v>
      </c>
      <c r="I751" s="45">
        <v>78.349999999999994</v>
      </c>
      <c r="J751" s="45">
        <v>78.349999999999994</v>
      </c>
      <c r="K751" s="45">
        <v>73</v>
      </c>
      <c r="L751" s="45">
        <v>5</v>
      </c>
      <c r="M751" s="45">
        <v>37</v>
      </c>
      <c r="N751" s="45">
        <v>2902</v>
      </c>
    </row>
    <row r="752" spans="1:14" x14ac:dyDescent="0.25">
      <c r="A752" s="54" t="e">
        <f>VLOOKUP(B752,'BSE Code Master'!A:B,2,0)</f>
        <v>#N/A</v>
      </c>
      <c r="B752" s="45">
        <v>512559</v>
      </c>
      <c r="C752" s="45" t="s">
        <v>5523</v>
      </c>
      <c r="D752" s="45" t="s">
        <v>4788</v>
      </c>
      <c r="E752" s="45" t="s">
        <v>4781</v>
      </c>
      <c r="F752" s="45">
        <v>60.25</v>
      </c>
      <c r="G752" s="45">
        <v>61.4</v>
      </c>
      <c r="H752" s="45">
        <v>57.95</v>
      </c>
      <c r="I752" s="45">
        <v>61.4</v>
      </c>
      <c r="J752" s="45">
        <v>61.4</v>
      </c>
      <c r="K752" s="45">
        <v>58.5</v>
      </c>
      <c r="L752" s="45">
        <v>1087</v>
      </c>
      <c r="M752" s="45">
        <v>55496</v>
      </c>
      <c r="N752" s="45">
        <v>3361688</v>
      </c>
    </row>
    <row r="753" spans="1:14" x14ac:dyDescent="0.25">
      <c r="A753" s="54" t="e">
        <f>VLOOKUP(B753,'BSE Code Master'!A:B,2,0)</f>
        <v>#N/A</v>
      </c>
      <c r="B753" s="45">
        <v>512565</v>
      </c>
      <c r="C753" s="45" t="s">
        <v>5524</v>
      </c>
      <c r="D753" s="45" t="s">
        <v>4785</v>
      </c>
      <c r="E753" s="45" t="s">
        <v>4781</v>
      </c>
      <c r="F753" s="45">
        <v>17.170000000000002</v>
      </c>
      <c r="G753" s="45">
        <v>17.170000000000002</v>
      </c>
      <c r="H753" s="45">
        <v>17.170000000000002</v>
      </c>
      <c r="I753" s="45">
        <v>17.170000000000002</v>
      </c>
      <c r="J753" s="45">
        <v>17.170000000000002</v>
      </c>
      <c r="K753" s="45">
        <v>16.36</v>
      </c>
      <c r="L753" s="45">
        <v>1</v>
      </c>
      <c r="M753" s="45">
        <v>100</v>
      </c>
      <c r="N753" s="45">
        <v>1717</v>
      </c>
    </row>
    <row r="754" spans="1:14" x14ac:dyDescent="0.25">
      <c r="A754" s="54" t="e">
        <f>VLOOKUP(B754,'BSE Code Master'!A:B,2,0)</f>
        <v>#N/A</v>
      </c>
      <c r="B754" s="45">
        <v>512573</v>
      </c>
      <c r="C754" s="45" t="s">
        <v>5525</v>
      </c>
      <c r="D754" s="45" t="s">
        <v>4780</v>
      </c>
      <c r="E754" s="45" t="s">
        <v>4781</v>
      </c>
      <c r="F754" s="45">
        <v>456.75</v>
      </c>
      <c r="G754" s="45">
        <v>472.5</v>
      </c>
      <c r="H754" s="45">
        <v>456.75</v>
      </c>
      <c r="I754" s="45">
        <v>468.7</v>
      </c>
      <c r="J754" s="45">
        <v>472.25</v>
      </c>
      <c r="K754" s="45">
        <v>465.4</v>
      </c>
      <c r="L754" s="45">
        <v>694</v>
      </c>
      <c r="M754" s="45">
        <v>11109</v>
      </c>
      <c r="N754" s="45">
        <v>5154841</v>
      </c>
    </row>
    <row r="755" spans="1:14" x14ac:dyDescent="0.25">
      <c r="A755" s="54" t="e">
        <f>VLOOKUP(B755,'BSE Code Master'!A:B,2,0)</f>
        <v>#N/A</v>
      </c>
      <c r="B755" s="45">
        <v>512595</v>
      </c>
      <c r="C755" s="45" t="s">
        <v>5526</v>
      </c>
      <c r="D755" s="45" t="s">
        <v>4792</v>
      </c>
      <c r="E755" s="45" t="s">
        <v>4781</v>
      </c>
      <c r="F755" s="45">
        <v>11.55</v>
      </c>
      <c r="G755" s="45">
        <v>11.55</v>
      </c>
      <c r="H755" s="45">
        <v>11.55</v>
      </c>
      <c r="I755" s="45">
        <v>11.55</v>
      </c>
      <c r="J755" s="45">
        <v>11.55</v>
      </c>
      <c r="K755" s="45">
        <v>11</v>
      </c>
      <c r="L755" s="45">
        <v>1</v>
      </c>
      <c r="M755" s="45">
        <v>1</v>
      </c>
      <c r="N755" s="45">
        <v>11</v>
      </c>
    </row>
    <row r="756" spans="1:14" x14ac:dyDescent="0.25">
      <c r="A756" s="54" t="e">
        <f>VLOOKUP(B756,'BSE Code Master'!A:B,2,0)</f>
        <v>#N/A</v>
      </c>
      <c r="B756" s="45">
        <v>512597</v>
      </c>
      <c r="C756" s="45" t="s">
        <v>5527</v>
      </c>
      <c r="D756" s="45" t="s">
        <v>4788</v>
      </c>
      <c r="E756" s="45" t="s">
        <v>4781</v>
      </c>
      <c r="F756" s="45">
        <v>110.2</v>
      </c>
      <c r="G756" s="45">
        <v>110.2</v>
      </c>
      <c r="H756" s="45">
        <v>106.95</v>
      </c>
      <c r="I756" s="45">
        <v>108.15</v>
      </c>
      <c r="J756" s="45">
        <v>110</v>
      </c>
      <c r="K756" s="45">
        <v>108.1</v>
      </c>
      <c r="L756" s="45">
        <v>19</v>
      </c>
      <c r="M756" s="45">
        <v>230</v>
      </c>
      <c r="N756" s="45">
        <v>24904</v>
      </c>
    </row>
    <row r="757" spans="1:14" x14ac:dyDescent="0.25">
      <c r="A757" s="54" t="str">
        <f>VLOOKUP(B757,'BSE Code Master'!A:B,2,0)</f>
        <v>INE423A01024</v>
      </c>
      <c r="B757" s="45">
        <v>512599</v>
      </c>
      <c r="C757" s="45" t="s">
        <v>5528</v>
      </c>
      <c r="D757" s="45" t="s">
        <v>4780</v>
      </c>
      <c r="E757" s="45" t="s">
        <v>4781</v>
      </c>
      <c r="F757" s="45">
        <v>3451</v>
      </c>
      <c r="G757" s="45">
        <v>3524</v>
      </c>
      <c r="H757" s="45">
        <v>3370.45</v>
      </c>
      <c r="I757" s="45">
        <v>3451</v>
      </c>
      <c r="J757" s="45">
        <v>3451</v>
      </c>
      <c r="K757" s="45">
        <v>3472</v>
      </c>
      <c r="L757" s="45">
        <v>14853</v>
      </c>
      <c r="M757" s="45">
        <v>333007</v>
      </c>
      <c r="N757" s="45">
        <v>1152212294</v>
      </c>
    </row>
    <row r="758" spans="1:14" x14ac:dyDescent="0.25">
      <c r="A758" s="54" t="e">
        <f>VLOOKUP(B758,'BSE Code Master'!A:B,2,0)</f>
        <v>#N/A</v>
      </c>
      <c r="B758" s="45">
        <v>512604</v>
      </c>
      <c r="C758" s="45" t="s">
        <v>5529</v>
      </c>
      <c r="D758" s="45" t="s">
        <v>4785</v>
      </c>
      <c r="E758" s="45" t="s">
        <v>4781</v>
      </c>
      <c r="F758" s="45">
        <v>5.18</v>
      </c>
      <c r="G758" s="45">
        <v>5.71</v>
      </c>
      <c r="H758" s="45">
        <v>5.18</v>
      </c>
      <c r="I758" s="45">
        <v>5.71</v>
      </c>
      <c r="J758" s="45">
        <v>5.71</v>
      </c>
      <c r="K758" s="45">
        <v>5.45</v>
      </c>
      <c r="L758" s="45">
        <v>15</v>
      </c>
      <c r="M758" s="45">
        <v>732</v>
      </c>
      <c r="N758" s="45">
        <v>4084</v>
      </c>
    </row>
    <row r="759" spans="1:14" x14ac:dyDescent="0.25">
      <c r="A759" s="54" t="e">
        <f>VLOOKUP(B759,'BSE Code Master'!A:B,2,0)</f>
        <v>#N/A</v>
      </c>
      <c r="B759" s="45">
        <v>512608</v>
      </c>
      <c r="C759" s="45" t="s">
        <v>5530</v>
      </c>
      <c r="D759" s="45" t="s">
        <v>4788</v>
      </c>
      <c r="E759" s="45" t="s">
        <v>4781</v>
      </c>
      <c r="F759" s="45">
        <v>5.4</v>
      </c>
      <c r="G759" s="45">
        <v>5.65</v>
      </c>
      <c r="H759" s="45">
        <v>5.4</v>
      </c>
      <c r="I759" s="45">
        <v>5.56</v>
      </c>
      <c r="J759" s="45">
        <v>5.57</v>
      </c>
      <c r="K759" s="45">
        <v>5.51</v>
      </c>
      <c r="L759" s="45">
        <v>158</v>
      </c>
      <c r="M759" s="45">
        <v>79178</v>
      </c>
      <c r="N759" s="45">
        <v>438456</v>
      </c>
    </row>
    <row r="760" spans="1:14" x14ac:dyDescent="0.25">
      <c r="A760" s="54" t="e">
        <f>VLOOKUP(B760,'BSE Code Master'!A:B,2,0)</f>
        <v>#N/A</v>
      </c>
      <c r="B760" s="45">
        <v>512618</v>
      </c>
      <c r="C760" s="45" t="s">
        <v>5531</v>
      </c>
      <c r="D760" s="45" t="s">
        <v>4792</v>
      </c>
      <c r="E760" s="45" t="s">
        <v>4781</v>
      </c>
      <c r="F760" s="45">
        <v>6.1</v>
      </c>
      <c r="G760" s="45">
        <v>6.16</v>
      </c>
      <c r="H760" s="45">
        <v>5.63</v>
      </c>
      <c r="I760" s="45">
        <v>5.63</v>
      </c>
      <c r="J760" s="45">
        <v>5.63</v>
      </c>
      <c r="K760" s="45">
        <v>5.92</v>
      </c>
      <c r="L760" s="45">
        <v>23</v>
      </c>
      <c r="M760" s="45">
        <v>1654</v>
      </c>
      <c r="N760" s="45">
        <v>9316</v>
      </c>
    </row>
    <row r="761" spans="1:14" x14ac:dyDescent="0.25">
      <c r="A761" s="54" t="e">
        <f>VLOOKUP(B761,'BSE Code Master'!A:B,2,0)</f>
        <v>#N/A</v>
      </c>
      <c r="B761" s="45">
        <v>512624</v>
      </c>
      <c r="C761" s="45" t="s">
        <v>5532</v>
      </c>
      <c r="D761" s="45" t="s">
        <v>4785</v>
      </c>
      <c r="E761" s="45" t="s">
        <v>4781</v>
      </c>
      <c r="F761" s="45">
        <v>2.27</v>
      </c>
      <c r="G761" s="45">
        <v>2.35</v>
      </c>
      <c r="H761" s="45">
        <v>2.21</v>
      </c>
      <c r="I761" s="45">
        <v>2.3199999999999998</v>
      </c>
      <c r="J761" s="45">
        <v>2.3199999999999998</v>
      </c>
      <c r="K761" s="45">
        <v>2.3199999999999998</v>
      </c>
      <c r="L761" s="45">
        <v>136</v>
      </c>
      <c r="M761" s="45">
        <v>120640</v>
      </c>
      <c r="N761" s="45">
        <v>274513</v>
      </c>
    </row>
    <row r="762" spans="1:14" x14ac:dyDescent="0.25">
      <c r="A762" s="54" t="e">
        <f>VLOOKUP(B762,'BSE Code Master'!A:B,2,0)</f>
        <v>#N/A</v>
      </c>
      <c r="B762" s="45">
        <v>512626</v>
      </c>
      <c r="C762" s="45" t="s">
        <v>5533</v>
      </c>
      <c r="D762" s="45" t="s">
        <v>4788</v>
      </c>
      <c r="E762" s="45" t="s">
        <v>4781</v>
      </c>
      <c r="F762" s="45">
        <v>150.69999999999999</v>
      </c>
      <c r="G762" s="45">
        <v>155</v>
      </c>
      <c r="H762" s="45">
        <v>150</v>
      </c>
      <c r="I762" s="45">
        <v>152.85</v>
      </c>
      <c r="J762" s="45">
        <v>151.05000000000001</v>
      </c>
      <c r="K762" s="45">
        <v>152.5</v>
      </c>
      <c r="L762" s="45">
        <v>104</v>
      </c>
      <c r="M762" s="45">
        <v>1967</v>
      </c>
      <c r="N762" s="45">
        <v>300143</v>
      </c>
    </row>
    <row r="763" spans="1:14" x14ac:dyDescent="0.25">
      <c r="A763" s="54" t="e">
        <f>VLOOKUP(B763,'BSE Code Master'!A:B,2,0)</f>
        <v>#N/A</v>
      </c>
      <c r="B763" s="45">
        <v>512634</v>
      </c>
      <c r="C763" s="45" t="s">
        <v>5534</v>
      </c>
      <c r="D763" s="45" t="s">
        <v>4792</v>
      </c>
      <c r="E763" s="45" t="s">
        <v>4781</v>
      </c>
      <c r="F763" s="45">
        <v>69.5</v>
      </c>
      <c r="G763" s="45">
        <v>69.5</v>
      </c>
      <c r="H763" s="45">
        <v>67.05</v>
      </c>
      <c r="I763" s="45">
        <v>68.099999999999994</v>
      </c>
      <c r="J763" s="45">
        <v>69.5</v>
      </c>
      <c r="K763" s="45">
        <v>69.849999999999994</v>
      </c>
      <c r="L763" s="45">
        <v>15</v>
      </c>
      <c r="M763" s="45">
        <v>1053</v>
      </c>
      <c r="N763" s="45">
        <v>72622</v>
      </c>
    </row>
    <row r="764" spans="1:14" x14ac:dyDescent="0.25">
      <c r="A764" s="54" t="e">
        <f>VLOOKUP(B764,'BSE Code Master'!A:B,2,0)</f>
        <v>#N/A</v>
      </c>
      <c r="B764" s="45">
        <v>513005</v>
      </c>
      <c r="C764" s="45" t="s">
        <v>5535</v>
      </c>
      <c r="D764" s="45" t="s">
        <v>4792</v>
      </c>
      <c r="E764" s="45" t="s">
        <v>4781</v>
      </c>
      <c r="F764" s="45">
        <v>61.5</v>
      </c>
      <c r="G764" s="45">
        <v>62.5</v>
      </c>
      <c r="H764" s="45">
        <v>56.65</v>
      </c>
      <c r="I764" s="45">
        <v>58.05</v>
      </c>
      <c r="J764" s="45">
        <v>58.05</v>
      </c>
      <c r="K764" s="45">
        <v>59.6</v>
      </c>
      <c r="L764" s="45">
        <v>38</v>
      </c>
      <c r="M764" s="45">
        <v>6386</v>
      </c>
      <c r="N764" s="45">
        <v>390878</v>
      </c>
    </row>
    <row r="765" spans="1:14" x14ac:dyDescent="0.25">
      <c r="A765" s="54" t="e">
        <f>VLOOKUP(B765,'BSE Code Master'!A:B,2,0)</f>
        <v>#N/A</v>
      </c>
      <c r="B765" s="45">
        <v>513010</v>
      </c>
      <c r="C765" s="45" t="s">
        <v>5536</v>
      </c>
      <c r="D765" s="45" t="s">
        <v>4780</v>
      </c>
      <c r="E765" s="45" t="s">
        <v>4781</v>
      </c>
      <c r="F765" s="45">
        <v>605</v>
      </c>
      <c r="G765" s="45">
        <v>624.1</v>
      </c>
      <c r="H765" s="45">
        <v>593.29999999999995</v>
      </c>
      <c r="I765" s="45">
        <v>614.15</v>
      </c>
      <c r="J765" s="45">
        <v>614.15</v>
      </c>
      <c r="K765" s="45">
        <v>600.65</v>
      </c>
      <c r="L765" s="45">
        <v>1437</v>
      </c>
      <c r="M765" s="45">
        <v>9724</v>
      </c>
      <c r="N765" s="45">
        <v>5907629</v>
      </c>
    </row>
    <row r="766" spans="1:14" x14ac:dyDescent="0.25">
      <c r="A766" s="54" t="e">
        <f>VLOOKUP(B766,'BSE Code Master'!A:B,2,0)</f>
        <v>#N/A</v>
      </c>
      <c r="B766" s="45">
        <v>513023</v>
      </c>
      <c r="C766" s="45" t="s">
        <v>5537</v>
      </c>
      <c r="D766" s="45" t="s">
        <v>4780</v>
      </c>
      <c r="E766" s="45" t="s">
        <v>4781</v>
      </c>
      <c r="F766" s="45">
        <v>188</v>
      </c>
      <c r="G766" s="45">
        <v>189.65</v>
      </c>
      <c r="H766" s="45">
        <v>183.35</v>
      </c>
      <c r="I766" s="45">
        <v>187.7</v>
      </c>
      <c r="J766" s="45">
        <v>187.7</v>
      </c>
      <c r="K766" s="45">
        <v>186.75</v>
      </c>
      <c r="L766" s="45">
        <v>1671</v>
      </c>
      <c r="M766" s="45">
        <v>194569</v>
      </c>
      <c r="N766" s="45">
        <v>36443668</v>
      </c>
    </row>
    <row r="767" spans="1:14" x14ac:dyDescent="0.25">
      <c r="A767" s="54" t="e">
        <f>VLOOKUP(B767,'BSE Code Master'!A:B,2,0)</f>
        <v>#N/A</v>
      </c>
      <c r="B767" s="45">
        <v>513043</v>
      </c>
      <c r="C767" s="45" t="s">
        <v>5538</v>
      </c>
      <c r="D767" s="45" t="s">
        <v>4785</v>
      </c>
      <c r="E767" s="45" t="s">
        <v>4781</v>
      </c>
      <c r="F767" s="45">
        <v>44</v>
      </c>
      <c r="G767" s="45">
        <v>44</v>
      </c>
      <c r="H767" s="45">
        <v>40</v>
      </c>
      <c r="I767" s="45">
        <v>41.45</v>
      </c>
      <c r="J767" s="45">
        <v>41.45</v>
      </c>
      <c r="K767" s="45">
        <v>40</v>
      </c>
      <c r="L767" s="45">
        <v>20</v>
      </c>
      <c r="M767" s="45">
        <v>1616</v>
      </c>
      <c r="N767" s="45">
        <v>65950</v>
      </c>
    </row>
    <row r="768" spans="1:14" x14ac:dyDescent="0.25">
      <c r="A768" s="54" t="e">
        <f>VLOOKUP(B768,'BSE Code Master'!A:B,2,0)</f>
        <v>#N/A</v>
      </c>
      <c r="B768" s="45">
        <v>513059</v>
      </c>
      <c r="C768" s="45" t="s">
        <v>5539</v>
      </c>
      <c r="D768" s="45" t="s">
        <v>4785</v>
      </c>
      <c r="E768" s="45" t="s">
        <v>4781</v>
      </c>
      <c r="F768" s="45">
        <v>15.3</v>
      </c>
      <c r="G768" s="45">
        <v>16.5</v>
      </c>
      <c r="H768" s="45">
        <v>14.75</v>
      </c>
      <c r="I768" s="45">
        <v>16.5</v>
      </c>
      <c r="J768" s="45">
        <v>16.5</v>
      </c>
      <c r="K768" s="45">
        <v>15</v>
      </c>
      <c r="L768" s="45">
        <v>50</v>
      </c>
      <c r="M768" s="45">
        <v>24074</v>
      </c>
      <c r="N768" s="45">
        <v>384548</v>
      </c>
    </row>
    <row r="769" spans="1:14" x14ac:dyDescent="0.25">
      <c r="A769" s="54" t="e">
        <f>VLOOKUP(B769,'BSE Code Master'!A:B,2,0)</f>
        <v>#N/A</v>
      </c>
      <c r="B769" s="45">
        <v>513063</v>
      </c>
      <c r="C769" s="45" t="s">
        <v>5540</v>
      </c>
      <c r="D769" s="45" t="s">
        <v>4792</v>
      </c>
      <c r="E769" s="45" t="s">
        <v>4781</v>
      </c>
      <c r="F769" s="45">
        <v>17.600000000000001</v>
      </c>
      <c r="G769" s="45">
        <v>17.649999999999999</v>
      </c>
      <c r="H769" s="45">
        <v>17.55</v>
      </c>
      <c r="I769" s="45">
        <v>17.649999999999999</v>
      </c>
      <c r="J769" s="45">
        <v>17.649999999999999</v>
      </c>
      <c r="K769" s="45">
        <v>16.850000000000001</v>
      </c>
      <c r="L769" s="45">
        <v>10</v>
      </c>
      <c r="M769" s="45">
        <v>5807</v>
      </c>
      <c r="N769" s="45">
        <v>101973</v>
      </c>
    </row>
    <row r="770" spans="1:14" x14ac:dyDescent="0.25">
      <c r="A770" s="54" t="e">
        <f>VLOOKUP(B770,'BSE Code Master'!A:B,2,0)</f>
        <v>#N/A</v>
      </c>
      <c r="B770" s="45">
        <v>513097</v>
      </c>
      <c r="C770" s="45" t="s">
        <v>5541</v>
      </c>
      <c r="D770" s="45" t="s">
        <v>4788</v>
      </c>
      <c r="E770" s="45" t="s">
        <v>4781</v>
      </c>
      <c r="F770" s="45">
        <v>695.05</v>
      </c>
      <c r="G770" s="45">
        <v>718.35</v>
      </c>
      <c r="H770" s="45">
        <v>678.55</v>
      </c>
      <c r="I770" s="45">
        <v>688.5</v>
      </c>
      <c r="J770" s="45">
        <v>687.9</v>
      </c>
      <c r="K770" s="45">
        <v>712.4</v>
      </c>
      <c r="L770" s="45">
        <v>2771</v>
      </c>
      <c r="M770" s="45">
        <v>35192</v>
      </c>
      <c r="N770" s="45">
        <v>24415988</v>
      </c>
    </row>
    <row r="771" spans="1:14" x14ac:dyDescent="0.25">
      <c r="A771" s="54" t="e">
        <f>VLOOKUP(B771,'BSE Code Master'!A:B,2,0)</f>
        <v>#N/A</v>
      </c>
      <c r="B771" s="45">
        <v>513108</v>
      </c>
      <c r="C771" s="45" t="s">
        <v>5542</v>
      </c>
      <c r="D771" s="45" t="s">
        <v>4788</v>
      </c>
      <c r="E771" s="45" t="s">
        <v>4781</v>
      </c>
      <c r="F771" s="45">
        <v>421.65</v>
      </c>
      <c r="G771" s="45">
        <v>439.9</v>
      </c>
      <c r="H771" s="45">
        <v>417.05</v>
      </c>
      <c r="I771" s="45">
        <v>428.1</v>
      </c>
      <c r="J771" s="45">
        <v>428.1</v>
      </c>
      <c r="K771" s="45">
        <v>428.6</v>
      </c>
      <c r="L771" s="45">
        <v>116</v>
      </c>
      <c r="M771" s="45">
        <v>375</v>
      </c>
      <c r="N771" s="45">
        <v>161097</v>
      </c>
    </row>
    <row r="772" spans="1:14" x14ac:dyDescent="0.25">
      <c r="A772" s="54" t="e">
        <f>VLOOKUP(B772,'BSE Code Master'!A:B,2,0)</f>
        <v>#N/A</v>
      </c>
      <c r="B772" s="45">
        <v>513117</v>
      </c>
      <c r="C772" s="45" t="s">
        <v>5543</v>
      </c>
      <c r="D772" s="45" t="s">
        <v>4785</v>
      </c>
      <c r="E772" s="45" t="s">
        <v>4781</v>
      </c>
      <c r="F772" s="45">
        <v>7.5</v>
      </c>
      <c r="G772" s="45">
        <v>7.72</v>
      </c>
      <c r="H772" s="45">
        <v>7.04</v>
      </c>
      <c r="I772" s="45">
        <v>7.14</v>
      </c>
      <c r="J772" s="45">
        <v>7.11</v>
      </c>
      <c r="K772" s="45">
        <v>7.34</v>
      </c>
      <c r="L772" s="45">
        <v>68</v>
      </c>
      <c r="M772" s="45">
        <v>10515</v>
      </c>
      <c r="N772" s="45">
        <v>77988</v>
      </c>
    </row>
    <row r="773" spans="1:14" x14ac:dyDescent="0.25">
      <c r="A773" s="54" t="e">
        <f>VLOOKUP(B773,'BSE Code Master'!A:B,2,0)</f>
        <v>#N/A</v>
      </c>
      <c r="B773" s="45">
        <v>513119</v>
      </c>
      <c r="C773" s="45" t="s">
        <v>5544</v>
      </c>
      <c r="D773" s="45" t="s">
        <v>4792</v>
      </c>
      <c r="E773" s="45" t="s">
        <v>4781</v>
      </c>
      <c r="F773" s="45">
        <v>61.2</v>
      </c>
      <c r="G773" s="45">
        <v>61.2</v>
      </c>
      <c r="H773" s="45">
        <v>61.2</v>
      </c>
      <c r="I773" s="45">
        <v>61.2</v>
      </c>
      <c r="J773" s="45">
        <v>61.2</v>
      </c>
      <c r="K773" s="45">
        <v>64.400000000000006</v>
      </c>
      <c r="L773" s="45">
        <v>40</v>
      </c>
      <c r="M773" s="45">
        <v>984</v>
      </c>
      <c r="N773" s="45">
        <v>60220</v>
      </c>
    </row>
    <row r="774" spans="1:14" x14ac:dyDescent="0.25">
      <c r="A774" s="54" t="e">
        <f>VLOOKUP(B774,'BSE Code Master'!A:B,2,0)</f>
        <v>#N/A</v>
      </c>
      <c r="B774" s="45">
        <v>513121</v>
      </c>
      <c r="C774" s="45" t="s">
        <v>5545</v>
      </c>
      <c r="D774" s="45" t="s">
        <v>4788</v>
      </c>
      <c r="E774" s="45" t="s">
        <v>4781</v>
      </c>
      <c r="F774" s="45">
        <v>29.9</v>
      </c>
      <c r="G774" s="45">
        <v>30.9</v>
      </c>
      <c r="H774" s="45">
        <v>29.65</v>
      </c>
      <c r="I774" s="45">
        <v>30.7</v>
      </c>
      <c r="J774" s="45">
        <v>30.7</v>
      </c>
      <c r="K774" s="45">
        <v>29.4</v>
      </c>
      <c r="L774" s="45">
        <v>79</v>
      </c>
      <c r="M774" s="45">
        <v>22651</v>
      </c>
      <c r="N774" s="45">
        <v>689524</v>
      </c>
    </row>
    <row r="775" spans="1:14" x14ac:dyDescent="0.25">
      <c r="A775" s="54" t="e">
        <f>VLOOKUP(B775,'BSE Code Master'!A:B,2,0)</f>
        <v>#N/A</v>
      </c>
      <c r="B775" s="45">
        <v>513149</v>
      </c>
      <c r="C775" s="45" t="s">
        <v>5546</v>
      </c>
      <c r="D775" s="45" t="s">
        <v>4792</v>
      </c>
      <c r="E775" s="45" t="s">
        <v>4781</v>
      </c>
      <c r="F775" s="45">
        <v>651</v>
      </c>
      <c r="G775" s="45">
        <v>664</v>
      </c>
      <c r="H775" s="45">
        <v>651</v>
      </c>
      <c r="I775" s="45">
        <v>656</v>
      </c>
      <c r="J775" s="45">
        <v>656</v>
      </c>
      <c r="K775" s="45">
        <v>645</v>
      </c>
      <c r="L775" s="45">
        <v>30</v>
      </c>
      <c r="M775" s="45">
        <v>1937</v>
      </c>
      <c r="N775" s="45">
        <v>1278540</v>
      </c>
    </row>
    <row r="776" spans="1:14" x14ac:dyDescent="0.25">
      <c r="A776" s="54" t="e">
        <f>VLOOKUP(B776,'BSE Code Master'!A:B,2,0)</f>
        <v>#N/A</v>
      </c>
      <c r="B776" s="45">
        <v>513173</v>
      </c>
      <c r="C776" s="45" t="s">
        <v>5547</v>
      </c>
      <c r="D776" s="45" t="s">
        <v>4785</v>
      </c>
      <c r="E776" s="45" t="s">
        <v>4781</v>
      </c>
      <c r="F776" s="45">
        <v>22.2</v>
      </c>
      <c r="G776" s="45">
        <v>26.5</v>
      </c>
      <c r="H776" s="45">
        <v>22.2</v>
      </c>
      <c r="I776" s="45">
        <v>25.15</v>
      </c>
      <c r="J776" s="45">
        <v>25.95</v>
      </c>
      <c r="K776" s="45">
        <v>25</v>
      </c>
      <c r="L776" s="45">
        <v>29</v>
      </c>
      <c r="M776" s="45">
        <v>7331</v>
      </c>
      <c r="N776" s="45">
        <v>181841</v>
      </c>
    </row>
    <row r="777" spans="1:14" x14ac:dyDescent="0.25">
      <c r="A777" s="54" t="e">
        <f>VLOOKUP(B777,'BSE Code Master'!A:B,2,0)</f>
        <v>#N/A</v>
      </c>
      <c r="B777" s="45">
        <v>513216</v>
      </c>
      <c r="C777" s="45" t="s">
        <v>5548</v>
      </c>
      <c r="D777" s="45" t="s">
        <v>4790</v>
      </c>
      <c r="E777" s="45" t="s">
        <v>4781</v>
      </c>
      <c r="F777" s="45">
        <v>3.25</v>
      </c>
      <c r="G777" s="45">
        <v>3.38</v>
      </c>
      <c r="H777" s="45">
        <v>3.19</v>
      </c>
      <c r="I777" s="45">
        <v>3.31</v>
      </c>
      <c r="J777" s="45">
        <v>3.31</v>
      </c>
      <c r="K777" s="45">
        <v>3.35</v>
      </c>
      <c r="L777" s="45">
        <v>224</v>
      </c>
      <c r="M777" s="45">
        <v>168414</v>
      </c>
      <c r="N777" s="45">
        <v>548161</v>
      </c>
    </row>
    <row r="778" spans="1:14" x14ac:dyDescent="0.25">
      <c r="A778" s="54" t="e">
        <f>VLOOKUP(B778,'BSE Code Master'!A:B,2,0)</f>
        <v>#N/A</v>
      </c>
      <c r="B778" s="45">
        <v>513228</v>
      </c>
      <c r="C778" s="45" t="s">
        <v>5549</v>
      </c>
      <c r="D778" s="45" t="s">
        <v>4788</v>
      </c>
      <c r="E778" s="45" t="s">
        <v>4781</v>
      </c>
      <c r="F778" s="45">
        <v>40.1</v>
      </c>
      <c r="G778" s="45">
        <v>42.9</v>
      </c>
      <c r="H778" s="45">
        <v>40.1</v>
      </c>
      <c r="I778" s="45">
        <v>41.9</v>
      </c>
      <c r="J778" s="45">
        <v>41.9</v>
      </c>
      <c r="K778" s="45">
        <v>40.549999999999997</v>
      </c>
      <c r="L778" s="45">
        <v>384</v>
      </c>
      <c r="M778" s="45">
        <v>22248</v>
      </c>
      <c r="N778" s="45">
        <v>930559</v>
      </c>
    </row>
    <row r="779" spans="1:14" x14ac:dyDescent="0.25">
      <c r="A779" s="54" t="e">
        <f>VLOOKUP(B779,'BSE Code Master'!A:B,2,0)</f>
        <v>#N/A</v>
      </c>
      <c r="B779" s="45">
        <v>513250</v>
      </c>
      <c r="C779" s="45" t="s">
        <v>5550</v>
      </c>
      <c r="D779" s="45" t="s">
        <v>4880</v>
      </c>
      <c r="E779" s="45" t="s">
        <v>4781</v>
      </c>
      <c r="F779" s="45">
        <v>17.3</v>
      </c>
      <c r="G779" s="45">
        <v>17.649999999999999</v>
      </c>
      <c r="H779" s="45">
        <v>17</v>
      </c>
      <c r="I779" s="45">
        <v>17.05</v>
      </c>
      <c r="J779" s="45">
        <v>17.05</v>
      </c>
      <c r="K779" s="45">
        <v>17.55</v>
      </c>
      <c r="L779" s="45">
        <v>81</v>
      </c>
      <c r="M779" s="45">
        <v>43498</v>
      </c>
      <c r="N779" s="45">
        <v>741887</v>
      </c>
    </row>
    <row r="780" spans="1:14" x14ac:dyDescent="0.25">
      <c r="A780" s="54" t="e">
        <f>VLOOKUP(B780,'BSE Code Master'!A:B,2,0)</f>
        <v>#N/A</v>
      </c>
      <c r="B780" s="45">
        <v>513252</v>
      </c>
      <c r="C780" s="45" t="s">
        <v>5551</v>
      </c>
      <c r="D780" s="45" t="s">
        <v>4785</v>
      </c>
      <c r="E780" s="45" t="s">
        <v>4781</v>
      </c>
      <c r="F780" s="45">
        <v>514.95000000000005</v>
      </c>
      <c r="G780" s="45">
        <v>514.95000000000005</v>
      </c>
      <c r="H780" s="45">
        <v>485</v>
      </c>
      <c r="I780" s="45">
        <v>486.1</v>
      </c>
      <c r="J780" s="45">
        <v>486.1</v>
      </c>
      <c r="K780" s="45">
        <v>504.9</v>
      </c>
      <c r="L780" s="45">
        <v>48</v>
      </c>
      <c r="M780" s="45">
        <v>6342</v>
      </c>
      <c r="N780" s="45">
        <v>3099446</v>
      </c>
    </row>
    <row r="781" spans="1:14" x14ac:dyDescent="0.25">
      <c r="A781" s="54" t="e">
        <f>VLOOKUP(B781,'BSE Code Master'!A:B,2,0)</f>
        <v>#N/A</v>
      </c>
      <c r="B781" s="45">
        <v>513262</v>
      </c>
      <c r="C781" s="45" t="s">
        <v>5552</v>
      </c>
      <c r="D781" s="45" t="s">
        <v>4788</v>
      </c>
      <c r="E781" s="45" t="s">
        <v>4781</v>
      </c>
      <c r="F781" s="45">
        <v>772</v>
      </c>
      <c r="G781" s="45">
        <v>828</v>
      </c>
      <c r="H781" s="45">
        <v>772</v>
      </c>
      <c r="I781" s="45">
        <v>794.95</v>
      </c>
      <c r="J781" s="45">
        <v>802.35</v>
      </c>
      <c r="K781" s="45">
        <v>767.6</v>
      </c>
      <c r="L781" s="45">
        <v>1735</v>
      </c>
      <c r="M781" s="45">
        <v>14494</v>
      </c>
      <c r="N781" s="45">
        <v>11544742</v>
      </c>
    </row>
    <row r="782" spans="1:14" x14ac:dyDescent="0.25">
      <c r="A782" s="54" t="e">
        <f>VLOOKUP(B782,'BSE Code Master'!A:B,2,0)</f>
        <v>#N/A</v>
      </c>
      <c r="B782" s="45">
        <v>513269</v>
      </c>
      <c r="C782" s="45" t="s">
        <v>5553</v>
      </c>
      <c r="D782" s="45" t="s">
        <v>4788</v>
      </c>
      <c r="E782" s="45" t="s">
        <v>4781</v>
      </c>
      <c r="F782" s="45">
        <v>90.75</v>
      </c>
      <c r="G782" s="45">
        <v>95</v>
      </c>
      <c r="H782" s="45">
        <v>90.75</v>
      </c>
      <c r="I782" s="45">
        <v>94.45</v>
      </c>
      <c r="J782" s="45">
        <v>95</v>
      </c>
      <c r="K782" s="45">
        <v>90.3</v>
      </c>
      <c r="L782" s="45">
        <v>435</v>
      </c>
      <c r="M782" s="45">
        <v>8863</v>
      </c>
      <c r="N782" s="45">
        <v>827344</v>
      </c>
    </row>
    <row r="783" spans="1:14" x14ac:dyDescent="0.25">
      <c r="A783" s="54" t="e">
        <f>VLOOKUP(B783,'BSE Code Master'!A:B,2,0)</f>
        <v>#N/A</v>
      </c>
      <c r="B783" s="45">
        <v>513295</v>
      </c>
      <c r="C783" s="45" t="s">
        <v>5554</v>
      </c>
      <c r="D783" s="45" t="s">
        <v>4792</v>
      </c>
      <c r="E783" s="45" t="s">
        <v>4781</v>
      </c>
      <c r="F783" s="45">
        <v>2.86</v>
      </c>
      <c r="G783" s="45">
        <v>2.86</v>
      </c>
      <c r="H783" s="45">
        <v>2.65</v>
      </c>
      <c r="I783" s="45">
        <v>2.66</v>
      </c>
      <c r="J783" s="45">
        <v>2.79</v>
      </c>
      <c r="K783" s="45">
        <v>2.78</v>
      </c>
      <c r="L783" s="45">
        <v>38</v>
      </c>
      <c r="M783" s="45">
        <v>7866</v>
      </c>
      <c r="N783" s="45">
        <v>21152</v>
      </c>
    </row>
    <row r="784" spans="1:14" x14ac:dyDescent="0.25">
      <c r="A784" s="54" t="e">
        <f>VLOOKUP(B784,'BSE Code Master'!A:B,2,0)</f>
        <v>#N/A</v>
      </c>
      <c r="B784" s="45">
        <v>513303</v>
      </c>
      <c r="C784" s="45" t="s">
        <v>5555</v>
      </c>
      <c r="D784" s="45" t="s">
        <v>4785</v>
      </c>
      <c r="E784" s="45" t="s">
        <v>4781</v>
      </c>
      <c r="F784" s="45">
        <v>21.45</v>
      </c>
      <c r="G784" s="45">
        <v>21.45</v>
      </c>
      <c r="H784" s="45">
        <v>17.25</v>
      </c>
      <c r="I784" s="45">
        <v>19.850000000000001</v>
      </c>
      <c r="J784" s="45">
        <v>19.850000000000001</v>
      </c>
      <c r="K784" s="45">
        <v>19.8</v>
      </c>
      <c r="L784" s="45">
        <v>94</v>
      </c>
      <c r="M784" s="45">
        <v>13666</v>
      </c>
      <c r="N784" s="45">
        <v>270530</v>
      </c>
    </row>
    <row r="785" spans="1:14" x14ac:dyDescent="0.25">
      <c r="A785" s="54" t="e">
        <f>VLOOKUP(B785,'BSE Code Master'!A:B,2,0)</f>
        <v>#N/A</v>
      </c>
      <c r="B785" s="45">
        <v>513307</v>
      </c>
      <c r="C785" s="45" t="s">
        <v>5556</v>
      </c>
      <c r="D785" s="45" t="s">
        <v>4792</v>
      </c>
      <c r="E785" s="45" t="s">
        <v>4781</v>
      </c>
      <c r="F785" s="45">
        <v>129.19999999999999</v>
      </c>
      <c r="G785" s="45">
        <v>129.19999999999999</v>
      </c>
      <c r="H785" s="45">
        <v>129.19999999999999</v>
      </c>
      <c r="I785" s="45">
        <v>129.19999999999999</v>
      </c>
      <c r="J785" s="45">
        <v>129.19999999999999</v>
      </c>
      <c r="K785" s="45">
        <v>123.05</v>
      </c>
      <c r="L785" s="45">
        <v>32</v>
      </c>
      <c r="M785" s="45">
        <v>1540</v>
      </c>
      <c r="N785" s="45">
        <v>198968</v>
      </c>
    </row>
    <row r="786" spans="1:14" x14ac:dyDescent="0.25">
      <c r="A786" s="54" t="e">
        <f>VLOOKUP(B786,'BSE Code Master'!A:B,2,0)</f>
        <v>#N/A</v>
      </c>
      <c r="B786" s="45">
        <v>513309</v>
      </c>
      <c r="C786" s="45" t="s">
        <v>5557</v>
      </c>
      <c r="D786" s="45" t="s">
        <v>4880</v>
      </c>
      <c r="E786" s="45" t="s">
        <v>4781</v>
      </c>
      <c r="F786" s="45">
        <v>22.15</v>
      </c>
      <c r="G786" s="45">
        <v>23.3</v>
      </c>
      <c r="H786" s="45">
        <v>22.15</v>
      </c>
      <c r="I786" s="45">
        <v>22.15</v>
      </c>
      <c r="J786" s="45">
        <v>22.15</v>
      </c>
      <c r="K786" s="45">
        <v>23.3</v>
      </c>
      <c r="L786" s="45">
        <v>7</v>
      </c>
      <c r="M786" s="45">
        <v>66</v>
      </c>
      <c r="N786" s="45">
        <v>1463</v>
      </c>
    </row>
    <row r="787" spans="1:14" x14ac:dyDescent="0.25">
      <c r="A787" s="54" t="e">
        <f>VLOOKUP(B787,'BSE Code Master'!A:B,2,0)</f>
        <v>#N/A</v>
      </c>
      <c r="B787" s="45">
        <v>513335</v>
      </c>
      <c r="C787" s="45" t="s">
        <v>5558</v>
      </c>
      <c r="D787" s="45" t="s">
        <v>4880</v>
      </c>
      <c r="E787" s="45" t="s">
        <v>4781</v>
      </c>
      <c r="F787" s="45">
        <v>4.3899999999999997</v>
      </c>
      <c r="G787" s="45">
        <v>4.3899999999999997</v>
      </c>
      <c r="H787" s="45">
        <v>4.32</v>
      </c>
      <c r="I787" s="45">
        <v>4.37</v>
      </c>
      <c r="J787" s="45">
        <v>4.37</v>
      </c>
      <c r="K787" s="45">
        <v>4.33</v>
      </c>
      <c r="L787" s="45">
        <v>10</v>
      </c>
      <c r="M787" s="45">
        <v>86</v>
      </c>
      <c r="N787" s="45">
        <v>376</v>
      </c>
    </row>
    <row r="788" spans="1:14" x14ac:dyDescent="0.25">
      <c r="A788" s="54" t="e">
        <f>VLOOKUP(B788,'BSE Code Master'!A:B,2,0)</f>
        <v>#N/A</v>
      </c>
      <c r="B788" s="45">
        <v>513349</v>
      </c>
      <c r="C788" s="45" t="s">
        <v>5559</v>
      </c>
      <c r="D788" s="45" t="s">
        <v>4788</v>
      </c>
      <c r="E788" s="45" t="s">
        <v>4781</v>
      </c>
      <c r="F788" s="45">
        <v>249.7</v>
      </c>
      <c r="G788" s="45">
        <v>255.8</v>
      </c>
      <c r="H788" s="45">
        <v>248.65</v>
      </c>
      <c r="I788" s="45">
        <v>254.25</v>
      </c>
      <c r="J788" s="45">
        <v>254</v>
      </c>
      <c r="K788" s="45">
        <v>250.2</v>
      </c>
      <c r="L788" s="45">
        <v>181</v>
      </c>
      <c r="M788" s="45">
        <v>1611</v>
      </c>
      <c r="N788" s="45">
        <v>406157</v>
      </c>
    </row>
    <row r="789" spans="1:14" x14ac:dyDescent="0.25">
      <c r="A789" s="54" t="e">
        <f>VLOOKUP(B789,'BSE Code Master'!A:B,2,0)</f>
        <v>#N/A</v>
      </c>
      <c r="B789" s="45">
        <v>513353</v>
      </c>
      <c r="C789" s="45" t="s">
        <v>5560</v>
      </c>
      <c r="D789" s="45" t="s">
        <v>4785</v>
      </c>
      <c r="E789" s="45" t="s">
        <v>4781</v>
      </c>
      <c r="F789" s="45">
        <v>221.9</v>
      </c>
      <c r="G789" s="45">
        <v>221.9</v>
      </c>
      <c r="H789" s="45">
        <v>214</v>
      </c>
      <c r="I789" s="45">
        <v>216.95</v>
      </c>
      <c r="J789" s="45">
        <v>218.85</v>
      </c>
      <c r="K789" s="45">
        <v>214.5</v>
      </c>
      <c r="L789" s="45">
        <v>145</v>
      </c>
      <c r="M789" s="45">
        <v>14209</v>
      </c>
      <c r="N789" s="45">
        <v>3094056</v>
      </c>
    </row>
    <row r="790" spans="1:14" x14ac:dyDescent="0.25">
      <c r="A790" s="54" t="e">
        <f>VLOOKUP(B790,'BSE Code Master'!A:B,2,0)</f>
        <v>#N/A</v>
      </c>
      <c r="B790" s="45">
        <v>513361</v>
      </c>
      <c r="C790" s="45" t="s">
        <v>5561</v>
      </c>
      <c r="D790" s="45" t="s">
        <v>4792</v>
      </c>
      <c r="E790" s="45" t="s">
        <v>4781</v>
      </c>
      <c r="F790" s="45">
        <v>2.1</v>
      </c>
      <c r="G790" s="45">
        <v>2.19</v>
      </c>
      <c r="H790" s="45">
        <v>2.04</v>
      </c>
      <c r="I790" s="45">
        <v>2.14</v>
      </c>
      <c r="J790" s="45">
        <v>2.15</v>
      </c>
      <c r="K790" s="45">
        <v>2.11</v>
      </c>
      <c r="L790" s="45">
        <v>247</v>
      </c>
      <c r="M790" s="45">
        <v>73144</v>
      </c>
      <c r="N790" s="45">
        <v>157509</v>
      </c>
    </row>
    <row r="791" spans="1:14" x14ac:dyDescent="0.25">
      <c r="A791" s="54" t="e">
        <f>VLOOKUP(B791,'BSE Code Master'!A:B,2,0)</f>
        <v>#N/A</v>
      </c>
      <c r="B791" s="45">
        <v>513369</v>
      </c>
      <c r="C791" s="45" t="s">
        <v>5562</v>
      </c>
      <c r="D791" s="45" t="s">
        <v>4785</v>
      </c>
      <c r="E791" s="45" t="s">
        <v>4781</v>
      </c>
      <c r="F791" s="45">
        <v>44.25</v>
      </c>
      <c r="G791" s="45">
        <v>44.25</v>
      </c>
      <c r="H791" s="45">
        <v>41.05</v>
      </c>
      <c r="I791" s="45">
        <v>42.7</v>
      </c>
      <c r="J791" s="45">
        <v>42.7</v>
      </c>
      <c r="K791" s="45">
        <v>44.25</v>
      </c>
      <c r="L791" s="45">
        <v>28</v>
      </c>
      <c r="M791" s="45">
        <v>807</v>
      </c>
      <c r="N791" s="45">
        <v>33637</v>
      </c>
    </row>
    <row r="792" spans="1:14" x14ac:dyDescent="0.25">
      <c r="A792" s="54" t="e">
        <f>VLOOKUP(B792,'BSE Code Master'!A:B,2,0)</f>
        <v>#N/A</v>
      </c>
      <c r="B792" s="45">
        <v>513375</v>
      </c>
      <c r="C792" s="45" t="s">
        <v>5563</v>
      </c>
      <c r="D792" s="45" t="s">
        <v>4780</v>
      </c>
      <c r="E792" s="45" t="s">
        <v>4781</v>
      </c>
      <c r="F792" s="45">
        <v>846.6</v>
      </c>
      <c r="G792" s="45">
        <v>905</v>
      </c>
      <c r="H792" s="45">
        <v>841.5</v>
      </c>
      <c r="I792" s="45">
        <v>895.5</v>
      </c>
      <c r="J792" s="45">
        <v>898.75</v>
      </c>
      <c r="K792" s="45">
        <v>849.8</v>
      </c>
      <c r="L792" s="45">
        <v>1667</v>
      </c>
      <c r="M792" s="45">
        <v>15545</v>
      </c>
      <c r="N792" s="45">
        <v>13636979</v>
      </c>
    </row>
    <row r="793" spans="1:14" x14ac:dyDescent="0.25">
      <c r="A793" s="54" t="e">
        <f>VLOOKUP(B793,'BSE Code Master'!A:B,2,0)</f>
        <v>#N/A</v>
      </c>
      <c r="B793" s="45">
        <v>513377</v>
      </c>
      <c r="C793" s="45" t="s">
        <v>5564</v>
      </c>
      <c r="D793" s="45" t="s">
        <v>4780</v>
      </c>
      <c r="E793" s="45" t="s">
        <v>4781</v>
      </c>
      <c r="F793" s="45">
        <v>34.049999999999997</v>
      </c>
      <c r="G793" s="45">
        <v>34.799999999999997</v>
      </c>
      <c r="H793" s="45">
        <v>33.35</v>
      </c>
      <c r="I793" s="45">
        <v>34.5</v>
      </c>
      <c r="J793" s="45">
        <v>34.5</v>
      </c>
      <c r="K793" s="45">
        <v>34.1</v>
      </c>
      <c r="L793" s="45">
        <v>1270</v>
      </c>
      <c r="M793" s="45">
        <v>160288</v>
      </c>
      <c r="N793" s="45">
        <v>5475583</v>
      </c>
    </row>
    <row r="794" spans="1:14" x14ac:dyDescent="0.25">
      <c r="A794" s="54" t="e">
        <f>VLOOKUP(B794,'BSE Code Master'!A:B,2,0)</f>
        <v>#N/A</v>
      </c>
      <c r="B794" s="45">
        <v>513397</v>
      </c>
      <c r="C794" s="45" t="s">
        <v>8540</v>
      </c>
      <c r="D794" s="45" t="s">
        <v>4785</v>
      </c>
      <c r="E794" s="45" t="s">
        <v>4781</v>
      </c>
      <c r="F794" s="45">
        <v>6.05</v>
      </c>
      <c r="G794" s="45">
        <v>6.05</v>
      </c>
      <c r="H794" s="45">
        <v>6.05</v>
      </c>
      <c r="I794" s="45">
        <v>6.05</v>
      </c>
      <c r="J794" s="45">
        <v>6.05</v>
      </c>
      <c r="K794" s="45">
        <v>6.35</v>
      </c>
      <c r="L794" s="45">
        <v>1</v>
      </c>
      <c r="M794" s="45">
        <v>62</v>
      </c>
      <c r="N794" s="45">
        <v>375</v>
      </c>
    </row>
    <row r="795" spans="1:14" x14ac:dyDescent="0.25">
      <c r="A795" s="54" t="e">
        <f>VLOOKUP(B795,'BSE Code Master'!A:B,2,0)</f>
        <v>#N/A</v>
      </c>
      <c r="B795" s="45">
        <v>513401</v>
      </c>
      <c r="C795" s="45" t="s">
        <v>5565</v>
      </c>
      <c r="D795" s="45" t="s">
        <v>4785</v>
      </c>
      <c r="E795" s="45" t="s">
        <v>4781</v>
      </c>
      <c r="F795" s="45">
        <v>45.55</v>
      </c>
      <c r="G795" s="45">
        <v>48.85</v>
      </c>
      <c r="H795" s="45">
        <v>40.200000000000003</v>
      </c>
      <c r="I795" s="45">
        <v>47.9</v>
      </c>
      <c r="J795" s="45">
        <v>47.9</v>
      </c>
      <c r="K795" s="45">
        <v>41.9</v>
      </c>
      <c r="L795" s="45">
        <v>353</v>
      </c>
      <c r="M795" s="45">
        <v>34396</v>
      </c>
      <c r="N795" s="45">
        <v>1591675</v>
      </c>
    </row>
    <row r="796" spans="1:14" x14ac:dyDescent="0.25">
      <c r="A796" s="54" t="e">
        <f>VLOOKUP(B796,'BSE Code Master'!A:B,2,0)</f>
        <v>#N/A</v>
      </c>
      <c r="B796" s="45">
        <v>513403</v>
      </c>
      <c r="C796" s="45" t="s">
        <v>5566</v>
      </c>
      <c r="D796" s="45" t="s">
        <v>4785</v>
      </c>
      <c r="E796" s="45" t="s">
        <v>4781</v>
      </c>
      <c r="F796" s="45">
        <v>6.65</v>
      </c>
      <c r="G796" s="45">
        <v>6.84</v>
      </c>
      <c r="H796" s="45">
        <v>6.33</v>
      </c>
      <c r="I796" s="45">
        <v>6.6</v>
      </c>
      <c r="J796" s="45">
        <v>6.6</v>
      </c>
      <c r="K796" s="45">
        <v>6.65</v>
      </c>
      <c r="L796" s="45">
        <v>61</v>
      </c>
      <c r="M796" s="45">
        <v>16939</v>
      </c>
      <c r="N796" s="45">
        <v>110849</v>
      </c>
    </row>
    <row r="797" spans="1:14" x14ac:dyDescent="0.25">
      <c r="A797" s="54" t="e">
        <f>VLOOKUP(B797,'BSE Code Master'!A:B,2,0)</f>
        <v>#N/A</v>
      </c>
      <c r="B797" s="45">
        <v>513418</v>
      </c>
      <c r="C797" s="45" t="s">
        <v>5567</v>
      </c>
      <c r="D797" s="45" t="s">
        <v>4785</v>
      </c>
      <c r="E797" s="45" t="s">
        <v>4781</v>
      </c>
      <c r="F797" s="45">
        <v>4.2300000000000004</v>
      </c>
      <c r="G797" s="45">
        <v>4.34</v>
      </c>
      <c r="H797" s="45">
        <v>4.05</v>
      </c>
      <c r="I797" s="45">
        <v>4.2300000000000004</v>
      </c>
      <c r="J797" s="45">
        <v>4.2300000000000004</v>
      </c>
      <c r="K797" s="45">
        <v>4.2300000000000004</v>
      </c>
      <c r="L797" s="45">
        <v>45</v>
      </c>
      <c r="M797" s="45">
        <v>4339</v>
      </c>
      <c r="N797" s="45">
        <v>18065</v>
      </c>
    </row>
    <row r="798" spans="1:14" x14ac:dyDescent="0.25">
      <c r="A798" s="54" t="e">
        <f>VLOOKUP(B798,'BSE Code Master'!A:B,2,0)</f>
        <v>#N/A</v>
      </c>
      <c r="B798" s="45">
        <v>513422</v>
      </c>
      <c r="C798" s="45" t="s">
        <v>5568</v>
      </c>
      <c r="D798" s="45" t="s">
        <v>4785</v>
      </c>
      <c r="E798" s="45" t="s">
        <v>4781</v>
      </c>
      <c r="F798" s="45">
        <v>29.4</v>
      </c>
      <c r="G798" s="45">
        <v>29.4</v>
      </c>
      <c r="H798" s="45">
        <v>26.6</v>
      </c>
      <c r="I798" s="45">
        <v>27.4</v>
      </c>
      <c r="J798" s="45">
        <v>28.8</v>
      </c>
      <c r="K798" s="45">
        <v>28</v>
      </c>
      <c r="L798" s="45">
        <v>21</v>
      </c>
      <c r="M798" s="45">
        <v>2560</v>
      </c>
      <c r="N798" s="45">
        <v>72330</v>
      </c>
    </row>
    <row r="799" spans="1:14" x14ac:dyDescent="0.25">
      <c r="A799" s="54" t="e">
        <f>VLOOKUP(B799,'BSE Code Master'!A:B,2,0)</f>
        <v>#N/A</v>
      </c>
      <c r="B799" s="45">
        <v>513430</v>
      </c>
      <c r="C799" s="45" t="s">
        <v>5569</v>
      </c>
      <c r="D799" s="45" t="s">
        <v>4792</v>
      </c>
      <c r="E799" s="45" t="s">
        <v>4781</v>
      </c>
      <c r="F799" s="45">
        <v>33.4</v>
      </c>
      <c r="G799" s="45">
        <v>35</v>
      </c>
      <c r="H799" s="45">
        <v>31.8</v>
      </c>
      <c r="I799" s="45">
        <v>34.950000000000003</v>
      </c>
      <c r="J799" s="45">
        <v>34.950000000000003</v>
      </c>
      <c r="K799" s="45">
        <v>33.450000000000003</v>
      </c>
      <c r="L799" s="45">
        <v>15</v>
      </c>
      <c r="M799" s="45">
        <v>1010</v>
      </c>
      <c r="N799" s="45">
        <v>32186</v>
      </c>
    </row>
    <row r="800" spans="1:14" x14ac:dyDescent="0.25">
      <c r="A800" s="54" t="e">
        <f>VLOOKUP(B800,'BSE Code Master'!A:B,2,0)</f>
        <v>#N/A</v>
      </c>
      <c r="B800" s="45">
        <v>513434</v>
      </c>
      <c r="C800" s="45" t="s">
        <v>5570</v>
      </c>
      <c r="D800" s="45" t="s">
        <v>4780</v>
      </c>
      <c r="E800" s="45" t="s">
        <v>4781</v>
      </c>
      <c r="F800" s="45">
        <v>707.9</v>
      </c>
      <c r="G800" s="45">
        <v>737.9</v>
      </c>
      <c r="H800" s="45">
        <v>705.3</v>
      </c>
      <c r="I800" s="45">
        <v>723.9</v>
      </c>
      <c r="J800" s="45">
        <v>724</v>
      </c>
      <c r="K800" s="45">
        <v>714.75</v>
      </c>
      <c r="L800" s="45">
        <v>1070</v>
      </c>
      <c r="M800" s="45">
        <v>9080</v>
      </c>
      <c r="N800" s="45">
        <v>6561812</v>
      </c>
    </row>
    <row r="801" spans="1:14" x14ac:dyDescent="0.25">
      <c r="A801" s="54" t="e">
        <f>VLOOKUP(B801,'BSE Code Master'!A:B,2,0)</f>
        <v>#N/A</v>
      </c>
      <c r="B801" s="45">
        <v>513436</v>
      </c>
      <c r="C801" s="45" t="s">
        <v>5571</v>
      </c>
      <c r="D801" s="45" t="s">
        <v>4788</v>
      </c>
      <c r="E801" s="45" t="s">
        <v>4781</v>
      </c>
      <c r="F801" s="45">
        <v>64.55</v>
      </c>
      <c r="G801" s="45">
        <v>64.55</v>
      </c>
      <c r="H801" s="45">
        <v>58.45</v>
      </c>
      <c r="I801" s="45">
        <v>64.099999999999994</v>
      </c>
      <c r="J801" s="45">
        <v>64.099999999999994</v>
      </c>
      <c r="K801" s="45">
        <v>61.5</v>
      </c>
      <c r="L801" s="45">
        <v>475</v>
      </c>
      <c r="M801" s="45">
        <v>92492</v>
      </c>
      <c r="N801" s="45">
        <v>5899438</v>
      </c>
    </row>
    <row r="802" spans="1:14" x14ac:dyDescent="0.25">
      <c r="A802" s="54" t="e">
        <f>VLOOKUP(B802,'BSE Code Master'!A:B,2,0)</f>
        <v>#N/A</v>
      </c>
      <c r="B802" s="45">
        <v>513446</v>
      </c>
      <c r="C802" s="45" t="s">
        <v>5572</v>
      </c>
      <c r="D802" s="45" t="s">
        <v>4780</v>
      </c>
      <c r="E802" s="45" t="s">
        <v>4781</v>
      </c>
      <c r="F802" s="45">
        <v>26.8</v>
      </c>
      <c r="G802" s="45">
        <v>27.65</v>
      </c>
      <c r="H802" s="45">
        <v>26.4</v>
      </c>
      <c r="I802" s="45">
        <v>27.3</v>
      </c>
      <c r="J802" s="45">
        <v>27.3</v>
      </c>
      <c r="K802" s="45">
        <v>26.85</v>
      </c>
      <c r="L802" s="45">
        <v>440</v>
      </c>
      <c r="M802" s="45">
        <v>57380</v>
      </c>
      <c r="N802" s="45">
        <v>1557102</v>
      </c>
    </row>
    <row r="803" spans="1:14" x14ac:dyDescent="0.25">
      <c r="A803" s="54" t="e">
        <f>VLOOKUP(B803,'BSE Code Master'!A:B,2,0)</f>
        <v>#N/A</v>
      </c>
      <c r="B803" s="45">
        <v>513452</v>
      </c>
      <c r="C803" s="45" t="s">
        <v>5573</v>
      </c>
      <c r="D803" s="45" t="s">
        <v>4792</v>
      </c>
      <c r="E803" s="45" t="s">
        <v>4781</v>
      </c>
      <c r="F803" s="45">
        <v>6.5</v>
      </c>
      <c r="G803" s="45">
        <v>6.5</v>
      </c>
      <c r="H803" s="45">
        <v>6.5</v>
      </c>
      <c r="I803" s="45">
        <v>6.5</v>
      </c>
      <c r="J803" s="45">
        <v>6.5</v>
      </c>
      <c r="K803" s="45">
        <v>6.8</v>
      </c>
      <c r="L803" s="45">
        <v>9</v>
      </c>
      <c r="M803" s="45">
        <v>1133</v>
      </c>
      <c r="N803" s="45">
        <v>7364</v>
      </c>
    </row>
    <row r="804" spans="1:14" x14ac:dyDescent="0.25">
      <c r="A804" s="54" t="e">
        <f>VLOOKUP(B804,'BSE Code Master'!A:B,2,0)</f>
        <v>#N/A</v>
      </c>
      <c r="B804" s="45">
        <v>513456</v>
      </c>
      <c r="C804" s="45" t="s">
        <v>5574</v>
      </c>
      <c r="D804" s="45" t="s">
        <v>4792</v>
      </c>
      <c r="E804" s="45" t="s">
        <v>4781</v>
      </c>
      <c r="F804" s="45">
        <v>27.55</v>
      </c>
      <c r="G804" s="45">
        <v>30.05</v>
      </c>
      <c r="H804" s="45">
        <v>27.55</v>
      </c>
      <c r="I804" s="45">
        <v>28.1</v>
      </c>
      <c r="J804" s="45">
        <v>27.9</v>
      </c>
      <c r="K804" s="45">
        <v>28.95</v>
      </c>
      <c r="L804" s="45">
        <v>18</v>
      </c>
      <c r="M804" s="45">
        <v>814</v>
      </c>
      <c r="N804" s="45">
        <v>22809</v>
      </c>
    </row>
    <row r="805" spans="1:14" x14ac:dyDescent="0.25">
      <c r="A805" s="54" t="e">
        <f>VLOOKUP(B805,'BSE Code Master'!A:B,2,0)</f>
        <v>#N/A</v>
      </c>
      <c r="B805" s="45">
        <v>513460</v>
      </c>
      <c r="C805" s="45" t="s">
        <v>5575</v>
      </c>
      <c r="D805" s="45" t="s">
        <v>4880</v>
      </c>
      <c r="E805" s="45" t="s">
        <v>4781</v>
      </c>
      <c r="F805" s="45">
        <v>7.26</v>
      </c>
      <c r="G805" s="45">
        <v>8.02</v>
      </c>
      <c r="H805" s="45">
        <v>7.26</v>
      </c>
      <c r="I805" s="45">
        <v>8.02</v>
      </c>
      <c r="J805" s="45">
        <v>8.02</v>
      </c>
      <c r="K805" s="45">
        <v>7.64</v>
      </c>
      <c r="L805" s="45">
        <v>10</v>
      </c>
      <c r="M805" s="45">
        <v>1695</v>
      </c>
      <c r="N805" s="45">
        <v>13214</v>
      </c>
    </row>
    <row r="806" spans="1:14" x14ac:dyDescent="0.25">
      <c r="A806" s="54" t="e">
        <f>VLOOKUP(B806,'BSE Code Master'!A:B,2,0)</f>
        <v>#N/A</v>
      </c>
      <c r="B806" s="45">
        <v>513472</v>
      </c>
      <c r="C806" s="45" t="s">
        <v>5576</v>
      </c>
      <c r="D806" s="45" t="s">
        <v>4785</v>
      </c>
      <c r="E806" s="45" t="s">
        <v>4781</v>
      </c>
      <c r="F806" s="45">
        <v>36.049999999999997</v>
      </c>
      <c r="G806" s="45">
        <v>37.200000000000003</v>
      </c>
      <c r="H806" s="45">
        <v>36.049999999999997</v>
      </c>
      <c r="I806" s="45">
        <v>37.200000000000003</v>
      </c>
      <c r="J806" s="45">
        <v>37.200000000000003</v>
      </c>
      <c r="K806" s="45">
        <v>36.5</v>
      </c>
      <c r="L806" s="45">
        <v>8</v>
      </c>
      <c r="M806" s="45">
        <v>308</v>
      </c>
      <c r="N806" s="45">
        <v>11154</v>
      </c>
    </row>
    <row r="807" spans="1:14" x14ac:dyDescent="0.25">
      <c r="A807" s="54" t="e">
        <f>VLOOKUP(B807,'BSE Code Master'!A:B,2,0)</f>
        <v>#N/A</v>
      </c>
      <c r="B807" s="45">
        <v>513488</v>
      </c>
      <c r="C807" s="45" t="s">
        <v>5577</v>
      </c>
      <c r="D807" s="45" t="s">
        <v>4785</v>
      </c>
      <c r="E807" s="45" t="s">
        <v>4781</v>
      </c>
      <c r="F807" s="45">
        <v>23</v>
      </c>
      <c r="G807" s="45">
        <v>24.65</v>
      </c>
      <c r="H807" s="45">
        <v>23</v>
      </c>
      <c r="I807" s="45">
        <v>23.2</v>
      </c>
      <c r="J807" s="45">
        <v>24.4</v>
      </c>
      <c r="K807" s="45">
        <v>23.3</v>
      </c>
      <c r="L807" s="45">
        <v>18</v>
      </c>
      <c r="M807" s="45">
        <v>1330</v>
      </c>
      <c r="N807" s="45">
        <v>30718</v>
      </c>
    </row>
    <row r="808" spans="1:14" x14ac:dyDescent="0.25">
      <c r="A808" s="54" t="e">
        <f>VLOOKUP(B808,'BSE Code Master'!A:B,2,0)</f>
        <v>#N/A</v>
      </c>
      <c r="B808" s="45">
        <v>513498</v>
      </c>
      <c r="C808" s="45" t="s">
        <v>5578</v>
      </c>
      <c r="D808" s="45" t="s">
        <v>4792</v>
      </c>
      <c r="E808" s="45" t="s">
        <v>4781</v>
      </c>
      <c r="F808" s="45">
        <v>50.25</v>
      </c>
      <c r="G808" s="45">
        <v>50.25</v>
      </c>
      <c r="H808" s="45">
        <v>50.25</v>
      </c>
      <c r="I808" s="45">
        <v>50.25</v>
      </c>
      <c r="J808" s="45">
        <v>50.25</v>
      </c>
      <c r="K808" s="45">
        <v>52.85</v>
      </c>
      <c r="L808" s="45">
        <v>14</v>
      </c>
      <c r="M808" s="45">
        <v>1036</v>
      </c>
      <c r="N808" s="45">
        <v>52059</v>
      </c>
    </row>
    <row r="809" spans="1:14" x14ac:dyDescent="0.25">
      <c r="A809" s="54" t="e">
        <f>VLOOKUP(B809,'BSE Code Master'!A:B,2,0)</f>
        <v>#N/A</v>
      </c>
      <c r="B809" s="45">
        <v>513502</v>
      </c>
      <c r="C809" s="45" t="s">
        <v>5579</v>
      </c>
      <c r="D809" s="45" t="s">
        <v>4785</v>
      </c>
      <c r="E809" s="45" t="s">
        <v>4781</v>
      </c>
      <c r="F809" s="45">
        <v>3.28</v>
      </c>
      <c r="G809" s="45">
        <v>3.28</v>
      </c>
      <c r="H809" s="45">
        <v>3.15</v>
      </c>
      <c r="I809" s="45">
        <v>3.2</v>
      </c>
      <c r="J809" s="45">
        <v>3.21</v>
      </c>
      <c r="K809" s="45">
        <v>3.18</v>
      </c>
      <c r="L809" s="45">
        <v>166</v>
      </c>
      <c r="M809" s="45">
        <v>64913</v>
      </c>
      <c r="N809" s="45">
        <v>208081</v>
      </c>
    </row>
    <row r="810" spans="1:14" x14ac:dyDescent="0.25">
      <c r="A810" s="54" t="e">
        <f>VLOOKUP(B810,'BSE Code Master'!A:B,2,0)</f>
        <v>#N/A</v>
      </c>
      <c r="B810" s="45">
        <v>513507</v>
      </c>
      <c r="C810" s="45" t="s">
        <v>5580</v>
      </c>
      <c r="D810" s="45" t="s">
        <v>5156</v>
      </c>
      <c r="E810" s="45" t="s">
        <v>4781</v>
      </c>
      <c r="F810" s="45">
        <v>257.35000000000002</v>
      </c>
      <c r="G810" s="45">
        <v>257.35000000000002</v>
      </c>
      <c r="H810" s="45">
        <v>237.35</v>
      </c>
      <c r="I810" s="45">
        <v>255.95</v>
      </c>
      <c r="J810" s="45">
        <v>256.95</v>
      </c>
      <c r="K810" s="45">
        <v>245.1</v>
      </c>
      <c r="L810" s="45">
        <v>25</v>
      </c>
      <c r="M810" s="45">
        <v>3700</v>
      </c>
      <c r="N810" s="45">
        <v>920170</v>
      </c>
    </row>
    <row r="811" spans="1:14" x14ac:dyDescent="0.25">
      <c r="A811" s="54" t="e">
        <f>VLOOKUP(B811,'BSE Code Master'!A:B,2,0)</f>
        <v>#N/A</v>
      </c>
      <c r="B811" s="45">
        <v>513509</v>
      </c>
      <c r="C811" s="45" t="s">
        <v>5581</v>
      </c>
      <c r="D811" s="45" t="s">
        <v>4790</v>
      </c>
      <c r="E811" s="45" t="s">
        <v>4781</v>
      </c>
      <c r="F811" s="45">
        <v>199.05</v>
      </c>
      <c r="G811" s="45">
        <v>199.05</v>
      </c>
      <c r="H811" s="45">
        <v>190.4</v>
      </c>
      <c r="I811" s="45">
        <v>190.4</v>
      </c>
      <c r="J811" s="45">
        <v>190.4</v>
      </c>
      <c r="K811" s="45">
        <v>190.4</v>
      </c>
      <c r="L811" s="45">
        <v>2</v>
      </c>
      <c r="M811" s="45">
        <v>12</v>
      </c>
      <c r="N811" s="45">
        <v>2302</v>
      </c>
    </row>
    <row r="812" spans="1:14" x14ac:dyDescent="0.25">
      <c r="A812" s="54" t="e">
        <f>VLOOKUP(B812,'BSE Code Master'!A:B,2,0)</f>
        <v>#N/A</v>
      </c>
      <c r="B812" s="45">
        <v>513511</v>
      </c>
      <c r="C812" s="45" t="s">
        <v>5582</v>
      </c>
      <c r="D812" s="45" t="s">
        <v>4785</v>
      </c>
      <c r="E812" s="45" t="s">
        <v>4781</v>
      </c>
      <c r="F812" s="45">
        <v>154</v>
      </c>
      <c r="G812" s="45">
        <v>157.44999999999999</v>
      </c>
      <c r="H812" s="45">
        <v>148</v>
      </c>
      <c r="I812" s="45">
        <v>155.44999999999999</v>
      </c>
      <c r="J812" s="45">
        <v>156.80000000000001</v>
      </c>
      <c r="K812" s="45">
        <v>150.30000000000001</v>
      </c>
      <c r="L812" s="45">
        <v>123</v>
      </c>
      <c r="M812" s="45">
        <v>7565</v>
      </c>
      <c r="N812" s="45">
        <v>1165399</v>
      </c>
    </row>
    <row r="813" spans="1:14" x14ac:dyDescent="0.25">
      <c r="A813" s="54" t="e">
        <f>VLOOKUP(B813,'BSE Code Master'!A:B,2,0)</f>
        <v>#N/A</v>
      </c>
      <c r="B813" s="45">
        <v>513513</v>
      </c>
      <c r="C813" s="45" t="s">
        <v>5583</v>
      </c>
      <c r="D813" s="45" t="s">
        <v>4785</v>
      </c>
      <c r="E813" s="45" t="s">
        <v>4781</v>
      </c>
      <c r="F813" s="45">
        <v>9.8000000000000007</v>
      </c>
      <c r="G813" s="45">
        <v>9.8000000000000007</v>
      </c>
      <c r="H813" s="45">
        <v>9.0299999999999994</v>
      </c>
      <c r="I813" s="45">
        <v>9.77</v>
      </c>
      <c r="J813" s="45">
        <v>9.77</v>
      </c>
      <c r="K813" s="45">
        <v>9.1199999999999992</v>
      </c>
      <c r="L813" s="45">
        <v>12</v>
      </c>
      <c r="M813" s="45">
        <v>566</v>
      </c>
      <c r="N813" s="45">
        <v>5231</v>
      </c>
    </row>
    <row r="814" spans="1:14" x14ac:dyDescent="0.25">
      <c r="A814" s="54" t="e">
        <f>VLOOKUP(B814,'BSE Code Master'!A:B,2,0)</f>
        <v>#N/A</v>
      </c>
      <c r="B814" s="45">
        <v>513517</v>
      </c>
      <c r="C814" s="45" t="s">
        <v>5584</v>
      </c>
      <c r="D814" s="45" t="s">
        <v>4788</v>
      </c>
      <c r="E814" s="45" t="s">
        <v>4781</v>
      </c>
      <c r="F814" s="45">
        <v>430.15</v>
      </c>
      <c r="G814" s="45">
        <v>434.95</v>
      </c>
      <c r="H814" s="45">
        <v>424.85</v>
      </c>
      <c r="I814" s="45">
        <v>429.85</v>
      </c>
      <c r="J814" s="45">
        <v>434.75</v>
      </c>
      <c r="K814" s="45">
        <v>435.95</v>
      </c>
      <c r="L814" s="45">
        <v>44</v>
      </c>
      <c r="M814" s="45">
        <v>205</v>
      </c>
      <c r="N814" s="45">
        <v>87802</v>
      </c>
    </row>
    <row r="815" spans="1:14" x14ac:dyDescent="0.25">
      <c r="A815" s="54" t="e">
        <f>VLOOKUP(B815,'BSE Code Master'!A:B,2,0)</f>
        <v>#N/A</v>
      </c>
      <c r="B815" s="45">
        <v>513519</v>
      </c>
      <c r="C815" s="45" t="s">
        <v>5585</v>
      </c>
      <c r="D815" s="45" t="s">
        <v>4788</v>
      </c>
      <c r="E815" s="45" t="s">
        <v>4781</v>
      </c>
      <c r="F815" s="45">
        <v>287.39999999999998</v>
      </c>
      <c r="G815" s="45">
        <v>289.35000000000002</v>
      </c>
      <c r="H815" s="45">
        <v>281.05</v>
      </c>
      <c r="I815" s="45">
        <v>283.5</v>
      </c>
      <c r="J815" s="45">
        <v>284.95</v>
      </c>
      <c r="K815" s="45">
        <v>284.2</v>
      </c>
      <c r="L815" s="45">
        <v>882</v>
      </c>
      <c r="M815" s="45">
        <v>9836</v>
      </c>
      <c r="N815" s="45">
        <v>2805315</v>
      </c>
    </row>
    <row r="816" spans="1:14" x14ac:dyDescent="0.25">
      <c r="A816" s="54" t="e">
        <f>VLOOKUP(B816,'BSE Code Master'!A:B,2,0)</f>
        <v>#N/A</v>
      </c>
      <c r="B816" s="45">
        <v>513528</v>
      </c>
      <c r="C816" s="45" t="s">
        <v>5586</v>
      </c>
      <c r="D816" s="45" t="s">
        <v>4785</v>
      </c>
      <c r="E816" s="45" t="s">
        <v>4781</v>
      </c>
      <c r="F816" s="45">
        <v>3.18</v>
      </c>
      <c r="G816" s="45">
        <v>3.26</v>
      </c>
      <c r="H816" s="45">
        <v>3.15</v>
      </c>
      <c r="I816" s="45">
        <v>3.23</v>
      </c>
      <c r="J816" s="45">
        <v>3.26</v>
      </c>
      <c r="K816" s="45">
        <v>3.11</v>
      </c>
      <c r="L816" s="45">
        <v>42</v>
      </c>
      <c r="M816" s="45">
        <v>37980</v>
      </c>
      <c r="N816" s="45">
        <v>120956</v>
      </c>
    </row>
    <row r="817" spans="1:14" x14ac:dyDescent="0.25">
      <c r="A817" s="54" t="e">
        <f>VLOOKUP(B817,'BSE Code Master'!A:B,2,0)</f>
        <v>#N/A</v>
      </c>
      <c r="B817" s="45">
        <v>513532</v>
      </c>
      <c r="C817" s="45" t="s">
        <v>5587</v>
      </c>
      <c r="D817" s="45" t="s">
        <v>4785</v>
      </c>
      <c r="E817" s="45" t="s">
        <v>4781</v>
      </c>
      <c r="F817" s="45">
        <v>112.55</v>
      </c>
      <c r="G817" s="45">
        <v>115</v>
      </c>
      <c r="H817" s="45">
        <v>110.45</v>
      </c>
      <c r="I817" s="45">
        <v>114.85</v>
      </c>
      <c r="J817" s="45">
        <v>114.9</v>
      </c>
      <c r="K817" s="45">
        <v>111.55</v>
      </c>
      <c r="L817" s="45">
        <v>92</v>
      </c>
      <c r="M817" s="45">
        <v>4870</v>
      </c>
      <c r="N817" s="45">
        <v>555645</v>
      </c>
    </row>
    <row r="818" spans="1:14" x14ac:dyDescent="0.25">
      <c r="A818" s="54" t="e">
        <f>VLOOKUP(B818,'BSE Code Master'!A:B,2,0)</f>
        <v>#N/A</v>
      </c>
      <c r="B818" s="45">
        <v>513536</v>
      </c>
      <c r="C818" s="45" t="s">
        <v>5588</v>
      </c>
      <c r="D818" s="45" t="s">
        <v>4785</v>
      </c>
      <c r="E818" s="45" t="s">
        <v>4781</v>
      </c>
      <c r="F818" s="45">
        <v>19.75</v>
      </c>
      <c r="G818" s="45">
        <v>19.75</v>
      </c>
      <c r="H818" s="45">
        <v>19.05</v>
      </c>
      <c r="I818" s="45">
        <v>19.2</v>
      </c>
      <c r="J818" s="45">
        <v>19.2</v>
      </c>
      <c r="K818" s="45">
        <v>19.05</v>
      </c>
      <c r="L818" s="45">
        <v>57</v>
      </c>
      <c r="M818" s="45">
        <v>4515</v>
      </c>
      <c r="N818" s="45">
        <v>88116</v>
      </c>
    </row>
    <row r="819" spans="1:14" x14ac:dyDescent="0.25">
      <c r="A819" s="54" t="e">
        <f>VLOOKUP(B819,'BSE Code Master'!A:B,2,0)</f>
        <v>#N/A</v>
      </c>
      <c r="B819" s="45">
        <v>513548</v>
      </c>
      <c r="C819" s="45" t="s">
        <v>5589</v>
      </c>
      <c r="D819" s="45" t="s">
        <v>4792</v>
      </c>
      <c r="E819" s="45" t="s">
        <v>4781</v>
      </c>
      <c r="F819" s="45">
        <v>69.400000000000006</v>
      </c>
      <c r="G819" s="45">
        <v>69.400000000000006</v>
      </c>
      <c r="H819" s="45">
        <v>66.400000000000006</v>
      </c>
      <c r="I819" s="45">
        <v>66.400000000000006</v>
      </c>
      <c r="J819" s="45">
        <v>66.400000000000006</v>
      </c>
      <c r="K819" s="45">
        <v>68</v>
      </c>
      <c r="L819" s="45">
        <v>4</v>
      </c>
      <c r="M819" s="45">
        <v>34</v>
      </c>
      <c r="N819" s="45">
        <v>2260</v>
      </c>
    </row>
    <row r="820" spans="1:14" x14ac:dyDescent="0.25">
      <c r="A820" s="54" t="e">
        <f>VLOOKUP(B820,'BSE Code Master'!A:B,2,0)</f>
        <v>#N/A</v>
      </c>
      <c r="B820" s="45">
        <v>513554</v>
      </c>
      <c r="C820" s="45" t="s">
        <v>5590</v>
      </c>
      <c r="D820" s="45" t="s">
        <v>4788</v>
      </c>
      <c r="E820" s="45" t="s">
        <v>4781</v>
      </c>
      <c r="F820" s="45">
        <v>70.900000000000006</v>
      </c>
      <c r="G820" s="45">
        <v>72.599999999999994</v>
      </c>
      <c r="H820" s="45">
        <v>68.900000000000006</v>
      </c>
      <c r="I820" s="45">
        <v>72.099999999999994</v>
      </c>
      <c r="J820" s="45">
        <v>72.3</v>
      </c>
      <c r="K820" s="45">
        <v>69.95</v>
      </c>
      <c r="L820" s="45">
        <v>33</v>
      </c>
      <c r="M820" s="45">
        <v>562</v>
      </c>
      <c r="N820" s="45">
        <v>39693</v>
      </c>
    </row>
    <row r="821" spans="1:14" x14ac:dyDescent="0.25">
      <c r="A821" s="54" t="e">
        <f>VLOOKUP(B821,'BSE Code Master'!A:B,2,0)</f>
        <v>#N/A</v>
      </c>
      <c r="B821" s="45">
        <v>513599</v>
      </c>
      <c r="C821" s="45" t="s">
        <v>5591</v>
      </c>
      <c r="D821" s="45" t="s">
        <v>4780</v>
      </c>
      <c r="E821" s="45" t="s">
        <v>4781</v>
      </c>
      <c r="F821" s="45">
        <v>103.8</v>
      </c>
      <c r="G821" s="45">
        <v>107.45</v>
      </c>
      <c r="H821" s="45">
        <v>103.35</v>
      </c>
      <c r="I821" s="45">
        <v>106.9</v>
      </c>
      <c r="J821" s="45">
        <v>106.9</v>
      </c>
      <c r="K821" s="45">
        <v>103.05</v>
      </c>
      <c r="L821" s="45">
        <v>4365</v>
      </c>
      <c r="M821" s="45">
        <v>566617</v>
      </c>
      <c r="N821" s="45">
        <v>59808348</v>
      </c>
    </row>
    <row r="822" spans="1:14" x14ac:dyDescent="0.25">
      <c r="A822" s="54" t="e">
        <f>VLOOKUP(B822,'BSE Code Master'!A:B,2,0)</f>
        <v>#N/A</v>
      </c>
      <c r="B822" s="45">
        <v>513642</v>
      </c>
      <c r="C822" s="45" t="s">
        <v>5592</v>
      </c>
      <c r="D822" s="45" t="s">
        <v>4792</v>
      </c>
      <c r="E822" s="45" t="s">
        <v>4781</v>
      </c>
      <c r="F822" s="45">
        <v>44</v>
      </c>
      <c r="G822" s="45">
        <v>44</v>
      </c>
      <c r="H822" s="45">
        <v>41.2</v>
      </c>
      <c r="I822" s="45">
        <v>41.2</v>
      </c>
      <c r="J822" s="45">
        <v>41.2</v>
      </c>
      <c r="K822" s="45">
        <v>41.95</v>
      </c>
      <c r="L822" s="45">
        <v>3</v>
      </c>
      <c r="M822" s="45">
        <v>60</v>
      </c>
      <c r="N822" s="45">
        <v>2612</v>
      </c>
    </row>
    <row r="823" spans="1:14" x14ac:dyDescent="0.25">
      <c r="A823" s="54" t="e">
        <f>VLOOKUP(B823,'BSE Code Master'!A:B,2,0)</f>
        <v>#N/A</v>
      </c>
      <c r="B823" s="45">
        <v>513683</v>
      </c>
      <c r="C823" s="45" t="s">
        <v>5593</v>
      </c>
      <c r="D823" s="45" t="s">
        <v>4780</v>
      </c>
      <c r="E823" s="45" t="s">
        <v>4781</v>
      </c>
      <c r="F823" s="45">
        <v>67.25</v>
      </c>
      <c r="G823" s="45">
        <v>68.599999999999994</v>
      </c>
      <c r="H823" s="45">
        <v>65.05</v>
      </c>
      <c r="I823" s="45">
        <v>68.05</v>
      </c>
      <c r="J823" s="45">
        <v>68.25</v>
      </c>
      <c r="K823" s="45">
        <v>67.25</v>
      </c>
      <c r="L823" s="45">
        <v>3417</v>
      </c>
      <c r="M823" s="45">
        <v>299124</v>
      </c>
      <c r="N823" s="45">
        <v>20040630</v>
      </c>
    </row>
    <row r="824" spans="1:14" x14ac:dyDescent="0.25">
      <c r="A824" s="54" t="e">
        <f>VLOOKUP(B824,'BSE Code Master'!A:B,2,0)</f>
        <v>#N/A</v>
      </c>
      <c r="B824" s="45">
        <v>513687</v>
      </c>
      <c r="C824" s="45" t="s">
        <v>5594</v>
      </c>
      <c r="D824" s="45" t="s">
        <v>4792</v>
      </c>
      <c r="E824" s="45" t="s">
        <v>4781</v>
      </c>
      <c r="F824" s="45">
        <v>9.3000000000000007</v>
      </c>
      <c r="G824" s="45">
        <v>9.75</v>
      </c>
      <c r="H824" s="45">
        <v>9.3000000000000007</v>
      </c>
      <c r="I824" s="45">
        <v>9.3000000000000007</v>
      </c>
      <c r="J824" s="45">
        <v>9.3000000000000007</v>
      </c>
      <c r="K824" s="45">
        <v>9.3000000000000007</v>
      </c>
      <c r="L824" s="45">
        <v>6</v>
      </c>
      <c r="M824" s="45">
        <v>1238</v>
      </c>
      <c r="N824" s="45">
        <v>11574</v>
      </c>
    </row>
    <row r="825" spans="1:14" x14ac:dyDescent="0.25">
      <c r="A825" s="54" t="e">
        <f>VLOOKUP(B825,'BSE Code Master'!A:B,2,0)</f>
        <v>#N/A</v>
      </c>
      <c r="B825" s="45">
        <v>513693</v>
      </c>
      <c r="C825" s="45" t="s">
        <v>5595</v>
      </c>
      <c r="D825" s="45" t="s">
        <v>4785</v>
      </c>
      <c r="E825" s="45" t="s">
        <v>4781</v>
      </c>
      <c r="F825" s="45">
        <v>39.1</v>
      </c>
      <c r="G825" s="45">
        <v>40.450000000000003</v>
      </c>
      <c r="H825" s="45">
        <v>39.1</v>
      </c>
      <c r="I825" s="45">
        <v>40.049999999999997</v>
      </c>
      <c r="J825" s="45">
        <v>40.049999999999997</v>
      </c>
      <c r="K825" s="45">
        <v>39.75</v>
      </c>
      <c r="L825" s="45">
        <v>74</v>
      </c>
      <c r="M825" s="45">
        <v>14860</v>
      </c>
      <c r="N825" s="45">
        <v>590785</v>
      </c>
    </row>
    <row r="826" spans="1:14" x14ac:dyDescent="0.25">
      <c r="A826" s="54" t="e">
        <f>VLOOKUP(B826,'BSE Code Master'!A:B,2,0)</f>
        <v>#N/A</v>
      </c>
      <c r="B826" s="45">
        <v>513699</v>
      </c>
      <c r="C826" s="45" t="s">
        <v>5596</v>
      </c>
      <c r="D826" s="45" t="s">
        <v>4785</v>
      </c>
      <c r="E826" s="45" t="s">
        <v>4781</v>
      </c>
      <c r="F826" s="45">
        <v>53.6</v>
      </c>
      <c r="G826" s="45">
        <v>55.6</v>
      </c>
      <c r="H826" s="45">
        <v>50.95</v>
      </c>
      <c r="I826" s="45">
        <v>54.95</v>
      </c>
      <c r="J826" s="45">
        <v>54.95</v>
      </c>
      <c r="K826" s="45">
        <v>53.6</v>
      </c>
      <c r="L826" s="45">
        <v>14</v>
      </c>
      <c r="M826" s="45">
        <v>824</v>
      </c>
      <c r="N826" s="45">
        <v>44789</v>
      </c>
    </row>
    <row r="827" spans="1:14" x14ac:dyDescent="0.25">
      <c r="A827" s="54" t="e">
        <f>VLOOKUP(B827,'BSE Code Master'!A:B,2,0)</f>
        <v>#N/A</v>
      </c>
      <c r="B827" s="45">
        <v>513709</v>
      </c>
      <c r="C827" s="45" t="s">
        <v>5597</v>
      </c>
      <c r="D827" s="45" t="s">
        <v>4785</v>
      </c>
      <c r="E827" s="45" t="s">
        <v>4781</v>
      </c>
      <c r="F827" s="45">
        <v>92.45</v>
      </c>
      <c r="G827" s="45">
        <v>96.1</v>
      </c>
      <c r="H827" s="45">
        <v>90</v>
      </c>
      <c r="I827" s="45">
        <v>94.45</v>
      </c>
      <c r="J827" s="45">
        <v>94.5</v>
      </c>
      <c r="K827" s="45">
        <v>89.35</v>
      </c>
      <c r="L827" s="45">
        <v>108</v>
      </c>
      <c r="M827" s="45">
        <v>8867</v>
      </c>
      <c r="N827" s="45">
        <v>829853</v>
      </c>
    </row>
    <row r="828" spans="1:14" x14ac:dyDescent="0.25">
      <c r="A828" s="54" t="e">
        <f>VLOOKUP(B828,'BSE Code Master'!A:B,2,0)</f>
        <v>#N/A</v>
      </c>
      <c r="B828" s="45">
        <v>513713</v>
      </c>
      <c r="C828" s="45" t="s">
        <v>5598</v>
      </c>
      <c r="D828" s="45" t="s">
        <v>4785</v>
      </c>
      <c r="E828" s="45" t="s">
        <v>4781</v>
      </c>
      <c r="F828" s="45">
        <v>13.51</v>
      </c>
      <c r="G828" s="45">
        <v>13.94</v>
      </c>
      <c r="H828" s="45">
        <v>13.35</v>
      </c>
      <c r="I828" s="45">
        <v>13.45</v>
      </c>
      <c r="J828" s="45">
        <v>13.5</v>
      </c>
      <c r="K828" s="45">
        <v>13.6</v>
      </c>
      <c r="L828" s="45">
        <v>283</v>
      </c>
      <c r="M828" s="45">
        <v>70433</v>
      </c>
      <c r="N828" s="45">
        <v>950519</v>
      </c>
    </row>
    <row r="829" spans="1:14" x14ac:dyDescent="0.25">
      <c r="A829" s="54" t="e">
        <f>VLOOKUP(B829,'BSE Code Master'!A:B,2,0)</f>
        <v>#N/A</v>
      </c>
      <c r="B829" s="45">
        <v>513721</v>
      </c>
      <c r="C829" s="45" t="s">
        <v>5599</v>
      </c>
      <c r="D829" s="45" t="s">
        <v>4785</v>
      </c>
      <c r="E829" s="45" t="s">
        <v>4781</v>
      </c>
      <c r="F829" s="45">
        <v>11.26</v>
      </c>
      <c r="G829" s="45">
        <v>11.8</v>
      </c>
      <c r="H829" s="45">
        <v>10.75</v>
      </c>
      <c r="I829" s="45">
        <v>11.11</v>
      </c>
      <c r="J829" s="45">
        <v>11.4</v>
      </c>
      <c r="K829" s="45">
        <v>11.26</v>
      </c>
      <c r="L829" s="45">
        <v>96</v>
      </c>
      <c r="M829" s="45">
        <v>12609</v>
      </c>
      <c r="N829" s="45">
        <v>139119</v>
      </c>
    </row>
    <row r="830" spans="1:14" x14ac:dyDescent="0.25">
      <c r="A830" s="54" t="e">
        <f>VLOOKUP(B830,'BSE Code Master'!A:B,2,0)</f>
        <v>#N/A</v>
      </c>
      <c r="B830" s="45">
        <v>513729</v>
      </c>
      <c r="C830" s="45" t="s">
        <v>5600</v>
      </c>
      <c r="D830" s="45" t="s">
        <v>4788</v>
      </c>
      <c r="E830" s="45" t="s">
        <v>4781</v>
      </c>
      <c r="F830" s="45">
        <v>48.95</v>
      </c>
      <c r="G830" s="45">
        <v>48.95</v>
      </c>
      <c r="H830" s="45">
        <v>45.85</v>
      </c>
      <c r="I830" s="45">
        <v>46.4</v>
      </c>
      <c r="J830" s="45">
        <v>47.1</v>
      </c>
      <c r="K830" s="45">
        <v>46.4</v>
      </c>
      <c r="L830" s="45">
        <v>33</v>
      </c>
      <c r="M830" s="45">
        <v>1397</v>
      </c>
      <c r="N830" s="45">
        <v>65848</v>
      </c>
    </row>
    <row r="831" spans="1:14" x14ac:dyDescent="0.25">
      <c r="A831" s="54" t="e">
        <f>VLOOKUP(B831,'BSE Code Master'!A:B,2,0)</f>
        <v>#N/A</v>
      </c>
      <c r="B831" s="45">
        <v>514010</v>
      </c>
      <c r="C831" s="45" t="s">
        <v>5601</v>
      </c>
      <c r="D831" s="45" t="s">
        <v>4785</v>
      </c>
      <c r="E831" s="45" t="s">
        <v>4781</v>
      </c>
      <c r="F831" s="45">
        <v>5.5</v>
      </c>
      <c r="G831" s="45">
        <v>5.5</v>
      </c>
      <c r="H831" s="45">
        <v>5.4</v>
      </c>
      <c r="I831" s="45">
        <v>5.41</v>
      </c>
      <c r="J831" s="45">
        <v>5.41</v>
      </c>
      <c r="K831" s="45">
        <v>5.67</v>
      </c>
      <c r="L831" s="45">
        <v>40</v>
      </c>
      <c r="M831" s="45">
        <v>5011</v>
      </c>
      <c r="N831" s="45">
        <v>27426</v>
      </c>
    </row>
    <row r="832" spans="1:14" x14ac:dyDescent="0.25">
      <c r="A832" s="54" t="e">
        <f>VLOOKUP(B832,'BSE Code Master'!A:B,2,0)</f>
        <v>#N/A</v>
      </c>
      <c r="B832" s="45">
        <v>514028</v>
      </c>
      <c r="C832" s="45" t="s">
        <v>5602</v>
      </c>
      <c r="D832" s="45" t="s">
        <v>4785</v>
      </c>
      <c r="E832" s="45" t="s">
        <v>4781</v>
      </c>
      <c r="F832" s="45">
        <v>29</v>
      </c>
      <c r="G832" s="45">
        <v>31.2</v>
      </c>
      <c r="H832" s="45">
        <v>29</v>
      </c>
      <c r="I832" s="45">
        <v>30.45</v>
      </c>
      <c r="J832" s="45">
        <v>30.45</v>
      </c>
      <c r="K832" s="45">
        <v>29.95</v>
      </c>
      <c r="L832" s="45">
        <v>46</v>
      </c>
      <c r="M832" s="45">
        <v>9550</v>
      </c>
      <c r="N832" s="45">
        <v>290246</v>
      </c>
    </row>
    <row r="833" spans="1:14" x14ac:dyDescent="0.25">
      <c r="A833" s="54" t="e">
        <f>VLOOKUP(B833,'BSE Code Master'!A:B,2,0)</f>
        <v>#N/A</v>
      </c>
      <c r="B833" s="45">
        <v>514030</v>
      </c>
      <c r="C833" s="45" t="s">
        <v>5603</v>
      </c>
      <c r="D833" s="45" t="s">
        <v>4785</v>
      </c>
      <c r="E833" s="45" t="s">
        <v>4781</v>
      </c>
      <c r="F833" s="45">
        <v>228</v>
      </c>
      <c r="G833" s="45">
        <v>230.85</v>
      </c>
      <c r="H833" s="45">
        <v>217</v>
      </c>
      <c r="I833" s="45">
        <v>224.25</v>
      </c>
      <c r="J833" s="45">
        <v>224.25</v>
      </c>
      <c r="K833" s="45">
        <v>223.9</v>
      </c>
      <c r="L833" s="45">
        <v>309</v>
      </c>
      <c r="M833" s="45">
        <v>18065</v>
      </c>
      <c r="N833" s="45">
        <v>4021637</v>
      </c>
    </row>
    <row r="834" spans="1:14" x14ac:dyDescent="0.25">
      <c r="A834" s="54" t="e">
        <f>VLOOKUP(B834,'BSE Code Master'!A:B,2,0)</f>
        <v>#N/A</v>
      </c>
      <c r="B834" s="45">
        <v>514034</v>
      </c>
      <c r="C834" s="45" t="s">
        <v>5604</v>
      </c>
      <c r="D834" s="45" t="s">
        <v>4788</v>
      </c>
      <c r="E834" s="45" t="s">
        <v>4781</v>
      </c>
      <c r="F834" s="45">
        <v>11.4</v>
      </c>
      <c r="G834" s="45">
        <v>11.4</v>
      </c>
      <c r="H834" s="45">
        <v>10.86</v>
      </c>
      <c r="I834" s="45">
        <v>11.04</v>
      </c>
      <c r="J834" s="45">
        <v>11.15</v>
      </c>
      <c r="K834" s="45">
        <v>10.92</v>
      </c>
      <c r="L834" s="45">
        <v>75</v>
      </c>
      <c r="M834" s="45">
        <v>20761</v>
      </c>
      <c r="N834" s="45">
        <v>229312</v>
      </c>
    </row>
    <row r="835" spans="1:14" x14ac:dyDescent="0.25">
      <c r="A835" s="54" t="e">
        <f>VLOOKUP(B835,'BSE Code Master'!A:B,2,0)</f>
        <v>#N/A</v>
      </c>
      <c r="B835" s="45">
        <v>514036</v>
      </c>
      <c r="C835" s="45" t="s">
        <v>5605</v>
      </c>
      <c r="D835" s="45" t="s">
        <v>4788</v>
      </c>
      <c r="E835" s="45" t="s">
        <v>4781</v>
      </c>
      <c r="F835" s="45">
        <v>804.75</v>
      </c>
      <c r="G835" s="45">
        <v>846</v>
      </c>
      <c r="H835" s="45">
        <v>803.55</v>
      </c>
      <c r="I835" s="45">
        <v>846</v>
      </c>
      <c r="J835" s="45">
        <v>846</v>
      </c>
      <c r="K835" s="45">
        <v>810.75</v>
      </c>
      <c r="L835" s="45">
        <v>27</v>
      </c>
      <c r="M835" s="45">
        <v>36</v>
      </c>
      <c r="N835" s="45">
        <v>29175</v>
      </c>
    </row>
    <row r="836" spans="1:14" x14ac:dyDescent="0.25">
      <c r="A836" s="54" t="e">
        <f>VLOOKUP(B836,'BSE Code Master'!A:B,2,0)</f>
        <v>#N/A</v>
      </c>
      <c r="B836" s="45">
        <v>514043</v>
      </c>
      <c r="C836" s="45" t="s">
        <v>5606</v>
      </c>
      <c r="D836" s="45" t="s">
        <v>4780</v>
      </c>
      <c r="E836" s="45" t="s">
        <v>4781</v>
      </c>
      <c r="F836" s="45">
        <v>93</v>
      </c>
      <c r="G836" s="45">
        <v>94.65</v>
      </c>
      <c r="H836" s="45">
        <v>92.15</v>
      </c>
      <c r="I836" s="45">
        <v>93.85</v>
      </c>
      <c r="J836" s="45">
        <v>94.15</v>
      </c>
      <c r="K836" s="45">
        <v>92.8</v>
      </c>
      <c r="L836" s="45">
        <v>534</v>
      </c>
      <c r="M836" s="45">
        <v>12061</v>
      </c>
      <c r="N836" s="45">
        <v>1124759</v>
      </c>
    </row>
    <row r="837" spans="1:14" x14ac:dyDescent="0.25">
      <c r="A837" s="54" t="e">
        <f>VLOOKUP(B837,'BSE Code Master'!A:B,2,0)</f>
        <v>#N/A</v>
      </c>
      <c r="B837" s="45">
        <v>514045</v>
      </c>
      <c r="C837" s="45" t="s">
        <v>5607</v>
      </c>
      <c r="D837" s="45" t="s">
        <v>4788</v>
      </c>
      <c r="E837" s="45" t="s">
        <v>4781</v>
      </c>
      <c r="F837" s="45">
        <v>115.15</v>
      </c>
      <c r="G837" s="45">
        <v>125</v>
      </c>
      <c r="H837" s="45">
        <v>113.7</v>
      </c>
      <c r="I837" s="45">
        <v>119.3</v>
      </c>
      <c r="J837" s="45">
        <v>121.95</v>
      </c>
      <c r="K837" s="45">
        <v>117.25</v>
      </c>
      <c r="L837" s="45">
        <v>183</v>
      </c>
      <c r="M837" s="45">
        <v>1717</v>
      </c>
      <c r="N837" s="45">
        <v>199143</v>
      </c>
    </row>
    <row r="838" spans="1:14" x14ac:dyDescent="0.25">
      <c r="A838" s="54" t="e">
        <f>VLOOKUP(B838,'BSE Code Master'!A:B,2,0)</f>
        <v>#N/A</v>
      </c>
      <c r="B838" s="45">
        <v>514087</v>
      </c>
      <c r="C838" s="45" t="s">
        <v>5608</v>
      </c>
      <c r="D838" s="45" t="s">
        <v>4785</v>
      </c>
      <c r="E838" s="45" t="s">
        <v>4781</v>
      </c>
      <c r="F838" s="45">
        <v>125</v>
      </c>
      <c r="G838" s="45">
        <v>127</v>
      </c>
      <c r="H838" s="45">
        <v>122.05</v>
      </c>
      <c r="I838" s="45">
        <v>124.3</v>
      </c>
      <c r="J838" s="45">
        <v>124.3</v>
      </c>
      <c r="K838" s="45">
        <v>126.7</v>
      </c>
      <c r="L838" s="45">
        <v>28</v>
      </c>
      <c r="M838" s="45">
        <v>948</v>
      </c>
      <c r="N838" s="45">
        <v>118048</v>
      </c>
    </row>
    <row r="839" spans="1:14" x14ac:dyDescent="0.25">
      <c r="A839" s="54" t="e">
        <f>VLOOKUP(B839,'BSE Code Master'!A:B,2,0)</f>
        <v>#N/A</v>
      </c>
      <c r="B839" s="45">
        <v>514113</v>
      </c>
      <c r="C839" s="45" t="s">
        <v>5609</v>
      </c>
      <c r="D839" s="45" t="s">
        <v>4792</v>
      </c>
      <c r="E839" s="45" t="s">
        <v>4781</v>
      </c>
      <c r="F839" s="45">
        <v>32.1</v>
      </c>
      <c r="G839" s="45">
        <v>32.9</v>
      </c>
      <c r="H839" s="45">
        <v>30.95</v>
      </c>
      <c r="I839" s="45">
        <v>32.4</v>
      </c>
      <c r="J839" s="45">
        <v>32.65</v>
      </c>
      <c r="K839" s="45">
        <v>32.549999999999997</v>
      </c>
      <c r="L839" s="45">
        <v>66</v>
      </c>
      <c r="M839" s="45">
        <v>2042</v>
      </c>
      <c r="N839" s="45">
        <v>65708</v>
      </c>
    </row>
    <row r="840" spans="1:14" x14ac:dyDescent="0.25">
      <c r="A840" s="54" t="e">
        <f>VLOOKUP(B840,'BSE Code Master'!A:B,2,0)</f>
        <v>#N/A</v>
      </c>
      <c r="B840" s="45">
        <v>514128</v>
      </c>
      <c r="C840" s="45" t="s">
        <v>5610</v>
      </c>
      <c r="D840" s="45" t="s">
        <v>4785</v>
      </c>
      <c r="E840" s="45" t="s">
        <v>4781</v>
      </c>
      <c r="F840" s="45">
        <v>11.23</v>
      </c>
      <c r="G840" s="45">
        <v>11.23</v>
      </c>
      <c r="H840" s="45">
        <v>11.23</v>
      </c>
      <c r="I840" s="45">
        <v>11.23</v>
      </c>
      <c r="J840" s="45">
        <v>11.23</v>
      </c>
      <c r="K840" s="45">
        <v>11.82</v>
      </c>
      <c r="L840" s="45">
        <v>3</v>
      </c>
      <c r="M840" s="45">
        <v>13</v>
      </c>
      <c r="N840" s="45">
        <v>145</v>
      </c>
    </row>
    <row r="841" spans="1:14" x14ac:dyDescent="0.25">
      <c r="A841" s="54" t="e">
        <f>VLOOKUP(B841,'BSE Code Master'!A:B,2,0)</f>
        <v>#N/A</v>
      </c>
      <c r="B841" s="45">
        <v>514138</v>
      </c>
      <c r="C841" s="45" t="s">
        <v>5611</v>
      </c>
      <c r="D841" s="45" t="s">
        <v>4785</v>
      </c>
      <c r="E841" s="45" t="s">
        <v>4781</v>
      </c>
      <c r="F841" s="45">
        <v>321.45</v>
      </c>
      <c r="G841" s="45">
        <v>322</v>
      </c>
      <c r="H841" s="45">
        <v>313.55</v>
      </c>
      <c r="I841" s="45">
        <v>314.85000000000002</v>
      </c>
      <c r="J841" s="45">
        <v>314.5</v>
      </c>
      <c r="K841" s="45">
        <v>311.25</v>
      </c>
      <c r="L841" s="45">
        <v>18</v>
      </c>
      <c r="M841" s="45">
        <v>522</v>
      </c>
      <c r="N841" s="45">
        <v>166566</v>
      </c>
    </row>
    <row r="842" spans="1:14" x14ac:dyDescent="0.25">
      <c r="A842" s="54" t="e">
        <f>VLOOKUP(B842,'BSE Code Master'!A:B,2,0)</f>
        <v>#N/A</v>
      </c>
      <c r="B842" s="45">
        <v>514140</v>
      </c>
      <c r="C842" s="45" t="s">
        <v>5612</v>
      </c>
      <c r="D842" s="45" t="s">
        <v>4792</v>
      </c>
      <c r="E842" s="45" t="s">
        <v>4781</v>
      </c>
      <c r="F842" s="45">
        <v>37.950000000000003</v>
      </c>
      <c r="G842" s="45">
        <v>38</v>
      </c>
      <c r="H842" s="45">
        <v>36.75</v>
      </c>
      <c r="I842" s="45">
        <v>38</v>
      </c>
      <c r="J842" s="45">
        <v>38</v>
      </c>
      <c r="K842" s="45">
        <v>38</v>
      </c>
      <c r="L842" s="45">
        <v>8</v>
      </c>
      <c r="M842" s="45">
        <v>116</v>
      </c>
      <c r="N842" s="45">
        <v>4400</v>
      </c>
    </row>
    <row r="843" spans="1:14" x14ac:dyDescent="0.25">
      <c r="A843" s="54" t="e">
        <f>VLOOKUP(B843,'BSE Code Master'!A:B,2,0)</f>
        <v>#N/A</v>
      </c>
      <c r="B843" s="45">
        <v>514142</v>
      </c>
      <c r="C843" s="45" t="s">
        <v>5613</v>
      </c>
      <c r="D843" s="45" t="s">
        <v>4788</v>
      </c>
      <c r="E843" s="45" t="s">
        <v>4781</v>
      </c>
      <c r="F843" s="45">
        <v>85.45</v>
      </c>
      <c r="G843" s="45">
        <v>86.8</v>
      </c>
      <c r="H843" s="45">
        <v>84.6</v>
      </c>
      <c r="I843" s="45">
        <v>85.9</v>
      </c>
      <c r="J843" s="45">
        <v>85.9</v>
      </c>
      <c r="K843" s="45">
        <v>85.15</v>
      </c>
      <c r="L843" s="45">
        <v>41</v>
      </c>
      <c r="M843" s="45">
        <v>748</v>
      </c>
      <c r="N843" s="45">
        <v>64015</v>
      </c>
    </row>
    <row r="844" spans="1:14" x14ac:dyDescent="0.25">
      <c r="A844" s="54" t="e">
        <f>VLOOKUP(B844,'BSE Code Master'!A:B,2,0)</f>
        <v>#N/A</v>
      </c>
      <c r="B844" s="45">
        <v>514162</v>
      </c>
      <c r="C844" s="45" t="s">
        <v>5614</v>
      </c>
      <c r="D844" s="45" t="s">
        <v>4780</v>
      </c>
      <c r="E844" s="45" t="s">
        <v>4781</v>
      </c>
      <c r="F844" s="45">
        <v>72.599999999999994</v>
      </c>
      <c r="G844" s="45">
        <v>73.900000000000006</v>
      </c>
      <c r="H844" s="45">
        <v>72.2</v>
      </c>
      <c r="I844" s="45">
        <v>73.650000000000006</v>
      </c>
      <c r="J844" s="45">
        <v>73.8</v>
      </c>
      <c r="K844" s="45">
        <v>73.400000000000006</v>
      </c>
      <c r="L844" s="45">
        <v>1647</v>
      </c>
      <c r="M844" s="45">
        <v>112462</v>
      </c>
      <c r="N844" s="45">
        <v>8219845</v>
      </c>
    </row>
    <row r="845" spans="1:14" x14ac:dyDescent="0.25">
      <c r="A845" s="54" t="e">
        <f>VLOOKUP(B845,'BSE Code Master'!A:B,2,0)</f>
        <v>#N/A</v>
      </c>
      <c r="B845" s="45">
        <v>514165</v>
      </c>
      <c r="C845" s="45" t="s">
        <v>5615</v>
      </c>
      <c r="D845" s="45" t="s">
        <v>4785</v>
      </c>
      <c r="E845" s="45" t="s">
        <v>4781</v>
      </c>
      <c r="F845" s="45">
        <v>12.31</v>
      </c>
      <c r="G845" s="45">
        <v>12.49</v>
      </c>
      <c r="H845" s="45">
        <v>12</v>
      </c>
      <c r="I845" s="45">
        <v>12.37</v>
      </c>
      <c r="J845" s="45">
        <v>12.43</v>
      </c>
      <c r="K845" s="45">
        <v>12.31</v>
      </c>
      <c r="L845" s="45">
        <v>215</v>
      </c>
      <c r="M845" s="45">
        <v>110775</v>
      </c>
      <c r="N845" s="45">
        <v>1361264</v>
      </c>
    </row>
    <row r="846" spans="1:14" x14ac:dyDescent="0.25">
      <c r="A846" s="54" t="e">
        <f>VLOOKUP(B846,'BSE Code Master'!A:B,2,0)</f>
        <v>#N/A</v>
      </c>
      <c r="B846" s="45">
        <v>514167</v>
      </c>
      <c r="C846" s="45" t="s">
        <v>5616</v>
      </c>
      <c r="D846" s="45" t="s">
        <v>4788</v>
      </c>
      <c r="E846" s="45" t="s">
        <v>4781</v>
      </c>
      <c r="F846" s="45">
        <v>604</v>
      </c>
      <c r="G846" s="45">
        <v>639</v>
      </c>
      <c r="H846" s="45">
        <v>603.25</v>
      </c>
      <c r="I846" s="45">
        <v>627.4</v>
      </c>
      <c r="J846" s="45">
        <v>639</v>
      </c>
      <c r="K846" s="45">
        <v>605.20000000000005</v>
      </c>
      <c r="L846" s="45">
        <v>324</v>
      </c>
      <c r="M846" s="45">
        <v>953</v>
      </c>
      <c r="N846" s="45">
        <v>590423</v>
      </c>
    </row>
    <row r="847" spans="1:14" x14ac:dyDescent="0.25">
      <c r="A847" s="54" t="e">
        <f>VLOOKUP(B847,'BSE Code Master'!A:B,2,0)</f>
        <v>#N/A</v>
      </c>
      <c r="B847" s="45">
        <v>514171</v>
      </c>
      <c r="C847" s="45" t="s">
        <v>5617</v>
      </c>
      <c r="D847" s="45" t="s">
        <v>4792</v>
      </c>
      <c r="E847" s="45" t="s">
        <v>4781</v>
      </c>
      <c r="F847" s="45">
        <v>13.75</v>
      </c>
      <c r="G847" s="45">
        <v>14.4</v>
      </c>
      <c r="H847" s="45">
        <v>13.75</v>
      </c>
      <c r="I847" s="45">
        <v>14.4</v>
      </c>
      <c r="J847" s="45">
        <v>14.4</v>
      </c>
      <c r="K847" s="45">
        <v>13.75</v>
      </c>
      <c r="L847" s="45">
        <v>3</v>
      </c>
      <c r="M847" s="45">
        <v>420</v>
      </c>
      <c r="N847" s="45">
        <v>5970</v>
      </c>
    </row>
    <row r="848" spans="1:14" x14ac:dyDescent="0.25">
      <c r="A848" s="54" t="e">
        <f>VLOOKUP(B848,'BSE Code Master'!A:B,2,0)</f>
        <v>#N/A</v>
      </c>
      <c r="B848" s="45">
        <v>514175</v>
      </c>
      <c r="C848" s="45" t="s">
        <v>5618</v>
      </c>
      <c r="D848" s="45" t="s">
        <v>4788</v>
      </c>
      <c r="E848" s="45" t="s">
        <v>4781</v>
      </c>
      <c r="F848" s="45">
        <v>20.45</v>
      </c>
      <c r="G848" s="45">
        <v>20.55</v>
      </c>
      <c r="H848" s="45">
        <v>18.95</v>
      </c>
      <c r="I848" s="45">
        <v>19.149999999999999</v>
      </c>
      <c r="J848" s="45">
        <v>19.149999999999999</v>
      </c>
      <c r="K848" s="45">
        <v>19.899999999999999</v>
      </c>
      <c r="L848" s="45">
        <v>98</v>
      </c>
      <c r="M848" s="45">
        <v>5318</v>
      </c>
      <c r="N848" s="45">
        <v>103385</v>
      </c>
    </row>
    <row r="849" spans="1:14" x14ac:dyDescent="0.25">
      <c r="A849" s="54" t="e">
        <f>VLOOKUP(B849,'BSE Code Master'!A:B,2,0)</f>
        <v>#N/A</v>
      </c>
      <c r="B849" s="45">
        <v>514183</v>
      </c>
      <c r="C849" s="45" t="s">
        <v>5619</v>
      </c>
      <c r="D849" s="45" t="s">
        <v>4785</v>
      </c>
      <c r="E849" s="45" t="s">
        <v>4781</v>
      </c>
      <c r="F849" s="45">
        <v>183.1</v>
      </c>
      <c r="G849" s="45">
        <v>186.55</v>
      </c>
      <c r="H849" s="45">
        <v>183.1</v>
      </c>
      <c r="I849" s="45">
        <v>184.95</v>
      </c>
      <c r="J849" s="45">
        <v>184.95</v>
      </c>
      <c r="K849" s="45">
        <v>184.7</v>
      </c>
      <c r="L849" s="45">
        <v>859</v>
      </c>
      <c r="M849" s="45">
        <v>14997</v>
      </c>
      <c r="N849" s="45">
        <v>2773927</v>
      </c>
    </row>
    <row r="850" spans="1:14" x14ac:dyDescent="0.25">
      <c r="A850" s="54" t="e">
        <f>VLOOKUP(B850,'BSE Code Master'!A:B,2,0)</f>
        <v>#N/A</v>
      </c>
      <c r="B850" s="45">
        <v>514197</v>
      </c>
      <c r="C850" s="45" t="s">
        <v>5620</v>
      </c>
      <c r="D850" s="45" t="s">
        <v>4792</v>
      </c>
      <c r="E850" s="45" t="s">
        <v>4781</v>
      </c>
      <c r="F850" s="45">
        <v>268</v>
      </c>
      <c r="G850" s="45">
        <v>270.8</v>
      </c>
      <c r="H850" s="45">
        <v>254.5</v>
      </c>
      <c r="I850" s="45">
        <v>269.85000000000002</v>
      </c>
      <c r="J850" s="45">
        <v>270</v>
      </c>
      <c r="K850" s="45">
        <v>267.85000000000002</v>
      </c>
      <c r="L850" s="45">
        <v>244</v>
      </c>
      <c r="M850" s="45">
        <v>17416</v>
      </c>
      <c r="N850" s="45">
        <v>4628743</v>
      </c>
    </row>
    <row r="851" spans="1:14" x14ac:dyDescent="0.25">
      <c r="A851" s="54" t="e">
        <f>VLOOKUP(B851,'BSE Code Master'!A:B,2,0)</f>
        <v>#N/A</v>
      </c>
      <c r="B851" s="45">
        <v>514211</v>
      </c>
      <c r="C851" s="45" t="s">
        <v>5621</v>
      </c>
      <c r="D851" s="45" t="s">
        <v>4788</v>
      </c>
      <c r="E851" s="45" t="s">
        <v>4781</v>
      </c>
      <c r="F851" s="45">
        <v>5.76</v>
      </c>
      <c r="G851" s="45">
        <v>5.86</v>
      </c>
      <c r="H851" s="45">
        <v>5.65</v>
      </c>
      <c r="I851" s="45">
        <v>5.71</v>
      </c>
      <c r="J851" s="45">
        <v>5.68</v>
      </c>
      <c r="K851" s="45">
        <v>5.71</v>
      </c>
      <c r="L851" s="45">
        <v>44</v>
      </c>
      <c r="M851" s="45">
        <v>14341</v>
      </c>
      <c r="N851" s="45">
        <v>82143</v>
      </c>
    </row>
    <row r="852" spans="1:14" x14ac:dyDescent="0.25">
      <c r="A852" s="54" t="e">
        <f>VLOOKUP(B852,'BSE Code Master'!A:B,2,0)</f>
        <v>#N/A</v>
      </c>
      <c r="B852" s="45">
        <v>514215</v>
      </c>
      <c r="C852" s="45" t="s">
        <v>5622</v>
      </c>
      <c r="D852" s="45" t="s">
        <v>4792</v>
      </c>
      <c r="E852" s="45" t="s">
        <v>4781</v>
      </c>
      <c r="F852" s="45">
        <v>338.95</v>
      </c>
      <c r="G852" s="45">
        <v>338.95</v>
      </c>
      <c r="H852" s="45">
        <v>329.2</v>
      </c>
      <c r="I852" s="45">
        <v>336.7</v>
      </c>
      <c r="J852" s="45">
        <v>338.9</v>
      </c>
      <c r="K852" s="45">
        <v>335.8</v>
      </c>
      <c r="L852" s="45">
        <v>69</v>
      </c>
      <c r="M852" s="45">
        <v>3072</v>
      </c>
      <c r="N852" s="45">
        <v>1024632</v>
      </c>
    </row>
    <row r="853" spans="1:14" x14ac:dyDescent="0.25">
      <c r="A853" s="54" t="e">
        <f>VLOOKUP(B853,'BSE Code Master'!A:B,2,0)</f>
        <v>#N/A</v>
      </c>
      <c r="B853" s="45">
        <v>514223</v>
      </c>
      <c r="C853" s="45" t="s">
        <v>5623</v>
      </c>
      <c r="D853" s="45" t="s">
        <v>4792</v>
      </c>
      <c r="E853" s="45" t="s">
        <v>4781</v>
      </c>
      <c r="F853" s="45">
        <v>6.25</v>
      </c>
      <c r="G853" s="45">
        <v>6.28</v>
      </c>
      <c r="H853" s="45">
        <v>5.7</v>
      </c>
      <c r="I853" s="45">
        <v>5.71</v>
      </c>
      <c r="J853" s="45">
        <v>6.27</v>
      </c>
      <c r="K853" s="45">
        <v>5.99</v>
      </c>
      <c r="L853" s="45">
        <v>25</v>
      </c>
      <c r="M853" s="45">
        <v>4527</v>
      </c>
      <c r="N853" s="45">
        <v>26134</v>
      </c>
    </row>
    <row r="854" spans="1:14" x14ac:dyDescent="0.25">
      <c r="A854" s="54" t="e">
        <f>VLOOKUP(B854,'BSE Code Master'!A:B,2,0)</f>
        <v>#N/A</v>
      </c>
      <c r="B854" s="45">
        <v>514234</v>
      </c>
      <c r="C854" s="45" t="s">
        <v>5624</v>
      </c>
      <c r="D854" s="45" t="s">
        <v>4788</v>
      </c>
      <c r="E854" s="45" t="s">
        <v>4781</v>
      </c>
      <c r="F854" s="45">
        <v>275</v>
      </c>
      <c r="G854" s="45">
        <v>280.5</v>
      </c>
      <c r="H854" s="45">
        <v>275</v>
      </c>
      <c r="I854" s="45">
        <v>278.89999999999998</v>
      </c>
      <c r="J854" s="45">
        <v>278.89999999999998</v>
      </c>
      <c r="K854" s="45">
        <v>277.45</v>
      </c>
      <c r="L854" s="45">
        <v>86</v>
      </c>
      <c r="M854" s="45">
        <v>1302</v>
      </c>
      <c r="N854" s="45">
        <v>364367</v>
      </c>
    </row>
    <row r="855" spans="1:14" x14ac:dyDescent="0.25">
      <c r="A855" s="54" t="e">
        <f>VLOOKUP(B855,'BSE Code Master'!A:B,2,0)</f>
        <v>#N/A</v>
      </c>
      <c r="B855" s="45">
        <v>514238</v>
      </c>
      <c r="C855" s="45" t="s">
        <v>5625</v>
      </c>
      <c r="D855" s="45" t="s">
        <v>4792</v>
      </c>
      <c r="E855" s="45" t="s">
        <v>4781</v>
      </c>
      <c r="F855" s="45">
        <v>822</v>
      </c>
      <c r="G855" s="45">
        <v>862</v>
      </c>
      <c r="H855" s="45">
        <v>801.15</v>
      </c>
      <c r="I855" s="45">
        <v>814.4</v>
      </c>
      <c r="J855" s="45">
        <v>862</v>
      </c>
      <c r="K855" s="45">
        <v>821.1</v>
      </c>
      <c r="L855" s="45">
        <v>41</v>
      </c>
      <c r="M855" s="45">
        <v>629</v>
      </c>
      <c r="N855" s="45">
        <v>521731</v>
      </c>
    </row>
    <row r="856" spans="1:14" x14ac:dyDescent="0.25">
      <c r="A856" s="54" t="e">
        <f>VLOOKUP(B856,'BSE Code Master'!A:B,2,0)</f>
        <v>#N/A</v>
      </c>
      <c r="B856" s="45">
        <v>514240</v>
      </c>
      <c r="C856" s="45" t="s">
        <v>5626</v>
      </c>
      <c r="D856" s="45" t="s">
        <v>4785</v>
      </c>
      <c r="E856" s="45" t="s">
        <v>4781</v>
      </c>
      <c r="F856" s="45">
        <v>7.81</v>
      </c>
      <c r="G856" s="45">
        <v>7.81</v>
      </c>
      <c r="H856" s="45">
        <v>7.81</v>
      </c>
      <c r="I856" s="45">
        <v>7.81</v>
      </c>
      <c r="J856" s="45">
        <v>7.81</v>
      </c>
      <c r="K856" s="45">
        <v>8.2200000000000006</v>
      </c>
      <c r="L856" s="45">
        <v>60</v>
      </c>
      <c r="M856" s="45">
        <v>3612</v>
      </c>
      <c r="N856" s="45">
        <v>28209</v>
      </c>
    </row>
    <row r="857" spans="1:14" x14ac:dyDescent="0.25">
      <c r="A857" s="54" t="e">
        <f>VLOOKUP(B857,'BSE Code Master'!A:B,2,0)</f>
        <v>#N/A</v>
      </c>
      <c r="B857" s="45">
        <v>514248</v>
      </c>
      <c r="C857" s="45" t="s">
        <v>5627</v>
      </c>
      <c r="D857" s="45" t="s">
        <v>5156</v>
      </c>
      <c r="E857" s="45" t="s">
        <v>4781</v>
      </c>
      <c r="F857" s="45">
        <v>148.69999999999999</v>
      </c>
      <c r="G857" s="45">
        <v>159.9</v>
      </c>
      <c r="H857" s="45">
        <v>147.6</v>
      </c>
      <c r="I857" s="45">
        <v>147.65</v>
      </c>
      <c r="J857" s="45">
        <v>147.6</v>
      </c>
      <c r="K857" s="45">
        <v>155.30000000000001</v>
      </c>
      <c r="L857" s="45">
        <v>28</v>
      </c>
      <c r="M857" s="45">
        <v>7800</v>
      </c>
      <c r="N857" s="45">
        <v>1158875</v>
      </c>
    </row>
    <row r="858" spans="1:14" x14ac:dyDescent="0.25">
      <c r="A858" s="54" t="e">
        <f>VLOOKUP(B858,'BSE Code Master'!A:B,2,0)</f>
        <v>#N/A</v>
      </c>
      <c r="B858" s="45">
        <v>514264</v>
      </c>
      <c r="C858" s="45" t="s">
        <v>8541</v>
      </c>
      <c r="D858" s="45" t="s">
        <v>4785</v>
      </c>
      <c r="E858" s="45" t="s">
        <v>4781</v>
      </c>
      <c r="F858" s="45">
        <v>8</v>
      </c>
      <c r="G858" s="45">
        <v>8.09</v>
      </c>
      <c r="H858" s="45">
        <v>7.4</v>
      </c>
      <c r="I858" s="45">
        <v>7.4</v>
      </c>
      <c r="J858" s="45">
        <v>7.4</v>
      </c>
      <c r="K858" s="45">
        <v>7.71</v>
      </c>
      <c r="L858" s="45">
        <v>6</v>
      </c>
      <c r="M858" s="45">
        <v>760</v>
      </c>
      <c r="N858" s="45">
        <v>6005</v>
      </c>
    </row>
    <row r="859" spans="1:14" x14ac:dyDescent="0.25">
      <c r="A859" s="54" t="e">
        <f>VLOOKUP(B859,'BSE Code Master'!A:B,2,0)</f>
        <v>#N/A</v>
      </c>
      <c r="B859" s="45">
        <v>514266</v>
      </c>
      <c r="C859" s="45" t="s">
        <v>5628</v>
      </c>
      <c r="D859" s="45" t="s">
        <v>4785</v>
      </c>
      <c r="E859" s="45" t="s">
        <v>4781</v>
      </c>
      <c r="F859" s="45">
        <v>61.15</v>
      </c>
      <c r="G859" s="45">
        <v>62.6</v>
      </c>
      <c r="H859" s="45">
        <v>59.3</v>
      </c>
      <c r="I859" s="45">
        <v>61</v>
      </c>
      <c r="J859" s="45">
        <v>60.95</v>
      </c>
      <c r="K859" s="45">
        <v>61.05</v>
      </c>
      <c r="L859" s="45">
        <v>72</v>
      </c>
      <c r="M859" s="45">
        <v>8005</v>
      </c>
      <c r="N859" s="45">
        <v>485734</v>
      </c>
    </row>
    <row r="860" spans="1:14" x14ac:dyDescent="0.25">
      <c r="A860" s="54" t="e">
        <f>VLOOKUP(B860,'BSE Code Master'!A:B,2,0)</f>
        <v>#N/A</v>
      </c>
      <c r="B860" s="45">
        <v>514272</v>
      </c>
      <c r="C860" s="45" t="s">
        <v>5629</v>
      </c>
      <c r="D860" s="45" t="s">
        <v>4785</v>
      </c>
      <c r="E860" s="45" t="s">
        <v>4781</v>
      </c>
      <c r="F860" s="45">
        <v>38</v>
      </c>
      <c r="G860" s="45">
        <v>38.4</v>
      </c>
      <c r="H860" s="45">
        <v>37</v>
      </c>
      <c r="I860" s="45">
        <v>38.1</v>
      </c>
      <c r="J860" s="45">
        <v>38.4</v>
      </c>
      <c r="K860" s="45">
        <v>37.15</v>
      </c>
      <c r="L860" s="45">
        <v>14</v>
      </c>
      <c r="M860" s="45">
        <v>996</v>
      </c>
      <c r="N860" s="45">
        <v>36919</v>
      </c>
    </row>
    <row r="861" spans="1:14" x14ac:dyDescent="0.25">
      <c r="A861" s="54" t="e">
        <f>VLOOKUP(B861,'BSE Code Master'!A:B,2,0)</f>
        <v>#N/A</v>
      </c>
      <c r="B861" s="45">
        <v>514274</v>
      </c>
      <c r="C861" s="45" t="s">
        <v>5630</v>
      </c>
      <c r="D861" s="45" t="s">
        <v>4788</v>
      </c>
      <c r="E861" s="45" t="s">
        <v>4781</v>
      </c>
      <c r="F861" s="45">
        <v>23.5</v>
      </c>
      <c r="G861" s="45">
        <v>27.4</v>
      </c>
      <c r="H861" s="45">
        <v>23.5</v>
      </c>
      <c r="I861" s="45">
        <v>25.05</v>
      </c>
      <c r="J861" s="45">
        <v>25.55</v>
      </c>
      <c r="K861" s="45">
        <v>25.65</v>
      </c>
      <c r="L861" s="45">
        <v>16</v>
      </c>
      <c r="M861" s="45">
        <v>735</v>
      </c>
      <c r="N861" s="45">
        <v>18375</v>
      </c>
    </row>
    <row r="862" spans="1:14" x14ac:dyDescent="0.25">
      <c r="A862" s="54" t="e">
        <f>VLOOKUP(B862,'BSE Code Master'!A:B,2,0)</f>
        <v>#N/A</v>
      </c>
      <c r="B862" s="45">
        <v>514280</v>
      </c>
      <c r="C862" s="45" t="s">
        <v>5631</v>
      </c>
      <c r="D862" s="45" t="s">
        <v>4792</v>
      </c>
      <c r="E862" s="45" t="s">
        <v>4781</v>
      </c>
      <c r="F862" s="45">
        <v>106</v>
      </c>
      <c r="G862" s="45">
        <v>109.5</v>
      </c>
      <c r="H862" s="45">
        <v>102</v>
      </c>
      <c r="I862" s="45">
        <v>109</v>
      </c>
      <c r="J862" s="45">
        <v>109</v>
      </c>
      <c r="K862" s="45">
        <v>104.75</v>
      </c>
      <c r="L862" s="45">
        <v>50</v>
      </c>
      <c r="M862" s="45">
        <v>3931</v>
      </c>
      <c r="N862" s="45">
        <v>410998</v>
      </c>
    </row>
    <row r="863" spans="1:14" x14ac:dyDescent="0.25">
      <c r="A863" s="54" t="e">
        <f>VLOOKUP(B863,'BSE Code Master'!A:B,2,0)</f>
        <v>#N/A</v>
      </c>
      <c r="B863" s="45">
        <v>514286</v>
      </c>
      <c r="C863" s="45" t="s">
        <v>5632</v>
      </c>
      <c r="D863" s="45" t="s">
        <v>4788</v>
      </c>
      <c r="E863" s="45" t="s">
        <v>4781</v>
      </c>
      <c r="F863" s="45">
        <v>14.2</v>
      </c>
      <c r="G863" s="45">
        <v>15.8</v>
      </c>
      <c r="H863" s="45">
        <v>14.2</v>
      </c>
      <c r="I863" s="45">
        <v>14.84</v>
      </c>
      <c r="J863" s="45">
        <v>14.8</v>
      </c>
      <c r="K863" s="45">
        <v>14.31</v>
      </c>
      <c r="L863" s="45">
        <v>78</v>
      </c>
      <c r="M863" s="45">
        <v>11742</v>
      </c>
      <c r="N863" s="45">
        <v>177632</v>
      </c>
    </row>
    <row r="864" spans="1:14" x14ac:dyDescent="0.25">
      <c r="A864" s="54" t="e">
        <f>VLOOKUP(B864,'BSE Code Master'!A:B,2,0)</f>
        <v>#N/A</v>
      </c>
      <c r="B864" s="45">
        <v>514300</v>
      </c>
      <c r="C864" s="45" t="s">
        <v>5633</v>
      </c>
      <c r="D864" s="45" t="s">
        <v>4788</v>
      </c>
      <c r="E864" s="45" t="s">
        <v>4781</v>
      </c>
      <c r="F864" s="45">
        <v>42.05</v>
      </c>
      <c r="G864" s="45">
        <v>43.1</v>
      </c>
      <c r="H864" s="45">
        <v>41.1</v>
      </c>
      <c r="I864" s="45">
        <v>43.1</v>
      </c>
      <c r="J864" s="45">
        <v>43.1</v>
      </c>
      <c r="K864" s="45">
        <v>42.25</v>
      </c>
      <c r="L864" s="45">
        <v>82</v>
      </c>
      <c r="M864" s="45">
        <v>6963</v>
      </c>
      <c r="N864" s="45">
        <v>290860</v>
      </c>
    </row>
    <row r="865" spans="1:14" x14ac:dyDescent="0.25">
      <c r="A865" s="54" t="e">
        <f>VLOOKUP(B865,'BSE Code Master'!A:B,2,0)</f>
        <v>#N/A</v>
      </c>
      <c r="B865" s="45">
        <v>514302</v>
      </c>
      <c r="C865" s="45" t="s">
        <v>5634</v>
      </c>
      <c r="D865" s="45" t="s">
        <v>4792</v>
      </c>
      <c r="E865" s="45" t="s">
        <v>4781</v>
      </c>
      <c r="F865" s="45">
        <v>140.55000000000001</v>
      </c>
      <c r="G865" s="45">
        <v>143.94999999999999</v>
      </c>
      <c r="H865" s="45">
        <v>132</v>
      </c>
      <c r="I865" s="45">
        <v>138.5</v>
      </c>
      <c r="J865" s="45">
        <v>138.5</v>
      </c>
      <c r="K865" s="45">
        <v>137.75</v>
      </c>
      <c r="L865" s="45">
        <v>25</v>
      </c>
      <c r="M865" s="45">
        <v>324</v>
      </c>
      <c r="N865" s="45">
        <v>43617</v>
      </c>
    </row>
    <row r="866" spans="1:14" x14ac:dyDescent="0.25">
      <c r="A866" s="54" t="e">
        <f>VLOOKUP(B866,'BSE Code Master'!A:B,2,0)</f>
        <v>#N/A</v>
      </c>
      <c r="B866" s="45">
        <v>514312</v>
      </c>
      <c r="C866" s="45" t="s">
        <v>5635</v>
      </c>
      <c r="D866" s="45" t="s">
        <v>4792</v>
      </c>
      <c r="E866" s="45" t="s">
        <v>4781</v>
      </c>
      <c r="F866" s="45">
        <v>24.4</v>
      </c>
      <c r="G866" s="45">
        <v>24.8</v>
      </c>
      <c r="H866" s="45">
        <v>23.65</v>
      </c>
      <c r="I866" s="45">
        <v>24.8</v>
      </c>
      <c r="J866" s="45">
        <v>24.8</v>
      </c>
      <c r="K866" s="45">
        <v>23.65</v>
      </c>
      <c r="L866" s="45">
        <v>32</v>
      </c>
      <c r="M866" s="45">
        <v>3769</v>
      </c>
      <c r="N866" s="45">
        <v>93214</v>
      </c>
    </row>
    <row r="867" spans="1:14" x14ac:dyDescent="0.25">
      <c r="A867" s="54" t="e">
        <f>VLOOKUP(B867,'BSE Code Master'!A:B,2,0)</f>
        <v>#N/A</v>
      </c>
      <c r="B867" s="45">
        <v>514316</v>
      </c>
      <c r="C867" s="45" t="s">
        <v>5636</v>
      </c>
      <c r="D867" s="45" t="s">
        <v>4785</v>
      </c>
      <c r="E867" s="45" t="s">
        <v>4781</v>
      </c>
      <c r="F867" s="45">
        <v>157.25</v>
      </c>
      <c r="G867" s="45">
        <v>162</v>
      </c>
      <c r="H867" s="45">
        <v>156.80000000000001</v>
      </c>
      <c r="I867" s="45">
        <v>158.5</v>
      </c>
      <c r="J867" s="45">
        <v>158.1</v>
      </c>
      <c r="K867" s="45">
        <v>159.75</v>
      </c>
      <c r="L867" s="45">
        <v>78</v>
      </c>
      <c r="M867" s="45">
        <v>2789</v>
      </c>
      <c r="N867" s="45">
        <v>442626</v>
      </c>
    </row>
    <row r="868" spans="1:14" x14ac:dyDescent="0.25">
      <c r="A868" s="54" t="e">
        <f>VLOOKUP(B868,'BSE Code Master'!A:B,2,0)</f>
        <v>#N/A</v>
      </c>
      <c r="B868" s="45">
        <v>514322</v>
      </c>
      <c r="C868" s="45" t="s">
        <v>5637</v>
      </c>
      <c r="D868" s="45" t="s">
        <v>4785</v>
      </c>
      <c r="E868" s="45" t="s">
        <v>4781</v>
      </c>
      <c r="F868" s="45">
        <v>67.900000000000006</v>
      </c>
      <c r="G868" s="45">
        <v>68</v>
      </c>
      <c r="H868" s="45">
        <v>63.1</v>
      </c>
      <c r="I868" s="45">
        <v>64.349999999999994</v>
      </c>
      <c r="J868" s="45">
        <v>64.349999999999994</v>
      </c>
      <c r="K868" s="45">
        <v>63.05</v>
      </c>
      <c r="L868" s="45">
        <v>16</v>
      </c>
      <c r="M868" s="45">
        <v>548</v>
      </c>
      <c r="N868" s="45">
        <v>36359</v>
      </c>
    </row>
    <row r="869" spans="1:14" x14ac:dyDescent="0.25">
      <c r="A869" s="54" t="e">
        <f>VLOOKUP(B869,'BSE Code Master'!A:B,2,0)</f>
        <v>#N/A</v>
      </c>
      <c r="B869" s="45">
        <v>514326</v>
      </c>
      <c r="C869" s="45" t="s">
        <v>5638</v>
      </c>
      <c r="D869" s="45" t="s">
        <v>4792</v>
      </c>
      <c r="E869" s="45" t="s">
        <v>4781</v>
      </c>
      <c r="F869" s="45">
        <v>10.81</v>
      </c>
      <c r="G869" s="45">
        <v>11.9</v>
      </c>
      <c r="H869" s="45">
        <v>10.81</v>
      </c>
      <c r="I869" s="45">
        <v>11.68</v>
      </c>
      <c r="J869" s="45">
        <v>11.71</v>
      </c>
      <c r="K869" s="45">
        <v>11.34</v>
      </c>
      <c r="L869" s="45">
        <v>30</v>
      </c>
      <c r="M869" s="45">
        <v>12745</v>
      </c>
      <c r="N869" s="45">
        <v>147810</v>
      </c>
    </row>
    <row r="870" spans="1:14" x14ac:dyDescent="0.25">
      <c r="A870" s="54" t="e">
        <f>VLOOKUP(B870,'BSE Code Master'!A:B,2,0)</f>
        <v>#N/A</v>
      </c>
      <c r="B870" s="45">
        <v>514330</v>
      </c>
      <c r="C870" s="45" t="s">
        <v>5639</v>
      </c>
      <c r="D870" s="45" t="s">
        <v>4785</v>
      </c>
      <c r="E870" s="45" t="s">
        <v>4781</v>
      </c>
      <c r="F870" s="45">
        <v>31.2</v>
      </c>
      <c r="G870" s="45">
        <v>35.35</v>
      </c>
      <c r="H870" s="45">
        <v>31.2</v>
      </c>
      <c r="I870" s="45">
        <v>31.9</v>
      </c>
      <c r="J870" s="45">
        <v>31.9</v>
      </c>
      <c r="K870" s="45">
        <v>32.25</v>
      </c>
      <c r="L870" s="45">
        <v>25</v>
      </c>
      <c r="M870" s="45">
        <v>3442</v>
      </c>
      <c r="N870" s="45">
        <v>118038</v>
      </c>
    </row>
    <row r="871" spans="1:14" x14ac:dyDescent="0.25">
      <c r="A871" s="54" t="e">
        <f>VLOOKUP(B871,'BSE Code Master'!A:B,2,0)</f>
        <v>#N/A</v>
      </c>
      <c r="B871" s="45">
        <v>514332</v>
      </c>
      <c r="C871" s="45" t="s">
        <v>5640</v>
      </c>
      <c r="D871" s="45" t="s">
        <v>4785</v>
      </c>
      <c r="E871" s="45" t="s">
        <v>4781</v>
      </c>
      <c r="F871" s="45">
        <v>15.15</v>
      </c>
      <c r="G871" s="45">
        <v>15.15</v>
      </c>
      <c r="H871" s="45">
        <v>12.85</v>
      </c>
      <c r="I871" s="45">
        <v>14.29</v>
      </c>
      <c r="J871" s="45">
        <v>14.29</v>
      </c>
      <c r="K871" s="45">
        <v>14.3</v>
      </c>
      <c r="L871" s="45">
        <v>128</v>
      </c>
      <c r="M871" s="45">
        <v>5585</v>
      </c>
      <c r="N871" s="45">
        <v>75080</v>
      </c>
    </row>
    <row r="872" spans="1:14" x14ac:dyDescent="0.25">
      <c r="A872" s="54" t="e">
        <f>VLOOKUP(B872,'BSE Code Master'!A:B,2,0)</f>
        <v>#N/A</v>
      </c>
      <c r="B872" s="45">
        <v>514354</v>
      </c>
      <c r="C872" s="45" t="s">
        <v>5641</v>
      </c>
      <c r="D872" s="45" t="s">
        <v>4788</v>
      </c>
      <c r="E872" s="45" t="s">
        <v>4781</v>
      </c>
      <c r="F872" s="45">
        <v>93.85</v>
      </c>
      <c r="G872" s="45">
        <v>94.9</v>
      </c>
      <c r="H872" s="45">
        <v>90.6</v>
      </c>
      <c r="I872" s="45">
        <v>92.85</v>
      </c>
      <c r="J872" s="45">
        <v>92.1</v>
      </c>
      <c r="K872" s="45">
        <v>92.25</v>
      </c>
      <c r="L872" s="45">
        <v>86</v>
      </c>
      <c r="M872" s="45">
        <v>4021</v>
      </c>
      <c r="N872" s="45">
        <v>369204</v>
      </c>
    </row>
    <row r="873" spans="1:14" x14ac:dyDescent="0.25">
      <c r="A873" s="54" t="e">
        <f>VLOOKUP(B873,'BSE Code Master'!A:B,2,0)</f>
        <v>#N/A</v>
      </c>
      <c r="B873" s="45">
        <v>514358</v>
      </c>
      <c r="C873" s="45" t="s">
        <v>5642</v>
      </c>
      <c r="D873" s="45" t="s">
        <v>4785</v>
      </c>
      <c r="E873" s="45" t="s">
        <v>4781</v>
      </c>
      <c r="F873" s="45">
        <v>29.25</v>
      </c>
      <c r="G873" s="45">
        <v>30.15</v>
      </c>
      <c r="H873" s="45">
        <v>27.5</v>
      </c>
      <c r="I873" s="45">
        <v>29.35</v>
      </c>
      <c r="J873" s="45">
        <v>30.15</v>
      </c>
      <c r="K873" s="45">
        <v>28.75</v>
      </c>
      <c r="L873" s="45">
        <v>21</v>
      </c>
      <c r="M873" s="45">
        <v>3036</v>
      </c>
      <c r="N873" s="45">
        <v>88935</v>
      </c>
    </row>
    <row r="874" spans="1:14" x14ac:dyDescent="0.25">
      <c r="A874" s="54" t="e">
        <f>VLOOKUP(B874,'BSE Code Master'!A:B,2,0)</f>
        <v>#N/A</v>
      </c>
      <c r="B874" s="45">
        <v>514360</v>
      </c>
      <c r="C874" s="45" t="s">
        <v>5643</v>
      </c>
      <c r="D874" s="45" t="s">
        <v>4785</v>
      </c>
      <c r="E874" s="45" t="s">
        <v>4781</v>
      </c>
      <c r="F874" s="45">
        <v>26</v>
      </c>
      <c r="G874" s="45">
        <v>27</v>
      </c>
      <c r="H874" s="45">
        <v>25</v>
      </c>
      <c r="I874" s="45">
        <v>26.55</v>
      </c>
      <c r="J874" s="45">
        <v>26.9</v>
      </c>
      <c r="K874" s="45">
        <v>25.25</v>
      </c>
      <c r="L874" s="45">
        <v>54</v>
      </c>
      <c r="M874" s="45">
        <v>5960</v>
      </c>
      <c r="N874" s="45">
        <v>157676</v>
      </c>
    </row>
    <row r="875" spans="1:14" x14ac:dyDescent="0.25">
      <c r="A875" s="54" t="e">
        <f>VLOOKUP(B875,'BSE Code Master'!A:B,2,0)</f>
        <v>#N/A</v>
      </c>
      <c r="B875" s="45">
        <v>514378</v>
      </c>
      <c r="C875" s="45" t="s">
        <v>5644</v>
      </c>
      <c r="D875" s="45" t="s">
        <v>4785</v>
      </c>
      <c r="E875" s="45" t="s">
        <v>4781</v>
      </c>
      <c r="F875" s="45">
        <v>12.71</v>
      </c>
      <c r="G875" s="45">
        <v>12.71</v>
      </c>
      <c r="H875" s="45">
        <v>11.74</v>
      </c>
      <c r="I875" s="45">
        <v>12.21</v>
      </c>
      <c r="J875" s="45">
        <v>12.21</v>
      </c>
      <c r="K875" s="45">
        <v>12.12</v>
      </c>
      <c r="L875" s="45">
        <v>49</v>
      </c>
      <c r="M875" s="45">
        <v>2192</v>
      </c>
      <c r="N875" s="45">
        <v>26747</v>
      </c>
    </row>
    <row r="876" spans="1:14" x14ac:dyDescent="0.25">
      <c r="A876" s="54" t="e">
        <f>VLOOKUP(B876,'BSE Code Master'!A:B,2,0)</f>
        <v>#N/A</v>
      </c>
      <c r="B876" s="45">
        <v>514386</v>
      </c>
      <c r="C876" s="45" t="s">
        <v>5645</v>
      </c>
      <c r="D876" s="45" t="s">
        <v>4785</v>
      </c>
      <c r="E876" s="45" t="s">
        <v>4781</v>
      </c>
      <c r="F876" s="45">
        <v>4.0599999999999996</v>
      </c>
      <c r="G876" s="45">
        <v>4.22</v>
      </c>
      <c r="H876" s="45">
        <v>3.9</v>
      </c>
      <c r="I876" s="45">
        <v>4.13</v>
      </c>
      <c r="J876" s="45">
        <v>4.2</v>
      </c>
      <c r="K876" s="45">
        <v>4.0599999999999996</v>
      </c>
      <c r="L876" s="45">
        <v>177</v>
      </c>
      <c r="M876" s="45">
        <v>74740</v>
      </c>
      <c r="N876" s="45">
        <v>307438</v>
      </c>
    </row>
    <row r="877" spans="1:14" x14ac:dyDescent="0.25">
      <c r="A877" s="54" t="e">
        <f>VLOOKUP(B877,'BSE Code Master'!A:B,2,0)</f>
        <v>#N/A</v>
      </c>
      <c r="B877" s="45">
        <v>514394</v>
      </c>
      <c r="C877" s="45" t="s">
        <v>5646</v>
      </c>
      <c r="D877" s="45" t="s">
        <v>4880</v>
      </c>
      <c r="E877" s="45" t="s">
        <v>4781</v>
      </c>
      <c r="F877" s="45">
        <v>21.75</v>
      </c>
      <c r="G877" s="45">
        <v>21.75</v>
      </c>
      <c r="H877" s="45">
        <v>20.45</v>
      </c>
      <c r="I877" s="45">
        <v>21.15</v>
      </c>
      <c r="J877" s="45">
        <v>21.4</v>
      </c>
      <c r="K877" s="45">
        <v>21.25</v>
      </c>
      <c r="L877" s="45">
        <v>27</v>
      </c>
      <c r="M877" s="45">
        <v>1150</v>
      </c>
      <c r="N877" s="45">
        <v>24394</v>
      </c>
    </row>
    <row r="878" spans="1:14" x14ac:dyDescent="0.25">
      <c r="A878" s="54" t="e">
        <f>VLOOKUP(B878,'BSE Code Master'!A:B,2,0)</f>
        <v>#N/A</v>
      </c>
      <c r="B878" s="45">
        <v>514400</v>
      </c>
      <c r="C878" s="45" t="s">
        <v>5647</v>
      </c>
      <c r="D878" s="45" t="s">
        <v>4785</v>
      </c>
      <c r="E878" s="45" t="s">
        <v>4781</v>
      </c>
      <c r="F878" s="45">
        <v>9.82</v>
      </c>
      <c r="G878" s="45">
        <v>10.77</v>
      </c>
      <c r="H878" s="45">
        <v>9.82</v>
      </c>
      <c r="I878" s="45">
        <v>10.77</v>
      </c>
      <c r="J878" s="45">
        <v>10.77</v>
      </c>
      <c r="K878" s="45">
        <v>10.26</v>
      </c>
      <c r="L878" s="45">
        <v>14</v>
      </c>
      <c r="M878" s="45">
        <v>5027</v>
      </c>
      <c r="N878" s="45">
        <v>52170</v>
      </c>
    </row>
    <row r="879" spans="1:14" x14ac:dyDescent="0.25">
      <c r="A879" s="54" t="e">
        <f>VLOOKUP(B879,'BSE Code Master'!A:B,2,0)</f>
        <v>#N/A</v>
      </c>
      <c r="B879" s="45">
        <v>514418</v>
      </c>
      <c r="C879" s="45" t="s">
        <v>5648</v>
      </c>
      <c r="D879" s="45" t="s">
        <v>4788</v>
      </c>
      <c r="E879" s="45" t="s">
        <v>4781</v>
      </c>
      <c r="F879" s="45">
        <v>540.5</v>
      </c>
      <c r="G879" s="45">
        <v>579</v>
      </c>
      <c r="H879" s="45">
        <v>540.5</v>
      </c>
      <c r="I879" s="45">
        <v>573.15</v>
      </c>
      <c r="J879" s="45">
        <v>573</v>
      </c>
      <c r="K879" s="45">
        <v>566.70000000000005</v>
      </c>
      <c r="L879" s="45">
        <v>106</v>
      </c>
      <c r="M879" s="45">
        <v>427</v>
      </c>
      <c r="N879" s="45">
        <v>242448</v>
      </c>
    </row>
    <row r="880" spans="1:14" x14ac:dyDescent="0.25">
      <c r="A880" s="54" t="e">
        <f>VLOOKUP(B880,'BSE Code Master'!A:B,2,0)</f>
        <v>#N/A</v>
      </c>
      <c r="B880" s="45">
        <v>514428</v>
      </c>
      <c r="C880" s="45" t="s">
        <v>5649</v>
      </c>
      <c r="D880" s="45" t="s">
        <v>4785</v>
      </c>
      <c r="E880" s="45" t="s">
        <v>4781</v>
      </c>
      <c r="F880" s="45">
        <v>460.3</v>
      </c>
      <c r="G880" s="45">
        <v>482</v>
      </c>
      <c r="H880" s="45">
        <v>455.3</v>
      </c>
      <c r="I880" s="45">
        <v>463.5</v>
      </c>
      <c r="J880" s="45">
        <v>468.7</v>
      </c>
      <c r="K880" s="45">
        <v>465.65</v>
      </c>
      <c r="L880" s="45">
        <v>136</v>
      </c>
      <c r="M880" s="45">
        <v>1520</v>
      </c>
      <c r="N880" s="45">
        <v>708775</v>
      </c>
    </row>
    <row r="881" spans="1:14" x14ac:dyDescent="0.25">
      <c r="A881" s="54" t="e">
        <f>VLOOKUP(B881,'BSE Code Master'!A:B,2,0)</f>
        <v>#N/A</v>
      </c>
      <c r="B881" s="45">
        <v>514442</v>
      </c>
      <c r="C881" s="45" t="s">
        <v>5650</v>
      </c>
      <c r="D881" s="45" t="s">
        <v>4785</v>
      </c>
      <c r="E881" s="45" t="s">
        <v>4781</v>
      </c>
      <c r="F881" s="45">
        <v>18.25</v>
      </c>
      <c r="G881" s="45">
        <v>18.25</v>
      </c>
      <c r="H881" s="45">
        <v>17.649999999999999</v>
      </c>
      <c r="I881" s="45">
        <v>17.7</v>
      </c>
      <c r="J881" s="45">
        <v>17.75</v>
      </c>
      <c r="K881" s="45">
        <v>18.25</v>
      </c>
      <c r="L881" s="45">
        <v>21</v>
      </c>
      <c r="M881" s="45">
        <v>440</v>
      </c>
      <c r="N881" s="45">
        <v>7854</v>
      </c>
    </row>
    <row r="882" spans="1:14" x14ac:dyDescent="0.25">
      <c r="A882" s="54" t="e">
        <f>VLOOKUP(B882,'BSE Code Master'!A:B,2,0)</f>
        <v>#N/A</v>
      </c>
      <c r="B882" s="45">
        <v>514448</v>
      </c>
      <c r="C882" s="45" t="s">
        <v>5651</v>
      </c>
      <c r="D882" s="45" t="s">
        <v>4792</v>
      </c>
      <c r="E882" s="45" t="s">
        <v>4781</v>
      </c>
      <c r="F882" s="45">
        <v>1350.25</v>
      </c>
      <c r="G882" s="45">
        <v>1350.25</v>
      </c>
      <c r="H882" s="45">
        <v>1350.25</v>
      </c>
      <c r="I882" s="45">
        <v>1350.25</v>
      </c>
      <c r="J882" s="45">
        <v>1350.25</v>
      </c>
      <c r="K882" s="45">
        <v>1421.3</v>
      </c>
      <c r="L882" s="45">
        <v>1656</v>
      </c>
      <c r="M882" s="45">
        <v>9617</v>
      </c>
      <c r="N882" s="45">
        <v>12985354</v>
      </c>
    </row>
    <row r="883" spans="1:14" x14ac:dyDescent="0.25">
      <c r="A883" s="54" t="e">
        <f>VLOOKUP(B883,'BSE Code Master'!A:B,2,0)</f>
        <v>#N/A</v>
      </c>
      <c r="B883" s="45">
        <v>514450</v>
      </c>
      <c r="C883" s="45" t="s">
        <v>5652</v>
      </c>
      <c r="D883" s="45" t="s">
        <v>4788</v>
      </c>
      <c r="E883" s="45" t="s">
        <v>4781</v>
      </c>
      <c r="F883" s="45">
        <v>157</v>
      </c>
      <c r="G883" s="45">
        <v>164</v>
      </c>
      <c r="H883" s="45">
        <v>154.4</v>
      </c>
      <c r="I883" s="45">
        <v>155.05000000000001</v>
      </c>
      <c r="J883" s="45">
        <v>155.25</v>
      </c>
      <c r="K883" s="45">
        <v>159.1</v>
      </c>
      <c r="L883" s="45">
        <v>321</v>
      </c>
      <c r="M883" s="45">
        <v>4310</v>
      </c>
      <c r="N883" s="45">
        <v>675444</v>
      </c>
    </row>
    <row r="884" spans="1:14" x14ac:dyDescent="0.25">
      <c r="A884" s="54" t="e">
        <f>VLOOKUP(B884,'BSE Code Master'!A:B,2,0)</f>
        <v>#N/A</v>
      </c>
      <c r="B884" s="45">
        <v>514454</v>
      </c>
      <c r="C884" s="45" t="s">
        <v>5653</v>
      </c>
      <c r="D884" s="45" t="s">
        <v>4792</v>
      </c>
      <c r="E884" s="45" t="s">
        <v>4781</v>
      </c>
      <c r="F884" s="45">
        <v>20.9</v>
      </c>
      <c r="G884" s="45">
        <v>20.9</v>
      </c>
      <c r="H884" s="45">
        <v>20.9</v>
      </c>
      <c r="I884" s="45">
        <v>20.9</v>
      </c>
      <c r="J884" s="45">
        <v>20.9</v>
      </c>
      <c r="K884" s="45">
        <v>20.9</v>
      </c>
      <c r="L884" s="45">
        <v>8</v>
      </c>
      <c r="M884" s="45">
        <v>291</v>
      </c>
      <c r="N884" s="45">
        <v>6081</v>
      </c>
    </row>
    <row r="885" spans="1:14" x14ac:dyDescent="0.25">
      <c r="A885" s="54" t="e">
        <f>VLOOKUP(B885,'BSE Code Master'!A:B,2,0)</f>
        <v>#N/A</v>
      </c>
      <c r="B885" s="45">
        <v>514470</v>
      </c>
      <c r="C885" s="45" t="s">
        <v>5654</v>
      </c>
      <c r="D885" s="45" t="s">
        <v>4788</v>
      </c>
      <c r="E885" s="45" t="s">
        <v>4781</v>
      </c>
      <c r="F885" s="45">
        <v>77.2</v>
      </c>
      <c r="G885" s="45">
        <v>81.45</v>
      </c>
      <c r="H885" s="45">
        <v>77.2</v>
      </c>
      <c r="I885" s="45">
        <v>80.05</v>
      </c>
      <c r="J885" s="45">
        <v>81</v>
      </c>
      <c r="K885" s="45">
        <v>78.05</v>
      </c>
      <c r="L885" s="45">
        <v>135</v>
      </c>
      <c r="M885" s="45">
        <v>5519</v>
      </c>
      <c r="N885" s="45">
        <v>442079</v>
      </c>
    </row>
    <row r="886" spans="1:14" x14ac:dyDescent="0.25">
      <c r="A886" s="54" t="e">
        <f>VLOOKUP(B886,'BSE Code Master'!A:B,2,0)</f>
        <v>#N/A</v>
      </c>
      <c r="B886" s="45">
        <v>515008</v>
      </c>
      <c r="C886" s="45" t="s">
        <v>5655</v>
      </c>
      <c r="D886" s="45" t="s">
        <v>4792</v>
      </c>
      <c r="E886" s="45" t="s">
        <v>4781</v>
      </c>
      <c r="F886" s="45">
        <v>44.55</v>
      </c>
      <c r="G886" s="45">
        <v>46.1</v>
      </c>
      <c r="H886" s="45">
        <v>42.6</v>
      </c>
      <c r="I886" s="45">
        <v>43.35</v>
      </c>
      <c r="J886" s="45">
        <v>42.6</v>
      </c>
      <c r="K886" s="45">
        <v>44.55</v>
      </c>
      <c r="L886" s="45">
        <v>22</v>
      </c>
      <c r="M886" s="45">
        <v>3279</v>
      </c>
      <c r="N886" s="45">
        <v>144836</v>
      </c>
    </row>
    <row r="887" spans="1:14" x14ac:dyDescent="0.25">
      <c r="A887" s="54" t="e">
        <f>VLOOKUP(B887,'BSE Code Master'!A:B,2,0)</f>
        <v>#N/A</v>
      </c>
      <c r="B887" s="45">
        <v>515018</v>
      </c>
      <c r="C887" s="45" t="s">
        <v>5656</v>
      </c>
      <c r="D887" s="45" t="s">
        <v>4790</v>
      </c>
      <c r="E887" s="45" t="s">
        <v>4781</v>
      </c>
      <c r="F887" s="45">
        <v>46.75</v>
      </c>
      <c r="G887" s="45">
        <v>46.75</v>
      </c>
      <c r="H887" s="45">
        <v>42.35</v>
      </c>
      <c r="I887" s="45">
        <v>42.35</v>
      </c>
      <c r="J887" s="45">
        <v>42.35</v>
      </c>
      <c r="K887" s="45">
        <v>44.55</v>
      </c>
      <c r="L887" s="45">
        <v>205</v>
      </c>
      <c r="M887" s="45">
        <v>28949</v>
      </c>
      <c r="N887" s="45">
        <v>1314499</v>
      </c>
    </row>
    <row r="888" spans="1:14" x14ac:dyDescent="0.25">
      <c r="A888" s="54" t="e">
        <f>VLOOKUP(B888,'BSE Code Master'!A:B,2,0)</f>
        <v>#N/A</v>
      </c>
      <c r="B888" s="45">
        <v>515030</v>
      </c>
      <c r="C888" s="45" t="s">
        <v>5657</v>
      </c>
      <c r="D888" s="45" t="s">
        <v>4780</v>
      </c>
      <c r="E888" s="45" t="s">
        <v>4781</v>
      </c>
      <c r="F888" s="45">
        <v>628</v>
      </c>
      <c r="G888" s="45">
        <v>648.85</v>
      </c>
      <c r="H888" s="45">
        <v>621.70000000000005</v>
      </c>
      <c r="I888" s="45">
        <v>634.29999999999995</v>
      </c>
      <c r="J888" s="45">
        <v>634</v>
      </c>
      <c r="K888" s="45">
        <v>631.4</v>
      </c>
      <c r="L888" s="45">
        <v>1655</v>
      </c>
      <c r="M888" s="45">
        <v>22021</v>
      </c>
      <c r="N888" s="45">
        <v>14102142</v>
      </c>
    </row>
    <row r="889" spans="1:14" x14ac:dyDescent="0.25">
      <c r="A889" s="54" t="e">
        <f>VLOOKUP(B889,'BSE Code Master'!A:B,2,0)</f>
        <v>#N/A</v>
      </c>
      <c r="B889" s="45">
        <v>515037</v>
      </c>
      <c r="C889" s="45" t="s">
        <v>5658</v>
      </c>
      <c r="D889" s="45" t="s">
        <v>4788</v>
      </c>
      <c r="E889" s="45" t="s">
        <v>4781</v>
      </c>
      <c r="F889" s="45">
        <v>28.85</v>
      </c>
      <c r="G889" s="45">
        <v>29.45</v>
      </c>
      <c r="H889" s="45">
        <v>28.6</v>
      </c>
      <c r="I889" s="45">
        <v>28.9</v>
      </c>
      <c r="J889" s="45">
        <v>29.25</v>
      </c>
      <c r="K889" s="45">
        <v>28.8</v>
      </c>
      <c r="L889" s="45">
        <v>111</v>
      </c>
      <c r="M889" s="45">
        <v>5112</v>
      </c>
      <c r="N889" s="45">
        <v>148270</v>
      </c>
    </row>
    <row r="890" spans="1:14" x14ac:dyDescent="0.25">
      <c r="A890" s="54" t="e">
        <f>VLOOKUP(B890,'BSE Code Master'!A:B,2,0)</f>
        <v>#N/A</v>
      </c>
      <c r="B890" s="45">
        <v>515043</v>
      </c>
      <c r="C890" s="45" t="s">
        <v>5659</v>
      </c>
      <c r="D890" s="45" t="s">
        <v>4785</v>
      </c>
      <c r="E890" s="45" t="s">
        <v>4781</v>
      </c>
      <c r="F890" s="45">
        <v>95.4</v>
      </c>
      <c r="G890" s="45">
        <v>96</v>
      </c>
      <c r="H890" s="45">
        <v>93.6</v>
      </c>
      <c r="I890" s="45">
        <v>95.15</v>
      </c>
      <c r="J890" s="45">
        <v>95.15</v>
      </c>
      <c r="K890" s="45">
        <v>94.5</v>
      </c>
      <c r="L890" s="45">
        <v>728</v>
      </c>
      <c r="M890" s="45">
        <v>89302</v>
      </c>
      <c r="N890" s="45">
        <v>8468185</v>
      </c>
    </row>
    <row r="891" spans="1:14" x14ac:dyDescent="0.25">
      <c r="A891" s="54" t="e">
        <f>VLOOKUP(B891,'BSE Code Master'!A:B,2,0)</f>
        <v>#N/A</v>
      </c>
      <c r="B891" s="45">
        <v>515055</v>
      </c>
      <c r="C891" s="45" t="s">
        <v>5660</v>
      </c>
      <c r="D891" s="45" t="s">
        <v>4788</v>
      </c>
      <c r="E891" s="45" t="s">
        <v>4781</v>
      </c>
      <c r="F891" s="45">
        <v>83.5</v>
      </c>
      <c r="G891" s="45">
        <v>98.1</v>
      </c>
      <c r="H891" s="45">
        <v>83.2</v>
      </c>
      <c r="I891" s="45">
        <v>97.3</v>
      </c>
      <c r="J891" s="45">
        <v>97.3</v>
      </c>
      <c r="K891" s="45">
        <v>82.6</v>
      </c>
      <c r="L891" s="45">
        <v>3855</v>
      </c>
      <c r="M891" s="45">
        <v>240366</v>
      </c>
      <c r="N891" s="45">
        <v>22544935</v>
      </c>
    </row>
    <row r="892" spans="1:14" x14ac:dyDescent="0.25">
      <c r="A892" s="54" t="e">
        <f>VLOOKUP(B892,'BSE Code Master'!A:B,2,0)</f>
        <v>#N/A</v>
      </c>
      <c r="B892" s="45">
        <v>515059</v>
      </c>
      <c r="C892" s="45" t="s">
        <v>5661</v>
      </c>
      <c r="D892" s="45" t="s">
        <v>4785</v>
      </c>
      <c r="E892" s="45" t="s">
        <v>4781</v>
      </c>
      <c r="F892" s="45">
        <v>26.6</v>
      </c>
      <c r="G892" s="45">
        <v>26.7</v>
      </c>
      <c r="H892" s="45">
        <v>25.35</v>
      </c>
      <c r="I892" s="45">
        <v>25.55</v>
      </c>
      <c r="J892" s="45">
        <v>25.55</v>
      </c>
      <c r="K892" s="45">
        <v>26.05</v>
      </c>
      <c r="L892" s="45">
        <v>25</v>
      </c>
      <c r="M892" s="45">
        <v>3988</v>
      </c>
      <c r="N892" s="45">
        <v>103587</v>
      </c>
    </row>
    <row r="893" spans="1:14" x14ac:dyDescent="0.25">
      <c r="A893" s="54" t="e">
        <f>VLOOKUP(B893,'BSE Code Master'!A:B,2,0)</f>
        <v>#N/A</v>
      </c>
      <c r="B893" s="45">
        <v>515085</v>
      </c>
      <c r="C893" s="45" t="s">
        <v>5662</v>
      </c>
      <c r="D893" s="45" t="s">
        <v>4785</v>
      </c>
      <c r="E893" s="45" t="s">
        <v>4781</v>
      </c>
      <c r="F893" s="45">
        <v>4.0999999999999996</v>
      </c>
      <c r="G893" s="45">
        <v>4.1100000000000003</v>
      </c>
      <c r="H893" s="45">
        <v>3.73</v>
      </c>
      <c r="I893" s="45">
        <v>3.83</v>
      </c>
      <c r="J893" s="45">
        <v>4.04</v>
      </c>
      <c r="K893" s="45">
        <v>3.92</v>
      </c>
      <c r="L893" s="45">
        <v>131</v>
      </c>
      <c r="M893" s="45">
        <v>64232</v>
      </c>
      <c r="N893" s="45">
        <v>247221</v>
      </c>
    </row>
    <row r="894" spans="1:14" x14ac:dyDescent="0.25">
      <c r="A894" s="54" t="e">
        <f>VLOOKUP(B894,'BSE Code Master'!A:B,2,0)</f>
        <v>#N/A</v>
      </c>
      <c r="B894" s="45">
        <v>515093</v>
      </c>
      <c r="C894" s="45" t="s">
        <v>5663</v>
      </c>
      <c r="D894" s="45" t="s">
        <v>4788</v>
      </c>
      <c r="E894" s="45" t="s">
        <v>4781</v>
      </c>
      <c r="F894" s="45">
        <v>45.75</v>
      </c>
      <c r="G894" s="45">
        <v>46.5</v>
      </c>
      <c r="H894" s="45">
        <v>44.7</v>
      </c>
      <c r="I894" s="45">
        <v>45.05</v>
      </c>
      <c r="J894" s="45">
        <v>44.7</v>
      </c>
      <c r="K894" s="45">
        <v>44.85</v>
      </c>
      <c r="L894" s="45">
        <v>91</v>
      </c>
      <c r="M894" s="45">
        <v>2898</v>
      </c>
      <c r="N894" s="45">
        <v>131628</v>
      </c>
    </row>
    <row r="895" spans="1:14" x14ac:dyDescent="0.25">
      <c r="A895" s="54" t="e">
        <f>VLOOKUP(B895,'BSE Code Master'!A:B,2,0)</f>
        <v>#N/A</v>
      </c>
      <c r="B895" s="45">
        <v>515127</v>
      </c>
      <c r="C895" s="45" t="s">
        <v>5664</v>
      </c>
      <c r="D895" s="45" t="s">
        <v>4785</v>
      </c>
      <c r="E895" s="45" t="s">
        <v>4781</v>
      </c>
      <c r="F895" s="45">
        <v>4.71</v>
      </c>
      <c r="G895" s="45">
        <v>5.05</v>
      </c>
      <c r="H895" s="45">
        <v>4.59</v>
      </c>
      <c r="I895" s="45">
        <v>4.68</v>
      </c>
      <c r="J895" s="45">
        <v>4.71</v>
      </c>
      <c r="K895" s="45">
        <v>4.83</v>
      </c>
      <c r="L895" s="45">
        <v>102</v>
      </c>
      <c r="M895" s="45">
        <v>111748</v>
      </c>
      <c r="N895" s="45">
        <v>517418</v>
      </c>
    </row>
    <row r="896" spans="1:14" x14ac:dyDescent="0.25">
      <c r="A896" s="54" t="e">
        <f>VLOOKUP(B896,'BSE Code Master'!A:B,2,0)</f>
        <v>#N/A</v>
      </c>
      <c r="B896" s="45">
        <v>515147</v>
      </c>
      <c r="C896" s="45" t="s">
        <v>5665</v>
      </c>
      <c r="D896" s="45" t="s">
        <v>4785</v>
      </c>
      <c r="E896" s="45" t="s">
        <v>4781</v>
      </c>
      <c r="F896" s="45">
        <v>62.25</v>
      </c>
      <c r="G896" s="45">
        <v>63.8</v>
      </c>
      <c r="H896" s="45">
        <v>59.25</v>
      </c>
      <c r="I896" s="45">
        <v>61.6</v>
      </c>
      <c r="J896" s="45">
        <v>61.6</v>
      </c>
      <c r="K896" s="45">
        <v>61.4</v>
      </c>
      <c r="L896" s="45">
        <v>692</v>
      </c>
      <c r="M896" s="45">
        <v>132721</v>
      </c>
      <c r="N896" s="45">
        <v>8129559</v>
      </c>
    </row>
    <row r="897" spans="1:14" x14ac:dyDescent="0.25">
      <c r="A897" s="54" t="e">
        <f>VLOOKUP(B897,'BSE Code Master'!A:B,2,0)</f>
        <v>#N/A</v>
      </c>
      <c r="B897" s="45">
        <v>516003</v>
      </c>
      <c r="C897" s="45" t="s">
        <v>5666</v>
      </c>
      <c r="D897" s="45" t="s">
        <v>4785</v>
      </c>
      <c r="E897" s="45" t="s">
        <v>4781</v>
      </c>
      <c r="F897" s="45">
        <v>164</v>
      </c>
      <c r="G897" s="45">
        <v>164</v>
      </c>
      <c r="H897" s="45">
        <v>159</v>
      </c>
      <c r="I897" s="45">
        <v>160.75</v>
      </c>
      <c r="J897" s="45">
        <v>160.75</v>
      </c>
      <c r="K897" s="45">
        <v>164.85</v>
      </c>
      <c r="L897" s="45">
        <v>41</v>
      </c>
      <c r="M897" s="45">
        <v>1671</v>
      </c>
      <c r="N897" s="45">
        <v>269020</v>
      </c>
    </row>
    <row r="898" spans="1:14" x14ac:dyDescent="0.25">
      <c r="A898" s="54" t="e">
        <f>VLOOKUP(B898,'BSE Code Master'!A:B,2,0)</f>
        <v>#N/A</v>
      </c>
      <c r="B898" s="45">
        <v>516016</v>
      </c>
      <c r="C898" s="45" t="s">
        <v>5667</v>
      </c>
      <c r="D898" s="45" t="s">
        <v>4788</v>
      </c>
      <c r="E898" s="45" t="s">
        <v>4781</v>
      </c>
      <c r="F898" s="45">
        <v>125</v>
      </c>
      <c r="G898" s="45">
        <v>125</v>
      </c>
      <c r="H898" s="45">
        <v>120</v>
      </c>
      <c r="I898" s="45">
        <v>123.5</v>
      </c>
      <c r="J898" s="45">
        <v>125</v>
      </c>
      <c r="K898" s="45">
        <v>122.2</v>
      </c>
      <c r="L898" s="45">
        <v>35</v>
      </c>
      <c r="M898" s="45">
        <v>1944</v>
      </c>
      <c r="N898" s="45">
        <v>235116</v>
      </c>
    </row>
    <row r="899" spans="1:14" x14ac:dyDescent="0.25">
      <c r="A899" s="54" t="e">
        <f>VLOOKUP(B899,'BSE Code Master'!A:B,2,0)</f>
        <v>#N/A</v>
      </c>
      <c r="B899" s="45">
        <v>516022</v>
      </c>
      <c r="C899" s="45" t="s">
        <v>5668</v>
      </c>
      <c r="D899" s="45" t="s">
        <v>4788</v>
      </c>
      <c r="E899" s="45" t="s">
        <v>4781</v>
      </c>
      <c r="F899" s="45">
        <v>188</v>
      </c>
      <c r="G899" s="45">
        <v>191.65</v>
      </c>
      <c r="H899" s="45">
        <v>185.15</v>
      </c>
      <c r="I899" s="45">
        <v>190.15</v>
      </c>
      <c r="J899" s="45">
        <v>190.15</v>
      </c>
      <c r="K899" s="45">
        <v>186.9</v>
      </c>
      <c r="L899" s="45">
        <v>415</v>
      </c>
      <c r="M899" s="45">
        <v>3961</v>
      </c>
      <c r="N899" s="45">
        <v>748123</v>
      </c>
    </row>
    <row r="900" spans="1:14" x14ac:dyDescent="0.25">
      <c r="A900" s="54" t="e">
        <f>VLOOKUP(B900,'BSE Code Master'!A:B,2,0)</f>
        <v>#N/A</v>
      </c>
      <c r="B900" s="45">
        <v>516030</v>
      </c>
      <c r="C900" s="45" t="s">
        <v>5669</v>
      </c>
      <c r="D900" s="45" t="s">
        <v>4785</v>
      </c>
      <c r="E900" s="45" t="s">
        <v>4781</v>
      </c>
      <c r="F900" s="45">
        <v>111.55</v>
      </c>
      <c r="G900" s="45">
        <v>115</v>
      </c>
      <c r="H900" s="45">
        <v>111.1</v>
      </c>
      <c r="I900" s="45">
        <v>112.95</v>
      </c>
      <c r="J900" s="45">
        <v>112.95</v>
      </c>
      <c r="K900" s="45">
        <v>111.55</v>
      </c>
      <c r="L900" s="45">
        <v>1013</v>
      </c>
      <c r="M900" s="45">
        <v>149057</v>
      </c>
      <c r="N900" s="45">
        <v>16837863</v>
      </c>
    </row>
    <row r="901" spans="1:14" x14ac:dyDescent="0.25">
      <c r="A901" s="54" t="e">
        <f>VLOOKUP(B901,'BSE Code Master'!A:B,2,0)</f>
        <v>#N/A</v>
      </c>
      <c r="B901" s="45">
        <v>516062</v>
      </c>
      <c r="C901" s="45" t="s">
        <v>5670</v>
      </c>
      <c r="D901" s="45" t="s">
        <v>4880</v>
      </c>
      <c r="E901" s="45" t="s">
        <v>4781</v>
      </c>
      <c r="F901" s="45">
        <v>8.9</v>
      </c>
      <c r="G901" s="45">
        <v>8.9</v>
      </c>
      <c r="H901" s="45">
        <v>8.25</v>
      </c>
      <c r="I901" s="45">
        <v>8.25</v>
      </c>
      <c r="J901" s="45">
        <v>8.25</v>
      </c>
      <c r="K901" s="45">
        <v>8.65</v>
      </c>
      <c r="L901" s="45">
        <v>21</v>
      </c>
      <c r="M901" s="45">
        <v>1531</v>
      </c>
      <c r="N901" s="45">
        <v>12707</v>
      </c>
    </row>
    <row r="902" spans="1:14" x14ac:dyDescent="0.25">
      <c r="A902" s="54" t="e">
        <f>VLOOKUP(B902,'BSE Code Master'!A:B,2,0)</f>
        <v>#N/A</v>
      </c>
      <c r="B902" s="45">
        <v>516064</v>
      </c>
      <c r="C902" s="45" t="s">
        <v>5671</v>
      </c>
      <c r="D902" s="45" t="s">
        <v>4790</v>
      </c>
      <c r="E902" s="45" t="s">
        <v>4781</v>
      </c>
      <c r="F902" s="45">
        <v>91.1</v>
      </c>
      <c r="G902" s="45">
        <v>97.95</v>
      </c>
      <c r="H902" s="45">
        <v>90.6</v>
      </c>
      <c r="I902" s="45">
        <v>94.6</v>
      </c>
      <c r="J902" s="45">
        <v>97</v>
      </c>
      <c r="K902" s="45">
        <v>94.85</v>
      </c>
      <c r="L902" s="45">
        <v>21</v>
      </c>
      <c r="M902" s="45">
        <v>526</v>
      </c>
      <c r="N902" s="45">
        <v>48882</v>
      </c>
    </row>
    <row r="903" spans="1:14" x14ac:dyDescent="0.25">
      <c r="A903" s="54" t="e">
        <f>VLOOKUP(B903,'BSE Code Master'!A:B,2,0)</f>
        <v>#N/A</v>
      </c>
      <c r="B903" s="45">
        <v>516072</v>
      </c>
      <c r="C903" s="45" t="s">
        <v>5672</v>
      </c>
      <c r="D903" s="45" t="s">
        <v>4788</v>
      </c>
      <c r="E903" s="45" t="s">
        <v>4781</v>
      </c>
      <c r="F903" s="45">
        <v>1795.05</v>
      </c>
      <c r="G903" s="45">
        <v>1898.75</v>
      </c>
      <c r="H903" s="45">
        <v>1795.05</v>
      </c>
      <c r="I903" s="45">
        <v>1885.3</v>
      </c>
      <c r="J903" s="45">
        <v>1898.75</v>
      </c>
      <c r="K903" s="45">
        <v>1810.95</v>
      </c>
      <c r="L903" s="45">
        <v>1299</v>
      </c>
      <c r="M903" s="45">
        <v>6871</v>
      </c>
      <c r="N903" s="45">
        <v>12714067</v>
      </c>
    </row>
    <row r="904" spans="1:14" x14ac:dyDescent="0.25">
      <c r="A904" s="54" t="e">
        <f>VLOOKUP(B904,'BSE Code Master'!A:B,2,0)</f>
        <v>#N/A</v>
      </c>
      <c r="B904" s="45">
        <v>516078</v>
      </c>
      <c r="C904" s="45" t="s">
        <v>5673</v>
      </c>
      <c r="D904" s="45" t="s">
        <v>4785</v>
      </c>
      <c r="E904" s="45" t="s">
        <v>4781</v>
      </c>
      <c r="F904" s="45">
        <v>24.45</v>
      </c>
      <c r="G904" s="45">
        <v>25</v>
      </c>
      <c r="H904" s="45">
        <v>23.85</v>
      </c>
      <c r="I904" s="45">
        <v>24.05</v>
      </c>
      <c r="J904" s="45">
        <v>24</v>
      </c>
      <c r="K904" s="45">
        <v>23.75</v>
      </c>
      <c r="L904" s="45">
        <v>17</v>
      </c>
      <c r="M904" s="45">
        <v>2715</v>
      </c>
      <c r="N904" s="45">
        <v>66786</v>
      </c>
    </row>
    <row r="905" spans="1:14" x14ac:dyDescent="0.25">
      <c r="A905" s="54" t="e">
        <f>VLOOKUP(B905,'BSE Code Master'!A:B,2,0)</f>
        <v>#N/A</v>
      </c>
      <c r="B905" s="45">
        <v>516082</v>
      </c>
      <c r="C905" s="45" t="s">
        <v>5674</v>
      </c>
      <c r="D905" s="45" t="s">
        <v>4788</v>
      </c>
      <c r="E905" s="45" t="s">
        <v>4781</v>
      </c>
      <c r="F905" s="45">
        <v>373.7</v>
      </c>
      <c r="G905" s="45">
        <v>395</v>
      </c>
      <c r="H905" s="45">
        <v>373.65</v>
      </c>
      <c r="I905" s="45">
        <v>391.1</v>
      </c>
      <c r="J905" s="45">
        <v>395</v>
      </c>
      <c r="K905" s="45">
        <v>373.25</v>
      </c>
      <c r="L905" s="45">
        <v>538</v>
      </c>
      <c r="M905" s="45">
        <v>12271</v>
      </c>
      <c r="N905" s="45">
        <v>4732921</v>
      </c>
    </row>
    <row r="906" spans="1:14" x14ac:dyDescent="0.25">
      <c r="A906" s="54" t="e">
        <f>VLOOKUP(B906,'BSE Code Master'!A:B,2,0)</f>
        <v>#N/A</v>
      </c>
      <c r="B906" s="45">
        <v>516092</v>
      </c>
      <c r="C906" s="45" t="s">
        <v>5675</v>
      </c>
      <c r="D906" s="45" t="s">
        <v>4788</v>
      </c>
      <c r="E906" s="45" t="s">
        <v>4781</v>
      </c>
      <c r="F906" s="45">
        <v>16.8</v>
      </c>
      <c r="G906" s="45">
        <v>17.600000000000001</v>
      </c>
      <c r="H906" s="45">
        <v>16.350000000000001</v>
      </c>
      <c r="I906" s="45">
        <v>17.05</v>
      </c>
      <c r="J906" s="45">
        <v>17.350000000000001</v>
      </c>
      <c r="K906" s="45">
        <v>16.8</v>
      </c>
      <c r="L906" s="45">
        <v>26</v>
      </c>
      <c r="M906" s="45">
        <v>6951</v>
      </c>
      <c r="N906" s="45">
        <v>118077</v>
      </c>
    </row>
    <row r="907" spans="1:14" x14ac:dyDescent="0.25">
      <c r="A907" s="54" t="e">
        <f>VLOOKUP(B907,'BSE Code Master'!A:B,2,0)</f>
        <v>#N/A</v>
      </c>
      <c r="B907" s="45">
        <v>516096</v>
      </c>
      <c r="C907" s="45" t="s">
        <v>5676</v>
      </c>
      <c r="D907" s="45" t="s">
        <v>4792</v>
      </c>
      <c r="E907" s="45" t="s">
        <v>4781</v>
      </c>
      <c r="F907" s="45">
        <v>203.05</v>
      </c>
      <c r="G907" s="45">
        <v>206.95</v>
      </c>
      <c r="H907" s="45">
        <v>203.05</v>
      </c>
      <c r="I907" s="45">
        <v>206.15</v>
      </c>
      <c r="J907" s="45">
        <v>206.95</v>
      </c>
      <c r="K907" s="45">
        <v>197.1</v>
      </c>
      <c r="L907" s="45">
        <v>12</v>
      </c>
      <c r="M907" s="45">
        <v>517</v>
      </c>
      <c r="N907" s="45">
        <v>105845</v>
      </c>
    </row>
    <row r="908" spans="1:14" x14ac:dyDescent="0.25">
      <c r="A908" s="54" t="e">
        <f>VLOOKUP(B908,'BSE Code Master'!A:B,2,0)</f>
        <v>#N/A</v>
      </c>
      <c r="B908" s="45">
        <v>516106</v>
      </c>
      <c r="C908" s="45" t="s">
        <v>5677</v>
      </c>
      <c r="D908" s="45" t="s">
        <v>4785</v>
      </c>
      <c r="E908" s="45" t="s">
        <v>4781</v>
      </c>
      <c r="F908" s="45">
        <v>7.6</v>
      </c>
      <c r="G908" s="45">
        <v>8.1300000000000008</v>
      </c>
      <c r="H908" s="45">
        <v>7.37</v>
      </c>
      <c r="I908" s="45">
        <v>7.37</v>
      </c>
      <c r="J908" s="45">
        <v>7.37</v>
      </c>
      <c r="K908" s="45">
        <v>7.75</v>
      </c>
      <c r="L908" s="45">
        <v>20</v>
      </c>
      <c r="M908" s="45">
        <v>873</v>
      </c>
      <c r="N908" s="45">
        <v>6686</v>
      </c>
    </row>
    <row r="909" spans="1:14" x14ac:dyDescent="0.25">
      <c r="A909" s="54" t="e">
        <f>VLOOKUP(B909,'BSE Code Master'!A:B,2,0)</f>
        <v>#N/A</v>
      </c>
      <c r="B909" s="45">
        <v>516108</v>
      </c>
      <c r="C909" s="45" t="s">
        <v>5678</v>
      </c>
      <c r="D909" s="45" t="s">
        <v>4785</v>
      </c>
      <c r="E909" s="45" t="s">
        <v>4781</v>
      </c>
      <c r="F909" s="45">
        <v>122.55</v>
      </c>
      <c r="G909" s="45">
        <v>126.95</v>
      </c>
      <c r="H909" s="45">
        <v>122</v>
      </c>
      <c r="I909" s="45">
        <v>126.95</v>
      </c>
      <c r="J909" s="45">
        <v>126.95</v>
      </c>
      <c r="K909" s="45">
        <v>124.15</v>
      </c>
      <c r="L909" s="45">
        <v>32</v>
      </c>
      <c r="M909" s="45">
        <v>3348</v>
      </c>
      <c r="N909" s="45">
        <v>419722</v>
      </c>
    </row>
    <row r="910" spans="1:14" x14ac:dyDescent="0.25">
      <c r="A910" s="54" t="e">
        <f>VLOOKUP(B910,'BSE Code Master'!A:B,2,0)</f>
        <v>#N/A</v>
      </c>
      <c r="B910" s="45">
        <v>516110</v>
      </c>
      <c r="C910" s="45" t="s">
        <v>5679</v>
      </c>
      <c r="D910" s="45" t="s">
        <v>4785</v>
      </c>
      <c r="E910" s="45" t="s">
        <v>4781</v>
      </c>
      <c r="F910" s="45">
        <v>16.5</v>
      </c>
      <c r="G910" s="45">
        <v>16.5</v>
      </c>
      <c r="H910" s="45">
        <v>16.05</v>
      </c>
      <c r="I910" s="45">
        <v>16.399999999999999</v>
      </c>
      <c r="J910" s="45">
        <v>16.399999999999999</v>
      </c>
      <c r="K910" s="45">
        <v>16.2</v>
      </c>
      <c r="L910" s="45">
        <v>820</v>
      </c>
      <c r="M910" s="45">
        <v>137839</v>
      </c>
      <c r="N910" s="45">
        <v>2235231</v>
      </c>
    </row>
    <row r="911" spans="1:14" x14ac:dyDescent="0.25">
      <c r="A911" s="54" t="e">
        <f>VLOOKUP(B911,'BSE Code Master'!A:B,2,0)</f>
        <v>#N/A</v>
      </c>
      <c r="B911" s="45">
        <v>517015</v>
      </c>
      <c r="C911" s="45" t="s">
        <v>5680</v>
      </c>
      <c r="D911" s="45" t="s">
        <v>4788</v>
      </c>
      <c r="E911" s="45" t="s">
        <v>4781</v>
      </c>
      <c r="F911" s="45">
        <v>1257.3</v>
      </c>
      <c r="G911" s="45">
        <v>1269.3499999999999</v>
      </c>
      <c r="H911" s="45">
        <v>1246.5</v>
      </c>
      <c r="I911" s="45">
        <v>1261.6500000000001</v>
      </c>
      <c r="J911" s="45">
        <v>1260</v>
      </c>
      <c r="K911" s="45">
        <v>1254.6500000000001</v>
      </c>
      <c r="L911" s="45">
        <v>153</v>
      </c>
      <c r="M911" s="45">
        <v>401</v>
      </c>
      <c r="N911" s="45">
        <v>504215</v>
      </c>
    </row>
    <row r="912" spans="1:14" x14ac:dyDescent="0.25">
      <c r="A912" s="54" t="e">
        <f>VLOOKUP(B912,'BSE Code Master'!A:B,2,0)</f>
        <v>#N/A</v>
      </c>
      <c r="B912" s="45">
        <v>517035</v>
      </c>
      <c r="C912" s="45" t="s">
        <v>5681</v>
      </c>
      <c r="D912" s="45" t="s">
        <v>4785</v>
      </c>
      <c r="E912" s="45" t="s">
        <v>4781</v>
      </c>
      <c r="F912" s="45">
        <v>205.45</v>
      </c>
      <c r="G912" s="45">
        <v>212</v>
      </c>
      <c r="H912" s="45">
        <v>198</v>
      </c>
      <c r="I912" s="45">
        <v>201.85</v>
      </c>
      <c r="J912" s="45">
        <v>203</v>
      </c>
      <c r="K912" s="45">
        <v>205.45</v>
      </c>
      <c r="L912" s="45">
        <v>165</v>
      </c>
      <c r="M912" s="45">
        <v>3850</v>
      </c>
      <c r="N912" s="45">
        <v>784640</v>
      </c>
    </row>
    <row r="913" spans="1:14" x14ac:dyDescent="0.25">
      <c r="A913" s="54" t="e">
        <f>VLOOKUP(B913,'BSE Code Master'!A:B,2,0)</f>
        <v>#N/A</v>
      </c>
      <c r="B913" s="45">
        <v>517041</v>
      </c>
      <c r="C913" s="45" t="s">
        <v>5682</v>
      </c>
      <c r="D913" s="45" t="s">
        <v>4788</v>
      </c>
      <c r="E913" s="45" t="s">
        <v>4781</v>
      </c>
      <c r="F913" s="45">
        <v>900.05</v>
      </c>
      <c r="G913" s="45">
        <v>921.55</v>
      </c>
      <c r="H913" s="45">
        <v>900.05</v>
      </c>
      <c r="I913" s="45">
        <v>911.5</v>
      </c>
      <c r="J913" s="45">
        <v>914.8</v>
      </c>
      <c r="K913" s="45">
        <v>912.9</v>
      </c>
      <c r="L913" s="45">
        <v>206</v>
      </c>
      <c r="M913" s="45">
        <v>743</v>
      </c>
      <c r="N913" s="45">
        <v>678675</v>
      </c>
    </row>
    <row r="914" spans="1:14" x14ac:dyDescent="0.25">
      <c r="A914" s="54" t="e">
        <f>VLOOKUP(B914,'BSE Code Master'!A:B,2,0)</f>
        <v>#N/A</v>
      </c>
      <c r="B914" s="45">
        <v>517044</v>
      </c>
      <c r="C914" s="45" t="s">
        <v>5683</v>
      </c>
      <c r="D914" s="45" t="s">
        <v>4792</v>
      </c>
      <c r="E914" s="45" t="s">
        <v>4781</v>
      </c>
      <c r="F914" s="45">
        <v>18.149999999999999</v>
      </c>
      <c r="G914" s="45">
        <v>18.63</v>
      </c>
      <c r="H914" s="45">
        <v>18</v>
      </c>
      <c r="I914" s="45">
        <v>18</v>
      </c>
      <c r="J914" s="45">
        <v>18</v>
      </c>
      <c r="K914" s="45">
        <v>17.75</v>
      </c>
      <c r="L914" s="45">
        <v>30</v>
      </c>
      <c r="M914" s="45">
        <v>952</v>
      </c>
      <c r="N914" s="45">
        <v>17510</v>
      </c>
    </row>
    <row r="915" spans="1:14" x14ac:dyDescent="0.25">
      <c r="A915" s="54" t="e">
        <f>VLOOKUP(B915,'BSE Code Master'!A:B,2,0)</f>
        <v>#N/A</v>
      </c>
      <c r="B915" s="45">
        <v>517059</v>
      </c>
      <c r="C915" s="45" t="s">
        <v>5684</v>
      </c>
      <c r="D915" s="45" t="s">
        <v>4788</v>
      </c>
      <c r="E915" s="45" t="s">
        <v>4781</v>
      </c>
      <c r="F915" s="45">
        <v>244.7</v>
      </c>
      <c r="G915" s="45">
        <v>253.55</v>
      </c>
      <c r="H915" s="45">
        <v>241.3</v>
      </c>
      <c r="I915" s="45">
        <v>247.45</v>
      </c>
      <c r="J915" s="45">
        <v>247.05</v>
      </c>
      <c r="K915" s="45">
        <v>244.5</v>
      </c>
      <c r="L915" s="45">
        <v>531</v>
      </c>
      <c r="M915" s="45">
        <v>10801</v>
      </c>
      <c r="N915" s="45">
        <v>2662955</v>
      </c>
    </row>
    <row r="916" spans="1:14" x14ac:dyDescent="0.25">
      <c r="A916" s="54" t="e">
        <f>VLOOKUP(B916,'BSE Code Master'!A:B,2,0)</f>
        <v>#N/A</v>
      </c>
      <c r="B916" s="45">
        <v>517063</v>
      </c>
      <c r="C916" s="45" t="s">
        <v>5685</v>
      </c>
      <c r="D916" s="45" t="s">
        <v>4785</v>
      </c>
      <c r="E916" s="45" t="s">
        <v>4781</v>
      </c>
      <c r="F916" s="45">
        <v>52</v>
      </c>
      <c r="G916" s="45">
        <v>52</v>
      </c>
      <c r="H916" s="45">
        <v>46.1</v>
      </c>
      <c r="I916" s="45">
        <v>48.5</v>
      </c>
      <c r="J916" s="45">
        <v>48.5</v>
      </c>
      <c r="K916" s="45">
        <v>46.25</v>
      </c>
      <c r="L916" s="45">
        <v>45</v>
      </c>
      <c r="M916" s="45">
        <v>8513</v>
      </c>
      <c r="N916" s="45">
        <v>413363</v>
      </c>
    </row>
    <row r="917" spans="1:14" x14ac:dyDescent="0.25">
      <c r="A917" s="54" t="e">
        <f>VLOOKUP(B917,'BSE Code Master'!A:B,2,0)</f>
        <v>#N/A</v>
      </c>
      <c r="B917" s="45">
        <v>517096</v>
      </c>
      <c r="C917" s="45" t="s">
        <v>5686</v>
      </c>
      <c r="D917" s="45" t="s">
        <v>4785</v>
      </c>
      <c r="E917" s="45" t="s">
        <v>4781</v>
      </c>
      <c r="F917" s="45">
        <v>22.9</v>
      </c>
      <c r="G917" s="45">
        <v>23.7</v>
      </c>
      <c r="H917" s="45">
        <v>21.75</v>
      </c>
      <c r="I917" s="45">
        <v>22.35</v>
      </c>
      <c r="J917" s="45">
        <v>22.8</v>
      </c>
      <c r="K917" s="45">
        <v>22.8</v>
      </c>
      <c r="L917" s="45">
        <v>40</v>
      </c>
      <c r="M917" s="45">
        <v>3555</v>
      </c>
      <c r="N917" s="45">
        <v>80456</v>
      </c>
    </row>
    <row r="918" spans="1:14" x14ac:dyDescent="0.25">
      <c r="A918" s="54" t="e">
        <f>VLOOKUP(B918,'BSE Code Master'!A:B,2,0)</f>
        <v>#N/A</v>
      </c>
      <c r="B918" s="45">
        <v>517119</v>
      </c>
      <c r="C918" s="45" t="s">
        <v>5687</v>
      </c>
      <c r="D918" s="45" t="s">
        <v>4785</v>
      </c>
      <c r="E918" s="45" t="s">
        <v>4781</v>
      </c>
      <c r="F918" s="45">
        <v>17</v>
      </c>
      <c r="G918" s="45">
        <v>17.350000000000001</v>
      </c>
      <c r="H918" s="45">
        <v>16.5</v>
      </c>
      <c r="I918" s="45">
        <v>16.95</v>
      </c>
      <c r="J918" s="45">
        <v>16.8</v>
      </c>
      <c r="K918" s="45">
        <v>16.95</v>
      </c>
      <c r="L918" s="45">
        <v>53</v>
      </c>
      <c r="M918" s="45">
        <v>1454</v>
      </c>
      <c r="N918" s="45">
        <v>24697</v>
      </c>
    </row>
    <row r="919" spans="1:14" x14ac:dyDescent="0.25">
      <c r="A919" s="54" t="e">
        <f>VLOOKUP(B919,'BSE Code Master'!A:B,2,0)</f>
        <v>#N/A</v>
      </c>
      <c r="B919" s="45">
        <v>517146</v>
      </c>
      <c r="C919" s="45" t="s">
        <v>5688</v>
      </c>
      <c r="D919" s="45" t="s">
        <v>4780</v>
      </c>
      <c r="E919" s="45" t="s">
        <v>4781</v>
      </c>
      <c r="F919" s="45">
        <v>120.15</v>
      </c>
      <c r="G919" s="45">
        <v>124.3</v>
      </c>
      <c r="H919" s="45">
        <v>118.5</v>
      </c>
      <c r="I919" s="45">
        <v>122.15</v>
      </c>
      <c r="J919" s="45">
        <v>122</v>
      </c>
      <c r="K919" s="45">
        <v>122.05</v>
      </c>
      <c r="L919" s="45">
        <v>1945</v>
      </c>
      <c r="M919" s="45">
        <v>99443</v>
      </c>
      <c r="N919" s="45">
        <v>12019524</v>
      </c>
    </row>
    <row r="920" spans="1:14" x14ac:dyDescent="0.25">
      <c r="A920" s="54" t="e">
        <f>VLOOKUP(B920,'BSE Code Master'!A:B,2,0)</f>
        <v>#N/A</v>
      </c>
      <c r="B920" s="45">
        <v>517166</v>
      </c>
      <c r="C920" s="45" t="s">
        <v>5689</v>
      </c>
      <c r="D920" s="45" t="s">
        <v>4785</v>
      </c>
      <c r="E920" s="45" t="s">
        <v>4781</v>
      </c>
      <c r="F920" s="45">
        <v>55.1</v>
      </c>
      <c r="G920" s="45">
        <v>56.5</v>
      </c>
      <c r="H920" s="45">
        <v>55</v>
      </c>
      <c r="I920" s="45">
        <v>56</v>
      </c>
      <c r="J920" s="45">
        <v>56</v>
      </c>
      <c r="K920" s="45">
        <v>55.1</v>
      </c>
      <c r="L920" s="45">
        <v>529</v>
      </c>
      <c r="M920" s="45">
        <v>32347</v>
      </c>
      <c r="N920" s="45">
        <v>1804895</v>
      </c>
    </row>
    <row r="921" spans="1:14" x14ac:dyDescent="0.25">
      <c r="A921" s="54" t="e">
        <f>VLOOKUP(B921,'BSE Code Master'!A:B,2,0)</f>
        <v>#N/A</v>
      </c>
      <c r="B921" s="45">
        <v>517168</v>
      </c>
      <c r="C921" s="45" t="s">
        <v>5690</v>
      </c>
      <c r="D921" s="45" t="s">
        <v>4788</v>
      </c>
      <c r="E921" s="45" t="s">
        <v>4781</v>
      </c>
      <c r="F921" s="45">
        <v>366.25</v>
      </c>
      <c r="G921" s="45">
        <v>372.35</v>
      </c>
      <c r="H921" s="45">
        <v>363</v>
      </c>
      <c r="I921" s="45">
        <v>364.2</v>
      </c>
      <c r="J921" s="45">
        <v>364.4</v>
      </c>
      <c r="K921" s="45">
        <v>373.35</v>
      </c>
      <c r="L921" s="45">
        <v>213</v>
      </c>
      <c r="M921" s="45">
        <v>876</v>
      </c>
      <c r="N921" s="45">
        <v>321166</v>
      </c>
    </row>
    <row r="922" spans="1:14" x14ac:dyDescent="0.25">
      <c r="A922" s="54" t="e">
        <f>VLOOKUP(B922,'BSE Code Master'!A:B,2,0)</f>
        <v>#N/A</v>
      </c>
      <c r="B922" s="45">
        <v>517170</v>
      </c>
      <c r="C922" s="45" t="s">
        <v>5691</v>
      </c>
      <c r="D922" s="45" t="s">
        <v>4785</v>
      </c>
      <c r="E922" s="45" t="s">
        <v>4781</v>
      </c>
      <c r="F922" s="45">
        <v>103.75</v>
      </c>
      <c r="G922" s="45">
        <v>104.8</v>
      </c>
      <c r="H922" s="45">
        <v>97.1</v>
      </c>
      <c r="I922" s="45">
        <v>104.8</v>
      </c>
      <c r="J922" s="45">
        <v>104.8</v>
      </c>
      <c r="K922" s="45">
        <v>99.85</v>
      </c>
      <c r="L922" s="45">
        <v>113</v>
      </c>
      <c r="M922" s="45">
        <v>10688</v>
      </c>
      <c r="N922" s="45">
        <v>1111702</v>
      </c>
    </row>
    <row r="923" spans="1:14" x14ac:dyDescent="0.25">
      <c r="A923" s="54" t="str">
        <f>VLOOKUP(B923,'BSE Code Master'!A:B,2,0)</f>
        <v>INE671A01010</v>
      </c>
      <c r="B923" s="45">
        <v>517174</v>
      </c>
      <c r="C923" s="45" t="s">
        <v>5692</v>
      </c>
      <c r="D923" s="45" t="s">
        <v>4780</v>
      </c>
      <c r="E923" s="45" t="s">
        <v>4781</v>
      </c>
      <c r="F923" s="45">
        <v>38755</v>
      </c>
      <c r="G923" s="45">
        <v>40350</v>
      </c>
      <c r="H923" s="45">
        <v>38600</v>
      </c>
      <c r="I923" s="45">
        <v>40118.9</v>
      </c>
      <c r="J923" s="45">
        <v>40300</v>
      </c>
      <c r="K923" s="45">
        <v>39005</v>
      </c>
      <c r="L923" s="45">
        <v>114</v>
      </c>
      <c r="M923" s="45">
        <v>133</v>
      </c>
      <c r="N923" s="45">
        <v>5265491</v>
      </c>
    </row>
    <row r="924" spans="1:14" x14ac:dyDescent="0.25">
      <c r="A924" s="54" t="e">
        <f>VLOOKUP(B924,'BSE Code Master'!A:B,2,0)</f>
        <v>#N/A</v>
      </c>
      <c r="B924" s="45">
        <v>517201</v>
      </c>
      <c r="C924" s="45" t="s">
        <v>5693</v>
      </c>
      <c r="D924" s="45" t="s">
        <v>4785</v>
      </c>
      <c r="E924" s="45" t="s">
        <v>4781</v>
      </c>
      <c r="F924" s="45">
        <v>35.35</v>
      </c>
      <c r="G924" s="45">
        <v>37.85</v>
      </c>
      <c r="H924" s="45">
        <v>33.799999999999997</v>
      </c>
      <c r="I924" s="45">
        <v>37.85</v>
      </c>
      <c r="J924" s="45">
        <v>37.85</v>
      </c>
      <c r="K924" s="45">
        <v>36.65</v>
      </c>
      <c r="L924" s="45">
        <v>8</v>
      </c>
      <c r="M924" s="45">
        <v>443</v>
      </c>
      <c r="N924" s="45">
        <v>16042</v>
      </c>
    </row>
    <row r="925" spans="1:14" x14ac:dyDescent="0.25">
      <c r="A925" s="54" t="e">
        <f>VLOOKUP(B925,'BSE Code Master'!A:B,2,0)</f>
        <v>#N/A</v>
      </c>
      <c r="B925" s="45">
        <v>517206</v>
      </c>
      <c r="C925" s="45" t="s">
        <v>5694</v>
      </c>
      <c r="D925" s="45" t="s">
        <v>4788</v>
      </c>
      <c r="E925" s="45" t="s">
        <v>4781</v>
      </c>
      <c r="F925" s="45">
        <v>1612.25</v>
      </c>
      <c r="G925" s="45">
        <v>1637.95</v>
      </c>
      <c r="H925" s="45">
        <v>1612.2</v>
      </c>
      <c r="I925" s="45">
        <v>1623.55</v>
      </c>
      <c r="J925" s="45">
        <v>1630.05</v>
      </c>
      <c r="K925" s="45">
        <v>1617.7</v>
      </c>
      <c r="L925" s="45">
        <v>339</v>
      </c>
      <c r="M925" s="45">
        <v>753</v>
      </c>
      <c r="N925" s="45">
        <v>1220194</v>
      </c>
    </row>
    <row r="926" spans="1:14" x14ac:dyDescent="0.25">
      <c r="A926" s="54" t="e">
        <f>VLOOKUP(B926,'BSE Code Master'!A:B,2,0)</f>
        <v>#N/A</v>
      </c>
      <c r="B926" s="45">
        <v>517214</v>
      </c>
      <c r="C926" s="45" t="s">
        <v>5695</v>
      </c>
      <c r="D926" s="45" t="s">
        <v>4788</v>
      </c>
      <c r="E926" s="45" t="s">
        <v>4781</v>
      </c>
      <c r="F926" s="45">
        <v>27.65</v>
      </c>
      <c r="G926" s="45">
        <v>28.3</v>
      </c>
      <c r="H926" s="45">
        <v>27.25</v>
      </c>
      <c r="I926" s="45">
        <v>28</v>
      </c>
      <c r="J926" s="45">
        <v>27.95</v>
      </c>
      <c r="K926" s="45">
        <v>27.65</v>
      </c>
      <c r="L926" s="45">
        <v>69</v>
      </c>
      <c r="M926" s="45">
        <v>3664</v>
      </c>
      <c r="N926" s="45">
        <v>101786</v>
      </c>
    </row>
    <row r="927" spans="1:14" x14ac:dyDescent="0.25">
      <c r="A927" s="54" t="e">
        <f>VLOOKUP(B927,'BSE Code Master'!A:B,2,0)</f>
        <v>#N/A</v>
      </c>
      <c r="B927" s="45">
        <v>517230</v>
      </c>
      <c r="C927" s="45" t="s">
        <v>5696</v>
      </c>
      <c r="D927" s="45" t="s">
        <v>4785</v>
      </c>
      <c r="E927" s="45" t="s">
        <v>4781</v>
      </c>
      <c r="F927" s="45">
        <v>8.25</v>
      </c>
      <c r="G927" s="45">
        <v>8.25</v>
      </c>
      <c r="H927" s="45">
        <v>7.55</v>
      </c>
      <c r="I927" s="45">
        <v>7.69</v>
      </c>
      <c r="J927" s="45">
        <v>7.89</v>
      </c>
      <c r="K927" s="45">
        <v>7.9</v>
      </c>
      <c r="L927" s="45">
        <v>53</v>
      </c>
      <c r="M927" s="45">
        <v>5956</v>
      </c>
      <c r="N927" s="45">
        <v>46238</v>
      </c>
    </row>
    <row r="928" spans="1:14" x14ac:dyDescent="0.25">
      <c r="A928" s="54" t="e">
        <f>VLOOKUP(B928,'BSE Code Master'!A:B,2,0)</f>
        <v>#N/A</v>
      </c>
      <c r="B928" s="45">
        <v>517236</v>
      </c>
      <c r="C928" s="45" t="s">
        <v>5697</v>
      </c>
      <c r="D928" s="45" t="s">
        <v>4792</v>
      </c>
      <c r="E928" s="45" t="s">
        <v>4781</v>
      </c>
      <c r="F928" s="45">
        <v>124.05</v>
      </c>
      <c r="G928" s="45">
        <v>132</v>
      </c>
      <c r="H928" s="45">
        <v>121</v>
      </c>
      <c r="I928" s="45">
        <v>122.65</v>
      </c>
      <c r="J928" s="45">
        <v>122.75</v>
      </c>
      <c r="K928" s="45">
        <v>126.3</v>
      </c>
      <c r="L928" s="45">
        <v>161</v>
      </c>
      <c r="M928" s="45">
        <v>18182</v>
      </c>
      <c r="N928" s="45">
        <v>2297828</v>
      </c>
    </row>
    <row r="929" spans="1:14" x14ac:dyDescent="0.25">
      <c r="A929" s="54" t="e">
        <f>VLOOKUP(B929,'BSE Code Master'!A:B,2,0)</f>
        <v>#N/A</v>
      </c>
      <c r="B929" s="45">
        <v>517238</v>
      </c>
      <c r="C929" s="45" t="s">
        <v>5698</v>
      </c>
      <c r="D929" s="45" t="s">
        <v>4792</v>
      </c>
      <c r="E929" s="45" t="s">
        <v>4781</v>
      </c>
      <c r="F929" s="45">
        <v>165</v>
      </c>
      <c r="G929" s="45">
        <v>165.1</v>
      </c>
      <c r="H929" s="45">
        <v>164.5</v>
      </c>
      <c r="I929" s="45">
        <v>164.5</v>
      </c>
      <c r="J929" s="45">
        <v>164.5</v>
      </c>
      <c r="K929" s="45">
        <v>173</v>
      </c>
      <c r="L929" s="45">
        <v>3</v>
      </c>
      <c r="M929" s="45">
        <v>103</v>
      </c>
      <c r="N929" s="45">
        <v>16945</v>
      </c>
    </row>
    <row r="930" spans="1:14" x14ac:dyDescent="0.25">
      <c r="A930" s="54" t="e">
        <f>VLOOKUP(B930,'BSE Code Master'!A:B,2,0)</f>
        <v>#N/A</v>
      </c>
      <c r="B930" s="45">
        <v>517246</v>
      </c>
      <c r="C930" s="45" t="s">
        <v>5699</v>
      </c>
      <c r="D930" s="45" t="s">
        <v>4792</v>
      </c>
      <c r="E930" s="45" t="s">
        <v>4781</v>
      </c>
      <c r="F930" s="45">
        <v>19.25</v>
      </c>
      <c r="G930" s="45">
        <v>21.05</v>
      </c>
      <c r="H930" s="45">
        <v>19.25</v>
      </c>
      <c r="I930" s="45">
        <v>21.05</v>
      </c>
      <c r="J930" s="45">
        <v>21.05</v>
      </c>
      <c r="K930" s="45">
        <v>20.05</v>
      </c>
      <c r="L930" s="45">
        <v>33</v>
      </c>
      <c r="M930" s="45">
        <v>2068</v>
      </c>
      <c r="N930" s="45">
        <v>42773</v>
      </c>
    </row>
    <row r="931" spans="1:14" x14ac:dyDescent="0.25">
      <c r="A931" s="54" t="e">
        <f>VLOOKUP(B931,'BSE Code Master'!A:B,2,0)</f>
        <v>#N/A</v>
      </c>
      <c r="B931" s="45">
        <v>517258</v>
      </c>
      <c r="C931" s="45" t="s">
        <v>5700</v>
      </c>
      <c r="D931" s="45" t="s">
        <v>4792</v>
      </c>
      <c r="E931" s="45" t="s">
        <v>4781</v>
      </c>
      <c r="F931" s="45">
        <v>44.7</v>
      </c>
      <c r="G931" s="45">
        <v>44.75</v>
      </c>
      <c r="H931" s="45">
        <v>42.8</v>
      </c>
      <c r="I931" s="45">
        <v>44.75</v>
      </c>
      <c r="J931" s="45">
        <v>44.75</v>
      </c>
      <c r="K931" s="45">
        <v>42.65</v>
      </c>
      <c r="L931" s="45">
        <v>19</v>
      </c>
      <c r="M931" s="45">
        <v>3162</v>
      </c>
      <c r="N931" s="45">
        <v>141361</v>
      </c>
    </row>
    <row r="932" spans="1:14" x14ac:dyDescent="0.25">
      <c r="A932" s="54" t="e">
        <f>VLOOKUP(B932,'BSE Code Master'!A:B,2,0)</f>
        <v>#N/A</v>
      </c>
      <c r="B932" s="45">
        <v>517264</v>
      </c>
      <c r="C932" s="45" t="s">
        <v>5701</v>
      </c>
      <c r="D932" s="45" t="s">
        <v>4792</v>
      </c>
      <c r="E932" s="45" t="s">
        <v>4781</v>
      </c>
      <c r="F932" s="45">
        <v>74.05</v>
      </c>
      <c r="G932" s="45">
        <v>78</v>
      </c>
      <c r="H932" s="45">
        <v>72.900000000000006</v>
      </c>
      <c r="I932" s="45">
        <v>77.7</v>
      </c>
      <c r="J932" s="45">
        <v>77.7</v>
      </c>
      <c r="K932" s="45">
        <v>76.599999999999994</v>
      </c>
      <c r="L932" s="45">
        <v>42</v>
      </c>
      <c r="M932" s="45">
        <v>2445</v>
      </c>
      <c r="N932" s="45">
        <v>181570</v>
      </c>
    </row>
    <row r="933" spans="1:14" x14ac:dyDescent="0.25">
      <c r="A933" s="54" t="e">
        <f>VLOOKUP(B933,'BSE Code Master'!A:B,2,0)</f>
        <v>#N/A</v>
      </c>
      <c r="B933" s="45">
        <v>517271</v>
      </c>
      <c r="C933" s="45" t="s">
        <v>5702</v>
      </c>
      <c r="D933" s="45" t="s">
        <v>4788</v>
      </c>
      <c r="E933" s="45" t="s">
        <v>4781</v>
      </c>
      <c r="F933" s="45">
        <v>90.05</v>
      </c>
      <c r="G933" s="45">
        <v>94.7</v>
      </c>
      <c r="H933" s="45">
        <v>89.1</v>
      </c>
      <c r="I933" s="45">
        <v>93.35</v>
      </c>
      <c r="J933" s="45">
        <v>93.35</v>
      </c>
      <c r="K933" s="45">
        <v>90.05</v>
      </c>
      <c r="L933" s="45">
        <v>3374</v>
      </c>
      <c r="M933" s="45">
        <v>496638</v>
      </c>
      <c r="N933" s="45">
        <v>45738568</v>
      </c>
    </row>
    <row r="934" spans="1:14" x14ac:dyDescent="0.25">
      <c r="A934" s="54" t="e">
        <f>VLOOKUP(B934,'BSE Code Master'!A:B,2,0)</f>
        <v>#N/A</v>
      </c>
      <c r="B934" s="45">
        <v>517273</v>
      </c>
      <c r="C934" s="45" t="s">
        <v>5703</v>
      </c>
      <c r="D934" s="45" t="s">
        <v>4788</v>
      </c>
      <c r="E934" s="45" t="s">
        <v>4781</v>
      </c>
      <c r="F934" s="45">
        <v>31.65</v>
      </c>
      <c r="G934" s="45">
        <v>31.65</v>
      </c>
      <c r="H934" s="45">
        <v>31</v>
      </c>
      <c r="I934" s="45">
        <v>31.65</v>
      </c>
      <c r="J934" s="45">
        <v>31.65</v>
      </c>
      <c r="K934" s="45">
        <v>30.15</v>
      </c>
      <c r="L934" s="45">
        <v>54</v>
      </c>
      <c r="M934" s="45">
        <v>7090</v>
      </c>
      <c r="N934" s="45">
        <v>224107</v>
      </c>
    </row>
    <row r="935" spans="1:14" x14ac:dyDescent="0.25">
      <c r="A935" s="54" t="e">
        <f>VLOOKUP(B935,'BSE Code Master'!A:B,2,0)</f>
        <v>#N/A</v>
      </c>
      <c r="B935" s="45">
        <v>517288</v>
      </c>
      <c r="C935" s="45" t="s">
        <v>5704</v>
      </c>
      <c r="D935" s="45" t="s">
        <v>4785</v>
      </c>
      <c r="E935" s="45" t="s">
        <v>4781</v>
      </c>
      <c r="F935" s="45">
        <v>45.05</v>
      </c>
      <c r="G935" s="45">
        <v>47</v>
      </c>
      <c r="H935" s="45">
        <v>44.2</v>
      </c>
      <c r="I935" s="45">
        <v>45.05</v>
      </c>
      <c r="J935" s="45">
        <v>44.65</v>
      </c>
      <c r="K935" s="45">
        <v>45.05</v>
      </c>
      <c r="L935" s="45">
        <v>135</v>
      </c>
      <c r="M935" s="45">
        <v>21718</v>
      </c>
      <c r="N935" s="45">
        <v>989706</v>
      </c>
    </row>
    <row r="936" spans="1:14" x14ac:dyDescent="0.25">
      <c r="A936" s="54" t="e">
        <f>VLOOKUP(B936,'BSE Code Master'!A:B,2,0)</f>
        <v>#N/A</v>
      </c>
      <c r="B936" s="45">
        <v>517300</v>
      </c>
      <c r="C936" s="45" t="s">
        <v>5705</v>
      </c>
      <c r="D936" s="45" t="s">
        <v>4788</v>
      </c>
      <c r="E936" s="45" t="s">
        <v>4781</v>
      </c>
      <c r="F936" s="45">
        <v>85.05</v>
      </c>
      <c r="G936" s="45">
        <v>89.3</v>
      </c>
      <c r="H936" s="45">
        <v>85.05</v>
      </c>
      <c r="I936" s="45">
        <v>87.9</v>
      </c>
      <c r="J936" s="45">
        <v>87.1</v>
      </c>
      <c r="K936" s="45">
        <v>86.55</v>
      </c>
      <c r="L936" s="45">
        <v>1059</v>
      </c>
      <c r="M936" s="45">
        <v>38213</v>
      </c>
      <c r="N936" s="45">
        <v>3352088</v>
      </c>
    </row>
    <row r="937" spans="1:14" x14ac:dyDescent="0.25">
      <c r="A937" s="54" t="e">
        <f>VLOOKUP(B937,'BSE Code Master'!A:B,2,0)</f>
        <v>#N/A</v>
      </c>
      <c r="B937" s="45">
        <v>517330</v>
      </c>
      <c r="C937" s="45" t="s">
        <v>5706</v>
      </c>
      <c r="D937" s="45" t="s">
        <v>4788</v>
      </c>
      <c r="E937" s="45" t="s">
        <v>4781</v>
      </c>
      <c r="F937" s="45">
        <v>18.55</v>
      </c>
      <c r="G937" s="45">
        <v>21.9</v>
      </c>
      <c r="H937" s="45">
        <v>18</v>
      </c>
      <c r="I937" s="45">
        <v>21.9</v>
      </c>
      <c r="J937" s="45">
        <v>21.9</v>
      </c>
      <c r="K937" s="45">
        <v>18.25</v>
      </c>
      <c r="L937" s="45">
        <v>700</v>
      </c>
      <c r="M937" s="45">
        <v>83469</v>
      </c>
      <c r="N937" s="45">
        <v>1736958</v>
      </c>
    </row>
    <row r="938" spans="1:14" x14ac:dyDescent="0.25">
      <c r="A938" s="54" t="str">
        <f>VLOOKUP(B938,'BSE Code Master'!A:B,2,0)</f>
        <v>INE775A01035</v>
      </c>
      <c r="B938" s="45">
        <v>517334</v>
      </c>
      <c r="C938" s="45" t="s">
        <v>5707</v>
      </c>
      <c r="D938" s="45" t="s">
        <v>4780</v>
      </c>
      <c r="E938" s="45" t="s">
        <v>4781</v>
      </c>
      <c r="F938" s="45">
        <v>106.5</v>
      </c>
      <c r="G938" s="45">
        <v>111.6</v>
      </c>
      <c r="H938" s="45">
        <v>104.15</v>
      </c>
      <c r="I938" s="45">
        <v>108.8</v>
      </c>
      <c r="J938" s="45">
        <v>108.8</v>
      </c>
      <c r="K938" s="45">
        <v>105.8</v>
      </c>
      <c r="L938" s="45">
        <v>19075</v>
      </c>
      <c r="M938" s="45">
        <v>1548081</v>
      </c>
      <c r="N938" s="45">
        <v>168899081</v>
      </c>
    </row>
    <row r="939" spans="1:14" x14ac:dyDescent="0.25">
      <c r="A939" s="54" t="e">
        <f>VLOOKUP(B939,'BSE Code Master'!A:B,2,0)</f>
        <v>#N/A</v>
      </c>
      <c r="B939" s="45">
        <v>517344</v>
      </c>
      <c r="C939" s="45" t="s">
        <v>5708</v>
      </c>
      <c r="D939" s="45" t="s">
        <v>4788</v>
      </c>
      <c r="E939" s="45" t="s">
        <v>4781</v>
      </c>
      <c r="F939" s="45">
        <v>134.55000000000001</v>
      </c>
      <c r="G939" s="45">
        <v>135.75</v>
      </c>
      <c r="H939" s="45">
        <v>132.75</v>
      </c>
      <c r="I939" s="45">
        <v>134.9</v>
      </c>
      <c r="J939" s="45">
        <v>135.19999999999999</v>
      </c>
      <c r="K939" s="45">
        <v>131.1</v>
      </c>
      <c r="L939" s="45">
        <v>33</v>
      </c>
      <c r="M939" s="45">
        <v>1299</v>
      </c>
      <c r="N939" s="45">
        <v>174642</v>
      </c>
    </row>
    <row r="940" spans="1:14" x14ac:dyDescent="0.25">
      <c r="A940" s="54" t="str">
        <f>VLOOKUP(B940,'BSE Code Master'!A:B,2,0)</f>
        <v>INE176B01034</v>
      </c>
      <c r="B940" s="45">
        <v>517354</v>
      </c>
      <c r="C940" s="45" t="s">
        <v>5709</v>
      </c>
      <c r="D940" s="45" t="s">
        <v>4780</v>
      </c>
      <c r="E940" s="45" t="s">
        <v>4781</v>
      </c>
      <c r="F940" s="45">
        <v>1321.95</v>
      </c>
      <c r="G940" s="45">
        <v>1352.35</v>
      </c>
      <c r="H940" s="45">
        <v>1306.8499999999999</v>
      </c>
      <c r="I940" s="45">
        <v>1348.25</v>
      </c>
      <c r="J940" s="45">
        <v>1347.5</v>
      </c>
      <c r="K940" s="45">
        <v>1331.95</v>
      </c>
      <c r="L940" s="45">
        <v>1799</v>
      </c>
      <c r="M940" s="45">
        <v>16134</v>
      </c>
      <c r="N940" s="45">
        <v>21530957</v>
      </c>
    </row>
    <row r="941" spans="1:14" x14ac:dyDescent="0.25">
      <c r="A941" s="54" t="e">
        <f>VLOOKUP(B941,'BSE Code Master'!A:B,2,0)</f>
        <v>#N/A</v>
      </c>
      <c r="B941" s="45">
        <v>517356</v>
      </c>
      <c r="C941" s="45" t="s">
        <v>5710</v>
      </c>
      <c r="D941" s="45" t="s">
        <v>4785</v>
      </c>
      <c r="E941" s="45" t="s">
        <v>4781</v>
      </c>
      <c r="F941" s="45">
        <v>0.98</v>
      </c>
      <c r="G941" s="45">
        <v>0.98</v>
      </c>
      <c r="H941" s="45">
        <v>0.89</v>
      </c>
      <c r="I941" s="45">
        <v>0.93</v>
      </c>
      <c r="J941" s="45">
        <v>0.93</v>
      </c>
      <c r="K941" s="45">
        <v>0.94</v>
      </c>
      <c r="L941" s="45">
        <v>880</v>
      </c>
      <c r="M941" s="45">
        <v>696366</v>
      </c>
      <c r="N941" s="45">
        <v>639887</v>
      </c>
    </row>
    <row r="942" spans="1:14" x14ac:dyDescent="0.25">
      <c r="A942" s="54" t="e">
        <f>VLOOKUP(B942,'BSE Code Master'!A:B,2,0)</f>
        <v>#N/A</v>
      </c>
      <c r="B942" s="45">
        <v>517360</v>
      </c>
      <c r="C942" s="45" t="s">
        <v>5711</v>
      </c>
      <c r="D942" s="45" t="s">
        <v>4792</v>
      </c>
      <c r="E942" s="45" t="s">
        <v>4781</v>
      </c>
      <c r="F942" s="45">
        <v>3.99</v>
      </c>
      <c r="G942" s="45">
        <v>3.99</v>
      </c>
      <c r="H942" s="45">
        <v>3.99</v>
      </c>
      <c r="I942" s="45">
        <v>3.99</v>
      </c>
      <c r="J942" s="45">
        <v>3.99</v>
      </c>
      <c r="K942" s="45">
        <v>3.8</v>
      </c>
      <c r="L942" s="45">
        <v>1</v>
      </c>
      <c r="M942" s="45">
        <v>25</v>
      </c>
      <c r="N942" s="45">
        <v>99</v>
      </c>
    </row>
    <row r="943" spans="1:14" x14ac:dyDescent="0.25">
      <c r="A943" s="54" t="e">
        <f>VLOOKUP(B943,'BSE Code Master'!A:B,2,0)</f>
        <v>#N/A</v>
      </c>
      <c r="B943" s="45">
        <v>517370</v>
      </c>
      <c r="C943" s="45" t="s">
        <v>5712</v>
      </c>
      <c r="D943" s="45" t="s">
        <v>4792</v>
      </c>
      <c r="E943" s="45" t="s">
        <v>4781</v>
      </c>
      <c r="F943" s="45">
        <v>42.45</v>
      </c>
      <c r="G943" s="45">
        <v>42.45</v>
      </c>
      <c r="H943" s="45">
        <v>39.75</v>
      </c>
      <c r="I943" s="45">
        <v>42.2</v>
      </c>
      <c r="J943" s="45">
        <v>42.2</v>
      </c>
      <c r="K943" s="45">
        <v>40.950000000000003</v>
      </c>
      <c r="L943" s="45">
        <v>3</v>
      </c>
      <c r="M943" s="45">
        <v>96</v>
      </c>
      <c r="N943" s="45">
        <v>3885</v>
      </c>
    </row>
    <row r="944" spans="1:14" x14ac:dyDescent="0.25">
      <c r="A944" s="54" t="e">
        <f>VLOOKUP(B944,'BSE Code Master'!A:B,2,0)</f>
        <v>#N/A</v>
      </c>
      <c r="B944" s="45">
        <v>517372</v>
      </c>
      <c r="C944" s="45" t="s">
        <v>5713</v>
      </c>
      <c r="D944" s="45" t="s">
        <v>4785</v>
      </c>
      <c r="E944" s="45" t="s">
        <v>4781</v>
      </c>
      <c r="F944" s="45">
        <v>122</v>
      </c>
      <c r="G944" s="45">
        <v>127.75</v>
      </c>
      <c r="H944" s="45">
        <v>122</v>
      </c>
      <c r="I944" s="45">
        <v>127.15</v>
      </c>
      <c r="J944" s="45">
        <v>127.4</v>
      </c>
      <c r="K944" s="45">
        <v>121.7</v>
      </c>
      <c r="L944" s="45">
        <v>26</v>
      </c>
      <c r="M944" s="45">
        <v>970</v>
      </c>
      <c r="N944" s="45">
        <v>121821</v>
      </c>
    </row>
    <row r="945" spans="1:14" x14ac:dyDescent="0.25">
      <c r="A945" s="54" t="e">
        <f>VLOOKUP(B945,'BSE Code Master'!A:B,2,0)</f>
        <v>#N/A</v>
      </c>
      <c r="B945" s="45">
        <v>517380</v>
      </c>
      <c r="C945" s="45" t="s">
        <v>5714</v>
      </c>
      <c r="D945" s="45" t="s">
        <v>4788</v>
      </c>
      <c r="E945" s="45" t="s">
        <v>4781</v>
      </c>
      <c r="F945" s="45">
        <v>415.05</v>
      </c>
      <c r="G945" s="45">
        <v>434.9</v>
      </c>
      <c r="H945" s="45">
        <v>415.05</v>
      </c>
      <c r="I945" s="45">
        <v>429.4</v>
      </c>
      <c r="J945" s="45">
        <v>422.8</v>
      </c>
      <c r="K945" s="45">
        <v>428.25</v>
      </c>
      <c r="L945" s="45">
        <v>735</v>
      </c>
      <c r="M945" s="45">
        <v>5312</v>
      </c>
      <c r="N945" s="45">
        <v>2273009</v>
      </c>
    </row>
    <row r="946" spans="1:14" x14ac:dyDescent="0.25">
      <c r="A946" s="54" t="e">
        <f>VLOOKUP(B946,'BSE Code Master'!A:B,2,0)</f>
        <v>#N/A</v>
      </c>
      <c r="B946" s="45">
        <v>517385</v>
      </c>
      <c r="C946" s="45" t="s">
        <v>5715</v>
      </c>
      <c r="D946" s="45" t="s">
        <v>4780</v>
      </c>
      <c r="E946" s="45" t="s">
        <v>4781</v>
      </c>
      <c r="F946" s="45">
        <v>869.7</v>
      </c>
      <c r="G946" s="45">
        <v>899</v>
      </c>
      <c r="H946" s="45">
        <v>857.8</v>
      </c>
      <c r="I946" s="45">
        <v>885.1</v>
      </c>
      <c r="J946" s="45">
        <v>889</v>
      </c>
      <c r="K946" s="45">
        <v>869.7</v>
      </c>
      <c r="L946" s="45">
        <v>849</v>
      </c>
      <c r="M946" s="45">
        <v>4901</v>
      </c>
      <c r="N946" s="45">
        <v>4326585</v>
      </c>
    </row>
    <row r="947" spans="1:14" x14ac:dyDescent="0.25">
      <c r="A947" s="54" t="e">
        <f>VLOOKUP(B947,'BSE Code Master'!A:B,2,0)</f>
        <v>#N/A</v>
      </c>
      <c r="B947" s="45">
        <v>517397</v>
      </c>
      <c r="C947" s="45" t="s">
        <v>5716</v>
      </c>
      <c r="D947" s="45" t="s">
        <v>4785</v>
      </c>
      <c r="E947" s="45" t="s">
        <v>4781</v>
      </c>
      <c r="F947" s="45">
        <v>24.65</v>
      </c>
      <c r="G947" s="45">
        <v>29.85</v>
      </c>
      <c r="H947" s="45">
        <v>24.65</v>
      </c>
      <c r="I947" s="45">
        <v>28.2</v>
      </c>
      <c r="J947" s="45">
        <v>28.2</v>
      </c>
      <c r="K947" s="45">
        <v>27.25</v>
      </c>
      <c r="L947" s="45">
        <v>19</v>
      </c>
      <c r="M947" s="45">
        <v>746</v>
      </c>
      <c r="N947" s="45">
        <v>20900</v>
      </c>
    </row>
    <row r="948" spans="1:14" x14ac:dyDescent="0.25">
      <c r="A948" s="54" t="e">
        <f>VLOOKUP(B948,'BSE Code Master'!A:B,2,0)</f>
        <v>#N/A</v>
      </c>
      <c r="B948" s="45">
        <v>517415</v>
      </c>
      <c r="C948" s="45" t="s">
        <v>5717</v>
      </c>
      <c r="D948" s="45" t="s">
        <v>4785</v>
      </c>
      <c r="E948" s="45" t="s">
        <v>4781</v>
      </c>
      <c r="F948" s="45">
        <v>10</v>
      </c>
      <c r="G948" s="45">
        <v>10</v>
      </c>
      <c r="H948" s="45">
        <v>9.61</v>
      </c>
      <c r="I948" s="45">
        <v>9.91</v>
      </c>
      <c r="J948" s="45">
        <v>9.98</v>
      </c>
      <c r="K948" s="45">
        <v>9.6999999999999993</v>
      </c>
      <c r="L948" s="45">
        <v>123</v>
      </c>
      <c r="M948" s="45">
        <v>14814</v>
      </c>
      <c r="N948" s="45">
        <v>145703</v>
      </c>
    </row>
    <row r="949" spans="1:14" x14ac:dyDescent="0.25">
      <c r="A949" s="54" t="e">
        <f>VLOOKUP(B949,'BSE Code Master'!A:B,2,0)</f>
        <v>#N/A</v>
      </c>
      <c r="B949" s="45">
        <v>517417</v>
      </c>
      <c r="C949" s="45" t="s">
        <v>5718</v>
      </c>
      <c r="D949" s="45" t="s">
        <v>4785</v>
      </c>
      <c r="E949" s="45" t="s">
        <v>4781</v>
      </c>
      <c r="F949" s="45">
        <v>229.7</v>
      </c>
      <c r="G949" s="45">
        <v>236</v>
      </c>
      <c r="H949" s="45">
        <v>228</v>
      </c>
      <c r="I949" s="45">
        <v>234.6</v>
      </c>
      <c r="J949" s="45">
        <v>234.6</v>
      </c>
      <c r="K949" s="45">
        <v>227.95</v>
      </c>
      <c r="L949" s="45">
        <v>54</v>
      </c>
      <c r="M949" s="45">
        <v>3727</v>
      </c>
      <c r="N949" s="45">
        <v>865851</v>
      </c>
    </row>
    <row r="950" spans="1:14" x14ac:dyDescent="0.25">
      <c r="A950" s="54" t="e">
        <f>VLOOKUP(B950,'BSE Code Master'!A:B,2,0)</f>
        <v>#N/A</v>
      </c>
      <c r="B950" s="45">
        <v>517421</v>
      </c>
      <c r="C950" s="45" t="s">
        <v>5719</v>
      </c>
      <c r="D950" s="45" t="s">
        <v>4788</v>
      </c>
      <c r="E950" s="45" t="s">
        <v>4781</v>
      </c>
      <c r="F950" s="45">
        <v>1636.9</v>
      </c>
      <c r="G950" s="45">
        <v>1715</v>
      </c>
      <c r="H950" s="45">
        <v>1600.1</v>
      </c>
      <c r="I950" s="45">
        <v>1673.2</v>
      </c>
      <c r="J950" s="45">
        <v>1678.6</v>
      </c>
      <c r="K950" s="45">
        <v>1653.7</v>
      </c>
      <c r="L950" s="45">
        <v>327</v>
      </c>
      <c r="M950" s="45">
        <v>1301</v>
      </c>
      <c r="N950" s="45">
        <v>2177378</v>
      </c>
    </row>
    <row r="951" spans="1:14" x14ac:dyDescent="0.25">
      <c r="A951" s="54" t="e">
        <f>VLOOKUP(B951,'BSE Code Master'!A:B,2,0)</f>
        <v>#N/A</v>
      </c>
      <c r="B951" s="45">
        <v>517437</v>
      </c>
      <c r="C951" s="45" t="s">
        <v>5720</v>
      </c>
      <c r="D951" s="45" t="s">
        <v>4792</v>
      </c>
      <c r="E951" s="45" t="s">
        <v>4781</v>
      </c>
      <c r="F951" s="45">
        <v>119.1</v>
      </c>
      <c r="G951" s="45">
        <v>119.1</v>
      </c>
      <c r="H951" s="45">
        <v>119.1</v>
      </c>
      <c r="I951" s="45">
        <v>119.1</v>
      </c>
      <c r="J951" s="45">
        <v>119.1</v>
      </c>
      <c r="K951" s="45">
        <v>119</v>
      </c>
      <c r="L951" s="45">
        <v>1</v>
      </c>
      <c r="M951" s="45">
        <v>2</v>
      </c>
      <c r="N951" s="45">
        <v>238</v>
      </c>
    </row>
    <row r="952" spans="1:14" x14ac:dyDescent="0.25">
      <c r="A952" s="54" t="e">
        <f>VLOOKUP(B952,'BSE Code Master'!A:B,2,0)</f>
        <v>#N/A</v>
      </c>
      <c r="B952" s="45">
        <v>517447</v>
      </c>
      <c r="C952" s="45" t="s">
        <v>5721</v>
      </c>
      <c r="D952" s="45" t="s">
        <v>4788</v>
      </c>
      <c r="E952" s="45" t="s">
        <v>4781</v>
      </c>
      <c r="F952" s="45">
        <v>27.15</v>
      </c>
      <c r="G952" s="45">
        <v>27.6</v>
      </c>
      <c r="H952" s="45">
        <v>26.6</v>
      </c>
      <c r="I952" s="45">
        <v>26.95</v>
      </c>
      <c r="J952" s="45">
        <v>26.95</v>
      </c>
      <c r="K952" s="45">
        <v>26.55</v>
      </c>
      <c r="L952" s="45">
        <v>124</v>
      </c>
      <c r="M952" s="45">
        <v>3681</v>
      </c>
      <c r="N952" s="45">
        <v>100171</v>
      </c>
    </row>
    <row r="953" spans="1:14" x14ac:dyDescent="0.25">
      <c r="A953" s="54" t="e">
        <f>VLOOKUP(B953,'BSE Code Master'!A:B,2,0)</f>
        <v>#N/A</v>
      </c>
      <c r="B953" s="45">
        <v>517449</v>
      </c>
      <c r="C953" s="45" t="s">
        <v>5722</v>
      </c>
      <c r="D953" s="45" t="s">
        <v>4792</v>
      </c>
      <c r="E953" s="45" t="s">
        <v>4781</v>
      </c>
      <c r="F953" s="45">
        <v>300</v>
      </c>
      <c r="G953" s="45">
        <v>318.95</v>
      </c>
      <c r="H953" s="45">
        <v>300</v>
      </c>
      <c r="I953" s="45">
        <v>318.95</v>
      </c>
      <c r="J953" s="45">
        <v>318.95</v>
      </c>
      <c r="K953" s="45">
        <v>303.8</v>
      </c>
      <c r="L953" s="45">
        <v>42</v>
      </c>
      <c r="M953" s="45">
        <v>2672</v>
      </c>
      <c r="N953" s="45">
        <v>830394</v>
      </c>
    </row>
    <row r="954" spans="1:14" x14ac:dyDescent="0.25">
      <c r="A954" s="54" t="e">
        <f>VLOOKUP(B954,'BSE Code Master'!A:B,2,0)</f>
        <v>#N/A</v>
      </c>
      <c r="B954" s="45">
        <v>517467</v>
      </c>
      <c r="C954" s="45" t="s">
        <v>5723</v>
      </c>
      <c r="D954" s="45" t="s">
        <v>4880</v>
      </c>
      <c r="E954" s="45" t="s">
        <v>4781</v>
      </c>
      <c r="F954" s="45">
        <v>5.52</v>
      </c>
      <c r="G954" s="45">
        <v>5.52</v>
      </c>
      <c r="H954" s="45">
        <v>5.52</v>
      </c>
      <c r="I954" s="45">
        <v>5.52</v>
      </c>
      <c r="J954" s="45">
        <v>5.52</v>
      </c>
      <c r="K954" s="45">
        <v>5.81</v>
      </c>
      <c r="L954" s="45">
        <v>29</v>
      </c>
      <c r="M954" s="45">
        <v>3561</v>
      </c>
      <c r="N954" s="45">
        <v>19656</v>
      </c>
    </row>
    <row r="955" spans="1:14" x14ac:dyDescent="0.25">
      <c r="A955" s="54" t="e">
        <f>VLOOKUP(B955,'BSE Code Master'!A:B,2,0)</f>
        <v>#N/A</v>
      </c>
      <c r="B955" s="45">
        <v>517477</v>
      </c>
      <c r="C955" s="45" t="s">
        <v>5724</v>
      </c>
      <c r="D955" s="45" t="s">
        <v>4785</v>
      </c>
      <c r="E955" s="45" t="s">
        <v>4781</v>
      </c>
      <c r="F955" s="45">
        <v>157.9</v>
      </c>
      <c r="G955" s="45">
        <v>157.9</v>
      </c>
      <c r="H955" s="45">
        <v>150.55000000000001</v>
      </c>
      <c r="I955" s="45">
        <v>152.65</v>
      </c>
      <c r="J955" s="45">
        <v>151.15</v>
      </c>
      <c r="K955" s="45">
        <v>154.25</v>
      </c>
      <c r="L955" s="45">
        <v>32</v>
      </c>
      <c r="M955" s="45">
        <v>452</v>
      </c>
      <c r="N955" s="45">
        <v>69186</v>
      </c>
    </row>
    <row r="956" spans="1:14" x14ac:dyDescent="0.25">
      <c r="A956" s="54" t="e">
        <f>VLOOKUP(B956,'BSE Code Master'!A:B,2,0)</f>
        <v>#N/A</v>
      </c>
      <c r="B956" s="45">
        <v>517494</v>
      </c>
      <c r="C956" s="45" t="s">
        <v>5725</v>
      </c>
      <c r="D956" s="45" t="s">
        <v>4785</v>
      </c>
      <c r="E956" s="45" t="s">
        <v>4781</v>
      </c>
      <c r="F956" s="45">
        <v>17.5</v>
      </c>
      <c r="G956" s="45">
        <v>17.899999999999999</v>
      </c>
      <c r="H956" s="45">
        <v>17.05</v>
      </c>
      <c r="I956" s="45">
        <v>17.45</v>
      </c>
      <c r="J956" s="45">
        <v>17.7</v>
      </c>
      <c r="K956" s="45">
        <v>16.95</v>
      </c>
      <c r="L956" s="45">
        <v>131</v>
      </c>
      <c r="M956" s="45">
        <v>10252</v>
      </c>
      <c r="N956" s="45">
        <v>178458</v>
      </c>
    </row>
    <row r="957" spans="1:14" x14ac:dyDescent="0.25">
      <c r="A957" s="54" t="e">
        <f>VLOOKUP(B957,'BSE Code Master'!A:B,2,0)</f>
        <v>#N/A</v>
      </c>
      <c r="B957" s="45">
        <v>517498</v>
      </c>
      <c r="C957" s="45" t="s">
        <v>5726</v>
      </c>
      <c r="D957" s="45" t="s">
        <v>4788</v>
      </c>
      <c r="E957" s="45" t="s">
        <v>4781</v>
      </c>
      <c r="F957" s="45">
        <v>93.5</v>
      </c>
      <c r="G957" s="45">
        <v>99.4</v>
      </c>
      <c r="H957" s="45">
        <v>93.5</v>
      </c>
      <c r="I957" s="45">
        <v>97.75</v>
      </c>
      <c r="J957" s="45">
        <v>99.4</v>
      </c>
      <c r="K957" s="45">
        <v>94.7</v>
      </c>
      <c r="L957" s="45">
        <v>562</v>
      </c>
      <c r="M957" s="45">
        <v>19583</v>
      </c>
      <c r="N957" s="45">
        <v>1873331</v>
      </c>
    </row>
    <row r="958" spans="1:14" x14ac:dyDescent="0.25">
      <c r="A958" s="54" t="e">
        <f>VLOOKUP(B958,'BSE Code Master'!A:B,2,0)</f>
        <v>#N/A</v>
      </c>
      <c r="B958" s="45">
        <v>517500</v>
      </c>
      <c r="C958" s="45" t="s">
        <v>5727</v>
      </c>
      <c r="D958" s="45" t="s">
        <v>4788</v>
      </c>
      <c r="E958" s="45" t="s">
        <v>4781</v>
      </c>
      <c r="F958" s="45">
        <v>436.5</v>
      </c>
      <c r="G958" s="45">
        <v>442</v>
      </c>
      <c r="H958" s="45">
        <v>428.4</v>
      </c>
      <c r="I958" s="45">
        <v>432.8</v>
      </c>
      <c r="J958" s="45">
        <v>435</v>
      </c>
      <c r="K958" s="45">
        <v>438.35</v>
      </c>
      <c r="L958" s="45">
        <v>243</v>
      </c>
      <c r="M958" s="45">
        <v>1913</v>
      </c>
      <c r="N958" s="45">
        <v>827199</v>
      </c>
    </row>
    <row r="959" spans="1:14" x14ac:dyDescent="0.25">
      <c r="A959" s="54" t="e">
        <f>VLOOKUP(B959,'BSE Code Master'!A:B,2,0)</f>
        <v>#N/A</v>
      </c>
      <c r="B959" s="45">
        <v>517506</v>
      </c>
      <c r="C959" s="45" t="s">
        <v>5728</v>
      </c>
      <c r="D959" s="45" t="s">
        <v>4780</v>
      </c>
      <c r="E959" s="45" t="s">
        <v>4781</v>
      </c>
      <c r="F959" s="45">
        <v>960</v>
      </c>
      <c r="G959" s="45">
        <v>980</v>
      </c>
      <c r="H959" s="45">
        <v>954.1</v>
      </c>
      <c r="I959" s="45">
        <v>960.25</v>
      </c>
      <c r="J959" s="45">
        <v>960.25</v>
      </c>
      <c r="K959" s="45">
        <v>965.3</v>
      </c>
      <c r="L959" s="45">
        <v>1128</v>
      </c>
      <c r="M959" s="45">
        <v>6307</v>
      </c>
      <c r="N959" s="45">
        <v>6095937</v>
      </c>
    </row>
    <row r="960" spans="1:14" x14ac:dyDescent="0.25">
      <c r="A960" s="54" t="e">
        <f>VLOOKUP(B960,'BSE Code Master'!A:B,2,0)</f>
        <v>#N/A</v>
      </c>
      <c r="B960" s="45">
        <v>517514</v>
      </c>
      <c r="C960" s="45" t="s">
        <v>5729</v>
      </c>
      <c r="D960" s="45" t="s">
        <v>4792</v>
      </c>
      <c r="E960" s="45" t="s">
        <v>4781</v>
      </c>
      <c r="F960" s="45">
        <v>47.5</v>
      </c>
      <c r="G960" s="45">
        <v>48.7</v>
      </c>
      <c r="H960" s="45">
        <v>45.6</v>
      </c>
      <c r="I960" s="45">
        <v>46.35</v>
      </c>
      <c r="J960" s="45">
        <v>46.35</v>
      </c>
      <c r="K960" s="45">
        <v>47.5</v>
      </c>
      <c r="L960" s="45">
        <v>50</v>
      </c>
      <c r="M960" s="45">
        <v>6233</v>
      </c>
      <c r="N960" s="45">
        <v>290873</v>
      </c>
    </row>
    <row r="961" spans="1:14" x14ac:dyDescent="0.25">
      <c r="A961" s="54" t="e">
        <f>VLOOKUP(B961,'BSE Code Master'!A:B,2,0)</f>
        <v>#N/A</v>
      </c>
      <c r="B961" s="45">
        <v>517522</v>
      </c>
      <c r="C961" s="45" t="s">
        <v>5730</v>
      </c>
      <c r="D961" s="45" t="s">
        <v>4788</v>
      </c>
      <c r="E961" s="45" t="s">
        <v>4781</v>
      </c>
      <c r="F961" s="45">
        <v>1165.0999999999999</v>
      </c>
      <c r="G961" s="45">
        <v>1209.95</v>
      </c>
      <c r="H961" s="45">
        <v>1156.75</v>
      </c>
      <c r="I961" s="45">
        <v>1196.4000000000001</v>
      </c>
      <c r="J961" s="45">
        <v>1196.4000000000001</v>
      </c>
      <c r="K961" s="45">
        <v>1169.4000000000001</v>
      </c>
      <c r="L961" s="45">
        <v>2006</v>
      </c>
      <c r="M961" s="45">
        <v>18336</v>
      </c>
      <c r="N961" s="45">
        <v>21682630</v>
      </c>
    </row>
    <row r="962" spans="1:14" x14ac:dyDescent="0.25">
      <c r="A962" s="54" t="e">
        <f>VLOOKUP(B962,'BSE Code Master'!A:B,2,0)</f>
        <v>#N/A</v>
      </c>
      <c r="B962" s="45">
        <v>517530</v>
      </c>
      <c r="C962" s="45" t="s">
        <v>5731</v>
      </c>
      <c r="D962" s="45" t="s">
        <v>4788</v>
      </c>
      <c r="E962" s="45" t="s">
        <v>4781</v>
      </c>
      <c r="F962" s="45">
        <v>11.05</v>
      </c>
      <c r="G962" s="45">
        <v>11.53</v>
      </c>
      <c r="H962" s="45">
        <v>11.05</v>
      </c>
      <c r="I962" s="45">
        <v>11.25</v>
      </c>
      <c r="J962" s="45">
        <v>11.25</v>
      </c>
      <c r="K962" s="45">
        <v>11.2</v>
      </c>
      <c r="L962" s="45">
        <v>67</v>
      </c>
      <c r="M962" s="45">
        <v>20118</v>
      </c>
      <c r="N962" s="45">
        <v>226711</v>
      </c>
    </row>
    <row r="963" spans="1:14" x14ac:dyDescent="0.25">
      <c r="A963" s="54" t="e">
        <f>VLOOKUP(B963,'BSE Code Master'!A:B,2,0)</f>
        <v>#N/A</v>
      </c>
      <c r="B963" s="45">
        <v>517536</v>
      </c>
      <c r="C963" s="45" t="s">
        <v>5732</v>
      </c>
      <c r="D963" s="45" t="s">
        <v>4788</v>
      </c>
      <c r="E963" s="45" t="s">
        <v>4781</v>
      </c>
      <c r="F963" s="45">
        <v>254.4</v>
      </c>
      <c r="G963" s="45">
        <v>256</v>
      </c>
      <c r="H963" s="45">
        <v>250.6</v>
      </c>
      <c r="I963" s="45">
        <v>254.45</v>
      </c>
      <c r="J963" s="45">
        <v>256</v>
      </c>
      <c r="K963" s="45">
        <v>246.85</v>
      </c>
      <c r="L963" s="45">
        <v>72</v>
      </c>
      <c r="M963" s="45">
        <v>887</v>
      </c>
      <c r="N963" s="45">
        <v>225237</v>
      </c>
    </row>
    <row r="964" spans="1:14" x14ac:dyDescent="0.25">
      <c r="A964" s="54" t="e">
        <f>VLOOKUP(B964,'BSE Code Master'!A:B,2,0)</f>
        <v>#N/A</v>
      </c>
      <c r="B964" s="45">
        <v>517544</v>
      </c>
      <c r="C964" s="45" t="s">
        <v>5733</v>
      </c>
      <c r="D964" s="45" t="s">
        <v>4788</v>
      </c>
      <c r="E964" s="45" t="s">
        <v>4781</v>
      </c>
      <c r="F964" s="45">
        <v>475</v>
      </c>
      <c r="G964" s="45">
        <v>492.2</v>
      </c>
      <c r="H964" s="45">
        <v>475</v>
      </c>
      <c r="I964" s="45">
        <v>481.05</v>
      </c>
      <c r="J964" s="45">
        <v>478.9</v>
      </c>
      <c r="K964" s="45">
        <v>482.6</v>
      </c>
      <c r="L964" s="45">
        <v>68</v>
      </c>
      <c r="M964" s="45">
        <v>328</v>
      </c>
      <c r="N964" s="45">
        <v>157614</v>
      </c>
    </row>
    <row r="965" spans="1:14" x14ac:dyDescent="0.25">
      <c r="A965" s="54" t="e">
        <f>VLOOKUP(B965,'BSE Code Master'!A:B,2,0)</f>
        <v>#N/A</v>
      </c>
      <c r="B965" s="45">
        <v>517546</v>
      </c>
      <c r="C965" s="45" t="s">
        <v>5734</v>
      </c>
      <c r="D965" s="45" t="s">
        <v>4785</v>
      </c>
      <c r="E965" s="45" t="s">
        <v>4781</v>
      </c>
      <c r="F965" s="45">
        <v>6.9</v>
      </c>
      <c r="G965" s="45">
        <v>7.27</v>
      </c>
      <c r="H965" s="45">
        <v>6.9</v>
      </c>
      <c r="I965" s="45">
        <v>6.9</v>
      </c>
      <c r="J965" s="45">
        <v>6.9</v>
      </c>
      <c r="K965" s="45">
        <v>7.26</v>
      </c>
      <c r="L965" s="45">
        <v>15</v>
      </c>
      <c r="M965" s="45">
        <v>6375</v>
      </c>
      <c r="N965" s="45">
        <v>44382</v>
      </c>
    </row>
    <row r="966" spans="1:14" x14ac:dyDescent="0.25">
      <c r="A966" s="54" t="e">
        <f>VLOOKUP(B966,'BSE Code Master'!A:B,2,0)</f>
        <v>#N/A</v>
      </c>
      <c r="B966" s="45">
        <v>517554</v>
      </c>
      <c r="C966" s="45" t="s">
        <v>5735</v>
      </c>
      <c r="D966" s="45" t="s">
        <v>4792</v>
      </c>
      <c r="E966" s="45" t="s">
        <v>4781</v>
      </c>
      <c r="F966" s="45">
        <v>24.55</v>
      </c>
      <c r="G966" s="45">
        <v>24.9</v>
      </c>
      <c r="H966" s="45">
        <v>23.3</v>
      </c>
      <c r="I966" s="45">
        <v>23.6</v>
      </c>
      <c r="J966" s="45">
        <v>23.55</v>
      </c>
      <c r="K966" s="45">
        <v>23.8</v>
      </c>
      <c r="L966" s="45">
        <v>43</v>
      </c>
      <c r="M966" s="45">
        <v>4120</v>
      </c>
      <c r="N966" s="45">
        <v>97510</v>
      </c>
    </row>
    <row r="967" spans="1:14" x14ac:dyDescent="0.25">
      <c r="A967" s="54" t="e">
        <f>VLOOKUP(B967,'BSE Code Master'!A:B,2,0)</f>
        <v>#N/A</v>
      </c>
      <c r="B967" s="45">
        <v>517556</v>
      </c>
      <c r="C967" s="45" t="s">
        <v>5736</v>
      </c>
      <c r="D967" s="45" t="s">
        <v>4788</v>
      </c>
      <c r="E967" s="45" t="s">
        <v>4781</v>
      </c>
      <c r="F967" s="45">
        <v>8.73</v>
      </c>
      <c r="G967" s="45">
        <v>9.01</v>
      </c>
      <c r="H967" s="45">
        <v>8.73</v>
      </c>
      <c r="I967" s="45">
        <v>8.73</v>
      </c>
      <c r="J967" s="45">
        <v>8.73</v>
      </c>
      <c r="K967" s="45">
        <v>9.18</v>
      </c>
      <c r="L967" s="45">
        <v>194</v>
      </c>
      <c r="M967" s="45">
        <v>372822</v>
      </c>
      <c r="N967" s="45">
        <v>3257058</v>
      </c>
    </row>
    <row r="968" spans="1:14" x14ac:dyDescent="0.25">
      <c r="A968" s="54" t="e">
        <f>VLOOKUP(B968,'BSE Code Master'!A:B,2,0)</f>
        <v>#N/A</v>
      </c>
      <c r="B968" s="45">
        <v>517562</v>
      </c>
      <c r="C968" s="45" t="s">
        <v>5737</v>
      </c>
      <c r="D968" s="45" t="s">
        <v>4788</v>
      </c>
      <c r="E968" s="45" t="s">
        <v>4781</v>
      </c>
      <c r="F968" s="45">
        <v>102.2</v>
      </c>
      <c r="G968" s="45">
        <v>104.7</v>
      </c>
      <c r="H968" s="45">
        <v>101.4</v>
      </c>
      <c r="I968" s="45">
        <v>102.8</v>
      </c>
      <c r="J968" s="45">
        <v>102.95</v>
      </c>
      <c r="K968" s="45">
        <v>102.4</v>
      </c>
      <c r="L968" s="45">
        <v>145</v>
      </c>
      <c r="M968" s="45">
        <v>2542</v>
      </c>
      <c r="N968" s="45">
        <v>262239</v>
      </c>
    </row>
    <row r="969" spans="1:14" x14ac:dyDescent="0.25">
      <c r="A969" s="54" t="e">
        <f>VLOOKUP(B969,'BSE Code Master'!A:B,2,0)</f>
        <v>#N/A</v>
      </c>
      <c r="B969" s="45">
        <v>517569</v>
      </c>
      <c r="C969" s="45" t="s">
        <v>5738</v>
      </c>
      <c r="D969" s="45" t="s">
        <v>4780</v>
      </c>
      <c r="E969" s="45" t="s">
        <v>4781</v>
      </c>
      <c r="F969" s="45">
        <v>1405.15</v>
      </c>
      <c r="G969" s="45">
        <v>1453.45</v>
      </c>
      <c r="H969" s="45">
        <v>1395</v>
      </c>
      <c r="I969" s="45">
        <v>1446.1</v>
      </c>
      <c r="J969" s="45">
        <v>1442.9</v>
      </c>
      <c r="K969" s="45">
        <v>1430.5</v>
      </c>
      <c r="L969" s="45">
        <v>1023</v>
      </c>
      <c r="M969" s="45">
        <v>5239</v>
      </c>
      <c r="N969" s="45">
        <v>7483165</v>
      </c>
    </row>
    <row r="970" spans="1:14" x14ac:dyDescent="0.25">
      <c r="A970" s="54" t="e">
        <f>VLOOKUP(B970,'BSE Code Master'!A:B,2,0)</f>
        <v>#N/A</v>
      </c>
      <c r="B970" s="45">
        <v>517571</v>
      </c>
      <c r="C970" s="45" t="s">
        <v>5739</v>
      </c>
      <c r="D970" s="45" t="s">
        <v>4790</v>
      </c>
      <c r="E970" s="45" t="s">
        <v>4781</v>
      </c>
      <c r="F970" s="45">
        <v>7.3</v>
      </c>
      <c r="G970" s="45">
        <v>7.3</v>
      </c>
      <c r="H970" s="45">
        <v>7</v>
      </c>
      <c r="I970" s="45">
        <v>7.3</v>
      </c>
      <c r="J970" s="45">
        <v>7.3</v>
      </c>
      <c r="K970" s="45">
        <v>7.15</v>
      </c>
      <c r="L970" s="45">
        <v>13</v>
      </c>
      <c r="M970" s="45">
        <v>1375</v>
      </c>
      <c r="N970" s="45">
        <v>9883</v>
      </c>
    </row>
    <row r="971" spans="1:14" x14ac:dyDescent="0.25">
      <c r="A971" s="54" t="e">
        <f>VLOOKUP(B971,'BSE Code Master'!A:B,2,0)</f>
        <v>#N/A</v>
      </c>
      <c r="B971" s="45">
        <v>518011</v>
      </c>
      <c r="C971" s="45" t="s">
        <v>5740</v>
      </c>
      <c r="D971" s="45" t="s">
        <v>4792</v>
      </c>
      <c r="E971" s="45" t="s">
        <v>4781</v>
      </c>
      <c r="F971" s="45">
        <v>135.19999999999999</v>
      </c>
      <c r="G971" s="45">
        <v>143.75</v>
      </c>
      <c r="H971" s="45">
        <v>135</v>
      </c>
      <c r="I971" s="45">
        <v>135.25</v>
      </c>
      <c r="J971" s="45">
        <v>135</v>
      </c>
      <c r="K971" s="45">
        <v>141.30000000000001</v>
      </c>
      <c r="L971" s="45">
        <v>15</v>
      </c>
      <c r="M971" s="45">
        <v>3577</v>
      </c>
      <c r="N971" s="45">
        <v>483757</v>
      </c>
    </row>
    <row r="972" spans="1:14" x14ac:dyDescent="0.25">
      <c r="A972" s="54" t="e">
        <f>VLOOKUP(B972,'BSE Code Master'!A:B,2,0)</f>
        <v>#N/A</v>
      </c>
      <c r="B972" s="45">
        <v>518029</v>
      </c>
      <c r="C972" s="45" t="s">
        <v>5741</v>
      </c>
      <c r="D972" s="45" t="s">
        <v>4788</v>
      </c>
      <c r="E972" s="45" t="s">
        <v>4781</v>
      </c>
      <c r="F972" s="45">
        <v>40.75</v>
      </c>
      <c r="G972" s="45">
        <v>41.6</v>
      </c>
      <c r="H972" s="45">
        <v>39.5</v>
      </c>
      <c r="I972" s="45">
        <v>41.15</v>
      </c>
      <c r="J972" s="45">
        <v>41.15</v>
      </c>
      <c r="K972" s="45">
        <v>39.75</v>
      </c>
      <c r="L972" s="45">
        <v>308</v>
      </c>
      <c r="M972" s="45">
        <v>17051</v>
      </c>
      <c r="N972" s="45">
        <v>696396</v>
      </c>
    </row>
    <row r="973" spans="1:14" x14ac:dyDescent="0.25">
      <c r="A973" s="54" t="e">
        <f>VLOOKUP(B973,'BSE Code Master'!A:B,2,0)</f>
        <v>#N/A</v>
      </c>
      <c r="B973" s="45">
        <v>518075</v>
      </c>
      <c r="C973" s="45" t="s">
        <v>5742</v>
      </c>
      <c r="D973" s="45" t="s">
        <v>4880</v>
      </c>
      <c r="E973" s="45" t="s">
        <v>4781</v>
      </c>
      <c r="F973" s="45">
        <v>86</v>
      </c>
      <c r="G973" s="45">
        <v>86</v>
      </c>
      <c r="H973" s="45">
        <v>82.5</v>
      </c>
      <c r="I973" s="45">
        <v>83.15</v>
      </c>
      <c r="J973" s="45">
        <v>83.15</v>
      </c>
      <c r="K973" s="45">
        <v>86</v>
      </c>
      <c r="L973" s="45">
        <v>33</v>
      </c>
      <c r="M973" s="45">
        <v>723</v>
      </c>
      <c r="N973" s="45">
        <v>60610</v>
      </c>
    </row>
    <row r="974" spans="1:14" x14ac:dyDescent="0.25">
      <c r="A974" s="54" t="e">
        <f>VLOOKUP(B974,'BSE Code Master'!A:B,2,0)</f>
        <v>#N/A</v>
      </c>
      <c r="B974" s="45">
        <v>518091</v>
      </c>
      <c r="C974" s="45" t="s">
        <v>5743</v>
      </c>
      <c r="D974" s="45" t="s">
        <v>4788</v>
      </c>
      <c r="E974" s="45" t="s">
        <v>4781</v>
      </c>
      <c r="F974" s="45">
        <v>240.45</v>
      </c>
      <c r="G974" s="45">
        <v>247.15</v>
      </c>
      <c r="H974" s="45">
        <v>230</v>
      </c>
      <c r="I974" s="45">
        <v>242.95</v>
      </c>
      <c r="J974" s="45">
        <v>243.15</v>
      </c>
      <c r="K974" s="45">
        <v>237.2</v>
      </c>
      <c r="L974" s="45">
        <v>309</v>
      </c>
      <c r="M974" s="45">
        <v>4053</v>
      </c>
      <c r="N974" s="45">
        <v>983084</v>
      </c>
    </row>
    <row r="975" spans="1:14" x14ac:dyDescent="0.25">
      <c r="A975" s="54" t="e">
        <f>VLOOKUP(B975,'BSE Code Master'!A:B,2,0)</f>
        <v>#N/A</v>
      </c>
      <c r="B975" s="45">
        <v>519003</v>
      </c>
      <c r="C975" s="45" t="s">
        <v>5744</v>
      </c>
      <c r="D975" s="45" t="s">
        <v>4785</v>
      </c>
      <c r="E975" s="45" t="s">
        <v>4781</v>
      </c>
      <c r="F975" s="45">
        <v>194.1</v>
      </c>
      <c r="G975" s="45">
        <v>204.8</v>
      </c>
      <c r="H975" s="45">
        <v>194</v>
      </c>
      <c r="I975" s="45">
        <v>201.3</v>
      </c>
      <c r="J975" s="45">
        <v>200</v>
      </c>
      <c r="K975" s="45">
        <v>193.1</v>
      </c>
      <c r="L975" s="45">
        <v>97</v>
      </c>
      <c r="M975" s="45">
        <v>4795</v>
      </c>
      <c r="N975" s="45">
        <v>951989</v>
      </c>
    </row>
    <row r="976" spans="1:14" x14ac:dyDescent="0.25">
      <c r="A976" s="54" t="e">
        <f>VLOOKUP(B976,'BSE Code Master'!A:B,2,0)</f>
        <v>#N/A</v>
      </c>
      <c r="B976" s="45">
        <v>519064</v>
      </c>
      <c r="C976" s="45" t="s">
        <v>5745</v>
      </c>
      <c r="D976" s="45" t="s">
        <v>4792</v>
      </c>
      <c r="E976" s="45" t="s">
        <v>4781</v>
      </c>
      <c r="F976" s="45">
        <v>53.1</v>
      </c>
      <c r="G976" s="45">
        <v>58.6</v>
      </c>
      <c r="H976" s="45">
        <v>53.1</v>
      </c>
      <c r="I976" s="45">
        <v>58.6</v>
      </c>
      <c r="J976" s="45">
        <v>58.6</v>
      </c>
      <c r="K976" s="45">
        <v>55.85</v>
      </c>
      <c r="L976" s="45">
        <v>30</v>
      </c>
      <c r="M976" s="45">
        <v>2664</v>
      </c>
      <c r="N976" s="45">
        <v>152592</v>
      </c>
    </row>
    <row r="977" spans="1:14" x14ac:dyDescent="0.25">
      <c r="A977" s="54" t="e">
        <f>VLOOKUP(B977,'BSE Code Master'!A:B,2,0)</f>
        <v>#N/A</v>
      </c>
      <c r="B977" s="45">
        <v>519091</v>
      </c>
      <c r="C977" s="45" t="s">
        <v>5746</v>
      </c>
      <c r="D977" s="45" t="s">
        <v>4780</v>
      </c>
      <c r="E977" s="45" t="s">
        <v>4781</v>
      </c>
      <c r="F977" s="45">
        <v>11825.05</v>
      </c>
      <c r="G977" s="45">
        <v>12050</v>
      </c>
      <c r="H977" s="45">
        <v>11700.05</v>
      </c>
      <c r="I977" s="45">
        <v>11946.2</v>
      </c>
      <c r="J977" s="45">
        <v>12050</v>
      </c>
      <c r="K977" s="45">
        <v>11857.25</v>
      </c>
      <c r="L977" s="45">
        <v>95</v>
      </c>
      <c r="M977" s="45">
        <v>98</v>
      </c>
      <c r="N977" s="45">
        <v>1169503</v>
      </c>
    </row>
    <row r="978" spans="1:14" x14ac:dyDescent="0.25">
      <c r="A978" s="54" t="e">
        <f>VLOOKUP(B978,'BSE Code Master'!A:B,2,0)</f>
        <v>#N/A</v>
      </c>
      <c r="B978" s="45">
        <v>519097</v>
      </c>
      <c r="C978" s="45" t="s">
        <v>5747</v>
      </c>
      <c r="D978" s="45" t="s">
        <v>4792</v>
      </c>
      <c r="E978" s="45" t="s">
        <v>4781</v>
      </c>
      <c r="F978" s="45">
        <v>93.95</v>
      </c>
      <c r="G978" s="45">
        <v>95</v>
      </c>
      <c r="H978" s="45">
        <v>88</v>
      </c>
      <c r="I978" s="45">
        <v>90.6</v>
      </c>
      <c r="J978" s="45">
        <v>91.45</v>
      </c>
      <c r="K978" s="45">
        <v>92.1</v>
      </c>
      <c r="L978" s="45">
        <v>449</v>
      </c>
      <c r="M978" s="45">
        <v>19637</v>
      </c>
      <c r="N978" s="45">
        <v>1786448</v>
      </c>
    </row>
    <row r="979" spans="1:14" x14ac:dyDescent="0.25">
      <c r="A979" s="54" t="e">
        <f>VLOOKUP(B979,'BSE Code Master'!A:B,2,0)</f>
        <v>#N/A</v>
      </c>
      <c r="B979" s="45">
        <v>519105</v>
      </c>
      <c r="C979" s="45" t="s">
        <v>5748</v>
      </c>
      <c r="D979" s="45" t="s">
        <v>4788</v>
      </c>
      <c r="E979" s="45" t="s">
        <v>4781</v>
      </c>
      <c r="F979" s="45">
        <v>100.85</v>
      </c>
      <c r="G979" s="45">
        <v>100.95</v>
      </c>
      <c r="H979" s="45">
        <v>97.65</v>
      </c>
      <c r="I979" s="45">
        <v>99.75</v>
      </c>
      <c r="J979" s="45">
        <v>100.95</v>
      </c>
      <c r="K979" s="45">
        <v>99.75</v>
      </c>
      <c r="L979" s="45">
        <v>255</v>
      </c>
      <c r="M979" s="45">
        <v>8957</v>
      </c>
      <c r="N979" s="45">
        <v>892294</v>
      </c>
    </row>
    <row r="980" spans="1:14" x14ac:dyDescent="0.25">
      <c r="A980" s="54" t="e">
        <f>VLOOKUP(B980,'BSE Code Master'!A:B,2,0)</f>
        <v>#N/A</v>
      </c>
      <c r="B980" s="45">
        <v>519126</v>
      </c>
      <c r="C980" s="45" t="s">
        <v>5749</v>
      </c>
      <c r="D980" s="45" t="s">
        <v>4780</v>
      </c>
      <c r="E980" s="45" t="s">
        <v>4781</v>
      </c>
      <c r="F980" s="45">
        <v>442.65</v>
      </c>
      <c r="G980" s="45">
        <v>474</v>
      </c>
      <c r="H980" s="45">
        <v>442.65</v>
      </c>
      <c r="I980" s="45">
        <v>467.65</v>
      </c>
      <c r="J980" s="45">
        <v>465</v>
      </c>
      <c r="K980" s="45">
        <v>454.2</v>
      </c>
      <c r="L980" s="45">
        <v>831</v>
      </c>
      <c r="M980" s="45">
        <v>6191</v>
      </c>
      <c r="N980" s="45">
        <v>2854559</v>
      </c>
    </row>
    <row r="981" spans="1:14" x14ac:dyDescent="0.25">
      <c r="A981" s="54" t="e">
        <f>VLOOKUP(B981,'BSE Code Master'!A:B,2,0)</f>
        <v>#N/A</v>
      </c>
      <c r="B981" s="45">
        <v>519136</v>
      </c>
      <c r="C981" s="45" t="s">
        <v>5750</v>
      </c>
      <c r="D981" s="45" t="s">
        <v>4788</v>
      </c>
      <c r="E981" s="45" t="s">
        <v>4781</v>
      </c>
      <c r="F981" s="45">
        <v>112.35</v>
      </c>
      <c r="G981" s="45">
        <v>113.5</v>
      </c>
      <c r="H981" s="45">
        <v>109.05</v>
      </c>
      <c r="I981" s="45">
        <v>112</v>
      </c>
      <c r="J981" s="45">
        <v>112</v>
      </c>
      <c r="K981" s="45">
        <v>111.1</v>
      </c>
      <c r="L981" s="45">
        <v>302</v>
      </c>
      <c r="M981" s="45">
        <v>14402</v>
      </c>
      <c r="N981" s="45">
        <v>1615245</v>
      </c>
    </row>
    <row r="982" spans="1:14" x14ac:dyDescent="0.25">
      <c r="A982" s="54" t="e">
        <f>VLOOKUP(B982,'BSE Code Master'!A:B,2,0)</f>
        <v>#N/A</v>
      </c>
      <c r="B982" s="45">
        <v>519152</v>
      </c>
      <c r="C982" s="45" t="s">
        <v>5751</v>
      </c>
      <c r="D982" s="45" t="s">
        <v>4792</v>
      </c>
      <c r="E982" s="45" t="s">
        <v>4781</v>
      </c>
      <c r="F982" s="45">
        <v>2750</v>
      </c>
      <c r="G982" s="45">
        <v>2897</v>
      </c>
      <c r="H982" s="45">
        <v>2699.6</v>
      </c>
      <c r="I982" s="45">
        <v>2875</v>
      </c>
      <c r="J982" s="45">
        <v>2875</v>
      </c>
      <c r="K982" s="45">
        <v>2841.65</v>
      </c>
      <c r="L982" s="45">
        <v>32</v>
      </c>
      <c r="M982" s="45">
        <v>134</v>
      </c>
      <c r="N982" s="45">
        <v>369666</v>
      </c>
    </row>
    <row r="983" spans="1:14" x14ac:dyDescent="0.25">
      <c r="A983" s="54" t="e">
        <f>VLOOKUP(B983,'BSE Code Master'!A:B,2,0)</f>
        <v>#N/A</v>
      </c>
      <c r="B983" s="45">
        <v>519156</v>
      </c>
      <c r="C983" s="45" t="s">
        <v>5752</v>
      </c>
      <c r="D983" s="45" t="s">
        <v>4788</v>
      </c>
      <c r="E983" s="45" t="s">
        <v>4781</v>
      </c>
      <c r="F983" s="45">
        <v>2612.0500000000002</v>
      </c>
      <c r="G983" s="45">
        <v>2650</v>
      </c>
      <c r="H983" s="45">
        <v>2502</v>
      </c>
      <c r="I983" s="45">
        <v>2511.0500000000002</v>
      </c>
      <c r="J983" s="45">
        <v>2530</v>
      </c>
      <c r="K983" s="45">
        <v>2611.8000000000002</v>
      </c>
      <c r="L983" s="45">
        <v>2840</v>
      </c>
      <c r="M983" s="45">
        <v>6938</v>
      </c>
      <c r="N983" s="45">
        <v>17783038</v>
      </c>
    </row>
    <row r="984" spans="1:14" x14ac:dyDescent="0.25">
      <c r="A984" s="54" t="e">
        <f>VLOOKUP(B984,'BSE Code Master'!A:B,2,0)</f>
        <v>#N/A</v>
      </c>
      <c r="B984" s="45">
        <v>519174</v>
      </c>
      <c r="C984" s="45" t="s">
        <v>8542</v>
      </c>
      <c r="D984" s="45" t="s">
        <v>4792</v>
      </c>
      <c r="E984" s="45" t="s">
        <v>4781</v>
      </c>
      <c r="F984" s="45">
        <v>7.8</v>
      </c>
      <c r="G984" s="45">
        <v>8.6</v>
      </c>
      <c r="H984" s="45">
        <v>7.8</v>
      </c>
      <c r="I984" s="45">
        <v>7.81</v>
      </c>
      <c r="J984" s="45">
        <v>7.8</v>
      </c>
      <c r="K984" s="45">
        <v>8.1999999999999993</v>
      </c>
      <c r="L984" s="45">
        <v>17</v>
      </c>
      <c r="M984" s="45">
        <v>2574</v>
      </c>
      <c r="N984" s="45">
        <v>21727</v>
      </c>
    </row>
    <row r="985" spans="1:14" x14ac:dyDescent="0.25">
      <c r="A985" s="54" t="e">
        <f>VLOOKUP(B985,'BSE Code Master'!A:B,2,0)</f>
        <v>#N/A</v>
      </c>
      <c r="B985" s="45">
        <v>519183</v>
      </c>
      <c r="C985" s="45" t="s">
        <v>5753</v>
      </c>
      <c r="D985" s="45" t="s">
        <v>4788</v>
      </c>
      <c r="E985" s="45" t="s">
        <v>4781</v>
      </c>
      <c r="F985" s="45">
        <v>712.1</v>
      </c>
      <c r="G985" s="45">
        <v>775.95</v>
      </c>
      <c r="H985" s="45">
        <v>703.95</v>
      </c>
      <c r="I985" s="45">
        <v>733.6</v>
      </c>
      <c r="J985" s="45">
        <v>731.2</v>
      </c>
      <c r="K985" s="45">
        <v>716.65</v>
      </c>
      <c r="L985" s="45">
        <v>930</v>
      </c>
      <c r="M985" s="45">
        <v>3623</v>
      </c>
      <c r="N985" s="45">
        <v>2677028</v>
      </c>
    </row>
    <row r="986" spans="1:14" x14ac:dyDescent="0.25">
      <c r="A986" s="54" t="e">
        <f>VLOOKUP(B986,'BSE Code Master'!A:B,2,0)</f>
        <v>#N/A</v>
      </c>
      <c r="B986" s="45">
        <v>519191</v>
      </c>
      <c r="C986" s="45" t="s">
        <v>5754</v>
      </c>
      <c r="D986" s="45" t="s">
        <v>4785</v>
      </c>
      <c r="E986" s="45" t="s">
        <v>4781</v>
      </c>
      <c r="F986" s="45">
        <v>9.75</v>
      </c>
      <c r="G986" s="45">
        <v>9.75</v>
      </c>
      <c r="H986" s="45">
        <v>9.5</v>
      </c>
      <c r="I986" s="45">
        <v>9.5500000000000007</v>
      </c>
      <c r="J986" s="45">
        <v>9.5500000000000007</v>
      </c>
      <c r="K986" s="45">
        <v>9.64</v>
      </c>
      <c r="L986" s="45">
        <v>52</v>
      </c>
      <c r="M986" s="45">
        <v>6757</v>
      </c>
      <c r="N986" s="45">
        <v>64536</v>
      </c>
    </row>
    <row r="987" spans="1:14" x14ac:dyDescent="0.25">
      <c r="A987" s="54" t="e">
        <f>VLOOKUP(B987,'BSE Code Master'!A:B,2,0)</f>
        <v>#N/A</v>
      </c>
      <c r="B987" s="45">
        <v>519216</v>
      </c>
      <c r="C987" s="45" t="s">
        <v>5755</v>
      </c>
      <c r="D987" s="45" t="s">
        <v>4785</v>
      </c>
      <c r="E987" s="45" t="s">
        <v>4781</v>
      </c>
      <c r="F987" s="45">
        <v>44.65</v>
      </c>
      <c r="G987" s="45">
        <v>45.8</v>
      </c>
      <c r="H987" s="45">
        <v>43.3</v>
      </c>
      <c r="I987" s="45">
        <v>44.55</v>
      </c>
      <c r="J987" s="45">
        <v>44.55</v>
      </c>
      <c r="K987" s="45">
        <v>44.65</v>
      </c>
      <c r="L987" s="45">
        <v>1144</v>
      </c>
      <c r="M987" s="45">
        <v>139210</v>
      </c>
      <c r="N987" s="45">
        <v>6201103</v>
      </c>
    </row>
    <row r="988" spans="1:14" x14ac:dyDescent="0.25">
      <c r="A988" s="54" t="e">
        <f>VLOOKUP(B988,'BSE Code Master'!A:B,2,0)</f>
        <v>#N/A</v>
      </c>
      <c r="B988" s="45">
        <v>519230</v>
      </c>
      <c r="C988" s="45" t="s">
        <v>8543</v>
      </c>
      <c r="D988" s="45" t="s">
        <v>4785</v>
      </c>
      <c r="E988" s="45" t="s">
        <v>4781</v>
      </c>
      <c r="F988" s="45">
        <v>2.57</v>
      </c>
      <c r="G988" s="45">
        <v>2.58</v>
      </c>
      <c r="H988" s="45">
        <v>2.57</v>
      </c>
      <c r="I988" s="45">
        <v>2.58</v>
      </c>
      <c r="J988" s="45">
        <v>2.58</v>
      </c>
      <c r="K988" s="45">
        <v>2.7</v>
      </c>
      <c r="L988" s="45">
        <v>2</v>
      </c>
      <c r="M988" s="45">
        <v>363</v>
      </c>
      <c r="N988" s="45">
        <v>936</v>
      </c>
    </row>
    <row r="989" spans="1:14" x14ac:dyDescent="0.25">
      <c r="A989" s="54" t="e">
        <f>VLOOKUP(B989,'BSE Code Master'!A:B,2,0)</f>
        <v>#N/A</v>
      </c>
      <c r="B989" s="45">
        <v>519234</v>
      </c>
      <c r="C989" s="45" t="s">
        <v>5756</v>
      </c>
      <c r="D989" s="45" t="s">
        <v>4792</v>
      </c>
      <c r="E989" s="45" t="s">
        <v>4781</v>
      </c>
      <c r="F989" s="45">
        <v>61.8</v>
      </c>
      <c r="G989" s="45">
        <v>61.8</v>
      </c>
      <c r="H989" s="45">
        <v>61.65</v>
      </c>
      <c r="I989" s="45">
        <v>61.8</v>
      </c>
      <c r="J989" s="45">
        <v>61.8</v>
      </c>
      <c r="K989" s="45">
        <v>58.9</v>
      </c>
      <c r="L989" s="45">
        <v>19</v>
      </c>
      <c r="M989" s="45">
        <v>2165</v>
      </c>
      <c r="N989" s="45">
        <v>133782</v>
      </c>
    </row>
    <row r="990" spans="1:14" x14ac:dyDescent="0.25">
      <c r="A990" s="54" t="e">
        <f>VLOOKUP(B990,'BSE Code Master'!A:B,2,0)</f>
        <v>#N/A</v>
      </c>
      <c r="B990" s="45">
        <v>519238</v>
      </c>
      <c r="C990" s="45" t="s">
        <v>8544</v>
      </c>
      <c r="D990" s="45" t="s">
        <v>4792</v>
      </c>
      <c r="E990" s="45" t="s">
        <v>4781</v>
      </c>
      <c r="F990" s="45">
        <v>11</v>
      </c>
      <c r="G990" s="45">
        <v>11</v>
      </c>
      <c r="H990" s="45">
        <v>11</v>
      </c>
      <c r="I990" s="45">
        <v>11</v>
      </c>
      <c r="J990" s="45">
        <v>11</v>
      </c>
      <c r="K990" s="45">
        <v>11</v>
      </c>
      <c r="L990" s="45">
        <v>1</v>
      </c>
      <c r="M990" s="45">
        <v>1</v>
      </c>
      <c r="N990" s="45">
        <v>11</v>
      </c>
    </row>
    <row r="991" spans="1:14" x14ac:dyDescent="0.25">
      <c r="A991" s="54" t="e">
        <f>VLOOKUP(B991,'BSE Code Master'!A:B,2,0)</f>
        <v>#N/A</v>
      </c>
      <c r="B991" s="45">
        <v>519242</v>
      </c>
      <c r="C991" s="45" t="s">
        <v>5757</v>
      </c>
      <c r="D991" s="45" t="s">
        <v>4792</v>
      </c>
      <c r="E991" s="45" t="s">
        <v>4781</v>
      </c>
      <c r="F991" s="45">
        <v>93.8</v>
      </c>
      <c r="G991" s="45">
        <v>93.8</v>
      </c>
      <c r="H991" s="45">
        <v>93.8</v>
      </c>
      <c r="I991" s="45">
        <v>93.8</v>
      </c>
      <c r="J991" s="45">
        <v>93.8</v>
      </c>
      <c r="K991" s="45">
        <v>89.35</v>
      </c>
      <c r="L991" s="45">
        <v>12</v>
      </c>
      <c r="M991" s="45">
        <v>877</v>
      </c>
      <c r="N991" s="45">
        <v>82262</v>
      </c>
    </row>
    <row r="992" spans="1:14" x14ac:dyDescent="0.25">
      <c r="A992" s="54" t="e">
        <f>VLOOKUP(B992,'BSE Code Master'!A:B,2,0)</f>
        <v>#N/A</v>
      </c>
      <c r="B992" s="45">
        <v>519260</v>
      </c>
      <c r="C992" s="45" t="s">
        <v>5758</v>
      </c>
      <c r="D992" s="45" t="s">
        <v>4880</v>
      </c>
      <c r="E992" s="45" t="s">
        <v>4781</v>
      </c>
      <c r="F992" s="45">
        <v>0.75</v>
      </c>
      <c r="G992" s="45">
        <v>0.79</v>
      </c>
      <c r="H992" s="45">
        <v>0.75</v>
      </c>
      <c r="I992" s="45">
        <v>0.79</v>
      </c>
      <c r="J992" s="45">
        <v>0.79</v>
      </c>
      <c r="K992" s="45">
        <v>0.77</v>
      </c>
      <c r="L992" s="45">
        <v>317</v>
      </c>
      <c r="M992" s="45">
        <v>677928</v>
      </c>
      <c r="N992" s="45">
        <v>528224</v>
      </c>
    </row>
    <row r="993" spans="1:14" x14ac:dyDescent="0.25">
      <c r="A993" s="54" t="e">
        <f>VLOOKUP(B993,'BSE Code Master'!A:B,2,0)</f>
        <v>#N/A</v>
      </c>
      <c r="B993" s="45">
        <v>519262</v>
      </c>
      <c r="C993" s="45" t="s">
        <v>5759</v>
      </c>
      <c r="D993" s="45" t="s">
        <v>4792</v>
      </c>
      <c r="E993" s="45" t="s">
        <v>4781</v>
      </c>
      <c r="F993" s="45">
        <v>27.5</v>
      </c>
      <c r="G993" s="45">
        <v>27.5</v>
      </c>
      <c r="H993" s="45">
        <v>25.25</v>
      </c>
      <c r="I993" s="45">
        <v>26</v>
      </c>
      <c r="J993" s="45">
        <v>26</v>
      </c>
      <c r="K993" s="45">
        <v>26.25</v>
      </c>
      <c r="L993" s="45">
        <v>11</v>
      </c>
      <c r="M993" s="45">
        <v>364</v>
      </c>
      <c r="N993" s="45">
        <v>9532</v>
      </c>
    </row>
    <row r="994" spans="1:14" x14ac:dyDescent="0.25">
      <c r="A994" s="54" t="e">
        <f>VLOOKUP(B994,'BSE Code Master'!A:B,2,0)</f>
        <v>#N/A</v>
      </c>
      <c r="B994" s="45">
        <v>519285</v>
      </c>
      <c r="C994" s="45" t="s">
        <v>5760</v>
      </c>
      <c r="D994" s="45" t="s">
        <v>4792</v>
      </c>
      <c r="E994" s="45" t="s">
        <v>4781</v>
      </c>
      <c r="F994" s="45">
        <v>6.44</v>
      </c>
      <c r="G994" s="45">
        <v>6.44</v>
      </c>
      <c r="H994" s="45">
        <v>6.44</v>
      </c>
      <c r="I994" s="45">
        <v>6.44</v>
      </c>
      <c r="J994" s="45">
        <v>6.44</v>
      </c>
      <c r="K994" s="45">
        <v>6.14</v>
      </c>
      <c r="L994" s="45">
        <v>21</v>
      </c>
      <c r="M994" s="45">
        <v>814</v>
      </c>
      <c r="N994" s="45">
        <v>5242</v>
      </c>
    </row>
    <row r="995" spans="1:14" x14ac:dyDescent="0.25">
      <c r="A995" s="54" t="e">
        <f>VLOOKUP(B995,'BSE Code Master'!A:B,2,0)</f>
        <v>#N/A</v>
      </c>
      <c r="B995" s="45">
        <v>519287</v>
      </c>
      <c r="C995" s="45" t="s">
        <v>5761</v>
      </c>
      <c r="D995" s="45" t="s">
        <v>4785</v>
      </c>
      <c r="E995" s="45" t="s">
        <v>4781</v>
      </c>
      <c r="F995" s="45">
        <v>11.5</v>
      </c>
      <c r="G995" s="45">
        <v>11.98</v>
      </c>
      <c r="H995" s="45">
        <v>11.25</v>
      </c>
      <c r="I995" s="45">
        <v>11.53</v>
      </c>
      <c r="J995" s="45">
        <v>11.52</v>
      </c>
      <c r="K995" s="45">
        <v>11.42</v>
      </c>
      <c r="L995" s="45">
        <v>119</v>
      </c>
      <c r="M995" s="45">
        <v>25856</v>
      </c>
      <c r="N995" s="45">
        <v>297965</v>
      </c>
    </row>
    <row r="996" spans="1:14" x14ac:dyDescent="0.25">
      <c r="A996" s="54" t="e">
        <f>VLOOKUP(B996,'BSE Code Master'!A:B,2,0)</f>
        <v>#N/A</v>
      </c>
      <c r="B996" s="45">
        <v>519295</v>
      </c>
      <c r="C996" s="45" t="s">
        <v>5762</v>
      </c>
      <c r="D996" s="45" t="s">
        <v>4785</v>
      </c>
      <c r="E996" s="45" t="s">
        <v>4781</v>
      </c>
      <c r="F996" s="45">
        <v>284.45</v>
      </c>
      <c r="G996" s="45">
        <v>303.95</v>
      </c>
      <c r="H996" s="45">
        <v>276.3</v>
      </c>
      <c r="I996" s="45">
        <v>292.14999999999998</v>
      </c>
      <c r="J996" s="45">
        <v>292.14999999999998</v>
      </c>
      <c r="K996" s="45">
        <v>280.10000000000002</v>
      </c>
      <c r="L996" s="45">
        <v>72</v>
      </c>
      <c r="M996" s="45">
        <v>1325</v>
      </c>
      <c r="N996" s="45">
        <v>380601</v>
      </c>
    </row>
    <row r="997" spans="1:14" x14ac:dyDescent="0.25">
      <c r="A997" s="54" t="e">
        <f>VLOOKUP(B997,'BSE Code Master'!A:B,2,0)</f>
        <v>#N/A</v>
      </c>
      <c r="B997" s="45">
        <v>519299</v>
      </c>
      <c r="C997" s="45" t="s">
        <v>5763</v>
      </c>
      <c r="D997" s="45" t="s">
        <v>4880</v>
      </c>
      <c r="E997" s="45" t="s">
        <v>4781</v>
      </c>
      <c r="F997" s="45">
        <v>6.23</v>
      </c>
      <c r="G997" s="45">
        <v>6.54</v>
      </c>
      <c r="H997" s="45">
        <v>6</v>
      </c>
      <c r="I997" s="45">
        <v>6</v>
      </c>
      <c r="J997" s="45">
        <v>6</v>
      </c>
      <c r="K997" s="45">
        <v>6.23</v>
      </c>
      <c r="L997" s="45">
        <v>6</v>
      </c>
      <c r="M997" s="45">
        <v>210</v>
      </c>
      <c r="N997" s="45">
        <v>1266</v>
      </c>
    </row>
    <row r="998" spans="1:14" x14ac:dyDescent="0.25">
      <c r="A998" s="54" t="e">
        <f>VLOOKUP(B998,'BSE Code Master'!A:B,2,0)</f>
        <v>#N/A</v>
      </c>
      <c r="B998" s="45">
        <v>519307</v>
      </c>
      <c r="C998" s="45" t="s">
        <v>5764</v>
      </c>
      <c r="D998" s="45" t="s">
        <v>4880</v>
      </c>
      <c r="E998" s="45" t="s">
        <v>4781</v>
      </c>
      <c r="F998" s="45">
        <v>2.17</v>
      </c>
      <c r="G998" s="45">
        <v>2.25</v>
      </c>
      <c r="H998" s="45">
        <v>2.15</v>
      </c>
      <c r="I998" s="45">
        <v>2.25</v>
      </c>
      <c r="J998" s="45">
        <v>2.25</v>
      </c>
      <c r="K998" s="45">
        <v>2.21</v>
      </c>
      <c r="L998" s="45">
        <v>35</v>
      </c>
      <c r="M998" s="45">
        <v>32008</v>
      </c>
      <c r="N998" s="45">
        <v>69559</v>
      </c>
    </row>
    <row r="999" spans="1:14" x14ac:dyDescent="0.25">
      <c r="A999" s="54" t="e">
        <f>VLOOKUP(B999,'BSE Code Master'!A:B,2,0)</f>
        <v>#N/A</v>
      </c>
      <c r="B999" s="45">
        <v>519319</v>
      </c>
      <c r="C999" s="45" t="s">
        <v>5765</v>
      </c>
      <c r="D999" s="45" t="s">
        <v>4880</v>
      </c>
      <c r="E999" s="45" t="s">
        <v>4781</v>
      </c>
      <c r="F999" s="45">
        <v>4.0999999999999996</v>
      </c>
      <c r="G999" s="45">
        <v>4.1500000000000004</v>
      </c>
      <c r="H999" s="45">
        <v>4.0999999999999996</v>
      </c>
      <c r="I999" s="45">
        <v>4.1500000000000004</v>
      </c>
      <c r="J999" s="45">
        <v>4.1500000000000004</v>
      </c>
      <c r="K999" s="45">
        <v>4.1500000000000004</v>
      </c>
      <c r="L999" s="45">
        <v>2</v>
      </c>
      <c r="M999" s="45">
        <v>100</v>
      </c>
      <c r="N999" s="45">
        <v>410</v>
      </c>
    </row>
    <row r="1000" spans="1:14" x14ac:dyDescent="0.25">
      <c r="A1000" s="54" t="e">
        <f>VLOOKUP(B1000,'BSE Code Master'!A:B,2,0)</f>
        <v>#N/A</v>
      </c>
      <c r="B1000" s="45">
        <v>519331</v>
      </c>
      <c r="C1000" s="45" t="s">
        <v>5766</v>
      </c>
      <c r="D1000" s="45" t="s">
        <v>4785</v>
      </c>
      <c r="E1000" s="45" t="s">
        <v>4781</v>
      </c>
      <c r="F1000" s="45">
        <v>39.85</v>
      </c>
      <c r="G1000" s="45">
        <v>42.5</v>
      </c>
      <c r="H1000" s="45">
        <v>39.85</v>
      </c>
      <c r="I1000" s="45">
        <v>42.05</v>
      </c>
      <c r="J1000" s="45">
        <v>42.5</v>
      </c>
      <c r="K1000" s="45">
        <v>41.8</v>
      </c>
      <c r="L1000" s="45">
        <v>7</v>
      </c>
      <c r="M1000" s="45">
        <v>37</v>
      </c>
      <c r="N1000" s="45">
        <v>1549</v>
      </c>
    </row>
    <row r="1001" spans="1:14" x14ac:dyDescent="0.25">
      <c r="A1001" s="54" t="e">
        <f>VLOOKUP(B1001,'BSE Code Master'!A:B,2,0)</f>
        <v>#N/A</v>
      </c>
      <c r="B1001" s="45">
        <v>519359</v>
      </c>
      <c r="C1001" s="45" t="s">
        <v>5767</v>
      </c>
      <c r="D1001" s="45" t="s">
        <v>4785</v>
      </c>
      <c r="E1001" s="45" t="s">
        <v>4781</v>
      </c>
      <c r="F1001" s="45">
        <v>60.45</v>
      </c>
      <c r="G1001" s="45">
        <v>61.4</v>
      </c>
      <c r="H1001" s="45">
        <v>56.5</v>
      </c>
      <c r="I1001" s="45">
        <v>57.9</v>
      </c>
      <c r="J1001" s="45">
        <v>57.9</v>
      </c>
      <c r="K1001" s="45">
        <v>60.45</v>
      </c>
      <c r="L1001" s="45">
        <v>68</v>
      </c>
      <c r="M1001" s="45">
        <v>3690</v>
      </c>
      <c r="N1001" s="45">
        <v>215604</v>
      </c>
    </row>
    <row r="1002" spans="1:14" x14ac:dyDescent="0.25">
      <c r="A1002" s="54" t="e">
        <f>VLOOKUP(B1002,'BSE Code Master'!A:B,2,0)</f>
        <v>#N/A</v>
      </c>
      <c r="B1002" s="45">
        <v>519367</v>
      </c>
      <c r="C1002" s="45" t="s">
        <v>5768</v>
      </c>
      <c r="D1002" s="45" t="s">
        <v>4785</v>
      </c>
      <c r="E1002" s="45" t="s">
        <v>4781</v>
      </c>
      <c r="F1002" s="45">
        <v>88</v>
      </c>
      <c r="G1002" s="45">
        <v>89</v>
      </c>
      <c r="H1002" s="45">
        <v>84</v>
      </c>
      <c r="I1002" s="45">
        <v>85</v>
      </c>
      <c r="J1002" s="45">
        <v>85</v>
      </c>
      <c r="K1002" s="45">
        <v>88.1</v>
      </c>
      <c r="L1002" s="45">
        <v>5</v>
      </c>
      <c r="M1002" s="45">
        <v>191</v>
      </c>
      <c r="N1002" s="45">
        <v>16133</v>
      </c>
    </row>
    <row r="1003" spans="1:14" x14ac:dyDescent="0.25">
      <c r="A1003" s="54" t="e">
        <f>VLOOKUP(B1003,'BSE Code Master'!A:B,2,0)</f>
        <v>#N/A</v>
      </c>
      <c r="B1003" s="45">
        <v>519383</v>
      </c>
      <c r="C1003" s="45" t="s">
        <v>5769</v>
      </c>
      <c r="D1003" s="45" t="s">
        <v>4788</v>
      </c>
      <c r="E1003" s="45" t="s">
        <v>4781</v>
      </c>
      <c r="F1003" s="45">
        <v>37.25</v>
      </c>
      <c r="G1003" s="45">
        <v>37.25</v>
      </c>
      <c r="H1003" s="45">
        <v>36.200000000000003</v>
      </c>
      <c r="I1003" s="45">
        <v>36.35</v>
      </c>
      <c r="J1003" s="45">
        <v>36.200000000000003</v>
      </c>
      <c r="K1003" s="45">
        <v>36.700000000000003</v>
      </c>
      <c r="L1003" s="45">
        <v>82</v>
      </c>
      <c r="M1003" s="45">
        <v>7231</v>
      </c>
      <c r="N1003" s="45">
        <v>265982</v>
      </c>
    </row>
    <row r="1004" spans="1:14" x14ac:dyDescent="0.25">
      <c r="A1004" s="54" t="e">
        <f>VLOOKUP(B1004,'BSE Code Master'!A:B,2,0)</f>
        <v>#N/A</v>
      </c>
      <c r="B1004" s="45">
        <v>519397</v>
      </c>
      <c r="C1004" s="45" t="s">
        <v>5770</v>
      </c>
      <c r="D1004" s="45" t="s">
        <v>4792</v>
      </c>
      <c r="E1004" s="45" t="s">
        <v>4781</v>
      </c>
      <c r="F1004" s="45">
        <v>61.15</v>
      </c>
      <c r="G1004" s="45">
        <v>64.400000000000006</v>
      </c>
      <c r="H1004" s="45">
        <v>61.15</v>
      </c>
      <c r="I1004" s="45">
        <v>64.400000000000006</v>
      </c>
      <c r="J1004" s="45">
        <v>64.400000000000006</v>
      </c>
      <c r="K1004" s="45">
        <v>63.6</v>
      </c>
      <c r="L1004" s="45">
        <v>9</v>
      </c>
      <c r="M1004" s="45">
        <v>2170</v>
      </c>
      <c r="N1004" s="45">
        <v>139525</v>
      </c>
    </row>
    <row r="1005" spans="1:14" x14ac:dyDescent="0.25">
      <c r="A1005" s="54" t="e">
        <f>VLOOKUP(B1005,'BSE Code Master'!A:B,2,0)</f>
        <v>#N/A</v>
      </c>
      <c r="B1005" s="45">
        <v>519421</v>
      </c>
      <c r="C1005" s="45" t="s">
        <v>5771</v>
      </c>
      <c r="D1005" s="45" t="s">
        <v>4792</v>
      </c>
      <c r="E1005" s="45" t="s">
        <v>4781</v>
      </c>
      <c r="F1005" s="45">
        <v>1937.95</v>
      </c>
      <c r="G1005" s="45">
        <v>1937.95</v>
      </c>
      <c r="H1005" s="45">
        <v>1890.05</v>
      </c>
      <c r="I1005" s="45">
        <v>1915.05</v>
      </c>
      <c r="J1005" s="45">
        <v>1915.05</v>
      </c>
      <c r="K1005" s="45">
        <v>1917.95</v>
      </c>
      <c r="L1005" s="45">
        <v>16</v>
      </c>
      <c r="M1005" s="45">
        <v>293</v>
      </c>
      <c r="N1005" s="45">
        <v>558508</v>
      </c>
    </row>
    <row r="1006" spans="1:14" x14ac:dyDescent="0.25">
      <c r="A1006" s="54" t="e">
        <f>VLOOKUP(B1006,'BSE Code Master'!A:B,2,0)</f>
        <v>#N/A</v>
      </c>
      <c r="B1006" s="45">
        <v>519455</v>
      </c>
      <c r="C1006" s="45" t="s">
        <v>5772</v>
      </c>
      <c r="D1006" s="45" t="s">
        <v>4792</v>
      </c>
      <c r="E1006" s="45" t="s">
        <v>4781</v>
      </c>
      <c r="F1006" s="45">
        <v>71.25</v>
      </c>
      <c r="G1006" s="45">
        <v>71.25</v>
      </c>
      <c r="H1006" s="45">
        <v>71.25</v>
      </c>
      <c r="I1006" s="45">
        <v>71.25</v>
      </c>
      <c r="J1006" s="45">
        <v>71.25</v>
      </c>
      <c r="K1006" s="45">
        <v>67.900000000000006</v>
      </c>
      <c r="L1006" s="45">
        <v>41</v>
      </c>
      <c r="M1006" s="45">
        <v>3240</v>
      </c>
      <c r="N1006" s="45">
        <v>230850</v>
      </c>
    </row>
    <row r="1007" spans="1:14" x14ac:dyDescent="0.25">
      <c r="A1007" s="54" t="e">
        <f>VLOOKUP(B1007,'BSE Code Master'!A:B,2,0)</f>
        <v>#N/A</v>
      </c>
      <c r="B1007" s="45">
        <v>519457</v>
      </c>
      <c r="C1007" s="45" t="s">
        <v>5773</v>
      </c>
      <c r="D1007" s="45" t="s">
        <v>4785</v>
      </c>
      <c r="E1007" s="45" t="s">
        <v>4781</v>
      </c>
      <c r="F1007" s="45">
        <v>34.9</v>
      </c>
      <c r="G1007" s="45">
        <v>36</v>
      </c>
      <c r="H1007" s="45">
        <v>34.4</v>
      </c>
      <c r="I1007" s="45">
        <v>35</v>
      </c>
      <c r="J1007" s="45">
        <v>35</v>
      </c>
      <c r="K1007" s="45">
        <v>34.950000000000003</v>
      </c>
      <c r="L1007" s="45">
        <v>32</v>
      </c>
      <c r="M1007" s="45">
        <v>6208</v>
      </c>
      <c r="N1007" s="45">
        <v>216119</v>
      </c>
    </row>
    <row r="1008" spans="1:14" x14ac:dyDescent="0.25">
      <c r="A1008" s="54" t="e">
        <f>VLOOKUP(B1008,'BSE Code Master'!A:B,2,0)</f>
        <v>#N/A</v>
      </c>
      <c r="B1008" s="45">
        <v>519471</v>
      </c>
      <c r="C1008" s="45" t="s">
        <v>5774</v>
      </c>
      <c r="D1008" s="45" t="s">
        <v>4792</v>
      </c>
      <c r="E1008" s="45" t="s">
        <v>4781</v>
      </c>
      <c r="F1008" s="45">
        <v>761.3</v>
      </c>
      <c r="G1008" s="45">
        <v>761.3</v>
      </c>
      <c r="H1008" s="45">
        <v>761.3</v>
      </c>
      <c r="I1008" s="45">
        <v>761.3</v>
      </c>
      <c r="J1008" s="45">
        <v>761.3</v>
      </c>
      <c r="K1008" s="45">
        <v>801.35</v>
      </c>
      <c r="L1008" s="45">
        <v>103</v>
      </c>
      <c r="M1008" s="45">
        <v>918</v>
      </c>
      <c r="N1008" s="45">
        <v>698873</v>
      </c>
    </row>
    <row r="1009" spans="1:14" x14ac:dyDescent="0.25">
      <c r="A1009" s="54" t="e">
        <f>VLOOKUP(B1009,'BSE Code Master'!A:B,2,0)</f>
        <v>#N/A</v>
      </c>
      <c r="B1009" s="45">
        <v>519475</v>
      </c>
      <c r="C1009" s="45" t="s">
        <v>5775</v>
      </c>
      <c r="D1009" s="45" t="s">
        <v>4785</v>
      </c>
      <c r="E1009" s="45" t="s">
        <v>4781</v>
      </c>
      <c r="F1009" s="45">
        <v>88.95</v>
      </c>
      <c r="G1009" s="45">
        <v>88.95</v>
      </c>
      <c r="H1009" s="45">
        <v>83.1</v>
      </c>
      <c r="I1009" s="45">
        <v>86.7</v>
      </c>
      <c r="J1009" s="45">
        <v>86.8</v>
      </c>
      <c r="K1009" s="45">
        <v>85.15</v>
      </c>
      <c r="L1009" s="45">
        <v>19</v>
      </c>
      <c r="M1009" s="45">
        <v>1844</v>
      </c>
      <c r="N1009" s="45">
        <v>156383</v>
      </c>
    </row>
    <row r="1010" spans="1:14" x14ac:dyDescent="0.25">
      <c r="A1010" s="54" t="e">
        <f>VLOOKUP(B1010,'BSE Code Master'!A:B,2,0)</f>
        <v>#N/A</v>
      </c>
      <c r="B1010" s="45">
        <v>519477</v>
      </c>
      <c r="C1010" s="45" t="s">
        <v>5776</v>
      </c>
      <c r="D1010" s="45" t="s">
        <v>4792</v>
      </c>
      <c r="E1010" s="45" t="s">
        <v>4781</v>
      </c>
      <c r="F1010" s="45">
        <v>56.5</v>
      </c>
      <c r="G1010" s="45">
        <v>56.65</v>
      </c>
      <c r="H1010" s="45">
        <v>51.65</v>
      </c>
      <c r="I1010" s="45">
        <v>56.4</v>
      </c>
      <c r="J1010" s="45">
        <v>56.4</v>
      </c>
      <c r="K1010" s="45">
        <v>54</v>
      </c>
      <c r="L1010" s="45">
        <v>4</v>
      </c>
      <c r="M1010" s="45">
        <v>76</v>
      </c>
      <c r="N1010" s="45">
        <v>4051</v>
      </c>
    </row>
    <row r="1011" spans="1:14" x14ac:dyDescent="0.25">
      <c r="A1011" s="54" t="e">
        <f>VLOOKUP(B1011,'BSE Code Master'!A:B,2,0)</f>
        <v>#N/A</v>
      </c>
      <c r="B1011" s="45">
        <v>519483</v>
      </c>
      <c r="C1011" s="45" t="s">
        <v>5777</v>
      </c>
      <c r="D1011" s="45" t="s">
        <v>4785</v>
      </c>
      <c r="E1011" s="45" t="s">
        <v>4781</v>
      </c>
      <c r="F1011" s="45">
        <v>40.25</v>
      </c>
      <c r="G1011" s="45">
        <v>40.25</v>
      </c>
      <c r="H1011" s="45">
        <v>36.549999999999997</v>
      </c>
      <c r="I1011" s="45">
        <v>37.4</v>
      </c>
      <c r="J1011" s="45">
        <v>36.700000000000003</v>
      </c>
      <c r="K1011" s="45">
        <v>38.35</v>
      </c>
      <c r="L1011" s="45">
        <v>53</v>
      </c>
      <c r="M1011" s="45">
        <v>3563</v>
      </c>
      <c r="N1011" s="45">
        <v>133627</v>
      </c>
    </row>
    <row r="1012" spans="1:14" x14ac:dyDescent="0.25">
      <c r="A1012" s="54" t="e">
        <f>VLOOKUP(B1012,'BSE Code Master'!A:B,2,0)</f>
        <v>#N/A</v>
      </c>
      <c r="B1012" s="45">
        <v>519500</v>
      </c>
      <c r="C1012" s="45" t="s">
        <v>5778</v>
      </c>
      <c r="D1012" s="45" t="s">
        <v>4792</v>
      </c>
      <c r="E1012" s="45" t="s">
        <v>4781</v>
      </c>
      <c r="F1012" s="45">
        <v>8.85</v>
      </c>
      <c r="G1012" s="45">
        <v>8.85</v>
      </c>
      <c r="H1012" s="45">
        <v>8.5500000000000007</v>
      </c>
      <c r="I1012" s="45">
        <v>8.5500000000000007</v>
      </c>
      <c r="J1012" s="45">
        <v>8.5500000000000007</v>
      </c>
      <c r="K1012" s="45">
        <v>8.99</v>
      </c>
      <c r="L1012" s="45">
        <v>21</v>
      </c>
      <c r="M1012" s="45">
        <v>1139</v>
      </c>
      <c r="N1012" s="45">
        <v>9773</v>
      </c>
    </row>
    <row r="1013" spans="1:14" x14ac:dyDescent="0.25">
      <c r="A1013" s="54" t="e">
        <f>VLOOKUP(B1013,'BSE Code Master'!A:B,2,0)</f>
        <v>#N/A</v>
      </c>
      <c r="B1013" s="45">
        <v>519532</v>
      </c>
      <c r="C1013" s="45" t="s">
        <v>5779</v>
      </c>
      <c r="D1013" s="45" t="s">
        <v>4785</v>
      </c>
      <c r="E1013" s="45" t="s">
        <v>4781</v>
      </c>
      <c r="F1013" s="45">
        <v>12.89</v>
      </c>
      <c r="G1013" s="45">
        <v>12.89</v>
      </c>
      <c r="H1013" s="45">
        <v>12.41</v>
      </c>
      <c r="I1013" s="45">
        <v>12.55</v>
      </c>
      <c r="J1013" s="45">
        <v>12.55</v>
      </c>
      <c r="K1013" s="45">
        <v>12.78</v>
      </c>
      <c r="L1013" s="45">
        <v>169</v>
      </c>
      <c r="M1013" s="45">
        <v>30246</v>
      </c>
      <c r="N1013" s="45">
        <v>380300</v>
      </c>
    </row>
    <row r="1014" spans="1:14" x14ac:dyDescent="0.25">
      <c r="A1014" s="54" t="e">
        <f>VLOOKUP(B1014,'BSE Code Master'!A:B,2,0)</f>
        <v>#N/A</v>
      </c>
      <c r="B1014" s="45">
        <v>519552</v>
      </c>
      <c r="C1014" s="45" t="s">
        <v>5780</v>
      </c>
      <c r="D1014" s="45" t="s">
        <v>4780</v>
      </c>
      <c r="E1014" s="45" t="s">
        <v>4781</v>
      </c>
      <c r="F1014" s="45">
        <v>316.7</v>
      </c>
      <c r="G1014" s="45">
        <v>371.45</v>
      </c>
      <c r="H1014" s="45">
        <v>312.45</v>
      </c>
      <c r="I1014" s="45">
        <v>335.8</v>
      </c>
      <c r="J1014" s="45">
        <v>335.8</v>
      </c>
      <c r="K1014" s="45">
        <v>311.05</v>
      </c>
      <c r="L1014" s="45">
        <v>9660</v>
      </c>
      <c r="M1014" s="45">
        <v>199785</v>
      </c>
      <c r="N1014" s="45">
        <v>68101571</v>
      </c>
    </row>
    <row r="1015" spans="1:14" x14ac:dyDescent="0.25">
      <c r="A1015" s="54" t="e">
        <f>VLOOKUP(B1015,'BSE Code Master'!A:B,2,0)</f>
        <v>#N/A</v>
      </c>
      <c r="B1015" s="45">
        <v>519566</v>
      </c>
      <c r="C1015" s="45" t="s">
        <v>5781</v>
      </c>
      <c r="D1015" s="45" t="s">
        <v>4785</v>
      </c>
      <c r="E1015" s="45" t="s">
        <v>4781</v>
      </c>
      <c r="F1015" s="45">
        <v>144.9</v>
      </c>
      <c r="G1015" s="45">
        <v>144.9</v>
      </c>
      <c r="H1015" s="45">
        <v>138.19999999999999</v>
      </c>
      <c r="I1015" s="45">
        <v>139.05000000000001</v>
      </c>
      <c r="J1015" s="45">
        <v>139.05000000000001</v>
      </c>
      <c r="K1015" s="45">
        <v>140.80000000000001</v>
      </c>
      <c r="L1015" s="45">
        <v>46</v>
      </c>
      <c r="M1015" s="45">
        <v>1910</v>
      </c>
      <c r="N1015" s="45">
        <v>267556</v>
      </c>
    </row>
    <row r="1016" spans="1:14" x14ac:dyDescent="0.25">
      <c r="A1016" s="54" t="e">
        <f>VLOOKUP(B1016,'BSE Code Master'!A:B,2,0)</f>
        <v>#N/A</v>
      </c>
      <c r="B1016" s="45">
        <v>519588</v>
      </c>
      <c r="C1016" s="45" t="s">
        <v>5782</v>
      </c>
      <c r="D1016" s="45" t="s">
        <v>4788</v>
      </c>
      <c r="E1016" s="45" t="s">
        <v>4781</v>
      </c>
      <c r="F1016" s="45">
        <v>366.55</v>
      </c>
      <c r="G1016" s="45">
        <v>381.3</v>
      </c>
      <c r="H1016" s="45">
        <v>366.55</v>
      </c>
      <c r="I1016" s="45">
        <v>377.4</v>
      </c>
      <c r="J1016" s="45">
        <v>377.5</v>
      </c>
      <c r="K1016" s="45">
        <v>373.75</v>
      </c>
      <c r="L1016" s="45">
        <v>541</v>
      </c>
      <c r="M1016" s="45">
        <v>10960</v>
      </c>
      <c r="N1016" s="45">
        <v>4128829</v>
      </c>
    </row>
    <row r="1017" spans="1:14" x14ac:dyDescent="0.25">
      <c r="A1017" s="54" t="e">
        <f>VLOOKUP(B1017,'BSE Code Master'!A:B,2,0)</f>
        <v>#N/A</v>
      </c>
      <c r="B1017" s="45">
        <v>519600</v>
      </c>
      <c r="C1017" s="45" t="s">
        <v>5783</v>
      </c>
      <c r="D1017" s="45" t="s">
        <v>4780</v>
      </c>
      <c r="E1017" s="45" t="s">
        <v>4781</v>
      </c>
      <c r="F1017" s="45">
        <v>504.95</v>
      </c>
      <c r="G1017" s="45">
        <v>507.9</v>
      </c>
      <c r="H1017" s="45">
        <v>494.05</v>
      </c>
      <c r="I1017" s="45">
        <v>504.55</v>
      </c>
      <c r="J1017" s="45">
        <v>500.5</v>
      </c>
      <c r="K1017" s="45">
        <v>497.15</v>
      </c>
      <c r="L1017" s="45">
        <v>478</v>
      </c>
      <c r="M1017" s="45">
        <v>6113</v>
      </c>
      <c r="N1017" s="45">
        <v>3053199</v>
      </c>
    </row>
    <row r="1018" spans="1:14" x14ac:dyDescent="0.25">
      <c r="A1018" s="54" t="e">
        <f>VLOOKUP(B1018,'BSE Code Master'!A:B,2,0)</f>
        <v>#N/A</v>
      </c>
      <c r="B1018" s="45">
        <v>519602</v>
      </c>
      <c r="C1018" s="45" t="s">
        <v>5784</v>
      </c>
      <c r="D1018" s="45" t="s">
        <v>4788</v>
      </c>
      <c r="E1018" s="45" t="s">
        <v>4781</v>
      </c>
      <c r="F1018" s="45">
        <v>62.1</v>
      </c>
      <c r="G1018" s="45">
        <v>64.3</v>
      </c>
      <c r="H1018" s="45">
        <v>62.1</v>
      </c>
      <c r="I1018" s="45">
        <v>62.9</v>
      </c>
      <c r="J1018" s="45">
        <v>62.9</v>
      </c>
      <c r="K1018" s="45">
        <v>62.75</v>
      </c>
      <c r="L1018" s="45">
        <v>2004</v>
      </c>
      <c r="M1018" s="45">
        <v>121960</v>
      </c>
      <c r="N1018" s="45">
        <v>7687388</v>
      </c>
    </row>
    <row r="1019" spans="1:14" x14ac:dyDescent="0.25">
      <c r="A1019" s="54" t="e">
        <f>VLOOKUP(B1019,'BSE Code Master'!A:B,2,0)</f>
        <v>#N/A</v>
      </c>
      <c r="B1019" s="45">
        <v>519604</v>
      </c>
      <c r="C1019" s="45" t="s">
        <v>5785</v>
      </c>
      <c r="D1019" s="45" t="s">
        <v>4792</v>
      </c>
      <c r="E1019" s="45" t="s">
        <v>4781</v>
      </c>
      <c r="F1019" s="45">
        <v>8.0500000000000007</v>
      </c>
      <c r="G1019" s="45">
        <v>8.0500000000000007</v>
      </c>
      <c r="H1019" s="45">
        <v>8</v>
      </c>
      <c r="I1019" s="45">
        <v>8.0500000000000007</v>
      </c>
      <c r="J1019" s="45">
        <v>8.0500000000000007</v>
      </c>
      <c r="K1019" s="45">
        <v>8.1999999999999993</v>
      </c>
      <c r="L1019" s="45">
        <v>4</v>
      </c>
      <c r="M1019" s="45">
        <v>11</v>
      </c>
      <c r="N1019" s="45">
        <v>88</v>
      </c>
    </row>
    <row r="1020" spans="1:14" x14ac:dyDescent="0.25">
      <c r="A1020" s="54" t="e">
        <f>VLOOKUP(B1020,'BSE Code Master'!A:B,2,0)</f>
        <v>#N/A</v>
      </c>
      <c r="B1020" s="45">
        <v>519606</v>
      </c>
      <c r="C1020" s="45" t="s">
        <v>5786</v>
      </c>
      <c r="D1020" s="45" t="s">
        <v>4792</v>
      </c>
      <c r="E1020" s="45" t="s">
        <v>4781</v>
      </c>
      <c r="F1020" s="45">
        <v>11.5</v>
      </c>
      <c r="G1020" s="45">
        <v>11.5</v>
      </c>
      <c r="H1020" s="45">
        <v>11.5</v>
      </c>
      <c r="I1020" s="45">
        <v>11.5</v>
      </c>
      <c r="J1020" s="45">
        <v>11.5</v>
      </c>
      <c r="K1020" s="45">
        <v>11.5</v>
      </c>
      <c r="L1020" s="45">
        <v>7</v>
      </c>
      <c r="M1020" s="45">
        <v>103</v>
      </c>
      <c r="N1020" s="45">
        <v>1184</v>
      </c>
    </row>
    <row r="1021" spans="1:14" x14ac:dyDescent="0.25">
      <c r="A1021" s="54" t="e">
        <f>VLOOKUP(B1021,'BSE Code Master'!A:B,2,0)</f>
        <v>#N/A</v>
      </c>
      <c r="B1021" s="45">
        <v>519612</v>
      </c>
      <c r="C1021" s="45" t="s">
        <v>5787</v>
      </c>
      <c r="D1021" s="45" t="s">
        <v>4785</v>
      </c>
      <c r="E1021" s="45" t="s">
        <v>4781</v>
      </c>
      <c r="F1021" s="45">
        <v>23.3</v>
      </c>
      <c r="G1021" s="45">
        <v>25.4</v>
      </c>
      <c r="H1021" s="45">
        <v>23.3</v>
      </c>
      <c r="I1021" s="45">
        <v>25.4</v>
      </c>
      <c r="J1021" s="45">
        <v>25.4</v>
      </c>
      <c r="K1021" s="45">
        <v>24.2</v>
      </c>
      <c r="L1021" s="45">
        <v>4</v>
      </c>
      <c r="M1021" s="45">
        <v>600</v>
      </c>
      <c r="N1021" s="45">
        <v>14381</v>
      </c>
    </row>
    <row r="1022" spans="1:14" x14ac:dyDescent="0.25">
      <c r="A1022" s="54" t="e">
        <f>VLOOKUP(B1022,'BSE Code Master'!A:B,2,0)</f>
        <v>#N/A</v>
      </c>
      <c r="B1022" s="45">
        <v>520008</v>
      </c>
      <c r="C1022" s="45" t="s">
        <v>5788</v>
      </c>
      <c r="D1022" s="45" t="s">
        <v>4788</v>
      </c>
      <c r="E1022" s="45" t="s">
        <v>4781</v>
      </c>
      <c r="F1022" s="45">
        <v>53.5</v>
      </c>
      <c r="G1022" s="45">
        <v>55.75</v>
      </c>
      <c r="H1022" s="45">
        <v>53.1</v>
      </c>
      <c r="I1022" s="45">
        <v>55.3</v>
      </c>
      <c r="J1022" s="45">
        <v>55.7</v>
      </c>
      <c r="K1022" s="45">
        <v>53.1</v>
      </c>
      <c r="L1022" s="45">
        <v>873</v>
      </c>
      <c r="M1022" s="45">
        <v>89339</v>
      </c>
      <c r="N1022" s="45">
        <v>4839226</v>
      </c>
    </row>
    <row r="1023" spans="1:14" x14ac:dyDescent="0.25">
      <c r="A1023" s="54" t="e">
        <f>VLOOKUP(B1023,'BSE Code Master'!A:B,2,0)</f>
        <v>#N/A</v>
      </c>
      <c r="B1023" s="45">
        <v>520021</v>
      </c>
      <c r="C1023" s="45" t="s">
        <v>5789</v>
      </c>
      <c r="D1023" s="45" t="s">
        <v>4788</v>
      </c>
      <c r="E1023" s="45" t="s">
        <v>4781</v>
      </c>
      <c r="F1023" s="45">
        <v>70.7</v>
      </c>
      <c r="G1023" s="45">
        <v>70.7</v>
      </c>
      <c r="H1023" s="45">
        <v>67.25</v>
      </c>
      <c r="I1023" s="45">
        <v>67.849999999999994</v>
      </c>
      <c r="J1023" s="45">
        <v>68.099999999999994</v>
      </c>
      <c r="K1023" s="45">
        <v>69.2</v>
      </c>
      <c r="L1023" s="45">
        <v>655</v>
      </c>
      <c r="M1023" s="45">
        <v>13437</v>
      </c>
      <c r="N1023" s="45">
        <v>926974</v>
      </c>
    </row>
    <row r="1024" spans="1:14" x14ac:dyDescent="0.25">
      <c r="A1024" s="54" t="e">
        <f>VLOOKUP(B1024,'BSE Code Master'!A:B,2,0)</f>
        <v>#N/A</v>
      </c>
      <c r="B1024" s="45">
        <v>520043</v>
      </c>
      <c r="C1024" s="45" t="s">
        <v>5790</v>
      </c>
      <c r="D1024" s="45" t="s">
        <v>4788</v>
      </c>
      <c r="E1024" s="45" t="s">
        <v>4781</v>
      </c>
      <c r="F1024" s="45">
        <v>99.5</v>
      </c>
      <c r="G1024" s="45">
        <v>102.7</v>
      </c>
      <c r="H1024" s="45">
        <v>98.15</v>
      </c>
      <c r="I1024" s="45">
        <v>99.95</v>
      </c>
      <c r="J1024" s="45">
        <v>102</v>
      </c>
      <c r="K1024" s="45">
        <v>99.05</v>
      </c>
      <c r="L1024" s="45">
        <v>101</v>
      </c>
      <c r="M1024" s="45">
        <v>5689</v>
      </c>
      <c r="N1024" s="45">
        <v>576431</v>
      </c>
    </row>
    <row r="1025" spans="1:14" x14ac:dyDescent="0.25">
      <c r="A1025" s="54" t="e">
        <f>VLOOKUP(B1025,'BSE Code Master'!A:B,2,0)</f>
        <v>#N/A</v>
      </c>
      <c r="B1025" s="45">
        <v>520051</v>
      </c>
      <c r="C1025" s="45" t="s">
        <v>5791</v>
      </c>
      <c r="D1025" s="45" t="s">
        <v>4780</v>
      </c>
      <c r="E1025" s="45" t="s">
        <v>4781</v>
      </c>
      <c r="F1025" s="45">
        <v>108.6</v>
      </c>
      <c r="G1025" s="45">
        <v>114.1</v>
      </c>
      <c r="H1025" s="45">
        <v>108.6</v>
      </c>
      <c r="I1025" s="45">
        <v>113.75</v>
      </c>
      <c r="J1025" s="45">
        <v>114</v>
      </c>
      <c r="K1025" s="45">
        <v>109.95</v>
      </c>
      <c r="L1025" s="45">
        <v>1306</v>
      </c>
      <c r="M1025" s="45">
        <v>81878</v>
      </c>
      <c r="N1025" s="45">
        <v>9228003</v>
      </c>
    </row>
    <row r="1026" spans="1:14" x14ac:dyDescent="0.25">
      <c r="A1026" s="54" t="e">
        <f>VLOOKUP(B1026,'BSE Code Master'!A:B,2,0)</f>
        <v>#N/A</v>
      </c>
      <c r="B1026" s="45">
        <v>520056</v>
      </c>
      <c r="C1026" s="45" t="s">
        <v>5792</v>
      </c>
      <c r="D1026" s="45" t="s">
        <v>4780</v>
      </c>
      <c r="E1026" s="45" t="s">
        <v>4781</v>
      </c>
      <c r="F1026" s="45">
        <v>4484.5</v>
      </c>
      <c r="G1026" s="45">
        <v>4597.6000000000004</v>
      </c>
      <c r="H1026" s="45">
        <v>4455.05</v>
      </c>
      <c r="I1026" s="45">
        <v>4584.05</v>
      </c>
      <c r="J1026" s="45">
        <v>4560.3500000000004</v>
      </c>
      <c r="K1026" s="45">
        <v>4539.8999999999996</v>
      </c>
      <c r="L1026" s="45">
        <v>43</v>
      </c>
      <c r="M1026" s="45">
        <v>129</v>
      </c>
      <c r="N1026" s="45">
        <v>587067</v>
      </c>
    </row>
    <row r="1027" spans="1:14" x14ac:dyDescent="0.25">
      <c r="A1027" s="54" t="e">
        <f>VLOOKUP(B1027,'BSE Code Master'!A:B,2,0)</f>
        <v>#N/A</v>
      </c>
      <c r="B1027" s="45">
        <v>520057</v>
      </c>
      <c r="C1027" s="45" t="s">
        <v>5793</v>
      </c>
      <c r="D1027" s="45" t="s">
        <v>4788</v>
      </c>
      <c r="E1027" s="45" t="s">
        <v>4781</v>
      </c>
      <c r="F1027" s="45">
        <v>99.35</v>
      </c>
      <c r="G1027" s="45">
        <v>105.6</v>
      </c>
      <c r="H1027" s="45">
        <v>99.35</v>
      </c>
      <c r="I1027" s="45">
        <v>103.6</v>
      </c>
      <c r="J1027" s="45">
        <v>104.05</v>
      </c>
      <c r="K1027" s="45">
        <v>102.25</v>
      </c>
      <c r="L1027" s="45">
        <v>1158</v>
      </c>
      <c r="M1027" s="45">
        <v>37865</v>
      </c>
      <c r="N1027" s="45">
        <v>3930407</v>
      </c>
    </row>
    <row r="1028" spans="1:14" x14ac:dyDescent="0.25">
      <c r="A1028" s="54" t="e">
        <f>VLOOKUP(B1028,'BSE Code Master'!A:B,2,0)</f>
        <v>#N/A</v>
      </c>
      <c r="B1028" s="45">
        <v>520059</v>
      </c>
      <c r="C1028" s="45" t="s">
        <v>5794</v>
      </c>
      <c r="D1028" s="45" t="s">
        <v>4788</v>
      </c>
      <c r="E1028" s="45" t="s">
        <v>4781</v>
      </c>
      <c r="F1028" s="45">
        <v>51.1</v>
      </c>
      <c r="G1028" s="45">
        <v>51.75</v>
      </c>
      <c r="H1028" s="45">
        <v>50.6</v>
      </c>
      <c r="I1028" s="45">
        <v>51.5</v>
      </c>
      <c r="J1028" s="45">
        <v>51.5</v>
      </c>
      <c r="K1028" s="45">
        <v>50.9</v>
      </c>
      <c r="L1028" s="45">
        <v>241</v>
      </c>
      <c r="M1028" s="45">
        <v>6155</v>
      </c>
      <c r="N1028" s="45">
        <v>315717</v>
      </c>
    </row>
    <row r="1029" spans="1:14" x14ac:dyDescent="0.25">
      <c r="A1029" s="54" t="e">
        <f>VLOOKUP(B1029,'BSE Code Master'!A:B,2,0)</f>
        <v>#N/A</v>
      </c>
      <c r="B1029" s="45">
        <v>520066</v>
      </c>
      <c r="C1029" s="45" t="s">
        <v>5795</v>
      </c>
      <c r="D1029" s="45" t="s">
        <v>4788</v>
      </c>
      <c r="E1029" s="45" t="s">
        <v>4781</v>
      </c>
      <c r="F1029" s="45">
        <v>173.55</v>
      </c>
      <c r="G1029" s="45">
        <v>176</v>
      </c>
      <c r="H1029" s="45">
        <v>171.75</v>
      </c>
      <c r="I1029" s="45">
        <v>174.5</v>
      </c>
      <c r="J1029" s="45">
        <v>171.75</v>
      </c>
      <c r="K1029" s="45">
        <v>168.05</v>
      </c>
      <c r="L1029" s="45">
        <v>19</v>
      </c>
      <c r="M1029" s="45">
        <v>480</v>
      </c>
      <c r="N1029" s="45">
        <v>83669</v>
      </c>
    </row>
    <row r="1030" spans="1:14" x14ac:dyDescent="0.25">
      <c r="A1030" s="54" t="e">
        <f>VLOOKUP(B1030,'BSE Code Master'!A:B,2,0)</f>
        <v>#N/A</v>
      </c>
      <c r="B1030" s="45">
        <v>520073</v>
      </c>
      <c r="C1030" s="45" t="s">
        <v>5796</v>
      </c>
      <c r="D1030" s="45" t="s">
        <v>4785</v>
      </c>
      <c r="E1030" s="45" t="s">
        <v>4781</v>
      </c>
      <c r="F1030" s="45">
        <v>485</v>
      </c>
      <c r="G1030" s="45">
        <v>499</v>
      </c>
      <c r="H1030" s="45">
        <v>444.4</v>
      </c>
      <c r="I1030" s="45">
        <v>497.5</v>
      </c>
      <c r="J1030" s="45">
        <v>498.9</v>
      </c>
      <c r="K1030" s="45">
        <v>467.45</v>
      </c>
      <c r="L1030" s="45">
        <v>512</v>
      </c>
      <c r="M1030" s="45">
        <v>18136</v>
      </c>
      <c r="N1030" s="45">
        <v>8565173</v>
      </c>
    </row>
    <row r="1031" spans="1:14" x14ac:dyDescent="0.25">
      <c r="A1031" s="54" t="e">
        <f>VLOOKUP(B1031,'BSE Code Master'!A:B,2,0)</f>
        <v>#N/A</v>
      </c>
      <c r="B1031" s="45">
        <v>520075</v>
      </c>
      <c r="C1031" s="45" t="s">
        <v>5797</v>
      </c>
      <c r="D1031" s="45" t="s">
        <v>4785</v>
      </c>
      <c r="E1031" s="45" t="s">
        <v>4781</v>
      </c>
      <c r="F1031" s="45">
        <v>151.65</v>
      </c>
      <c r="G1031" s="45">
        <v>151.65</v>
      </c>
      <c r="H1031" s="45">
        <v>145</v>
      </c>
      <c r="I1031" s="45">
        <v>148.30000000000001</v>
      </c>
      <c r="J1031" s="45">
        <v>148.25</v>
      </c>
      <c r="K1031" s="45">
        <v>146.65</v>
      </c>
      <c r="L1031" s="45">
        <v>50</v>
      </c>
      <c r="M1031" s="45">
        <v>2757</v>
      </c>
      <c r="N1031" s="45">
        <v>406928</v>
      </c>
    </row>
    <row r="1032" spans="1:14" x14ac:dyDescent="0.25">
      <c r="A1032" s="54" t="e">
        <f>VLOOKUP(B1032,'BSE Code Master'!A:B,2,0)</f>
        <v>#N/A</v>
      </c>
      <c r="B1032" s="45">
        <v>520111</v>
      </c>
      <c r="C1032" s="45" t="s">
        <v>5798</v>
      </c>
      <c r="D1032" s="45" t="s">
        <v>4780</v>
      </c>
      <c r="E1032" s="45" t="s">
        <v>4781</v>
      </c>
      <c r="F1032" s="45">
        <v>1880.85</v>
      </c>
      <c r="G1032" s="45">
        <v>1907.05</v>
      </c>
      <c r="H1032" s="45">
        <v>1868.35</v>
      </c>
      <c r="I1032" s="45">
        <v>1889.8</v>
      </c>
      <c r="J1032" s="45">
        <v>1888.65</v>
      </c>
      <c r="K1032" s="45">
        <v>1894.5</v>
      </c>
      <c r="L1032" s="45">
        <v>350</v>
      </c>
      <c r="M1032" s="45">
        <v>990</v>
      </c>
      <c r="N1032" s="45">
        <v>1868217</v>
      </c>
    </row>
    <row r="1033" spans="1:14" x14ac:dyDescent="0.25">
      <c r="A1033" s="54" t="e">
        <f>VLOOKUP(B1033,'BSE Code Master'!A:B,2,0)</f>
        <v>#N/A</v>
      </c>
      <c r="B1033" s="45">
        <v>520113</v>
      </c>
      <c r="C1033" s="45" t="s">
        <v>5799</v>
      </c>
      <c r="D1033" s="45" t="s">
        <v>4788</v>
      </c>
      <c r="E1033" s="45" t="s">
        <v>4781</v>
      </c>
      <c r="F1033" s="45">
        <v>1557.85</v>
      </c>
      <c r="G1033" s="45">
        <v>1600</v>
      </c>
      <c r="H1033" s="45">
        <v>1545</v>
      </c>
      <c r="I1033" s="45">
        <v>1569.6</v>
      </c>
      <c r="J1033" s="45">
        <v>1559.35</v>
      </c>
      <c r="K1033" s="45">
        <v>1553.7</v>
      </c>
      <c r="L1033" s="45">
        <v>320</v>
      </c>
      <c r="M1033" s="45">
        <v>841</v>
      </c>
      <c r="N1033" s="45">
        <v>1324688</v>
      </c>
    </row>
    <row r="1034" spans="1:14" x14ac:dyDescent="0.25">
      <c r="A1034" s="54" t="e">
        <f>VLOOKUP(B1034,'BSE Code Master'!A:B,2,0)</f>
        <v>#N/A</v>
      </c>
      <c r="B1034" s="45">
        <v>520119</v>
      </c>
      <c r="C1034" s="45" t="s">
        <v>5800</v>
      </c>
      <c r="D1034" s="45" t="s">
        <v>4788</v>
      </c>
      <c r="E1034" s="45" t="s">
        <v>4781</v>
      </c>
      <c r="F1034" s="45">
        <v>405.05</v>
      </c>
      <c r="G1034" s="45">
        <v>410</v>
      </c>
      <c r="H1034" s="45">
        <v>402</v>
      </c>
      <c r="I1034" s="45">
        <v>407</v>
      </c>
      <c r="J1034" s="45">
        <v>410</v>
      </c>
      <c r="K1034" s="45">
        <v>404.15</v>
      </c>
      <c r="L1034" s="45">
        <v>496</v>
      </c>
      <c r="M1034" s="45">
        <v>4159</v>
      </c>
      <c r="N1034" s="45">
        <v>1689634</v>
      </c>
    </row>
    <row r="1035" spans="1:14" x14ac:dyDescent="0.25">
      <c r="A1035" s="54" t="e">
        <f>VLOOKUP(B1035,'BSE Code Master'!A:B,2,0)</f>
        <v>#N/A</v>
      </c>
      <c r="B1035" s="45">
        <v>520123</v>
      </c>
      <c r="C1035" s="45" t="s">
        <v>5801</v>
      </c>
      <c r="D1035" s="45" t="s">
        <v>4785</v>
      </c>
      <c r="E1035" s="45" t="s">
        <v>4781</v>
      </c>
      <c r="F1035" s="45">
        <v>91</v>
      </c>
      <c r="G1035" s="45">
        <v>91</v>
      </c>
      <c r="H1035" s="45">
        <v>77</v>
      </c>
      <c r="I1035" s="45">
        <v>78.45</v>
      </c>
      <c r="J1035" s="45">
        <v>78.45</v>
      </c>
      <c r="K1035" s="45">
        <v>86.55</v>
      </c>
      <c r="L1035" s="45">
        <v>154</v>
      </c>
      <c r="M1035" s="45">
        <v>12301</v>
      </c>
      <c r="N1035" s="45">
        <v>1011258</v>
      </c>
    </row>
    <row r="1036" spans="1:14" x14ac:dyDescent="0.25">
      <c r="A1036" s="54" t="e">
        <f>VLOOKUP(B1036,'BSE Code Master'!A:B,2,0)</f>
        <v>#N/A</v>
      </c>
      <c r="B1036" s="45">
        <v>520127</v>
      </c>
      <c r="C1036" s="45" t="s">
        <v>5802</v>
      </c>
      <c r="D1036" s="45" t="s">
        <v>4785</v>
      </c>
      <c r="E1036" s="45" t="s">
        <v>4781</v>
      </c>
      <c r="F1036" s="45">
        <v>8.75</v>
      </c>
      <c r="G1036" s="45">
        <v>9</v>
      </c>
      <c r="H1036" s="45">
        <v>8.4</v>
      </c>
      <c r="I1036" s="45">
        <v>8.8800000000000008</v>
      </c>
      <c r="J1036" s="45">
        <v>8.8800000000000008</v>
      </c>
      <c r="K1036" s="45">
        <v>8.61</v>
      </c>
      <c r="L1036" s="45">
        <v>42</v>
      </c>
      <c r="M1036" s="45">
        <v>8165</v>
      </c>
      <c r="N1036" s="45">
        <v>72364</v>
      </c>
    </row>
    <row r="1037" spans="1:14" x14ac:dyDescent="0.25">
      <c r="A1037" s="54" t="e">
        <f>VLOOKUP(B1037,'BSE Code Master'!A:B,2,0)</f>
        <v>#N/A</v>
      </c>
      <c r="B1037" s="45">
        <v>520131</v>
      </c>
      <c r="C1037" s="45" t="s">
        <v>5803</v>
      </c>
      <c r="D1037" s="45" t="s">
        <v>5156</v>
      </c>
      <c r="E1037" s="45" t="s">
        <v>4781</v>
      </c>
      <c r="F1037" s="45">
        <v>21.1</v>
      </c>
      <c r="G1037" s="45">
        <v>21.1</v>
      </c>
      <c r="H1037" s="45">
        <v>21.1</v>
      </c>
      <c r="I1037" s="45">
        <v>21.1</v>
      </c>
      <c r="J1037" s="45">
        <v>21.1</v>
      </c>
      <c r="K1037" s="45">
        <v>22.2</v>
      </c>
      <c r="L1037" s="45">
        <v>3</v>
      </c>
      <c r="M1037" s="45">
        <v>800</v>
      </c>
      <c r="N1037" s="45">
        <v>16880</v>
      </c>
    </row>
    <row r="1038" spans="1:14" x14ac:dyDescent="0.25">
      <c r="A1038" s="54" t="e">
        <f>VLOOKUP(B1038,'BSE Code Master'!A:B,2,0)</f>
        <v>#N/A</v>
      </c>
      <c r="B1038" s="45">
        <v>520141</v>
      </c>
      <c r="C1038" s="45" t="s">
        <v>5804</v>
      </c>
      <c r="D1038" s="45" t="s">
        <v>4792</v>
      </c>
      <c r="E1038" s="45" t="s">
        <v>4781</v>
      </c>
      <c r="F1038" s="45">
        <v>10.220000000000001</v>
      </c>
      <c r="G1038" s="45">
        <v>10.73</v>
      </c>
      <c r="H1038" s="45">
        <v>9.7100000000000009</v>
      </c>
      <c r="I1038" s="45">
        <v>9.76</v>
      </c>
      <c r="J1038" s="45">
        <v>9.76</v>
      </c>
      <c r="K1038" s="45">
        <v>10.220000000000001</v>
      </c>
      <c r="L1038" s="45">
        <v>18</v>
      </c>
      <c r="M1038" s="45">
        <v>9708</v>
      </c>
      <c r="N1038" s="45">
        <v>99525</v>
      </c>
    </row>
    <row r="1039" spans="1:14" x14ac:dyDescent="0.25">
      <c r="A1039" s="54" t="e">
        <f>VLOOKUP(B1039,'BSE Code Master'!A:B,2,0)</f>
        <v>#N/A</v>
      </c>
      <c r="B1039" s="45">
        <v>520151</v>
      </c>
      <c r="C1039" s="45" t="s">
        <v>5805</v>
      </c>
      <c r="D1039" s="45" t="s">
        <v>4788</v>
      </c>
      <c r="E1039" s="45" t="s">
        <v>4781</v>
      </c>
      <c r="F1039" s="45">
        <v>348.1</v>
      </c>
      <c r="G1039" s="45">
        <v>352.5</v>
      </c>
      <c r="H1039" s="45">
        <v>340</v>
      </c>
      <c r="I1039" s="45">
        <v>346.3</v>
      </c>
      <c r="J1039" s="45">
        <v>346.3</v>
      </c>
      <c r="K1039" s="45">
        <v>347.35</v>
      </c>
      <c r="L1039" s="45">
        <v>354</v>
      </c>
      <c r="M1039" s="45">
        <v>3693</v>
      </c>
      <c r="N1039" s="45">
        <v>1287456</v>
      </c>
    </row>
    <row r="1040" spans="1:14" x14ac:dyDescent="0.25">
      <c r="A1040" s="54" t="e">
        <f>VLOOKUP(B1040,'BSE Code Master'!A:B,2,0)</f>
        <v>#N/A</v>
      </c>
      <c r="B1040" s="45">
        <v>520155</v>
      </c>
      <c r="C1040" s="45" t="s">
        <v>5806</v>
      </c>
      <c r="D1040" s="45" t="s">
        <v>4785</v>
      </c>
      <c r="E1040" s="45" t="s">
        <v>4781</v>
      </c>
      <c r="F1040" s="45">
        <v>13.25</v>
      </c>
      <c r="G1040" s="45">
        <v>13.27</v>
      </c>
      <c r="H1040" s="45">
        <v>12.52</v>
      </c>
      <c r="I1040" s="45">
        <v>12.99</v>
      </c>
      <c r="J1040" s="45">
        <v>12.99</v>
      </c>
      <c r="K1040" s="45">
        <v>13</v>
      </c>
      <c r="L1040" s="45">
        <v>13</v>
      </c>
      <c r="M1040" s="45">
        <v>1834</v>
      </c>
      <c r="N1040" s="45">
        <v>23371</v>
      </c>
    </row>
    <row r="1041" spans="1:14" x14ac:dyDescent="0.25">
      <c r="A1041" s="54" t="e">
        <f>VLOOKUP(B1041,'BSE Code Master'!A:B,2,0)</f>
        <v>#N/A</v>
      </c>
      <c r="B1041" s="45">
        <v>521005</v>
      </c>
      <c r="C1041" s="45" t="s">
        <v>5807</v>
      </c>
      <c r="D1041" s="45" t="s">
        <v>4792</v>
      </c>
      <c r="E1041" s="45" t="s">
        <v>4781</v>
      </c>
      <c r="F1041" s="45">
        <v>29.4</v>
      </c>
      <c r="G1041" s="45">
        <v>29.65</v>
      </c>
      <c r="H1041" s="45">
        <v>26.85</v>
      </c>
      <c r="I1041" s="45">
        <v>29.65</v>
      </c>
      <c r="J1041" s="45">
        <v>29.65</v>
      </c>
      <c r="K1041" s="45">
        <v>28.25</v>
      </c>
      <c r="L1041" s="45">
        <v>160</v>
      </c>
      <c r="M1041" s="45">
        <v>29493</v>
      </c>
      <c r="N1041" s="45">
        <v>865865</v>
      </c>
    </row>
    <row r="1042" spans="1:14" x14ac:dyDescent="0.25">
      <c r="A1042" s="54" t="e">
        <f>VLOOKUP(B1042,'BSE Code Master'!A:B,2,0)</f>
        <v>#N/A</v>
      </c>
      <c r="B1042" s="45">
        <v>521014</v>
      </c>
      <c r="C1042" s="45" t="s">
        <v>5808</v>
      </c>
      <c r="D1042" s="45" t="s">
        <v>4788</v>
      </c>
      <c r="E1042" s="45" t="s">
        <v>4781</v>
      </c>
      <c r="F1042" s="45">
        <v>10.99</v>
      </c>
      <c r="G1042" s="45">
        <v>10.99</v>
      </c>
      <c r="H1042" s="45">
        <v>10.06</v>
      </c>
      <c r="I1042" s="45">
        <v>10.92</v>
      </c>
      <c r="J1042" s="45">
        <v>10.92</v>
      </c>
      <c r="K1042" s="45">
        <v>10.5</v>
      </c>
      <c r="L1042" s="45">
        <v>11</v>
      </c>
      <c r="M1042" s="45">
        <v>1612</v>
      </c>
      <c r="N1042" s="45">
        <v>16791</v>
      </c>
    </row>
    <row r="1043" spans="1:14" x14ac:dyDescent="0.25">
      <c r="A1043" s="54" t="e">
        <f>VLOOKUP(B1043,'BSE Code Master'!A:B,2,0)</f>
        <v>#N/A</v>
      </c>
      <c r="B1043" s="45">
        <v>521016</v>
      </c>
      <c r="C1043" s="45" t="s">
        <v>5809</v>
      </c>
      <c r="D1043" s="45" t="s">
        <v>4780</v>
      </c>
      <c r="E1043" s="45" t="s">
        <v>4781</v>
      </c>
      <c r="F1043" s="45">
        <v>136.15</v>
      </c>
      <c r="G1043" s="45">
        <v>137.75</v>
      </c>
      <c r="H1043" s="45">
        <v>132.75</v>
      </c>
      <c r="I1043" s="45">
        <v>136.1</v>
      </c>
      <c r="J1043" s="45">
        <v>137.19999999999999</v>
      </c>
      <c r="K1043" s="45">
        <v>136.44999999999999</v>
      </c>
      <c r="L1043" s="45">
        <v>1747</v>
      </c>
      <c r="M1043" s="45">
        <v>63572</v>
      </c>
      <c r="N1043" s="45">
        <v>8620261</v>
      </c>
    </row>
    <row r="1044" spans="1:14" x14ac:dyDescent="0.25">
      <c r="A1044" s="54" t="e">
        <f>VLOOKUP(B1044,'BSE Code Master'!A:B,2,0)</f>
        <v>#N/A</v>
      </c>
      <c r="B1044" s="45">
        <v>521018</v>
      </c>
      <c r="C1044" s="45" t="s">
        <v>5810</v>
      </c>
      <c r="D1044" s="45" t="s">
        <v>4788</v>
      </c>
      <c r="E1044" s="45" t="s">
        <v>4781</v>
      </c>
      <c r="F1044" s="45">
        <v>65.400000000000006</v>
      </c>
      <c r="G1044" s="45">
        <v>65.55</v>
      </c>
      <c r="H1044" s="45">
        <v>64.3</v>
      </c>
      <c r="I1044" s="45">
        <v>64.45</v>
      </c>
      <c r="J1044" s="45">
        <v>64.45</v>
      </c>
      <c r="K1044" s="45">
        <v>64.2</v>
      </c>
      <c r="L1044" s="45">
        <v>25</v>
      </c>
      <c r="M1044" s="45">
        <v>710</v>
      </c>
      <c r="N1044" s="45">
        <v>46248</v>
      </c>
    </row>
    <row r="1045" spans="1:14" x14ac:dyDescent="0.25">
      <c r="A1045" s="54" t="e">
        <f>VLOOKUP(B1045,'BSE Code Master'!A:B,2,0)</f>
        <v>#N/A</v>
      </c>
      <c r="B1045" s="45">
        <v>521034</v>
      </c>
      <c r="C1045" s="45" t="s">
        <v>5811</v>
      </c>
      <c r="D1045" s="45" t="s">
        <v>4788</v>
      </c>
      <c r="E1045" s="45" t="s">
        <v>4781</v>
      </c>
      <c r="F1045" s="45">
        <v>7.25</v>
      </c>
      <c r="G1045" s="45">
        <v>7.55</v>
      </c>
      <c r="H1045" s="45">
        <v>7.1</v>
      </c>
      <c r="I1045" s="45">
        <v>7.55</v>
      </c>
      <c r="J1045" s="45">
        <v>7.55</v>
      </c>
      <c r="K1045" s="45">
        <v>7.25</v>
      </c>
      <c r="L1045" s="45">
        <v>11</v>
      </c>
      <c r="M1045" s="45">
        <v>2766</v>
      </c>
      <c r="N1045" s="45">
        <v>19995</v>
      </c>
    </row>
    <row r="1046" spans="1:14" x14ac:dyDescent="0.25">
      <c r="A1046" s="54" t="e">
        <f>VLOOKUP(B1046,'BSE Code Master'!A:B,2,0)</f>
        <v>#N/A</v>
      </c>
      <c r="B1046" s="45">
        <v>521054</v>
      </c>
      <c r="C1046" s="45" t="s">
        <v>5812</v>
      </c>
      <c r="D1046" s="45" t="s">
        <v>4792</v>
      </c>
      <c r="E1046" s="45" t="s">
        <v>4781</v>
      </c>
      <c r="F1046" s="45">
        <v>34</v>
      </c>
      <c r="G1046" s="45">
        <v>36.4</v>
      </c>
      <c r="H1046" s="45">
        <v>33.1</v>
      </c>
      <c r="I1046" s="45">
        <v>36.299999999999997</v>
      </c>
      <c r="J1046" s="45">
        <v>36.299999999999997</v>
      </c>
      <c r="K1046" s="45">
        <v>34.799999999999997</v>
      </c>
      <c r="L1046" s="45">
        <v>289</v>
      </c>
      <c r="M1046" s="45">
        <v>36855</v>
      </c>
      <c r="N1046" s="45">
        <v>1274505</v>
      </c>
    </row>
    <row r="1047" spans="1:14" x14ac:dyDescent="0.25">
      <c r="A1047" s="54" t="e">
        <f>VLOOKUP(B1047,'BSE Code Master'!A:B,2,0)</f>
        <v>#N/A</v>
      </c>
      <c r="B1047" s="45">
        <v>521062</v>
      </c>
      <c r="C1047" s="45" t="s">
        <v>5813</v>
      </c>
      <c r="D1047" s="45" t="s">
        <v>4785</v>
      </c>
      <c r="E1047" s="45" t="s">
        <v>4781</v>
      </c>
      <c r="F1047" s="45">
        <v>2.1</v>
      </c>
      <c r="G1047" s="45">
        <v>2.13</v>
      </c>
      <c r="H1047" s="45">
        <v>1.93</v>
      </c>
      <c r="I1047" s="45">
        <v>2.11</v>
      </c>
      <c r="J1047" s="45">
        <v>2.13</v>
      </c>
      <c r="K1047" s="45">
        <v>2.0299999999999998</v>
      </c>
      <c r="L1047" s="45">
        <v>32</v>
      </c>
      <c r="M1047" s="45">
        <v>10604</v>
      </c>
      <c r="N1047" s="45">
        <v>21752</v>
      </c>
    </row>
    <row r="1048" spans="1:14" x14ac:dyDescent="0.25">
      <c r="A1048" s="54" t="e">
        <f>VLOOKUP(B1048,'BSE Code Master'!A:B,2,0)</f>
        <v>#N/A</v>
      </c>
      <c r="B1048" s="45">
        <v>521064</v>
      </c>
      <c r="C1048" s="45" t="s">
        <v>5814</v>
      </c>
      <c r="D1048" s="45" t="s">
        <v>4780</v>
      </c>
      <c r="E1048" s="45" t="s">
        <v>4781</v>
      </c>
      <c r="F1048" s="45">
        <v>35.6</v>
      </c>
      <c r="G1048" s="45">
        <v>36.700000000000003</v>
      </c>
      <c r="H1048" s="45">
        <v>35.6</v>
      </c>
      <c r="I1048" s="45">
        <v>36.450000000000003</v>
      </c>
      <c r="J1048" s="45">
        <v>36.450000000000003</v>
      </c>
      <c r="K1048" s="45">
        <v>36.1</v>
      </c>
      <c r="L1048" s="45">
        <v>7913</v>
      </c>
      <c r="M1048" s="45">
        <v>1459099</v>
      </c>
      <c r="N1048" s="45">
        <v>52869338</v>
      </c>
    </row>
    <row r="1049" spans="1:14" x14ac:dyDescent="0.25">
      <c r="A1049" s="54" t="e">
        <f>VLOOKUP(B1049,'BSE Code Master'!A:B,2,0)</f>
        <v>#N/A</v>
      </c>
      <c r="B1049" s="45">
        <v>521068</v>
      </c>
      <c r="C1049" s="45" t="s">
        <v>5815</v>
      </c>
      <c r="D1049" s="45" t="s">
        <v>5156</v>
      </c>
      <c r="E1049" s="45" t="s">
        <v>4781</v>
      </c>
      <c r="F1049" s="45">
        <v>52.5</v>
      </c>
      <c r="G1049" s="45">
        <v>54</v>
      </c>
      <c r="H1049" s="45">
        <v>51.95</v>
      </c>
      <c r="I1049" s="45">
        <v>54</v>
      </c>
      <c r="J1049" s="45">
        <v>54</v>
      </c>
      <c r="K1049" s="45">
        <v>51.45</v>
      </c>
      <c r="L1049" s="45">
        <v>19</v>
      </c>
      <c r="M1049" s="45">
        <v>7000</v>
      </c>
      <c r="N1049" s="45">
        <v>374240</v>
      </c>
    </row>
    <row r="1050" spans="1:14" x14ac:dyDescent="0.25">
      <c r="A1050" s="54" t="e">
        <f>VLOOKUP(B1050,'BSE Code Master'!A:B,2,0)</f>
        <v>#N/A</v>
      </c>
      <c r="B1050" s="45">
        <v>521070</v>
      </c>
      <c r="C1050" s="45" t="s">
        <v>5816</v>
      </c>
      <c r="D1050" s="45" t="s">
        <v>4790</v>
      </c>
      <c r="E1050" s="45" t="s">
        <v>4781</v>
      </c>
      <c r="F1050" s="45">
        <v>17.95</v>
      </c>
      <c r="G1050" s="45">
        <v>18.399999999999999</v>
      </c>
      <c r="H1050" s="45">
        <v>17.649999999999999</v>
      </c>
      <c r="I1050" s="45">
        <v>18.2</v>
      </c>
      <c r="J1050" s="45">
        <v>18.25</v>
      </c>
      <c r="K1050" s="45">
        <v>17.899999999999999</v>
      </c>
      <c r="L1050" s="45">
        <v>1188</v>
      </c>
      <c r="M1050" s="45">
        <v>313462</v>
      </c>
      <c r="N1050" s="45">
        <v>5678279</v>
      </c>
    </row>
    <row r="1051" spans="1:14" x14ac:dyDescent="0.25">
      <c r="A1051" s="54" t="e">
        <f>VLOOKUP(B1051,'BSE Code Master'!A:B,2,0)</f>
        <v>#N/A</v>
      </c>
      <c r="B1051" s="45">
        <v>521080</v>
      </c>
      <c r="C1051" s="45" t="s">
        <v>5817</v>
      </c>
      <c r="D1051" s="45" t="s">
        <v>4792</v>
      </c>
      <c r="E1051" s="45" t="s">
        <v>4781</v>
      </c>
      <c r="F1051" s="45">
        <v>4.05</v>
      </c>
      <c r="G1051" s="45">
        <v>4.45</v>
      </c>
      <c r="H1051" s="45">
        <v>4.04</v>
      </c>
      <c r="I1051" s="45">
        <v>4.1500000000000004</v>
      </c>
      <c r="J1051" s="45">
        <v>4.0599999999999996</v>
      </c>
      <c r="K1051" s="45">
        <v>4.25</v>
      </c>
      <c r="L1051" s="45">
        <v>38</v>
      </c>
      <c r="M1051" s="45">
        <v>6098</v>
      </c>
      <c r="N1051" s="45">
        <v>25125</v>
      </c>
    </row>
    <row r="1052" spans="1:14" x14ac:dyDescent="0.25">
      <c r="A1052" s="54" t="e">
        <f>VLOOKUP(B1052,'BSE Code Master'!A:B,2,0)</f>
        <v>#N/A</v>
      </c>
      <c r="B1052" s="45">
        <v>521097</v>
      </c>
      <c r="C1052" s="45" t="s">
        <v>5818</v>
      </c>
      <c r="D1052" s="45" t="s">
        <v>4785</v>
      </c>
      <c r="E1052" s="45" t="s">
        <v>4781</v>
      </c>
      <c r="F1052" s="45">
        <v>183.4</v>
      </c>
      <c r="G1052" s="45">
        <v>183.4</v>
      </c>
      <c r="H1052" s="45">
        <v>175.7</v>
      </c>
      <c r="I1052" s="45">
        <v>178.95</v>
      </c>
      <c r="J1052" s="45">
        <v>179.9</v>
      </c>
      <c r="K1052" s="45">
        <v>175.45</v>
      </c>
      <c r="L1052" s="45">
        <v>38</v>
      </c>
      <c r="M1052" s="45">
        <v>1013</v>
      </c>
      <c r="N1052" s="45">
        <v>182207</v>
      </c>
    </row>
    <row r="1053" spans="1:14" x14ac:dyDescent="0.25">
      <c r="A1053" s="54" t="e">
        <f>VLOOKUP(B1053,'BSE Code Master'!A:B,2,0)</f>
        <v>#N/A</v>
      </c>
      <c r="B1053" s="45">
        <v>521105</v>
      </c>
      <c r="C1053" s="45" t="s">
        <v>5819</v>
      </c>
      <c r="D1053" s="45" t="s">
        <v>4785</v>
      </c>
      <c r="E1053" s="45" t="s">
        <v>4781</v>
      </c>
      <c r="F1053" s="45">
        <v>99.9</v>
      </c>
      <c r="G1053" s="45">
        <v>99.9</v>
      </c>
      <c r="H1053" s="45">
        <v>91.8</v>
      </c>
      <c r="I1053" s="45">
        <v>91.8</v>
      </c>
      <c r="J1053" s="45">
        <v>91.8</v>
      </c>
      <c r="K1053" s="45">
        <v>96.6</v>
      </c>
      <c r="L1053" s="45">
        <v>94</v>
      </c>
      <c r="M1053" s="45">
        <v>6144</v>
      </c>
      <c r="N1053" s="45">
        <v>587282</v>
      </c>
    </row>
    <row r="1054" spans="1:14" x14ac:dyDescent="0.25">
      <c r="A1054" s="54" t="e">
        <f>VLOOKUP(B1054,'BSE Code Master'!A:B,2,0)</f>
        <v>#N/A</v>
      </c>
      <c r="B1054" s="45">
        <v>521109</v>
      </c>
      <c r="C1054" s="45" t="s">
        <v>5820</v>
      </c>
      <c r="D1054" s="45" t="s">
        <v>4788</v>
      </c>
      <c r="E1054" s="45" t="s">
        <v>4781</v>
      </c>
      <c r="F1054" s="45">
        <v>33.700000000000003</v>
      </c>
      <c r="G1054" s="45">
        <v>35.799999999999997</v>
      </c>
      <c r="H1054" s="45">
        <v>33.5</v>
      </c>
      <c r="I1054" s="45">
        <v>34.25</v>
      </c>
      <c r="J1054" s="45">
        <v>33.6</v>
      </c>
      <c r="K1054" s="45">
        <v>33.65</v>
      </c>
      <c r="L1054" s="45">
        <v>35</v>
      </c>
      <c r="M1054" s="45">
        <v>6730</v>
      </c>
      <c r="N1054" s="45">
        <v>230537</v>
      </c>
    </row>
    <row r="1055" spans="1:14" x14ac:dyDescent="0.25">
      <c r="A1055" s="54" t="e">
        <f>VLOOKUP(B1055,'BSE Code Master'!A:B,2,0)</f>
        <v>#N/A</v>
      </c>
      <c r="B1055" s="45">
        <v>521113</v>
      </c>
      <c r="C1055" s="45" t="s">
        <v>5821</v>
      </c>
      <c r="D1055" s="45" t="s">
        <v>4785</v>
      </c>
      <c r="E1055" s="45" t="s">
        <v>4781</v>
      </c>
      <c r="F1055" s="45">
        <v>31.75</v>
      </c>
      <c r="G1055" s="45">
        <v>33.799999999999997</v>
      </c>
      <c r="H1055" s="45">
        <v>31.3</v>
      </c>
      <c r="I1055" s="45">
        <v>31.95</v>
      </c>
      <c r="J1055" s="45">
        <v>31.95</v>
      </c>
      <c r="K1055" s="45">
        <v>30.5</v>
      </c>
      <c r="L1055" s="45">
        <v>143</v>
      </c>
      <c r="M1055" s="45">
        <v>144244</v>
      </c>
      <c r="N1055" s="45">
        <v>4628313</v>
      </c>
    </row>
    <row r="1056" spans="1:14" x14ac:dyDescent="0.25">
      <c r="A1056" s="54" t="e">
        <f>VLOOKUP(B1056,'BSE Code Master'!A:B,2,0)</f>
        <v>#N/A</v>
      </c>
      <c r="B1056" s="45">
        <v>521131</v>
      </c>
      <c r="C1056" s="45" t="s">
        <v>5822</v>
      </c>
      <c r="D1056" s="45" t="s">
        <v>4785</v>
      </c>
      <c r="E1056" s="45" t="s">
        <v>4781</v>
      </c>
      <c r="F1056" s="45">
        <v>19</v>
      </c>
      <c r="G1056" s="45">
        <v>19.75</v>
      </c>
      <c r="H1056" s="45">
        <v>18.75</v>
      </c>
      <c r="I1056" s="45">
        <v>19.75</v>
      </c>
      <c r="J1056" s="45">
        <v>19.75</v>
      </c>
      <c r="K1056" s="45">
        <v>19.68</v>
      </c>
      <c r="L1056" s="45">
        <v>28</v>
      </c>
      <c r="M1056" s="45">
        <v>3418</v>
      </c>
      <c r="N1056" s="45">
        <v>66157</v>
      </c>
    </row>
    <row r="1057" spans="1:14" x14ac:dyDescent="0.25">
      <c r="A1057" s="54" t="e">
        <f>VLOOKUP(B1057,'BSE Code Master'!A:B,2,0)</f>
        <v>#N/A</v>
      </c>
      <c r="B1057" s="45">
        <v>521137</v>
      </c>
      <c r="C1057" s="45" t="s">
        <v>5823</v>
      </c>
      <c r="D1057" s="45" t="s">
        <v>4785</v>
      </c>
      <c r="E1057" s="45" t="s">
        <v>4781</v>
      </c>
      <c r="F1057" s="45">
        <v>10.24</v>
      </c>
      <c r="G1057" s="45">
        <v>10.24</v>
      </c>
      <c r="H1057" s="45">
        <v>9.3000000000000007</v>
      </c>
      <c r="I1057" s="45">
        <v>10.24</v>
      </c>
      <c r="J1057" s="45">
        <v>10.24</v>
      </c>
      <c r="K1057" s="45">
        <v>9.76</v>
      </c>
      <c r="L1057" s="45">
        <v>120</v>
      </c>
      <c r="M1057" s="45">
        <v>82479</v>
      </c>
      <c r="N1057" s="45">
        <v>827527</v>
      </c>
    </row>
    <row r="1058" spans="1:14" x14ac:dyDescent="0.25">
      <c r="A1058" s="54" t="e">
        <f>VLOOKUP(B1058,'BSE Code Master'!A:B,2,0)</f>
        <v>#N/A</v>
      </c>
      <c r="B1058" s="45">
        <v>521141</v>
      </c>
      <c r="C1058" s="45" t="s">
        <v>5824</v>
      </c>
      <c r="D1058" s="45" t="s">
        <v>4792</v>
      </c>
      <c r="E1058" s="45" t="s">
        <v>4781</v>
      </c>
      <c r="F1058" s="45">
        <v>17.7</v>
      </c>
      <c r="G1058" s="45">
        <v>18.45</v>
      </c>
      <c r="H1058" s="45">
        <v>17</v>
      </c>
      <c r="I1058" s="45">
        <v>18.3</v>
      </c>
      <c r="J1058" s="45">
        <v>18.3</v>
      </c>
      <c r="K1058" s="45">
        <v>17.7</v>
      </c>
      <c r="L1058" s="45">
        <v>36</v>
      </c>
      <c r="M1058" s="45">
        <v>1591</v>
      </c>
      <c r="N1058" s="45">
        <v>28187</v>
      </c>
    </row>
    <row r="1059" spans="1:14" x14ac:dyDescent="0.25">
      <c r="A1059" s="54" t="e">
        <f>VLOOKUP(B1059,'BSE Code Master'!A:B,2,0)</f>
        <v>#N/A</v>
      </c>
      <c r="B1059" s="45">
        <v>521151</v>
      </c>
      <c r="C1059" s="45" t="s">
        <v>5825</v>
      </c>
      <c r="D1059" s="45" t="s">
        <v>4785</v>
      </c>
      <c r="E1059" s="45" t="s">
        <v>4781</v>
      </c>
      <c r="F1059" s="45">
        <v>53.75</v>
      </c>
      <c r="G1059" s="45">
        <v>53.75</v>
      </c>
      <c r="H1059" s="45">
        <v>51</v>
      </c>
      <c r="I1059" s="45">
        <v>52.95</v>
      </c>
      <c r="J1059" s="45">
        <v>52.95</v>
      </c>
      <c r="K1059" s="45">
        <v>53.6</v>
      </c>
      <c r="L1059" s="45">
        <v>66</v>
      </c>
      <c r="M1059" s="45">
        <v>2765</v>
      </c>
      <c r="N1059" s="45">
        <v>143268</v>
      </c>
    </row>
    <row r="1060" spans="1:14" x14ac:dyDescent="0.25">
      <c r="A1060" s="54" t="e">
        <f>VLOOKUP(B1060,'BSE Code Master'!A:B,2,0)</f>
        <v>#N/A</v>
      </c>
      <c r="B1060" s="45">
        <v>521161</v>
      </c>
      <c r="C1060" s="45" t="s">
        <v>5826</v>
      </c>
      <c r="D1060" s="45" t="s">
        <v>4785</v>
      </c>
      <c r="E1060" s="45" t="s">
        <v>4781</v>
      </c>
      <c r="F1060" s="45">
        <v>51.45</v>
      </c>
      <c r="G1060" s="45">
        <v>51.45</v>
      </c>
      <c r="H1060" s="45">
        <v>49.5</v>
      </c>
      <c r="I1060" s="45">
        <v>49.5</v>
      </c>
      <c r="J1060" s="45">
        <v>49.5</v>
      </c>
      <c r="K1060" s="45">
        <v>51.45</v>
      </c>
      <c r="L1060" s="45">
        <v>3</v>
      </c>
      <c r="M1060" s="45">
        <v>30</v>
      </c>
      <c r="N1060" s="45">
        <v>1488</v>
      </c>
    </row>
    <row r="1061" spans="1:14" x14ac:dyDescent="0.25">
      <c r="A1061" s="54" t="e">
        <f>VLOOKUP(B1061,'BSE Code Master'!A:B,2,0)</f>
        <v>#N/A</v>
      </c>
      <c r="B1061" s="45">
        <v>521163</v>
      </c>
      <c r="C1061" s="45" t="s">
        <v>5827</v>
      </c>
      <c r="D1061" s="45" t="s">
        <v>4788</v>
      </c>
      <c r="E1061" s="45" t="s">
        <v>4781</v>
      </c>
      <c r="F1061" s="45">
        <v>94.7</v>
      </c>
      <c r="G1061" s="45">
        <v>97.1</v>
      </c>
      <c r="H1061" s="45">
        <v>93.5</v>
      </c>
      <c r="I1061" s="45">
        <v>94.45</v>
      </c>
      <c r="J1061" s="45">
        <v>94.5</v>
      </c>
      <c r="K1061" s="45">
        <v>95</v>
      </c>
      <c r="L1061" s="45">
        <v>133</v>
      </c>
      <c r="M1061" s="45">
        <v>5081</v>
      </c>
      <c r="N1061" s="45">
        <v>484997</v>
      </c>
    </row>
    <row r="1062" spans="1:14" x14ac:dyDescent="0.25">
      <c r="A1062" s="54" t="e">
        <f>VLOOKUP(B1062,'BSE Code Master'!A:B,2,0)</f>
        <v>#N/A</v>
      </c>
      <c r="B1062" s="45">
        <v>521178</v>
      </c>
      <c r="C1062" s="45" t="s">
        <v>5828</v>
      </c>
      <c r="D1062" s="45" t="s">
        <v>4785</v>
      </c>
      <c r="E1062" s="45" t="s">
        <v>4781</v>
      </c>
      <c r="F1062" s="45">
        <v>30.1</v>
      </c>
      <c r="G1062" s="45">
        <v>34.450000000000003</v>
      </c>
      <c r="H1062" s="45">
        <v>30.1</v>
      </c>
      <c r="I1062" s="45">
        <v>34.4</v>
      </c>
      <c r="J1062" s="45">
        <v>34</v>
      </c>
      <c r="K1062" s="45">
        <v>32</v>
      </c>
      <c r="L1062" s="45">
        <v>35</v>
      </c>
      <c r="M1062" s="45">
        <v>5488</v>
      </c>
      <c r="N1062" s="45">
        <v>178120</v>
      </c>
    </row>
    <row r="1063" spans="1:14" x14ac:dyDescent="0.25">
      <c r="A1063" s="54" t="e">
        <f>VLOOKUP(B1063,'BSE Code Master'!A:B,2,0)</f>
        <v>#N/A</v>
      </c>
      <c r="B1063" s="45">
        <v>521180</v>
      </c>
      <c r="C1063" s="45" t="s">
        <v>5829</v>
      </c>
      <c r="D1063" s="45" t="s">
        <v>4788</v>
      </c>
      <c r="E1063" s="45" t="s">
        <v>4781</v>
      </c>
      <c r="F1063" s="45">
        <v>10.220000000000001</v>
      </c>
      <c r="G1063" s="45">
        <v>11</v>
      </c>
      <c r="H1063" s="45">
        <v>10.130000000000001</v>
      </c>
      <c r="I1063" s="45">
        <v>10.6</v>
      </c>
      <c r="J1063" s="45">
        <v>10.6</v>
      </c>
      <c r="K1063" s="45">
        <v>10.25</v>
      </c>
      <c r="L1063" s="45">
        <v>120</v>
      </c>
      <c r="M1063" s="45">
        <v>29746</v>
      </c>
      <c r="N1063" s="45">
        <v>311403</v>
      </c>
    </row>
    <row r="1064" spans="1:14" x14ac:dyDescent="0.25">
      <c r="A1064" s="54" t="e">
        <f>VLOOKUP(B1064,'BSE Code Master'!A:B,2,0)</f>
        <v>#N/A</v>
      </c>
      <c r="B1064" s="45">
        <v>521188</v>
      </c>
      <c r="C1064" s="45" t="s">
        <v>5830</v>
      </c>
      <c r="D1064" s="45" t="s">
        <v>4792</v>
      </c>
      <c r="E1064" s="45" t="s">
        <v>4781</v>
      </c>
      <c r="F1064" s="45">
        <v>11.9</v>
      </c>
      <c r="G1064" s="45">
        <v>12.44</v>
      </c>
      <c r="H1064" s="45">
        <v>11.26</v>
      </c>
      <c r="I1064" s="45">
        <v>11.45</v>
      </c>
      <c r="J1064" s="45">
        <v>12.43</v>
      </c>
      <c r="K1064" s="45">
        <v>11.85</v>
      </c>
      <c r="L1064" s="45">
        <v>44</v>
      </c>
      <c r="M1064" s="45">
        <v>3762</v>
      </c>
      <c r="N1064" s="45">
        <v>44919</v>
      </c>
    </row>
    <row r="1065" spans="1:14" x14ac:dyDescent="0.25">
      <c r="A1065" s="54" t="e">
        <f>VLOOKUP(B1065,'BSE Code Master'!A:B,2,0)</f>
        <v>#N/A</v>
      </c>
      <c r="B1065" s="45">
        <v>521194</v>
      </c>
      <c r="C1065" s="45" t="s">
        <v>5831</v>
      </c>
      <c r="D1065" s="45" t="s">
        <v>4788</v>
      </c>
      <c r="E1065" s="45" t="s">
        <v>4781</v>
      </c>
      <c r="F1065" s="45">
        <v>318.85000000000002</v>
      </c>
      <c r="G1065" s="45">
        <v>321.39999999999998</v>
      </c>
      <c r="H1065" s="45">
        <v>304.8</v>
      </c>
      <c r="I1065" s="45">
        <v>319.85000000000002</v>
      </c>
      <c r="J1065" s="45">
        <v>319.85000000000002</v>
      </c>
      <c r="K1065" s="45">
        <v>305.60000000000002</v>
      </c>
      <c r="L1065" s="45">
        <v>110</v>
      </c>
      <c r="M1065" s="45">
        <v>1732</v>
      </c>
      <c r="N1065" s="45">
        <v>549820</v>
      </c>
    </row>
    <row r="1066" spans="1:14" x14ac:dyDescent="0.25">
      <c r="A1066" s="54" t="e">
        <f>VLOOKUP(B1066,'BSE Code Master'!A:B,2,0)</f>
        <v>#N/A</v>
      </c>
      <c r="B1066" s="45">
        <v>521200</v>
      </c>
      <c r="C1066" s="45" t="s">
        <v>5832</v>
      </c>
      <c r="D1066" s="45" t="s">
        <v>4788</v>
      </c>
      <c r="E1066" s="45" t="s">
        <v>4781</v>
      </c>
      <c r="F1066" s="45">
        <v>65.349999999999994</v>
      </c>
      <c r="G1066" s="45">
        <v>67.650000000000006</v>
      </c>
      <c r="H1066" s="45">
        <v>65.25</v>
      </c>
      <c r="I1066" s="45">
        <v>65.75</v>
      </c>
      <c r="J1066" s="45">
        <v>65.5</v>
      </c>
      <c r="K1066" s="45">
        <v>65.25</v>
      </c>
      <c r="L1066" s="45">
        <v>92</v>
      </c>
      <c r="M1066" s="45">
        <v>2282</v>
      </c>
      <c r="N1066" s="45">
        <v>151346</v>
      </c>
    </row>
    <row r="1067" spans="1:14" x14ac:dyDescent="0.25">
      <c r="A1067" s="54" t="e">
        <f>VLOOKUP(B1067,'BSE Code Master'!A:B,2,0)</f>
        <v>#N/A</v>
      </c>
      <c r="B1067" s="45">
        <v>521206</v>
      </c>
      <c r="C1067" s="45" t="s">
        <v>5833</v>
      </c>
      <c r="D1067" s="45" t="s">
        <v>4785</v>
      </c>
      <c r="E1067" s="45" t="s">
        <v>4781</v>
      </c>
      <c r="F1067" s="45">
        <v>2.78</v>
      </c>
      <c r="G1067" s="45">
        <v>2.78</v>
      </c>
      <c r="H1067" s="45">
        <v>2.63</v>
      </c>
      <c r="I1067" s="45">
        <v>2.65</v>
      </c>
      <c r="J1067" s="45">
        <v>2.64</v>
      </c>
      <c r="K1067" s="45">
        <v>2.62</v>
      </c>
      <c r="L1067" s="45">
        <v>72</v>
      </c>
      <c r="M1067" s="45">
        <v>17377</v>
      </c>
      <c r="N1067" s="45">
        <v>46552</v>
      </c>
    </row>
    <row r="1068" spans="1:14" x14ac:dyDescent="0.25">
      <c r="A1068" s="54" t="e">
        <f>VLOOKUP(B1068,'BSE Code Master'!A:B,2,0)</f>
        <v>#N/A</v>
      </c>
      <c r="B1068" s="45">
        <v>521210</v>
      </c>
      <c r="C1068" s="45" t="s">
        <v>5834</v>
      </c>
      <c r="D1068" s="45" t="s">
        <v>4792</v>
      </c>
      <c r="E1068" s="45" t="s">
        <v>4781</v>
      </c>
      <c r="F1068" s="45">
        <v>6.67</v>
      </c>
      <c r="G1068" s="45">
        <v>6.67</v>
      </c>
      <c r="H1068" s="45">
        <v>6.1</v>
      </c>
      <c r="I1068" s="45">
        <v>6.67</v>
      </c>
      <c r="J1068" s="45">
        <v>6.67</v>
      </c>
      <c r="K1068" s="45">
        <v>6.36</v>
      </c>
      <c r="L1068" s="45">
        <v>24</v>
      </c>
      <c r="M1068" s="45">
        <v>4136</v>
      </c>
      <c r="N1068" s="45">
        <v>27286</v>
      </c>
    </row>
    <row r="1069" spans="1:14" x14ac:dyDescent="0.25">
      <c r="A1069" s="54" t="e">
        <f>VLOOKUP(B1069,'BSE Code Master'!A:B,2,0)</f>
        <v>#N/A</v>
      </c>
      <c r="B1069" s="45">
        <v>521216</v>
      </c>
      <c r="C1069" s="45" t="s">
        <v>5835</v>
      </c>
      <c r="D1069" s="45" t="s">
        <v>4785</v>
      </c>
      <c r="E1069" s="45" t="s">
        <v>4781</v>
      </c>
      <c r="F1069" s="45">
        <v>74.7</v>
      </c>
      <c r="G1069" s="45">
        <v>74.7</v>
      </c>
      <c r="H1069" s="45">
        <v>71.5</v>
      </c>
      <c r="I1069" s="45">
        <v>74.650000000000006</v>
      </c>
      <c r="J1069" s="45">
        <v>74.650000000000006</v>
      </c>
      <c r="K1069" s="45">
        <v>71.45</v>
      </c>
      <c r="L1069" s="45">
        <v>23</v>
      </c>
      <c r="M1069" s="45">
        <v>623</v>
      </c>
      <c r="N1069" s="45">
        <v>45131</v>
      </c>
    </row>
    <row r="1070" spans="1:14" x14ac:dyDescent="0.25">
      <c r="A1070" s="54" t="e">
        <f>VLOOKUP(B1070,'BSE Code Master'!A:B,2,0)</f>
        <v>#N/A</v>
      </c>
      <c r="B1070" s="45">
        <v>521220</v>
      </c>
      <c r="C1070" s="45" t="s">
        <v>5836</v>
      </c>
      <c r="D1070" s="45" t="s">
        <v>4788</v>
      </c>
      <c r="E1070" s="45" t="s">
        <v>4781</v>
      </c>
      <c r="F1070" s="45">
        <v>49.05</v>
      </c>
      <c r="G1070" s="45">
        <v>50.8</v>
      </c>
      <c r="H1070" s="45">
        <v>48.5</v>
      </c>
      <c r="I1070" s="45">
        <v>50.5</v>
      </c>
      <c r="J1070" s="45">
        <v>50.8</v>
      </c>
      <c r="K1070" s="45">
        <v>49.15</v>
      </c>
      <c r="L1070" s="45">
        <v>73</v>
      </c>
      <c r="M1070" s="45">
        <v>3853</v>
      </c>
      <c r="N1070" s="45">
        <v>189830</v>
      </c>
    </row>
    <row r="1071" spans="1:14" x14ac:dyDescent="0.25">
      <c r="A1071" s="54" t="e">
        <f>VLOOKUP(B1071,'BSE Code Master'!A:B,2,0)</f>
        <v>#N/A</v>
      </c>
      <c r="B1071" s="45">
        <v>521222</v>
      </c>
      <c r="C1071" s="45" t="s">
        <v>8545</v>
      </c>
      <c r="D1071" s="45" t="s">
        <v>4785</v>
      </c>
      <c r="E1071" s="45" t="s">
        <v>4781</v>
      </c>
      <c r="F1071" s="45">
        <v>41.7</v>
      </c>
      <c r="G1071" s="45">
        <v>41.7</v>
      </c>
      <c r="H1071" s="45">
        <v>41.7</v>
      </c>
      <c r="I1071" s="45">
        <v>41.7</v>
      </c>
      <c r="J1071" s="45">
        <v>41.7</v>
      </c>
      <c r="K1071" s="45">
        <v>39.799999999999997</v>
      </c>
      <c r="L1071" s="45">
        <v>1</v>
      </c>
      <c r="M1071" s="45">
        <v>1</v>
      </c>
      <c r="N1071" s="45">
        <v>41</v>
      </c>
    </row>
    <row r="1072" spans="1:14" x14ac:dyDescent="0.25">
      <c r="A1072" s="54" t="e">
        <f>VLOOKUP(B1072,'BSE Code Master'!A:B,2,0)</f>
        <v>#N/A</v>
      </c>
      <c r="B1072" s="45">
        <v>521226</v>
      </c>
      <c r="C1072" s="45" t="s">
        <v>5837</v>
      </c>
      <c r="D1072" s="45" t="s">
        <v>4785</v>
      </c>
      <c r="E1072" s="45" t="s">
        <v>4781</v>
      </c>
      <c r="F1072" s="45">
        <v>15.75</v>
      </c>
      <c r="G1072" s="45">
        <v>16.850000000000001</v>
      </c>
      <c r="H1072" s="45">
        <v>15.55</v>
      </c>
      <c r="I1072" s="45">
        <v>15.8</v>
      </c>
      <c r="J1072" s="45">
        <v>16.850000000000001</v>
      </c>
      <c r="K1072" s="45">
        <v>16.899999999999999</v>
      </c>
      <c r="L1072" s="45">
        <v>21</v>
      </c>
      <c r="M1072" s="45">
        <v>1934</v>
      </c>
      <c r="N1072" s="45">
        <v>31433</v>
      </c>
    </row>
    <row r="1073" spans="1:14" x14ac:dyDescent="0.25">
      <c r="A1073" s="54" t="e">
        <f>VLOOKUP(B1073,'BSE Code Master'!A:B,2,0)</f>
        <v>#N/A</v>
      </c>
      <c r="B1073" s="45">
        <v>521228</v>
      </c>
      <c r="C1073" s="45" t="s">
        <v>5838</v>
      </c>
      <c r="D1073" s="45" t="s">
        <v>4785</v>
      </c>
      <c r="E1073" s="45" t="s">
        <v>4781</v>
      </c>
      <c r="F1073" s="45">
        <v>1.85</v>
      </c>
      <c r="G1073" s="45">
        <v>1.94</v>
      </c>
      <c r="H1073" s="45">
        <v>1.79</v>
      </c>
      <c r="I1073" s="45">
        <v>1.91</v>
      </c>
      <c r="J1073" s="45">
        <v>1.92</v>
      </c>
      <c r="K1073" s="45">
        <v>1.86</v>
      </c>
      <c r="L1073" s="45">
        <v>202</v>
      </c>
      <c r="M1073" s="45">
        <v>90864</v>
      </c>
      <c r="N1073" s="45">
        <v>168924</v>
      </c>
    </row>
    <row r="1074" spans="1:14" x14ac:dyDescent="0.25">
      <c r="A1074" s="54" t="e">
        <f>VLOOKUP(B1074,'BSE Code Master'!A:B,2,0)</f>
        <v>#N/A</v>
      </c>
      <c r="B1074" s="45">
        <v>521232</v>
      </c>
      <c r="C1074" s="45" t="s">
        <v>5839</v>
      </c>
      <c r="D1074" s="45" t="s">
        <v>5156</v>
      </c>
      <c r="E1074" s="45" t="s">
        <v>4781</v>
      </c>
      <c r="F1074" s="45">
        <v>57.55</v>
      </c>
      <c r="G1074" s="45">
        <v>58.45</v>
      </c>
      <c r="H1074" s="45">
        <v>57.55</v>
      </c>
      <c r="I1074" s="45">
        <v>58.35</v>
      </c>
      <c r="J1074" s="45">
        <v>58.45</v>
      </c>
      <c r="K1074" s="45">
        <v>57.55</v>
      </c>
      <c r="L1074" s="45">
        <v>3</v>
      </c>
      <c r="M1074" s="45">
        <v>300</v>
      </c>
      <c r="N1074" s="45">
        <v>17425</v>
      </c>
    </row>
    <row r="1075" spans="1:14" x14ac:dyDescent="0.25">
      <c r="A1075" s="54" t="e">
        <f>VLOOKUP(B1075,'BSE Code Master'!A:B,2,0)</f>
        <v>#N/A</v>
      </c>
      <c r="B1075" s="45">
        <v>521234</v>
      </c>
      <c r="C1075" s="45" t="s">
        <v>5840</v>
      </c>
      <c r="D1075" s="45" t="s">
        <v>4785</v>
      </c>
      <c r="E1075" s="45" t="s">
        <v>4781</v>
      </c>
      <c r="F1075" s="45">
        <v>47</v>
      </c>
      <c r="G1075" s="45">
        <v>49.55</v>
      </c>
      <c r="H1075" s="45">
        <v>47</v>
      </c>
      <c r="I1075" s="45">
        <v>47.45</v>
      </c>
      <c r="J1075" s="45">
        <v>47.45</v>
      </c>
      <c r="K1075" s="45">
        <v>47.25</v>
      </c>
      <c r="L1075" s="45">
        <v>15</v>
      </c>
      <c r="M1075" s="45">
        <v>561</v>
      </c>
      <c r="N1075" s="45">
        <v>26571</v>
      </c>
    </row>
    <row r="1076" spans="1:14" x14ac:dyDescent="0.25">
      <c r="A1076" s="54" t="e">
        <f>VLOOKUP(B1076,'BSE Code Master'!A:B,2,0)</f>
        <v>#N/A</v>
      </c>
      <c r="B1076" s="45">
        <v>521240</v>
      </c>
      <c r="C1076" s="45" t="s">
        <v>5841</v>
      </c>
      <c r="D1076" s="45" t="s">
        <v>4785</v>
      </c>
      <c r="E1076" s="45" t="s">
        <v>4781</v>
      </c>
      <c r="F1076" s="45">
        <v>184.85</v>
      </c>
      <c r="G1076" s="45">
        <v>184.85</v>
      </c>
      <c r="H1076" s="45">
        <v>176.1</v>
      </c>
      <c r="I1076" s="45">
        <v>182.8</v>
      </c>
      <c r="J1076" s="45">
        <v>184.8</v>
      </c>
      <c r="K1076" s="45">
        <v>176.95</v>
      </c>
      <c r="L1076" s="45">
        <v>17</v>
      </c>
      <c r="M1076" s="45">
        <v>263</v>
      </c>
      <c r="N1076" s="45">
        <v>47385</v>
      </c>
    </row>
    <row r="1077" spans="1:14" x14ac:dyDescent="0.25">
      <c r="A1077" s="54" t="e">
        <f>VLOOKUP(B1077,'BSE Code Master'!A:B,2,0)</f>
        <v>#N/A</v>
      </c>
      <c r="B1077" s="45">
        <v>521248</v>
      </c>
      <c r="C1077" s="45" t="s">
        <v>5842</v>
      </c>
      <c r="D1077" s="45" t="s">
        <v>4780</v>
      </c>
      <c r="E1077" s="45" t="s">
        <v>4781</v>
      </c>
      <c r="F1077" s="45">
        <v>195.6</v>
      </c>
      <c r="G1077" s="45">
        <v>198</v>
      </c>
      <c r="H1077" s="45">
        <v>194.15</v>
      </c>
      <c r="I1077" s="45">
        <v>197.45</v>
      </c>
      <c r="J1077" s="45">
        <v>197.55</v>
      </c>
      <c r="K1077" s="45">
        <v>195.35</v>
      </c>
      <c r="L1077" s="45">
        <v>407</v>
      </c>
      <c r="M1077" s="45">
        <v>7201</v>
      </c>
      <c r="N1077" s="45">
        <v>1414783</v>
      </c>
    </row>
    <row r="1078" spans="1:14" x14ac:dyDescent="0.25">
      <c r="A1078" s="54" t="e">
        <f>VLOOKUP(B1078,'BSE Code Master'!A:B,2,0)</f>
        <v>#N/A</v>
      </c>
      <c r="B1078" s="45">
        <v>522001</v>
      </c>
      <c r="C1078" s="45" t="s">
        <v>5843</v>
      </c>
      <c r="D1078" s="45" t="s">
        <v>4785</v>
      </c>
      <c r="E1078" s="45" t="s">
        <v>4781</v>
      </c>
      <c r="F1078" s="45">
        <v>23.35</v>
      </c>
      <c r="G1078" s="45">
        <v>23.35</v>
      </c>
      <c r="H1078" s="45">
        <v>21.4</v>
      </c>
      <c r="I1078" s="45">
        <v>22.25</v>
      </c>
      <c r="J1078" s="45">
        <v>22.65</v>
      </c>
      <c r="K1078" s="45">
        <v>22.85</v>
      </c>
      <c r="L1078" s="45">
        <v>30</v>
      </c>
      <c r="M1078" s="45">
        <v>5766</v>
      </c>
      <c r="N1078" s="45">
        <v>127238</v>
      </c>
    </row>
    <row r="1079" spans="1:14" x14ac:dyDescent="0.25">
      <c r="A1079" s="54" t="e">
        <f>VLOOKUP(B1079,'BSE Code Master'!A:B,2,0)</f>
        <v>#N/A</v>
      </c>
      <c r="B1079" s="45">
        <v>522004</v>
      </c>
      <c r="C1079" s="45" t="s">
        <v>5844</v>
      </c>
      <c r="D1079" s="45" t="s">
        <v>4785</v>
      </c>
      <c r="E1079" s="45" t="s">
        <v>4781</v>
      </c>
      <c r="F1079" s="45">
        <v>39</v>
      </c>
      <c r="G1079" s="45">
        <v>45</v>
      </c>
      <c r="H1079" s="45">
        <v>37.5</v>
      </c>
      <c r="I1079" s="45">
        <v>39.9</v>
      </c>
      <c r="J1079" s="45">
        <v>39.9</v>
      </c>
      <c r="K1079" s="45">
        <v>38.4</v>
      </c>
      <c r="L1079" s="45">
        <v>89</v>
      </c>
      <c r="M1079" s="45">
        <v>10331</v>
      </c>
      <c r="N1079" s="45">
        <v>417400</v>
      </c>
    </row>
    <row r="1080" spans="1:14" x14ac:dyDescent="0.25">
      <c r="A1080" s="54" t="e">
        <f>VLOOKUP(B1080,'BSE Code Master'!A:B,2,0)</f>
        <v>#N/A</v>
      </c>
      <c r="B1080" s="45">
        <v>522005</v>
      </c>
      <c r="C1080" s="45" t="s">
        <v>5845</v>
      </c>
      <c r="D1080" s="45" t="s">
        <v>4785</v>
      </c>
      <c r="E1080" s="45" t="s">
        <v>4781</v>
      </c>
      <c r="F1080" s="45">
        <v>100.85</v>
      </c>
      <c r="G1080" s="45">
        <v>105</v>
      </c>
      <c r="H1080" s="45">
        <v>99.25</v>
      </c>
      <c r="I1080" s="45">
        <v>103.35</v>
      </c>
      <c r="J1080" s="45">
        <v>103.35</v>
      </c>
      <c r="K1080" s="45">
        <v>103.05</v>
      </c>
      <c r="L1080" s="45">
        <v>156</v>
      </c>
      <c r="M1080" s="45">
        <v>30629</v>
      </c>
      <c r="N1080" s="45">
        <v>3159954</v>
      </c>
    </row>
    <row r="1081" spans="1:14" x14ac:dyDescent="0.25">
      <c r="A1081" s="54" t="e">
        <f>VLOOKUP(B1081,'BSE Code Master'!A:B,2,0)</f>
        <v>#N/A</v>
      </c>
      <c r="B1081" s="45">
        <v>522014</v>
      </c>
      <c r="C1081" s="45" t="s">
        <v>5846</v>
      </c>
      <c r="D1081" s="45" t="s">
        <v>4788</v>
      </c>
      <c r="E1081" s="45" t="s">
        <v>4781</v>
      </c>
      <c r="F1081" s="45">
        <v>308.89999999999998</v>
      </c>
      <c r="G1081" s="45">
        <v>314.95</v>
      </c>
      <c r="H1081" s="45">
        <v>303.95</v>
      </c>
      <c r="I1081" s="45">
        <v>314</v>
      </c>
      <c r="J1081" s="45">
        <v>313.39999999999998</v>
      </c>
      <c r="K1081" s="45">
        <v>310.8</v>
      </c>
      <c r="L1081" s="45">
        <v>156</v>
      </c>
      <c r="M1081" s="45">
        <v>651</v>
      </c>
      <c r="N1081" s="45">
        <v>201817</v>
      </c>
    </row>
    <row r="1082" spans="1:14" x14ac:dyDescent="0.25">
      <c r="A1082" s="54" t="e">
        <f>VLOOKUP(B1082,'BSE Code Master'!A:B,2,0)</f>
        <v>#N/A</v>
      </c>
      <c r="B1082" s="45">
        <v>522017</v>
      </c>
      <c r="C1082" s="45" t="s">
        <v>5847</v>
      </c>
      <c r="D1082" s="45" t="s">
        <v>4785</v>
      </c>
      <c r="E1082" s="45" t="s">
        <v>4781</v>
      </c>
      <c r="F1082" s="45">
        <v>157</v>
      </c>
      <c r="G1082" s="45">
        <v>157</v>
      </c>
      <c r="H1082" s="45">
        <v>149.15</v>
      </c>
      <c r="I1082" s="45">
        <v>153.4</v>
      </c>
      <c r="J1082" s="45">
        <v>153.65</v>
      </c>
      <c r="K1082" s="45">
        <v>154.85</v>
      </c>
      <c r="L1082" s="45">
        <v>84</v>
      </c>
      <c r="M1082" s="45">
        <v>5049</v>
      </c>
      <c r="N1082" s="45">
        <v>767608</v>
      </c>
    </row>
    <row r="1083" spans="1:14" x14ac:dyDescent="0.25">
      <c r="A1083" s="54" t="e">
        <f>VLOOKUP(B1083,'BSE Code Master'!A:B,2,0)</f>
        <v>#N/A</v>
      </c>
      <c r="B1083" s="45">
        <v>522029</v>
      </c>
      <c r="C1083" s="45" t="s">
        <v>5848</v>
      </c>
      <c r="D1083" s="45" t="s">
        <v>4788</v>
      </c>
      <c r="E1083" s="45" t="s">
        <v>4781</v>
      </c>
      <c r="F1083" s="45">
        <v>37.15</v>
      </c>
      <c r="G1083" s="45">
        <v>37.700000000000003</v>
      </c>
      <c r="H1083" s="45">
        <v>36.049999999999997</v>
      </c>
      <c r="I1083" s="45">
        <v>37.299999999999997</v>
      </c>
      <c r="J1083" s="45">
        <v>37.35</v>
      </c>
      <c r="K1083" s="45">
        <v>37.6</v>
      </c>
      <c r="L1083" s="45">
        <v>188</v>
      </c>
      <c r="M1083" s="45">
        <v>12833</v>
      </c>
      <c r="N1083" s="45">
        <v>476352</v>
      </c>
    </row>
    <row r="1084" spans="1:14" x14ac:dyDescent="0.25">
      <c r="A1084" s="54" t="e">
        <f>VLOOKUP(B1084,'BSE Code Master'!A:B,2,0)</f>
        <v>#N/A</v>
      </c>
      <c r="B1084" s="45">
        <v>522034</v>
      </c>
      <c r="C1084" s="45" t="s">
        <v>5849</v>
      </c>
      <c r="D1084" s="45" t="s">
        <v>4788</v>
      </c>
      <c r="E1084" s="45" t="s">
        <v>4781</v>
      </c>
      <c r="F1084" s="45">
        <v>323.25</v>
      </c>
      <c r="G1084" s="45">
        <v>334.3</v>
      </c>
      <c r="H1084" s="45">
        <v>317.5</v>
      </c>
      <c r="I1084" s="45">
        <v>331.8</v>
      </c>
      <c r="J1084" s="45">
        <v>330.05</v>
      </c>
      <c r="K1084" s="45">
        <v>322.55</v>
      </c>
      <c r="L1084" s="45">
        <v>1442</v>
      </c>
      <c r="M1084" s="45">
        <v>23361</v>
      </c>
      <c r="N1084" s="45">
        <v>7614430</v>
      </c>
    </row>
    <row r="1085" spans="1:14" x14ac:dyDescent="0.25">
      <c r="A1085" s="54" t="e">
        <f>VLOOKUP(B1085,'BSE Code Master'!A:B,2,0)</f>
        <v>#N/A</v>
      </c>
      <c r="B1085" s="45">
        <v>522064</v>
      </c>
      <c r="C1085" s="45" t="s">
        <v>5850</v>
      </c>
      <c r="D1085" s="45" t="s">
        <v>4788</v>
      </c>
      <c r="E1085" s="45" t="s">
        <v>4781</v>
      </c>
      <c r="F1085" s="45">
        <v>1496.6</v>
      </c>
      <c r="G1085" s="45">
        <v>1505</v>
      </c>
      <c r="H1085" s="45">
        <v>1486.55</v>
      </c>
      <c r="I1085" s="45">
        <v>1496.95</v>
      </c>
      <c r="J1085" s="45">
        <v>1496.95</v>
      </c>
      <c r="K1085" s="45">
        <v>1495.25</v>
      </c>
      <c r="L1085" s="45">
        <v>94</v>
      </c>
      <c r="M1085" s="45">
        <v>192</v>
      </c>
      <c r="N1085" s="45">
        <v>287353</v>
      </c>
    </row>
    <row r="1086" spans="1:14" x14ac:dyDescent="0.25">
      <c r="A1086" s="54" t="e">
        <f>VLOOKUP(B1086,'BSE Code Master'!A:B,2,0)</f>
        <v>#N/A</v>
      </c>
      <c r="B1086" s="45">
        <v>522073</v>
      </c>
      <c r="C1086" s="45" t="s">
        <v>5851</v>
      </c>
      <c r="D1086" s="45" t="s">
        <v>4788</v>
      </c>
      <c r="E1086" s="45" t="s">
        <v>4781</v>
      </c>
      <c r="F1086" s="45">
        <v>200.25</v>
      </c>
      <c r="G1086" s="45">
        <v>205.4</v>
      </c>
      <c r="H1086" s="45">
        <v>199.6</v>
      </c>
      <c r="I1086" s="45">
        <v>201.65</v>
      </c>
      <c r="J1086" s="45">
        <v>201</v>
      </c>
      <c r="K1086" s="45">
        <v>203.35</v>
      </c>
      <c r="L1086" s="45">
        <v>69</v>
      </c>
      <c r="M1086" s="45">
        <v>1406</v>
      </c>
      <c r="N1086" s="45">
        <v>286532</v>
      </c>
    </row>
    <row r="1087" spans="1:14" x14ac:dyDescent="0.25">
      <c r="A1087" s="54" t="e">
        <f>VLOOKUP(B1087,'BSE Code Master'!A:B,2,0)</f>
        <v>#N/A</v>
      </c>
      <c r="B1087" s="45">
        <v>522074</v>
      </c>
      <c r="C1087" s="45" t="s">
        <v>5852</v>
      </c>
      <c r="D1087" s="45" t="s">
        <v>4780</v>
      </c>
      <c r="E1087" s="45" t="s">
        <v>4781</v>
      </c>
      <c r="F1087" s="45">
        <v>417</v>
      </c>
      <c r="G1087" s="45">
        <v>426.8</v>
      </c>
      <c r="H1087" s="45">
        <v>404</v>
      </c>
      <c r="I1087" s="45">
        <v>422.3</v>
      </c>
      <c r="J1087" s="45">
        <v>422</v>
      </c>
      <c r="K1087" s="45">
        <v>417.05</v>
      </c>
      <c r="L1087" s="45">
        <v>2803</v>
      </c>
      <c r="M1087" s="45">
        <v>55479</v>
      </c>
      <c r="N1087" s="45">
        <v>23021958</v>
      </c>
    </row>
    <row r="1088" spans="1:14" x14ac:dyDescent="0.25">
      <c r="A1088" s="54" t="e">
        <f>VLOOKUP(B1088,'BSE Code Master'!A:B,2,0)</f>
        <v>#N/A</v>
      </c>
      <c r="B1088" s="45">
        <v>522091</v>
      </c>
      <c r="C1088" s="45" t="s">
        <v>5853</v>
      </c>
      <c r="D1088" s="45" t="s">
        <v>4785</v>
      </c>
      <c r="E1088" s="45" t="s">
        <v>4781</v>
      </c>
      <c r="F1088" s="45">
        <v>67.900000000000006</v>
      </c>
      <c r="G1088" s="45">
        <v>71.25</v>
      </c>
      <c r="H1088" s="45">
        <v>66</v>
      </c>
      <c r="I1088" s="45">
        <v>71.25</v>
      </c>
      <c r="J1088" s="45">
        <v>71.25</v>
      </c>
      <c r="K1088" s="45">
        <v>69.45</v>
      </c>
      <c r="L1088" s="45">
        <v>7</v>
      </c>
      <c r="M1088" s="45">
        <v>148</v>
      </c>
      <c r="N1088" s="45">
        <v>10007</v>
      </c>
    </row>
    <row r="1089" spans="1:14" x14ac:dyDescent="0.25">
      <c r="A1089" s="54" t="e">
        <f>VLOOKUP(B1089,'BSE Code Master'!A:B,2,0)</f>
        <v>#N/A</v>
      </c>
      <c r="B1089" s="45">
        <v>522101</v>
      </c>
      <c r="C1089" s="45" t="s">
        <v>5854</v>
      </c>
      <c r="D1089" s="45" t="s">
        <v>4792</v>
      </c>
      <c r="E1089" s="45" t="s">
        <v>4781</v>
      </c>
      <c r="F1089" s="45">
        <v>58.3</v>
      </c>
      <c r="G1089" s="45">
        <v>60.9</v>
      </c>
      <c r="H1089" s="45">
        <v>56.35</v>
      </c>
      <c r="I1089" s="45">
        <v>60.7</v>
      </c>
      <c r="J1089" s="45">
        <v>60.5</v>
      </c>
      <c r="K1089" s="45">
        <v>58</v>
      </c>
      <c r="L1089" s="45">
        <v>194</v>
      </c>
      <c r="M1089" s="45">
        <v>71759</v>
      </c>
      <c r="N1089" s="45">
        <v>4204892</v>
      </c>
    </row>
    <row r="1090" spans="1:14" x14ac:dyDescent="0.25">
      <c r="A1090" s="54" t="e">
        <f>VLOOKUP(B1090,'BSE Code Master'!A:B,2,0)</f>
        <v>#N/A</v>
      </c>
      <c r="B1090" s="45">
        <v>522105</v>
      </c>
      <c r="C1090" s="45" t="s">
        <v>5855</v>
      </c>
      <c r="D1090" s="45" t="s">
        <v>4785</v>
      </c>
      <c r="E1090" s="45" t="s">
        <v>4781</v>
      </c>
      <c r="F1090" s="45">
        <v>46</v>
      </c>
      <c r="G1090" s="45">
        <v>48.2</v>
      </c>
      <c r="H1090" s="45">
        <v>45.3</v>
      </c>
      <c r="I1090" s="45">
        <v>46</v>
      </c>
      <c r="J1090" s="45">
        <v>45.8</v>
      </c>
      <c r="K1090" s="45">
        <v>46.6</v>
      </c>
      <c r="L1090" s="45">
        <v>492</v>
      </c>
      <c r="M1090" s="45">
        <v>71048</v>
      </c>
      <c r="N1090" s="45">
        <v>3311937</v>
      </c>
    </row>
    <row r="1091" spans="1:14" x14ac:dyDescent="0.25">
      <c r="A1091" s="54" t="e">
        <f>VLOOKUP(B1091,'BSE Code Master'!A:B,2,0)</f>
        <v>#N/A</v>
      </c>
      <c r="B1091" s="45">
        <v>522108</v>
      </c>
      <c r="C1091" s="45" t="s">
        <v>5856</v>
      </c>
      <c r="D1091" s="45" t="s">
        <v>4788</v>
      </c>
      <c r="E1091" s="45" t="s">
        <v>4781</v>
      </c>
      <c r="F1091" s="45">
        <v>520.45000000000005</v>
      </c>
      <c r="G1091" s="45">
        <v>553.6</v>
      </c>
      <c r="H1091" s="45">
        <v>513</v>
      </c>
      <c r="I1091" s="45">
        <v>546.45000000000005</v>
      </c>
      <c r="J1091" s="45">
        <v>546.45000000000005</v>
      </c>
      <c r="K1091" s="45">
        <v>513.25</v>
      </c>
      <c r="L1091" s="45">
        <v>182</v>
      </c>
      <c r="M1091" s="45">
        <v>1830</v>
      </c>
      <c r="N1091" s="45">
        <v>994494</v>
      </c>
    </row>
    <row r="1092" spans="1:14" x14ac:dyDescent="0.25">
      <c r="A1092" s="54" t="e">
        <f>VLOOKUP(B1092,'BSE Code Master'!A:B,2,0)</f>
        <v>#N/A</v>
      </c>
      <c r="B1092" s="45">
        <v>522113</v>
      </c>
      <c r="C1092" s="45" t="s">
        <v>5857</v>
      </c>
      <c r="D1092" s="45" t="s">
        <v>4780</v>
      </c>
      <c r="E1092" s="45" t="s">
        <v>4781</v>
      </c>
      <c r="F1092" s="45">
        <v>2925</v>
      </c>
      <c r="G1092" s="45">
        <v>3079</v>
      </c>
      <c r="H1092" s="45">
        <v>2920</v>
      </c>
      <c r="I1092" s="45">
        <v>3067.95</v>
      </c>
      <c r="J1092" s="45">
        <v>3070</v>
      </c>
      <c r="K1092" s="45">
        <v>2933.55</v>
      </c>
      <c r="L1092" s="45">
        <v>1019</v>
      </c>
      <c r="M1092" s="45">
        <v>4084</v>
      </c>
      <c r="N1092" s="45">
        <v>12306689</v>
      </c>
    </row>
    <row r="1093" spans="1:14" x14ac:dyDescent="0.25">
      <c r="A1093" s="54" t="e">
        <f>VLOOKUP(B1093,'BSE Code Master'!A:B,2,0)</f>
        <v>#N/A</v>
      </c>
      <c r="B1093" s="45">
        <v>522122</v>
      </c>
      <c r="C1093" s="45" t="s">
        <v>5858</v>
      </c>
      <c r="D1093" s="45" t="s">
        <v>4785</v>
      </c>
      <c r="E1093" s="45" t="s">
        <v>4781</v>
      </c>
      <c r="F1093" s="45">
        <v>1197</v>
      </c>
      <c r="G1093" s="45">
        <v>1198.95</v>
      </c>
      <c r="H1093" s="45">
        <v>1161.2</v>
      </c>
      <c r="I1093" s="45">
        <v>1198.95</v>
      </c>
      <c r="J1093" s="45">
        <v>1198.95</v>
      </c>
      <c r="K1093" s="45">
        <v>1170</v>
      </c>
      <c r="L1093" s="45">
        <v>49</v>
      </c>
      <c r="M1093" s="45">
        <v>671</v>
      </c>
      <c r="N1093" s="45">
        <v>800700</v>
      </c>
    </row>
    <row r="1094" spans="1:14" x14ac:dyDescent="0.25">
      <c r="A1094" s="54" t="e">
        <f>VLOOKUP(B1094,'BSE Code Master'!A:B,2,0)</f>
        <v>#N/A</v>
      </c>
      <c r="B1094" s="45">
        <v>522134</v>
      </c>
      <c r="C1094" s="45" t="s">
        <v>5859</v>
      </c>
      <c r="D1094" s="45" t="s">
        <v>4785</v>
      </c>
      <c r="E1094" s="45" t="s">
        <v>4781</v>
      </c>
      <c r="F1094" s="45">
        <v>99.5</v>
      </c>
      <c r="G1094" s="45">
        <v>103</v>
      </c>
      <c r="H1094" s="45">
        <v>97.5</v>
      </c>
      <c r="I1094" s="45">
        <v>98.85</v>
      </c>
      <c r="J1094" s="45">
        <v>99</v>
      </c>
      <c r="K1094" s="45">
        <v>98.8</v>
      </c>
      <c r="L1094" s="45">
        <v>265</v>
      </c>
      <c r="M1094" s="45">
        <v>17315</v>
      </c>
      <c r="N1094" s="45">
        <v>1722753</v>
      </c>
    </row>
    <row r="1095" spans="1:14" x14ac:dyDescent="0.25">
      <c r="A1095" s="54" t="e">
        <f>VLOOKUP(B1095,'BSE Code Master'!A:B,2,0)</f>
        <v>#N/A</v>
      </c>
      <c r="B1095" s="45">
        <v>522152</v>
      </c>
      <c r="C1095" s="45" t="s">
        <v>5860</v>
      </c>
      <c r="D1095" s="45" t="s">
        <v>4785</v>
      </c>
      <c r="E1095" s="45" t="s">
        <v>4781</v>
      </c>
      <c r="F1095" s="45">
        <v>57.5</v>
      </c>
      <c r="G1095" s="45">
        <v>59</v>
      </c>
      <c r="H1095" s="45">
        <v>56.05</v>
      </c>
      <c r="I1095" s="45">
        <v>57.5</v>
      </c>
      <c r="J1095" s="45">
        <v>58.45</v>
      </c>
      <c r="K1095" s="45">
        <v>57.4</v>
      </c>
      <c r="L1095" s="45">
        <v>18</v>
      </c>
      <c r="M1095" s="45">
        <v>449</v>
      </c>
      <c r="N1095" s="45">
        <v>25626</v>
      </c>
    </row>
    <row r="1096" spans="1:14" x14ac:dyDescent="0.25">
      <c r="A1096" s="54" t="e">
        <f>VLOOKUP(B1096,'BSE Code Master'!A:B,2,0)</f>
        <v>#N/A</v>
      </c>
      <c r="B1096" s="45">
        <v>522165</v>
      </c>
      <c r="C1096" s="45" t="s">
        <v>5861</v>
      </c>
      <c r="D1096" s="45" t="s">
        <v>4785</v>
      </c>
      <c r="E1096" s="45" t="s">
        <v>4781</v>
      </c>
      <c r="F1096" s="45">
        <v>47.5</v>
      </c>
      <c r="G1096" s="45">
        <v>48.85</v>
      </c>
      <c r="H1096" s="45">
        <v>43.35</v>
      </c>
      <c r="I1096" s="45">
        <v>46.05</v>
      </c>
      <c r="J1096" s="45">
        <v>46.05</v>
      </c>
      <c r="K1096" s="45">
        <v>47.85</v>
      </c>
      <c r="L1096" s="45">
        <v>434</v>
      </c>
      <c r="M1096" s="45">
        <v>87897</v>
      </c>
      <c r="N1096" s="45">
        <v>4005329</v>
      </c>
    </row>
    <row r="1097" spans="1:14" x14ac:dyDescent="0.25">
      <c r="A1097" s="54" t="e">
        <f>VLOOKUP(B1097,'BSE Code Master'!A:B,2,0)</f>
        <v>#N/A</v>
      </c>
      <c r="B1097" s="45">
        <v>522183</v>
      </c>
      <c r="C1097" s="45" t="s">
        <v>5862</v>
      </c>
      <c r="D1097" s="45" t="s">
        <v>4785</v>
      </c>
      <c r="E1097" s="45" t="s">
        <v>4781</v>
      </c>
      <c r="F1097" s="45">
        <v>146</v>
      </c>
      <c r="G1097" s="45">
        <v>149.4</v>
      </c>
      <c r="H1097" s="45">
        <v>141</v>
      </c>
      <c r="I1097" s="45">
        <v>147.69999999999999</v>
      </c>
      <c r="J1097" s="45">
        <v>148</v>
      </c>
      <c r="K1097" s="45">
        <v>144</v>
      </c>
      <c r="L1097" s="45">
        <v>97</v>
      </c>
      <c r="M1097" s="45">
        <v>8652</v>
      </c>
      <c r="N1097" s="45">
        <v>1253822</v>
      </c>
    </row>
    <row r="1098" spans="1:14" x14ac:dyDescent="0.25">
      <c r="A1098" s="54" t="e">
        <f>VLOOKUP(B1098,'BSE Code Master'!A:B,2,0)</f>
        <v>#N/A</v>
      </c>
      <c r="B1098" s="45">
        <v>522195</v>
      </c>
      <c r="C1098" s="45" t="s">
        <v>5863</v>
      </c>
      <c r="D1098" s="45" t="s">
        <v>4785</v>
      </c>
      <c r="E1098" s="45" t="s">
        <v>4781</v>
      </c>
      <c r="F1098" s="45">
        <v>456.1</v>
      </c>
      <c r="G1098" s="45">
        <v>456.1</v>
      </c>
      <c r="H1098" s="45">
        <v>426</v>
      </c>
      <c r="I1098" s="45">
        <v>438.5</v>
      </c>
      <c r="J1098" s="45">
        <v>440</v>
      </c>
      <c r="K1098" s="45">
        <v>456.1</v>
      </c>
      <c r="L1098" s="45">
        <v>456</v>
      </c>
      <c r="M1098" s="45">
        <v>17921</v>
      </c>
      <c r="N1098" s="45">
        <v>7830106</v>
      </c>
    </row>
    <row r="1099" spans="1:14" x14ac:dyDescent="0.25">
      <c r="A1099" s="54" t="e">
        <f>VLOOKUP(B1099,'BSE Code Master'!A:B,2,0)</f>
        <v>#N/A</v>
      </c>
      <c r="B1099" s="45">
        <v>522205</v>
      </c>
      <c r="C1099" s="45" t="s">
        <v>5864</v>
      </c>
      <c r="D1099" s="45" t="s">
        <v>4780</v>
      </c>
      <c r="E1099" s="45" t="s">
        <v>4781</v>
      </c>
      <c r="F1099" s="45">
        <v>409.95</v>
      </c>
      <c r="G1099" s="45">
        <v>418.9</v>
      </c>
      <c r="H1099" s="45">
        <v>402.55</v>
      </c>
      <c r="I1099" s="45">
        <v>416.95</v>
      </c>
      <c r="J1099" s="45">
        <v>416.95</v>
      </c>
      <c r="K1099" s="45">
        <v>412.3</v>
      </c>
      <c r="L1099" s="45">
        <v>1921</v>
      </c>
      <c r="M1099" s="45">
        <v>49626</v>
      </c>
      <c r="N1099" s="45">
        <v>20377752</v>
      </c>
    </row>
    <row r="1100" spans="1:14" x14ac:dyDescent="0.25">
      <c r="A1100" s="54" t="e">
        <f>VLOOKUP(B1100,'BSE Code Master'!A:B,2,0)</f>
        <v>#N/A</v>
      </c>
      <c r="B1100" s="45">
        <v>522207</v>
      </c>
      <c r="C1100" s="45" t="s">
        <v>5865</v>
      </c>
      <c r="D1100" s="45" t="s">
        <v>4792</v>
      </c>
      <c r="E1100" s="45" t="s">
        <v>4781</v>
      </c>
      <c r="F1100" s="45">
        <v>92</v>
      </c>
      <c r="G1100" s="45">
        <v>99.7</v>
      </c>
      <c r="H1100" s="45">
        <v>92</v>
      </c>
      <c r="I1100" s="45">
        <v>98.75</v>
      </c>
      <c r="J1100" s="45">
        <v>99.2</v>
      </c>
      <c r="K1100" s="45">
        <v>95.2</v>
      </c>
      <c r="L1100" s="45">
        <v>22</v>
      </c>
      <c r="M1100" s="45">
        <v>690</v>
      </c>
      <c r="N1100" s="45">
        <v>68110</v>
      </c>
    </row>
    <row r="1101" spans="1:14" x14ac:dyDescent="0.25">
      <c r="A1101" s="54" t="e">
        <f>VLOOKUP(B1101,'BSE Code Master'!A:B,2,0)</f>
        <v>#N/A</v>
      </c>
      <c r="B1101" s="45">
        <v>522209</v>
      </c>
      <c r="C1101" s="45" t="s">
        <v>5866</v>
      </c>
      <c r="D1101" s="45" t="s">
        <v>4785</v>
      </c>
      <c r="E1101" s="45" t="s">
        <v>4781</v>
      </c>
      <c r="F1101" s="45">
        <v>3.78</v>
      </c>
      <c r="G1101" s="45">
        <v>3.78</v>
      </c>
      <c r="H1101" s="45">
        <v>3.51</v>
      </c>
      <c r="I1101" s="45">
        <v>3.51</v>
      </c>
      <c r="J1101" s="45">
        <v>3.51</v>
      </c>
      <c r="K1101" s="45">
        <v>3.79</v>
      </c>
      <c r="L1101" s="45">
        <v>10</v>
      </c>
      <c r="M1101" s="45">
        <v>647</v>
      </c>
      <c r="N1101" s="45">
        <v>2429</v>
      </c>
    </row>
    <row r="1102" spans="1:14" x14ac:dyDescent="0.25">
      <c r="A1102" s="54" t="e">
        <f>VLOOKUP(B1102,'BSE Code Master'!A:B,2,0)</f>
        <v>#N/A</v>
      </c>
      <c r="B1102" s="45">
        <v>522215</v>
      </c>
      <c r="C1102" s="45" t="s">
        <v>5867</v>
      </c>
      <c r="D1102" s="45" t="s">
        <v>4780</v>
      </c>
      <c r="E1102" s="45" t="s">
        <v>4781</v>
      </c>
      <c r="F1102" s="45">
        <v>3411.05</v>
      </c>
      <c r="G1102" s="45">
        <v>3524</v>
      </c>
      <c r="H1102" s="45">
        <v>3380.45</v>
      </c>
      <c r="I1102" s="45">
        <v>3464.8</v>
      </c>
      <c r="J1102" s="45">
        <v>3482</v>
      </c>
      <c r="K1102" s="45">
        <v>3426.75</v>
      </c>
      <c r="L1102" s="45">
        <v>872</v>
      </c>
      <c r="M1102" s="45">
        <v>2137</v>
      </c>
      <c r="N1102" s="45">
        <v>7377688</v>
      </c>
    </row>
    <row r="1103" spans="1:14" x14ac:dyDescent="0.25">
      <c r="A1103" s="54" t="e">
        <f>VLOOKUP(B1103,'BSE Code Master'!A:B,2,0)</f>
        <v>#N/A</v>
      </c>
      <c r="B1103" s="45">
        <v>522217</v>
      </c>
      <c r="C1103" s="45" t="s">
        <v>5868</v>
      </c>
      <c r="D1103" s="45" t="s">
        <v>4788</v>
      </c>
      <c r="E1103" s="45" t="s">
        <v>4781</v>
      </c>
      <c r="F1103" s="45">
        <v>213</v>
      </c>
      <c r="G1103" s="45">
        <v>216.1</v>
      </c>
      <c r="H1103" s="45">
        <v>209.05</v>
      </c>
      <c r="I1103" s="45">
        <v>215.25</v>
      </c>
      <c r="J1103" s="45">
        <v>216.1</v>
      </c>
      <c r="K1103" s="45">
        <v>213.1</v>
      </c>
      <c r="L1103" s="45">
        <v>139</v>
      </c>
      <c r="M1103" s="45">
        <v>855</v>
      </c>
      <c r="N1103" s="45">
        <v>182310</v>
      </c>
    </row>
    <row r="1104" spans="1:14" x14ac:dyDescent="0.25">
      <c r="A1104" s="54" t="e">
        <f>VLOOKUP(B1104,'BSE Code Master'!A:B,2,0)</f>
        <v>#N/A</v>
      </c>
      <c r="B1104" s="45">
        <v>522229</v>
      </c>
      <c r="C1104" s="45" t="s">
        <v>5869</v>
      </c>
      <c r="D1104" s="45" t="s">
        <v>4785</v>
      </c>
      <c r="E1104" s="45" t="s">
        <v>4781</v>
      </c>
      <c r="F1104" s="45">
        <v>106</v>
      </c>
      <c r="G1104" s="45">
        <v>107.5</v>
      </c>
      <c r="H1104" s="45">
        <v>104</v>
      </c>
      <c r="I1104" s="45">
        <v>106.85</v>
      </c>
      <c r="J1104" s="45">
        <v>106.6</v>
      </c>
      <c r="K1104" s="45">
        <v>105.7</v>
      </c>
      <c r="L1104" s="45">
        <v>165</v>
      </c>
      <c r="M1104" s="45">
        <v>9706</v>
      </c>
      <c r="N1104" s="45">
        <v>1027474</v>
      </c>
    </row>
    <row r="1105" spans="1:14" x14ac:dyDescent="0.25">
      <c r="A1105" s="54" t="e">
        <f>VLOOKUP(B1105,'BSE Code Master'!A:B,2,0)</f>
        <v>#N/A</v>
      </c>
      <c r="B1105" s="45">
        <v>522231</v>
      </c>
      <c r="C1105" s="45" t="s">
        <v>5870</v>
      </c>
      <c r="D1105" s="45" t="s">
        <v>4785</v>
      </c>
      <c r="E1105" s="45" t="s">
        <v>4781</v>
      </c>
      <c r="F1105" s="45">
        <v>37</v>
      </c>
      <c r="G1105" s="45">
        <v>39</v>
      </c>
      <c r="H1105" s="45">
        <v>37</v>
      </c>
      <c r="I1105" s="45">
        <v>38.799999999999997</v>
      </c>
      <c r="J1105" s="45">
        <v>39</v>
      </c>
      <c r="K1105" s="45">
        <v>37.299999999999997</v>
      </c>
      <c r="L1105" s="45">
        <v>11</v>
      </c>
      <c r="M1105" s="45">
        <v>896</v>
      </c>
      <c r="N1105" s="45">
        <v>34492</v>
      </c>
    </row>
    <row r="1106" spans="1:14" x14ac:dyDescent="0.25">
      <c r="A1106" s="54" t="e">
        <f>VLOOKUP(B1106,'BSE Code Master'!A:B,2,0)</f>
        <v>#N/A</v>
      </c>
      <c r="B1106" s="45">
        <v>522237</v>
      </c>
      <c r="C1106" s="45" t="s">
        <v>5871</v>
      </c>
      <c r="D1106" s="45" t="s">
        <v>4792</v>
      </c>
      <c r="E1106" s="45" t="s">
        <v>4781</v>
      </c>
      <c r="F1106" s="45">
        <v>18.45</v>
      </c>
      <c r="G1106" s="45">
        <v>19.399999999999999</v>
      </c>
      <c r="H1106" s="45">
        <v>18.45</v>
      </c>
      <c r="I1106" s="45">
        <v>18.45</v>
      </c>
      <c r="J1106" s="45">
        <v>18.45</v>
      </c>
      <c r="K1106" s="45">
        <v>19.399999999999999</v>
      </c>
      <c r="L1106" s="45">
        <v>4</v>
      </c>
      <c r="M1106" s="45">
        <v>311</v>
      </c>
      <c r="N1106" s="45">
        <v>5738</v>
      </c>
    </row>
    <row r="1107" spans="1:14" x14ac:dyDescent="0.25">
      <c r="A1107" s="54" t="e">
        <f>VLOOKUP(B1107,'BSE Code Master'!A:B,2,0)</f>
        <v>#N/A</v>
      </c>
      <c r="B1107" s="45">
        <v>522241</v>
      </c>
      <c r="C1107" s="45" t="s">
        <v>5872</v>
      </c>
      <c r="D1107" s="45" t="s">
        <v>4788</v>
      </c>
      <c r="E1107" s="45" t="s">
        <v>4781</v>
      </c>
      <c r="F1107" s="45">
        <v>804.1</v>
      </c>
      <c r="G1107" s="45">
        <v>818.05</v>
      </c>
      <c r="H1107" s="45">
        <v>786.2</v>
      </c>
      <c r="I1107" s="45">
        <v>800.35</v>
      </c>
      <c r="J1107" s="45">
        <v>800.5</v>
      </c>
      <c r="K1107" s="45">
        <v>798.35</v>
      </c>
      <c r="L1107" s="45">
        <v>1025</v>
      </c>
      <c r="M1107" s="45">
        <v>6980</v>
      </c>
      <c r="N1107" s="45">
        <v>5598836</v>
      </c>
    </row>
    <row r="1108" spans="1:14" x14ac:dyDescent="0.25">
      <c r="A1108" s="54" t="e">
        <f>VLOOKUP(B1108,'BSE Code Master'!A:B,2,0)</f>
        <v>#N/A</v>
      </c>
      <c r="B1108" s="45">
        <v>522245</v>
      </c>
      <c r="C1108" s="45" t="s">
        <v>5873</v>
      </c>
      <c r="D1108" s="45" t="s">
        <v>4880</v>
      </c>
      <c r="E1108" s="45" t="s">
        <v>4781</v>
      </c>
      <c r="F1108" s="45">
        <v>18</v>
      </c>
      <c r="G1108" s="45">
        <v>19.8</v>
      </c>
      <c r="H1108" s="45">
        <v>18</v>
      </c>
      <c r="I1108" s="45">
        <v>19.8</v>
      </c>
      <c r="J1108" s="45">
        <v>19.8</v>
      </c>
      <c r="K1108" s="45">
        <v>18.899999999999999</v>
      </c>
      <c r="L1108" s="45">
        <v>6</v>
      </c>
      <c r="M1108" s="45">
        <v>540</v>
      </c>
      <c r="N1108" s="45">
        <v>10152</v>
      </c>
    </row>
    <row r="1109" spans="1:14" x14ac:dyDescent="0.25">
      <c r="A1109" s="54" t="e">
        <f>VLOOKUP(B1109,'BSE Code Master'!A:B,2,0)</f>
        <v>#N/A</v>
      </c>
      <c r="B1109" s="45">
        <v>522249</v>
      </c>
      <c r="C1109" s="45" t="s">
        <v>5874</v>
      </c>
      <c r="D1109" s="45" t="s">
        <v>4780</v>
      </c>
      <c r="E1109" s="45" t="s">
        <v>4781</v>
      </c>
      <c r="F1109" s="45">
        <v>488.6</v>
      </c>
      <c r="G1109" s="45">
        <v>491.95</v>
      </c>
      <c r="H1109" s="45">
        <v>480.9</v>
      </c>
      <c r="I1109" s="45">
        <v>487.75</v>
      </c>
      <c r="J1109" s="45">
        <v>482.4</v>
      </c>
      <c r="K1109" s="45">
        <v>489.9</v>
      </c>
      <c r="L1109" s="45">
        <v>3938</v>
      </c>
      <c r="M1109" s="45">
        <v>48619</v>
      </c>
      <c r="N1109" s="45">
        <v>23638264</v>
      </c>
    </row>
    <row r="1110" spans="1:14" x14ac:dyDescent="0.25">
      <c r="A1110" s="54" t="e">
        <f>VLOOKUP(B1110,'BSE Code Master'!A:B,2,0)</f>
        <v>#N/A</v>
      </c>
      <c r="B1110" s="45">
        <v>522251</v>
      </c>
      <c r="C1110" s="45" t="s">
        <v>5875</v>
      </c>
      <c r="D1110" s="45" t="s">
        <v>4785</v>
      </c>
      <c r="E1110" s="45" t="s">
        <v>4781</v>
      </c>
      <c r="F1110" s="45">
        <v>130.5</v>
      </c>
      <c r="G1110" s="45">
        <v>136.80000000000001</v>
      </c>
      <c r="H1110" s="45">
        <v>130.5</v>
      </c>
      <c r="I1110" s="45">
        <v>133.19999999999999</v>
      </c>
      <c r="J1110" s="45">
        <v>134</v>
      </c>
      <c r="K1110" s="45">
        <v>132.6</v>
      </c>
      <c r="L1110" s="45">
        <v>53</v>
      </c>
      <c r="M1110" s="45">
        <v>1405</v>
      </c>
      <c r="N1110" s="45">
        <v>187058</v>
      </c>
    </row>
    <row r="1111" spans="1:14" x14ac:dyDescent="0.25">
      <c r="A1111" s="54" t="e">
        <f>VLOOKUP(B1111,'BSE Code Master'!A:B,2,0)</f>
        <v>#N/A</v>
      </c>
      <c r="B1111" s="45">
        <v>522257</v>
      </c>
      <c r="C1111" s="45" t="s">
        <v>5876</v>
      </c>
      <c r="D1111" s="45" t="s">
        <v>4785</v>
      </c>
      <c r="E1111" s="45" t="s">
        <v>4781</v>
      </c>
      <c r="F1111" s="45">
        <v>31</v>
      </c>
      <c r="G1111" s="45">
        <v>31.75</v>
      </c>
      <c r="H1111" s="45">
        <v>29.7</v>
      </c>
      <c r="I1111" s="45">
        <v>30.15</v>
      </c>
      <c r="J1111" s="45">
        <v>30.15</v>
      </c>
      <c r="K1111" s="45">
        <v>31.05</v>
      </c>
      <c r="L1111" s="45">
        <v>400</v>
      </c>
      <c r="M1111" s="45">
        <v>100473</v>
      </c>
      <c r="N1111" s="45">
        <v>3087292</v>
      </c>
    </row>
    <row r="1112" spans="1:14" x14ac:dyDescent="0.25">
      <c r="A1112" s="54" t="e">
        <f>VLOOKUP(B1112,'BSE Code Master'!A:B,2,0)</f>
        <v>#N/A</v>
      </c>
      <c r="B1112" s="45">
        <v>522263</v>
      </c>
      <c r="C1112" s="45" t="s">
        <v>5877</v>
      </c>
      <c r="D1112" s="45" t="s">
        <v>4788</v>
      </c>
      <c r="E1112" s="45" t="s">
        <v>4781</v>
      </c>
      <c r="F1112" s="45">
        <v>91</v>
      </c>
      <c r="G1112" s="45">
        <v>93.55</v>
      </c>
      <c r="H1112" s="45">
        <v>89.5</v>
      </c>
      <c r="I1112" s="45">
        <v>92.75</v>
      </c>
      <c r="J1112" s="45">
        <v>93</v>
      </c>
      <c r="K1112" s="45">
        <v>91.85</v>
      </c>
      <c r="L1112" s="45">
        <v>478</v>
      </c>
      <c r="M1112" s="45">
        <v>11997</v>
      </c>
      <c r="N1112" s="45">
        <v>1100927</v>
      </c>
    </row>
    <row r="1113" spans="1:14" x14ac:dyDescent="0.25">
      <c r="A1113" s="54" t="e">
        <f>VLOOKUP(B1113,'BSE Code Master'!A:B,2,0)</f>
        <v>#N/A</v>
      </c>
      <c r="B1113" s="45">
        <v>522267</v>
      </c>
      <c r="C1113" s="45" t="s">
        <v>5878</v>
      </c>
      <c r="D1113" s="45" t="s">
        <v>4785</v>
      </c>
      <c r="E1113" s="45" t="s">
        <v>4781</v>
      </c>
      <c r="F1113" s="45">
        <v>42.5</v>
      </c>
      <c r="G1113" s="45">
        <v>43.6</v>
      </c>
      <c r="H1113" s="45">
        <v>42.15</v>
      </c>
      <c r="I1113" s="45">
        <v>42.55</v>
      </c>
      <c r="J1113" s="45">
        <v>42.5</v>
      </c>
      <c r="K1113" s="45">
        <v>42.8</v>
      </c>
      <c r="L1113" s="45">
        <v>10</v>
      </c>
      <c r="M1113" s="45">
        <v>327</v>
      </c>
      <c r="N1113" s="45">
        <v>13902</v>
      </c>
    </row>
    <row r="1114" spans="1:14" x14ac:dyDescent="0.25">
      <c r="A1114" s="54" t="e">
        <f>VLOOKUP(B1114,'BSE Code Master'!A:B,2,0)</f>
        <v>#N/A</v>
      </c>
      <c r="B1114" s="45">
        <v>522273</v>
      </c>
      <c r="C1114" s="45" t="s">
        <v>5879</v>
      </c>
      <c r="D1114" s="45" t="s">
        <v>4785</v>
      </c>
      <c r="E1114" s="45" t="s">
        <v>4781</v>
      </c>
      <c r="F1114" s="45">
        <v>17.149999999999999</v>
      </c>
      <c r="G1114" s="45">
        <v>19.899999999999999</v>
      </c>
      <c r="H1114" s="45">
        <v>17.149999999999999</v>
      </c>
      <c r="I1114" s="45">
        <v>19.899999999999999</v>
      </c>
      <c r="J1114" s="45">
        <v>19.899999999999999</v>
      </c>
      <c r="K1114" s="45">
        <v>18.649999999999999</v>
      </c>
      <c r="L1114" s="45">
        <v>5</v>
      </c>
      <c r="M1114" s="45">
        <v>291</v>
      </c>
      <c r="N1114" s="45">
        <v>5653</v>
      </c>
    </row>
    <row r="1115" spans="1:14" x14ac:dyDescent="0.25">
      <c r="A1115" s="54" t="e">
        <f>VLOOKUP(B1115,'BSE Code Master'!A:B,2,0)</f>
        <v>#N/A</v>
      </c>
      <c r="B1115" s="45">
        <v>522275</v>
      </c>
      <c r="C1115" s="45" t="s">
        <v>5880</v>
      </c>
      <c r="D1115" s="45" t="s">
        <v>4788</v>
      </c>
      <c r="E1115" s="45" t="s">
        <v>4781</v>
      </c>
      <c r="F1115" s="45">
        <v>125.9</v>
      </c>
      <c r="G1115" s="45">
        <v>127.6</v>
      </c>
      <c r="H1115" s="45">
        <v>121.9</v>
      </c>
      <c r="I1115" s="45">
        <v>124.75</v>
      </c>
      <c r="J1115" s="45">
        <v>124.75</v>
      </c>
      <c r="K1115" s="45">
        <v>124.15</v>
      </c>
      <c r="L1115" s="45">
        <v>154</v>
      </c>
      <c r="M1115" s="45">
        <v>2288</v>
      </c>
      <c r="N1115" s="45">
        <v>284715</v>
      </c>
    </row>
    <row r="1116" spans="1:14" x14ac:dyDescent="0.25">
      <c r="A1116" s="54" t="e">
        <f>VLOOKUP(B1116,'BSE Code Master'!A:B,2,0)</f>
        <v>#N/A</v>
      </c>
      <c r="B1116" s="45">
        <v>522281</v>
      </c>
      <c r="C1116" s="45" t="s">
        <v>5881</v>
      </c>
      <c r="D1116" s="45" t="s">
        <v>4788</v>
      </c>
      <c r="E1116" s="45" t="s">
        <v>4781</v>
      </c>
      <c r="F1116" s="45">
        <v>218.4</v>
      </c>
      <c r="G1116" s="45">
        <v>218.4</v>
      </c>
      <c r="H1116" s="45">
        <v>210</v>
      </c>
      <c r="I1116" s="45">
        <v>211.8</v>
      </c>
      <c r="J1116" s="45">
        <v>211.8</v>
      </c>
      <c r="K1116" s="45">
        <v>218.45</v>
      </c>
      <c r="L1116" s="45">
        <v>1034</v>
      </c>
      <c r="M1116" s="45">
        <v>13581</v>
      </c>
      <c r="N1116" s="45">
        <v>2894774</v>
      </c>
    </row>
    <row r="1117" spans="1:14" x14ac:dyDescent="0.25">
      <c r="A1117" s="54" t="e">
        <f>VLOOKUP(B1117,'BSE Code Master'!A:B,2,0)</f>
        <v>#N/A</v>
      </c>
      <c r="B1117" s="45">
        <v>522285</v>
      </c>
      <c r="C1117" s="45" t="s">
        <v>5882</v>
      </c>
      <c r="D1117" s="45" t="s">
        <v>4788</v>
      </c>
      <c r="E1117" s="45" t="s">
        <v>4781</v>
      </c>
      <c r="F1117" s="45">
        <v>27.25</v>
      </c>
      <c r="G1117" s="45">
        <v>29.05</v>
      </c>
      <c r="H1117" s="45">
        <v>26.3</v>
      </c>
      <c r="I1117" s="45">
        <v>27.45</v>
      </c>
      <c r="J1117" s="45">
        <v>27.45</v>
      </c>
      <c r="K1117" s="45">
        <v>26.45</v>
      </c>
      <c r="L1117" s="45">
        <v>325</v>
      </c>
      <c r="M1117" s="45">
        <v>17682</v>
      </c>
      <c r="N1117" s="45">
        <v>489162</v>
      </c>
    </row>
    <row r="1118" spans="1:14" x14ac:dyDescent="0.25">
      <c r="A1118" s="54" t="e">
        <f>VLOOKUP(B1118,'BSE Code Master'!A:B,2,0)</f>
        <v>#N/A</v>
      </c>
      <c r="B1118" s="45">
        <v>522287</v>
      </c>
      <c r="C1118" s="45" t="s">
        <v>5883</v>
      </c>
      <c r="D1118" s="45" t="s">
        <v>4780</v>
      </c>
      <c r="E1118" s="45" t="s">
        <v>4781</v>
      </c>
      <c r="F1118" s="45">
        <v>404.65</v>
      </c>
      <c r="G1118" s="45">
        <v>426</v>
      </c>
      <c r="H1118" s="45">
        <v>404.65</v>
      </c>
      <c r="I1118" s="45">
        <v>419.3</v>
      </c>
      <c r="J1118" s="45">
        <v>420</v>
      </c>
      <c r="K1118" s="45">
        <v>409.75</v>
      </c>
      <c r="L1118" s="45">
        <v>1213</v>
      </c>
      <c r="M1118" s="45">
        <v>19752</v>
      </c>
      <c r="N1118" s="45">
        <v>8191146</v>
      </c>
    </row>
    <row r="1119" spans="1:14" x14ac:dyDescent="0.25">
      <c r="A1119" s="54" t="e">
        <f>VLOOKUP(B1119,'BSE Code Master'!A:B,2,0)</f>
        <v>#N/A</v>
      </c>
      <c r="B1119" s="45">
        <v>522289</v>
      </c>
      <c r="C1119" s="45" t="s">
        <v>5884</v>
      </c>
      <c r="D1119" s="45" t="s">
        <v>4792</v>
      </c>
      <c r="E1119" s="45" t="s">
        <v>4781</v>
      </c>
      <c r="F1119" s="45">
        <v>19.899999999999999</v>
      </c>
      <c r="G1119" s="45">
        <v>19.899999999999999</v>
      </c>
      <c r="H1119" s="45">
        <v>19.899999999999999</v>
      </c>
      <c r="I1119" s="45">
        <v>19.899999999999999</v>
      </c>
      <c r="J1119" s="45">
        <v>19.899999999999999</v>
      </c>
      <c r="K1119" s="45">
        <v>20.9</v>
      </c>
      <c r="L1119" s="45">
        <v>1</v>
      </c>
      <c r="M1119" s="45">
        <v>3</v>
      </c>
      <c r="N1119" s="45">
        <v>59</v>
      </c>
    </row>
    <row r="1120" spans="1:14" x14ac:dyDescent="0.25">
      <c r="A1120" s="54" t="e">
        <f>VLOOKUP(B1120,'BSE Code Master'!A:B,2,0)</f>
        <v>#N/A</v>
      </c>
      <c r="B1120" s="45">
        <v>522292</v>
      </c>
      <c r="C1120" s="45" t="s">
        <v>5885</v>
      </c>
      <c r="D1120" s="45" t="s">
        <v>4785</v>
      </c>
      <c r="E1120" s="45" t="s">
        <v>4781</v>
      </c>
      <c r="F1120" s="45">
        <v>34.200000000000003</v>
      </c>
      <c r="G1120" s="45">
        <v>36.950000000000003</v>
      </c>
      <c r="H1120" s="45">
        <v>34.200000000000003</v>
      </c>
      <c r="I1120" s="45">
        <v>35.9</v>
      </c>
      <c r="J1120" s="45">
        <v>36.65</v>
      </c>
      <c r="K1120" s="45">
        <v>35.6</v>
      </c>
      <c r="L1120" s="45">
        <v>27</v>
      </c>
      <c r="M1120" s="45">
        <v>1077</v>
      </c>
      <c r="N1120" s="45">
        <v>38580</v>
      </c>
    </row>
    <row r="1121" spans="1:14" x14ac:dyDescent="0.25">
      <c r="A1121" s="54" t="e">
        <f>VLOOKUP(B1121,'BSE Code Master'!A:B,2,0)</f>
        <v>#N/A</v>
      </c>
      <c r="B1121" s="45">
        <v>522294</v>
      </c>
      <c r="C1121" s="45" t="s">
        <v>5886</v>
      </c>
      <c r="D1121" s="45" t="s">
        <v>4785</v>
      </c>
      <c r="E1121" s="45" t="s">
        <v>4781</v>
      </c>
      <c r="F1121" s="45">
        <v>97.95</v>
      </c>
      <c r="G1121" s="45">
        <v>105</v>
      </c>
      <c r="H1121" s="45">
        <v>97.95</v>
      </c>
      <c r="I1121" s="45">
        <v>102.1</v>
      </c>
      <c r="J1121" s="45">
        <v>101.4</v>
      </c>
      <c r="K1121" s="45">
        <v>101</v>
      </c>
      <c r="L1121" s="45">
        <v>20</v>
      </c>
      <c r="M1121" s="45">
        <v>818</v>
      </c>
      <c r="N1121" s="45">
        <v>83396</v>
      </c>
    </row>
    <row r="1122" spans="1:14" x14ac:dyDescent="0.25">
      <c r="A1122" s="54" t="e">
        <f>VLOOKUP(B1122,'BSE Code Master'!A:B,2,0)</f>
        <v>#N/A</v>
      </c>
      <c r="B1122" s="45">
        <v>522295</v>
      </c>
      <c r="C1122" s="45" t="s">
        <v>5887</v>
      </c>
      <c r="D1122" s="45" t="s">
        <v>4788</v>
      </c>
      <c r="E1122" s="45" t="s">
        <v>4781</v>
      </c>
      <c r="F1122" s="45">
        <v>427</v>
      </c>
      <c r="G1122" s="45">
        <v>436.75</v>
      </c>
      <c r="H1122" s="45">
        <v>415.35</v>
      </c>
      <c r="I1122" s="45">
        <v>420.7</v>
      </c>
      <c r="J1122" s="45">
        <v>420.7</v>
      </c>
      <c r="K1122" s="45">
        <v>430.7</v>
      </c>
      <c r="L1122" s="45">
        <v>433</v>
      </c>
      <c r="M1122" s="45">
        <v>3733</v>
      </c>
      <c r="N1122" s="45">
        <v>1588152</v>
      </c>
    </row>
    <row r="1123" spans="1:14" x14ac:dyDescent="0.25">
      <c r="A1123" s="54" t="e">
        <f>VLOOKUP(B1123,'BSE Code Master'!A:B,2,0)</f>
        <v>#N/A</v>
      </c>
      <c r="B1123" s="45">
        <v>522650</v>
      </c>
      <c r="C1123" s="45" t="s">
        <v>5888</v>
      </c>
      <c r="D1123" s="45" t="s">
        <v>4785</v>
      </c>
      <c r="E1123" s="45" t="s">
        <v>4781</v>
      </c>
      <c r="F1123" s="45">
        <v>303.45</v>
      </c>
      <c r="G1123" s="45">
        <v>303.45</v>
      </c>
      <c r="H1123" s="45">
        <v>298</v>
      </c>
      <c r="I1123" s="45">
        <v>298.35000000000002</v>
      </c>
      <c r="J1123" s="45">
        <v>298.35000000000002</v>
      </c>
      <c r="K1123" s="45">
        <v>304.5</v>
      </c>
      <c r="L1123" s="45">
        <v>7</v>
      </c>
      <c r="M1123" s="45">
        <v>45</v>
      </c>
      <c r="N1123" s="45">
        <v>13490</v>
      </c>
    </row>
    <row r="1124" spans="1:14" x14ac:dyDescent="0.25">
      <c r="A1124" s="54" t="e">
        <f>VLOOKUP(B1124,'BSE Code Master'!A:B,2,0)</f>
        <v>#N/A</v>
      </c>
      <c r="B1124" s="45">
        <v>523007</v>
      </c>
      <c r="C1124" s="45" t="s">
        <v>5889</v>
      </c>
      <c r="D1124" s="45" t="s">
        <v>4785</v>
      </c>
      <c r="E1124" s="45" t="s">
        <v>4781</v>
      </c>
      <c r="F1124" s="45">
        <v>90.75</v>
      </c>
      <c r="G1124" s="45">
        <v>91</v>
      </c>
      <c r="H1124" s="45">
        <v>88.05</v>
      </c>
      <c r="I1124" s="45">
        <v>89.05</v>
      </c>
      <c r="J1124" s="45">
        <v>88.1</v>
      </c>
      <c r="K1124" s="45">
        <v>87.2</v>
      </c>
      <c r="L1124" s="45">
        <v>31</v>
      </c>
      <c r="M1124" s="45">
        <v>2372</v>
      </c>
      <c r="N1124" s="45">
        <v>213779</v>
      </c>
    </row>
    <row r="1125" spans="1:14" x14ac:dyDescent="0.25">
      <c r="A1125" s="54" t="e">
        <f>VLOOKUP(B1125,'BSE Code Master'!A:B,2,0)</f>
        <v>#N/A</v>
      </c>
      <c r="B1125" s="45">
        <v>523011</v>
      </c>
      <c r="C1125" s="45" t="s">
        <v>5890</v>
      </c>
      <c r="D1125" s="45" t="s">
        <v>4788</v>
      </c>
      <c r="E1125" s="45" t="s">
        <v>4781</v>
      </c>
      <c r="F1125" s="45">
        <v>79</v>
      </c>
      <c r="G1125" s="45">
        <v>80.099999999999994</v>
      </c>
      <c r="H1125" s="45">
        <v>76.400000000000006</v>
      </c>
      <c r="I1125" s="45">
        <v>77.400000000000006</v>
      </c>
      <c r="J1125" s="45">
        <v>76.849999999999994</v>
      </c>
      <c r="K1125" s="45">
        <v>78.95</v>
      </c>
      <c r="L1125" s="45">
        <v>58</v>
      </c>
      <c r="M1125" s="45">
        <v>1099</v>
      </c>
      <c r="N1125" s="45">
        <v>85154</v>
      </c>
    </row>
    <row r="1126" spans="1:14" x14ac:dyDescent="0.25">
      <c r="A1126" s="54" t="e">
        <f>VLOOKUP(B1126,'BSE Code Master'!A:B,2,0)</f>
        <v>#N/A</v>
      </c>
      <c r="B1126" s="45">
        <v>523019</v>
      </c>
      <c r="C1126" s="45" t="s">
        <v>5891</v>
      </c>
      <c r="D1126" s="45" t="s">
        <v>4785</v>
      </c>
      <c r="E1126" s="45" t="s">
        <v>4781</v>
      </c>
      <c r="F1126" s="45">
        <v>34.75</v>
      </c>
      <c r="G1126" s="45">
        <v>35</v>
      </c>
      <c r="H1126" s="45">
        <v>33.799999999999997</v>
      </c>
      <c r="I1126" s="45">
        <v>34.450000000000003</v>
      </c>
      <c r="J1126" s="45">
        <v>34.450000000000003</v>
      </c>
      <c r="K1126" s="45">
        <v>34.75</v>
      </c>
      <c r="L1126" s="45">
        <v>19</v>
      </c>
      <c r="M1126" s="45">
        <v>807</v>
      </c>
      <c r="N1126" s="45">
        <v>27505</v>
      </c>
    </row>
    <row r="1127" spans="1:14" x14ac:dyDescent="0.25">
      <c r="A1127" s="54" t="e">
        <f>VLOOKUP(B1127,'BSE Code Master'!A:B,2,0)</f>
        <v>#N/A</v>
      </c>
      <c r="B1127" s="45">
        <v>523021</v>
      </c>
      <c r="C1127" s="45" t="s">
        <v>5892</v>
      </c>
      <c r="D1127" s="45" t="s">
        <v>4785</v>
      </c>
      <c r="E1127" s="45" t="s">
        <v>4781</v>
      </c>
      <c r="F1127" s="45">
        <v>27.2</v>
      </c>
      <c r="G1127" s="45">
        <v>27.95</v>
      </c>
      <c r="H1127" s="45">
        <v>27</v>
      </c>
      <c r="I1127" s="45">
        <v>27.5</v>
      </c>
      <c r="J1127" s="45">
        <v>27.5</v>
      </c>
      <c r="K1127" s="45">
        <v>27.65</v>
      </c>
      <c r="L1127" s="45">
        <v>28</v>
      </c>
      <c r="M1127" s="45">
        <v>3520</v>
      </c>
      <c r="N1127" s="45">
        <v>95619</v>
      </c>
    </row>
    <row r="1128" spans="1:14" x14ac:dyDescent="0.25">
      <c r="A1128" s="54" t="e">
        <f>VLOOKUP(B1128,'BSE Code Master'!A:B,2,0)</f>
        <v>#N/A</v>
      </c>
      <c r="B1128" s="45">
        <v>523023</v>
      </c>
      <c r="C1128" s="45" t="s">
        <v>5893</v>
      </c>
      <c r="D1128" s="45" t="s">
        <v>4785</v>
      </c>
      <c r="E1128" s="45" t="s">
        <v>4781</v>
      </c>
      <c r="F1128" s="45">
        <v>114.15</v>
      </c>
      <c r="G1128" s="45">
        <v>123.15</v>
      </c>
      <c r="H1128" s="45">
        <v>114.15</v>
      </c>
      <c r="I1128" s="45">
        <v>119.9</v>
      </c>
      <c r="J1128" s="45">
        <v>119.9</v>
      </c>
      <c r="K1128" s="45">
        <v>115.45</v>
      </c>
      <c r="L1128" s="45">
        <v>531</v>
      </c>
      <c r="M1128" s="45">
        <v>72643</v>
      </c>
      <c r="N1128" s="45">
        <v>8757738</v>
      </c>
    </row>
    <row r="1129" spans="1:14" x14ac:dyDescent="0.25">
      <c r="A1129" s="54" t="e">
        <f>VLOOKUP(B1129,'BSE Code Master'!A:B,2,0)</f>
        <v>#N/A</v>
      </c>
      <c r="B1129" s="45">
        <v>523025</v>
      </c>
      <c r="C1129" s="45" t="s">
        <v>5894</v>
      </c>
      <c r="D1129" s="45" t="s">
        <v>4788</v>
      </c>
      <c r="E1129" s="45" t="s">
        <v>4781</v>
      </c>
      <c r="F1129" s="45">
        <v>1650.05</v>
      </c>
      <c r="G1129" s="45">
        <v>1730.2</v>
      </c>
      <c r="H1129" s="45">
        <v>1636.75</v>
      </c>
      <c r="I1129" s="45">
        <v>1647.7</v>
      </c>
      <c r="J1129" s="45">
        <v>1641</v>
      </c>
      <c r="K1129" s="45">
        <v>1670.35</v>
      </c>
      <c r="L1129" s="45">
        <v>1473</v>
      </c>
      <c r="M1129" s="45">
        <v>5840</v>
      </c>
      <c r="N1129" s="45">
        <v>9887474</v>
      </c>
    </row>
    <row r="1130" spans="1:14" x14ac:dyDescent="0.25">
      <c r="A1130" s="54" t="e">
        <f>VLOOKUP(B1130,'BSE Code Master'!A:B,2,0)</f>
        <v>#N/A</v>
      </c>
      <c r="B1130" s="45">
        <v>523062</v>
      </c>
      <c r="C1130" s="45" t="s">
        <v>8546</v>
      </c>
      <c r="D1130" s="45" t="s">
        <v>4792</v>
      </c>
      <c r="E1130" s="45" t="s">
        <v>4781</v>
      </c>
      <c r="F1130" s="45">
        <v>35.25</v>
      </c>
      <c r="G1130" s="45">
        <v>35.25</v>
      </c>
      <c r="H1130" s="45">
        <v>35.25</v>
      </c>
      <c r="I1130" s="45">
        <v>35.25</v>
      </c>
      <c r="J1130" s="45">
        <v>35.25</v>
      </c>
      <c r="K1130" s="45">
        <v>35.950000000000003</v>
      </c>
      <c r="L1130" s="45">
        <v>2</v>
      </c>
      <c r="M1130" s="45">
        <v>20</v>
      </c>
      <c r="N1130" s="45">
        <v>705</v>
      </c>
    </row>
    <row r="1131" spans="1:14" x14ac:dyDescent="0.25">
      <c r="A1131" s="54" t="e">
        <f>VLOOKUP(B1131,'BSE Code Master'!A:B,2,0)</f>
        <v>#N/A</v>
      </c>
      <c r="B1131" s="45">
        <v>523100</v>
      </c>
      <c r="C1131" s="45" t="s">
        <v>5895</v>
      </c>
      <c r="D1131" s="45" t="s">
        <v>4785</v>
      </c>
      <c r="E1131" s="45" t="s">
        <v>4781</v>
      </c>
      <c r="F1131" s="45">
        <v>350</v>
      </c>
      <c r="G1131" s="45">
        <v>355.8</v>
      </c>
      <c r="H1131" s="45">
        <v>343</v>
      </c>
      <c r="I1131" s="45">
        <v>346.4</v>
      </c>
      <c r="J1131" s="45">
        <v>348.45</v>
      </c>
      <c r="K1131" s="45">
        <v>343.65</v>
      </c>
      <c r="L1131" s="45">
        <v>114</v>
      </c>
      <c r="M1131" s="45">
        <v>3696</v>
      </c>
      <c r="N1131" s="45">
        <v>1279653</v>
      </c>
    </row>
    <row r="1132" spans="1:14" x14ac:dyDescent="0.25">
      <c r="A1132" s="54" t="e">
        <f>VLOOKUP(B1132,'BSE Code Master'!A:B,2,0)</f>
        <v>#N/A</v>
      </c>
      <c r="B1132" s="45">
        <v>523116</v>
      </c>
      <c r="C1132" s="45" t="s">
        <v>5896</v>
      </c>
      <c r="D1132" s="45" t="s">
        <v>4785</v>
      </c>
      <c r="E1132" s="45" t="s">
        <v>4781</v>
      </c>
      <c r="F1132" s="45">
        <v>730</v>
      </c>
      <c r="G1132" s="45">
        <v>730</v>
      </c>
      <c r="H1132" s="45">
        <v>725.5</v>
      </c>
      <c r="I1132" s="45">
        <v>725.5</v>
      </c>
      <c r="J1132" s="45">
        <v>725.5</v>
      </c>
      <c r="K1132" s="45">
        <v>725</v>
      </c>
      <c r="L1132" s="45">
        <v>2</v>
      </c>
      <c r="M1132" s="45">
        <v>10</v>
      </c>
      <c r="N1132" s="45">
        <v>7277</v>
      </c>
    </row>
    <row r="1133" spans="1:14" x14ac:dyDescent="0.25">
      <c r="A1133" s="54" t="e">
        <f>VLOOKUP(B1133,'BSE Code Master'!A:B,2,0)</f>
        <v>#N/A</v>
      </c>
      <c r="B1133" s="45">
        <v>523120</v>
      </c>
      <c r="C1133" s="45" t="s">
        <v>5897</v>
      </c>
      <c r="D1133" s="45" t="s">
        <v>4785</v>
      </c>
      <c r="E1133" s="45" t="s">
        <v>4781</v>
      </c>
      <c r="F1133" s="45">
        <v>93.5</v>
      </c>
      <c r="G1133" s="45">
        <v>94</v>
      </c>
      <c r="H1133" s="45">
        <v>87</v>
      </c>
      <c r="I1133" s="45">
        <v>87.05</v>
      </c>
      <c r="J1133" s="45">
        <v>87</v>
      </c>
      <c r="K1133" s="45">
        <v>88.2</v>
      </c>
      <c r="L1133" s="45">
        <v>35</v>
      </c>
      <c r="M1133" s="45">
        <v>2200</v>
      </c>
      <c r="N1133" s="45">
        <v>196246</v>
      </c>
    </row>
    <row r="1134" spans="1:14" x14ac:dyDescent="0.25">
      <c r="A1134" s="54" t="e">
        <f>VLOOKUP(B1134,'BSE Code Master'!A:B,2,0)</f>
        <v>#N/A</v>
      </c>
      <c r="B1134" s="45">
        <v>523127</v>
      </c>
      <c r="C1134" s="45" t="s">
        <v>5898</v>
      </c>
      <c r="D1134" s="45" t="s">
        <v>4788</v>
      </c>
      <c r="E1134" s="45" t="s">
        <v>4781</v>
      </c>
      <c r="F1134" s="45">
        <v>468.25</v>
      </c>
      <c r="G1134" s="45">
        <v>472.75</v>
      </c>
      <c r="H1134" s="45">
        <v>462.95</v>
      </c>
      <c r="I1134" s="45">
        <v>467.5</v>
      </c>
      <c r="J1134" s="45">
        <v>466.3</v>
      </c>
      <c r="K1134" s="45">
        <v>464.4</v>
      </c>
      <c r="L1134" s="45">
        <v>207</v>
      </c>
      <c r="M1134" s="45">
        <v>940</v>
      </c>
      <c r="N1134" s="45">
        <v>439613</v>
      </c>
    </row>
    <row r="1135" spans="1:14" x14ac:dyDescent="0.25">
      <c r="A1135" s="54" t="e">
        <f>VLOOKUP(B1135,'BSE Code Master'!A:B,2,0)</f>
        <v>#N/A</v>
      </c>
      <c r="B1135" s="45">
        <v>523144</v>
      </c>
      <c r="C1135" s="45" t="s">
        <v>5899</v>
      </c>
      <c r="D1135" s="45" t="s">
        <v>4785</v>
      </c>
      <c r="E1135" s="45" t="s">
        <v>4781</v>
      </c>
      <c r="F1135" s="45">
        <v>45.45</v>
      </c>
      <c r="G1135" s="45">
        <v>45.85</v>
      </c>
      <c r="H1135" s="45">
        <v>43.75</v>
      </c>
      <c r="I1135" s="45">
        <v>45.2</v>
      </c>
      <c r="J1135" s="45">
        <v>45</v>
      </c>
      <c r="K1135" s="45">
        <v>44.55</v>
      </c>
      <c r="L1135" s="45">
        <v>85</v>
      </c>
      <c r="M1135" s="45">
        <v>2888</v>
      </c>
      <c r="N1135" s="45">
        <v>129551</v>
      </c>
    </row>
    <row r="1136" spans="1:14" x14ac:dyDescent="0.25">
      <c r="A1136" s="54" t="e">
        <f>VLOOKUP(B1136,'BSE Code Master'!A:B,2,0)</f>
        <v>#N/A</v>
      </c>
      <c r="B1136" s="45">
        <v>523151</v>
      </c>
      <c r="C1136" s="45" t="s">
        <v>5900</v>
      </c>
      <c r="D1136" s="45" t="s">
        <v>4785</v>
      </c>
      <c r="E1136" s="45" t="s">
        <v>4781</v>
      </c>
      <c r="F1136" s="45">
        <v>5.71</v>
      </c>
      <c r="G1136" s="45">
        <v>5.75</v>
      </c>
      <c r="H1136" s="45">
        <v>5.7</v>
      </c>
      <c r="I1136" s="45">
        <v>5.74</v>
      </c>
      <c r="J1136" s="45">
        <v>5.74</v>
      </c>
      <c r="K1136" s="45">
        <v>5.75</v>
      </c>
      <c r="L1136" s="45">
        <v>16</v>
      </c>
      <c r="M1136" s="45">
        <v>1756</v>
      </c>
      <c r="N1136" s="45">
        <v>10074</v>
      </c>
    </row>
    <row r="1137" spans="1:14" x14ac:dyDescent="0.25">
      <c r="A1137" s="54" t="e">
        <f>VLOOKUP(B1137,'BSE Code Master'!A:B,2,0)</f>
        <v>#N/A</v>
      </c>
      <c r="B1137" s="45">
        <v>523160</v>
      </c>
      <c r="C1137" s="45" t="s">
        <v>5901</v>
      </c>
      <c r="D1137" s="45" t="s">
        <v>4785</v>
      </c>
      <c r="E1137" s="45" t="s">
        <v>4781</v>
      </c>
      <c r="F1137" s="45">
        <v>1060</v>
      </c>
      <c r="G1137" s="45">
        <v>1064</v>
      </c>
      <c r="H1137" s="45">
        <v>995</v>
      </c>
      <c r="I1137" s="45">
        <v>1013.55</v>
      </c>
      <c r="J1137" s="45">
        <v>1029</v>
      </c>
      <c r="K1137" s="45">
        <v>1004.95</v>
      </c>
      <c r="L1137" s="45">
        <v>77</v>
      </c>
      <c r="M1137" s="45">
        <v>968</v>
      </c>
      <c r="N1137" s="45">
        <v>996156</v>
      </c>
    </row>
    <row r="1138" spans="1:14" x14ac:dyDescent="0.25">
      <c r="A1138" s="54" t="e">
        <f>VLOOKUP(B1138,'BSE Code Master'!A:B,2,0)</f>
        <v>#N/A</v>
      </c>
      <c r="B1138" s="45">
        <v>523164</v>
      </c>
      <c r="C1138" s="45" t="s">
        <v>5902</v>
      </c>
      <c r="D1138" s="45" t="s">
        <v>4880</v>
      </c>
      <c r="E1138" s="45" t="s">
        <v>4781</v>
      </c>
      <c r="F1138" s="45">
        <v>5.0999999999999996</v>
      </c>
      <c r="G1138" s="45">
        <v>5.0999999999999996</v>
      </c>
      <c r="H1138" s="45">
        <v>5.0999999999999996</v>
      </c>
      <c r="I1138" s="45">
        <v>5.0999999999999996</v>
      </c>
      <c r="J1138" s="45">
        <v>5.0999999999999996</v>
      </c>
      <c r="K1138" s="45">
        <v>5</v>
      </c>
      <c r="L1138" s="45">
        <v>18</v>
      </c>
      <c r="M1138" s="45">
        <v>404</v>
      </c>
      <c r="N1138" s="45">
        <v>2060</v>
      </c>
    </row>
    <row r="1139" spans="1:14" x14ac:dyDescent="0.25">
      <c r="A1139" s="54" t="e">
        <f>VLOOKUP(B1139,'BSE Code Master'!A:B,2,0)</f>
        <v>#N/A</v>
      </c>
      <c r="B1139" s="45">
        <v>523186</v>
      </c>
      <c r="C1139" s="45" t="s">
        <v>5903</v>
      </c>
      <c r="D1139" s="45" t="s">
        <v>4792</v>
      </c>
      <c r="E1139" s="45" t="s">
        <v>4781</v>
      </c>
      <c r="F1139" s="45">
        <v>233.4</v>
      </c>
      <c r="G1139" s="45">
        <v>233.4</v>
      </c>
      <c r="H1139" s="45">
        <v>218</v>
      </c>
      <c r="I1139" s="45">
        <v>230.9</v>
      </c>
      <c r="J1139" s="45">
        <v>230.9</v>
      </c>
      <c r="K1139" s="45">
        <v>225.7</v>
      </c>
      <c r="L1139" s="45">
        <v>40</v>
      </c>
      <c r="M1139" s="45">
        <v>2260</v>
      </c>
      <c r="N1139" s="45">
        <v>508852</v>
      </c>
    </row>
    <row r="1140" spans="1:14" x14ac:dyDescent="0.25">
      <c r="A1140" s="54" t="e">
        <f>VLOOKUP(B1140,'BSE Code Master'!A:B,2,0)</f>
        <v>#N/A</v>
      </c>
      <c r="B1140" s="45">
        <v>523204</v>
      </c>
      <c r="C1140" s="45" t="s">
        <v>5904</v>
      </c>
      <c r="D1140" s="45" t="s">
        <v>4788</v>
      </c>
      <c r="E1140" s="45" t="s">
        <v>4781</v>
      </c>
      <c r="F1140" s="45">
        <v>50.5</v>
      </c>
      <c r="G1140" s="45">
        <v>51.25</v>
      </c>
      <c r="H1140" s="45">
        <v>49.95</v>
      </c>
      <c r="I1140" s="45">
        <v>50.8</v>
      </c>
      <c r="J1140" s="45">
        <v>50.85</v>
      </c>
      <c r="K1140" s="45">
        <v>50.2</v>
      </c>
      <c r="L1140" s="45">
        <v>490</v>
      </c>
      <c r="M1140" s="45">
        <v>10530</v>
      </c>
      <c r="N1140" s="45">
        <v>532593</v>
      </c>
    </row>
    <row r="1141" spans="1:14" x14ac:dyDescent="0.25">
      <c r="A1141" s="54" t="e">
        <f>VLOOKUP(B1141,'BSE Code Master'!A:B,2,0)</f>
        <v>#N/A</v>
      </c>
      <c r="B1141" s="45">
        <v>523207</v>
      </c>
      <c r="C1141" s="45" t="s">
        <v>5905</v>
      </c>
      <c r="D1141" s="45" t="s">
        <v>4788</v>
      </c>
      <c r="E1141" s="45" t="s">
        <v>4781</v>
      </c>
      <c r="F1141" s="45">
        <v>67.55</v>
      </c>
      <c r="G1141" s="45">
        <v>71.8</v>
      </c>
      <c r="H1141" s="45">
        <v>67.55</v>
      </c>
      <c r="I1141" s="45">
        <v>70.400000000000006</v>
      </c>
      <c r="J1141" s="45">
        <v>70.8</v>
      </c>
      <c r="K1141" s="45">
        <v>69.650000000000006</v>
      </c>
      <c r="L1141" s="45">
        <v>179</v>
      </c>
      <c r="M1141" s="45">
        <v>10339</v>
      </c>
      <c r="N1141" s="45">
        <v>723075</v>
      </c>
    </row>
    <row r="1142" spans="1:14" x14ac:dyDescent="0.25">
      <c r="A1142" s="54" t="e">
        <f>VLOOKUP(B1142,'BSE Code Master'!A:B,2,0)</f>
        <v>#N/A</v>
      </c>
      <c r="B1142" s="45">
        <v>523229</v>
      </c>
      <c r="C1142" s="45" t="s">
        <v>5906</v>
      </c>
      <c r="D1142" s="45" t="s">
        <v>4785</v>
      </c>
      <c r="E1142" s="45" t="s">
        <v>4781</v>
      </c>
      <c r="F1142" s="45">
        <v>79.650000000000006</v>
      </c>
      <c r="G1142" s="45">
        <v>82</v>
      </c>
      <c r="H1142" s="45">
        <v>78.099999999999994</v>
      </c>
      <c r="I1142" s="45">
        <v>81.55</v>
      </c>
      <c r="J1142" s="45">
        <v>81.3</v>
      </c>
      <c r="K1142" s="45">
        <v>78.849999999999994</v>
      </c>
      <c r="L1142" s="45">
        <v>183</v>
      </c>
      <c r="M1142" s="45">
        <v>22506</v>
      </c>
      <c r="N1142" s="45">
        <v>1814135</v>
      </c>
    </row>
    <row r="1143" spans="1:14" x14ac:dyDescent="0.25">
      <c r="A1143" s="54" t="e">
        <f>VLOOKUP(B1143,'BSE Code Master'!A:B,2,0)</f>
        <v>#N/A</v>
      </c>
      <c r="B1143" s="45">
        <v>523232</v>
      </c>
      <c r="C1143" s="45" t="s">
        <v>5907</v>
      </c>
      <c r="D1143" s="45" t="s">
        <v>4792</v>
      </c>
      <c r="E1143" s="45" t="s">
        <v>4781</v>
      </c>
      <c r="F1143" s="45">
        <v>50.95</v>
      </c>
      <c r="G1143" s="45">
        <v>51</v>
      </c>
      <c r="H1143" s="45">
        <v>48.05</v>
      </c>
      <c r="I1143" s="45">
        <v>49.5</v>
      </c>
      <c r="J1143" s="45">
        <v>51</v>
      </c>
      <c r="K1143" s="45">
        <v>50.3</v>
      </c>
      <c r="L1143" s="45">
        <v>22</v>
      </c>
      <c r="M1143" s="45">
        <v>870</v>
      </c>
      <c r="N1143" s="45">
        <v>43142</v>
      </c>
    </row>
    <row r="1144" spans="1:14" x14ac:dyDescent="0.25">
      <c r="A1144" s="54" t="e">
        <f>VLOOKUP(B1144,'BSE Code Master'!A:B,2,0)</f>
        <v>#N/A</v>
      </c>
      <c r="B1144" s="45">
        <v>523242</v>
      </c>
      <c r="C1144" s="45" t="s">
        <v>5908</v>
      </c>
      <c r="D1144" s="45" t="s">
        <v>5156</v>
      </c>
      <c r="E1144" s="45" t="s">
        <v>4781</v>
      </c>
      <c r="F1144" s="45">
        <v>6.09</v>
      </c>
      <c r="G1144" s="45">
        <v>6.28</v>
      </c>
      <c r="H1144" s="45">
        <v>5.7</v>
      </c>
      <c r="I1144" s="45">
        <v>6.27</v>
      </c>
      <c r="J1144" s="45">
        <v>6.27</v>
      </c>
      <c r="K1144" s="45">
        <v>5.99</v>
      </c>
      <c r="L1144" s="45">
        <v>46</v>
      </c>
      <c r="M1144" s="45">
        <v>46800</v>
      </c>
      <c r="N1144" s="45">
        <v>282280</v>
      </c>
    </row>
    <row r="1145" spans="1:14" x14ac:dyDescent="0.25">
      <c r="A1145" s="54" t="e">
        <f>VLOOKUP(B1145,'BSE Code Master'!A:B,2,0)</f>
        <v>#N/A</v>
      </c>
      <c r="B1145" s="45">
        <v>523248</v>
      </c>
      <c r="C1145" s="45" t="s">
        <v>5909</v>
      </c>
      <c r="D1145" s="45" t="s">
        <v>4785</v>
      </c>
      <c r="E1145" s="45" t="s">
        <v>4781</v>
      </c>
      <c r="F1145" s="45">
        <v>131.69999999999999</v>
      </c>
      <c r="G1145" s="45">
        <v>131.75</v>
      </c>
      <c r="H1145" s="45">
        <v>126.1</v>
      </c>
      <c r="I1145" s="45">
        <v>126.1</v>
      </c>
      <c r="J1145" s="45">
        <v>126.1</v>
      </c>
      <c r="K1145" s="45">
        <v>126.65</v>
      </c>
      <c r="L1145" s="45">
        <v>6</v>
      </c>
      <c r="M1145" s="45">
        <v>200</v>
      </c>
      <c r="N1145" s="45">
        <v>25783</v>
      </c>
    </row>
    <row r="1146" spans="1:14" x14ac:dyDescent="0.25">
      <c r="A1146" s="54" t="e">
        <f>VLOOKUP(B1146,'BSE Code Master'!A:B,2,0)</f>
        <v>#N/A</v>
      </c>
      <c r="B1146" s="45">
        <v>523260</v>
      </c>
      <c r="C1146" s="45" t="s">
        <v>5910</v>
      </c>
      <c r="D1146" s="45" t="s">
        <v>4788</v>
      </c>
      <c r="E1146" s="45" t="s">
        <v>4781</v>
      </c>
      <c r="F1146" s="45">
        <v>20.3</v>
      </c>
      <c r="G1146" s="45">
        <v>20.45</v>
      </c>
      <c r="H1146" s="45">
        <v>19.600000000000001</v>
      </c>
      <c r="I1146" s="45">
        <v>20</v>
      </c>
      <c r="J1146" s="45">
        <v>20.149999999999999</v>
      </c>
      <c r="K1146" s="45">
        <v>20.100000000000001</v>
      </c>
      <c r="L1146" s="45">
        <v>139</v>
      </c>
      <c r="M1146" s="45">
        <v>5013</v>
      </c>
      <c r="N1146" s="45">
        <v>100142</v>
      </c>
    </row>
    <row r="1147" spans="1:14" x14ac:dyDescent="0.25">
      <c r="A1147" s="54" t="e">
        <f>VLOOKUP(B1147,'BSE Code Master'!A:B,2,0)</f>
        <v>#N/A</v>
      </c>
      <c r="B1147" s="45">
        <v>523261</v>
      </c>
      <c r="C1147" s="45" t="s">
        <v>5911</v>
      </c>
      <c r="D1147" s="45" t="s">
        <v>4780</v>
      </c>
      <c r="E1147" s="45" t="s">
        <v>4781</v>
      </c>
      <c r="F1147" s="45">
        <v>1949</v>
      </c>
      <c r="G1147" s="45">
        <v>1976.2</v>
      </c>
      <c r="H1147" s="45">
        <v>1925.6</v>
      </c>
      <c r="I1147" s="45">
        <v>1965.9</v>
      </c>
      <c r="J1147" s="45">
        <v>1965</v>
      </c>
      <c r="K1147" s="45">
        <v>1949.45</v>
      </c>
      <c r="L1147" s="45">
        <v>667</v>
      </c>
      <c r="M1147" s="45">
        <v>2865</v>
      </c>
      <c r="N1147" s="45">
        <v>5609991</v>
      </c>
    </row>
    <row r="1148" spans="1:14" x14ac:dyDescent="0.25">
      <c r="A1148" s="54" t="e">
        <f>VLOOKUP(B1148,'BSE Code Master'!A:B,2,0)</f>
        <v>#N/A</v>
      </c>
      <c r="B1148" s="45">
        <v>523269</v>
      </c>
      <c r="C1148" s="45" t="s">
        <v>5912</v>
      </c>
      <c r="D1148" s="45" t="s">
        <v>4788</v>
      </c>
      <c r="E1148" s="45" t="s">
        <v>4781</v>
      </c>
      <c r="F1148" s="45">
        <v>79.05</v>
      </c>
      <c r="G1148" s="45">
        <v>82.4</v>
      </c>
      <c r="H1148" s="45">
        <v>79.05</v>
      </c>
      <c r="I1148" s="45">
        <v>80.849999999999994</v>
      </c>
      <c r="J1148" s="45">
        <v>82.4</v>
      </c>
      <c r="K1148" s="45">
        <v>80.900000000000006</v>
      </c>
      <c r="L1148" s="45">
        <v>87</v>
      </c>
      <c r="M1148" s="45">
        <v>1618</v>
      </c>
      <c r="N1148" s="45">
        <v>131485</v>
      </c>
    </row>
    <row r="1149" spans="1:14" x14ac:dyDescent="0.25">
      <c r="A1149" s="54" t="e">
        <f>VLOOKUP(B1149,'BSE Code Master'!A:B,2,0)</f>
        <v>#N/A</v>
      </c>
      <c r="B1149" s="45">
        <v>523277</v>
      </c>
      <c r="C1149" s="45" t="s">
        <v>5913</v>
      </c>
      <c r="D1149" s="45" t="s">
        <v>4785</v>
      </c>
      <c r="E1149" s="45" t="s">
        <v>4781</v>
      </c>
      <c r="F1149" s="45">
        <v>0.73</v>
      </c>
      <c r="G1149" s="45">
        <v>0.73</v>
      </c>
      <c r="H1149" s="45">
        <v>0.72</v>
      </c>
      <c r="I1149" s="45">
        <v>0.73</v>
      </c>
      <c r="J1149" s="45">
        <v>0.73</v>
      </c>
      <c r="K1149" s="45">
        <v>0.72</v>
      </c>
      <c r="L1149" s="45">
        <v>845</v>
      </c>
      <c r="M1149" s="45">
        <v>959152</v>
      </c>
      <c r="N1149" s="45">
        <v>694860</v>
      </c>
    </row>
    <row r="1150" spans="1:14" x14ac:dyDescent="0.25">
      <c r="A1150" s="54" t="e">
        <f>VLOOKUP(B1150,'BSE Code Master'!A:B,2,0)</f>
        <v>#N/A</v>
      </c>
      <c r="B1150" s="45">
        <v>523283</v>
      </c>
      <c r="C1150" s="45" t="s">
        <v>5914</v>
      </c>
      <c r="D1150" s="45" t="s">
        <v>4788</v>
      </c>
      <c r="E1150" s="45" t="s">
        <v>4781</v>
      </c>
      <c r="F1150" s="45">
        <v>220.5</v>
      </c>
      <c r="G1150" s="45">
        <v>228.1</v>
      </c>
      <c r="H1150" s="45">
        <v>218</v>
      </c>
      <c r="I1150" s="45">
        <v>226.6</v>
      </c>
      <c r="J1150" s="45">
        <v>228.1</v>
      </c>
      <c r="K1150" s="45">
        <v>222.75</v>
      </c>
      <c r="L1150" s="45">
        <v>202</v>
      </c>
      <c r="M1150" s="45">
        <v>2816</v>
      </c>
      <c r="N1150" s="45">
        <v>634355</v>
      </c>
    </row>
    <row r="1151" spans="1:14" x14ac:dyDescent="0.25">
      <c r="A1151" s="54" t="e">
        <f>VLOOKUP(B1151,'BSE Code Master'!A:B,2,0)</f>
        <v>#N/A</v>
      </c>
      <c r="B1151" s="45">
        <v>523289</v>
      </c>
      <c r="C1151" s="45" t="s">
        <v>5915</v>
      </c>
      <c r="D1151" s="45" t="s">
        <v>4792</v>
      </c>
      <c r="E1151" s="45" t="s">
        <v>4781</v>
      </c>
      <c r="F1151" s="45">
        <v>33.9</v>
      </c>
      <c r="G1151" s="45">
        <v>33.9</v>
      </c>
      <c r="H1151" s="45">
        <v>31.45</v>
      </c>
      <c r="I1151" s="45">
        <v>32</v>
      </c>
      <c r="J1151" s="45">
        <v>32</v>
      </c>
      <c r="K1151" s="45">
        <v>33.1</v>
      </c>
      <c r="L1151" s="45">
        <v>23</v>
      </c>
      <c r="M1151" s="45">
        <v>4026</v>
      </c>
      <c r="N1151" s="45">
        <v>130919</v>
      </c>
    </row>
    <row r="1152" spans="1:14" x14ac:dyDescent="0.25">
      <c r="A1152" s="54" t="e">
        <f>VLOOKUP(B1152,'BSE Code Master'!A:B,2,0)</f>
        <v>#N/A</v>
      </c>
      <c r="B1152" s="45">
        <v>523301</v>
      </c>
      <c r="C1152" s="45" t="s">
        <v>5916</v>
      </c>
      <c r="D1152" s="45" t="s">
        <v>4788</v>
      </c>
      <c r="E1152" s="45" t="s">
        <v>4781</v>
      </c>
      <c r="F1152" s="45">
        <v>1070</v>
      </c>
      <c r="G1152" s="45">
        <v>1179.2</v>
      </c>
      <c r="H1152" s="45">
        <v>1069.8</v>
      </c>
      <c r="I1152" s="45">
        <v>1170.9000000000001</v>
      </c>
      <c r="J1152" s="45">
        <v>1170.9000000000001</v>
      </c>
      <c r="K1152" s="45">
        <v>1070.7</v>
      </c>
      <c r="L1152" s="45">
        <v>1528</v>
      </c>
      <c r="M1152" s="45">
        <v>7455</v>
      </c>
      <c r="N1152" s="45">
        <v>8499904</v>
      </c>
    </row>
    <row r="1153" spans="1:14" x14ac:dyDescent="0.25">
      <c r="A1153" s="54" t="e">
        <f>VLOOKUP(B1153,'BSE Code Master'!A:B,2,0)</f>
        <v>#N/A</v>
      </c>
      <c r="B1153" s="45">
        <v>523309</v>
      </c>
      <c r="C1153" s="45" t="s">
        <v>5917</v>
      </c>
      <c r="D1153" s="45" t="s">
        <v>4792</v>
      </c>
      <c r="E1153" s="45" t="s">
        <v>4781</v>
      </c>
      <c r="F1153" s="45">
        <v>171.95</v>
      </c>
      <c r="G1153" s="45">
        <v>188.3</v>
      </c>
      <c r="H1153" s="45">
        <v>171.95</v>
      </c>
      <c r="I1153" s="45">
        <v>184.95</v>
      </c>
      <c r="J1153" s="45">
        <v>186.85</v>
      </c>
      <c r="K1153" s="45">
        <v>181</v>
      </c>
      <c r="L1153" s="45">
        <v>102</v>
      </c>
      <c r="M1153" s="45">
        <v>2074</v>
      </c>
      <c r="N1153" s="45">
        <v>373429</v>
      </c>
    </row>
    <row r="1154" spans="1:14" x14ac:dyDescent="0.25">
      <c r="A1154" s="54" t="e">
        <f>VLOOKUP(B1154,'BSE Code Master'!A:B,2,0)</f>
        <v>#N/A</v>
      </c>
      <c r="B1154" s="45">
        <v>523319</v>
      </c>
      <c r="C1154" s="45" t="s">
        <v>5918</v>
      </c>
      <c r="D1154" s="45" t="s">
        <v>4780</v>
      </c>
      <c r="E1154" s="45" t="s">
        <v>4781</v>
      </c>
      <c r="F1154" s="45">
        <v>110.95</v>
      </c>
      <c r="G1154" s="45">
        <v>112.8</v>
      </c>
      <c r="H1154" s="45">
        <v>110.15</v>
      </c>
      <c r="I1154" s="45">
        <v>112.25</v>
      </c>
      <c r="J1154" s="45">
        <v>112.8</v>
      </c>
      <c r="K1154" s="45">
        <v>110.75</v>
      </c>
      <c r="L1154" s="45">
        <v>288</v>
      </c>
      <c r="M1154" s="45">
        <v>6159</v>
      </c>
      <c r="N1154" s="45">
        <v>685888</v>
      </c>
    </row>
    <row r="1155" spans="1:14" x14ac:dyDescent="0.25">
      <c r="A1155" s="54" t="e">
        <f>VLOOKUP(B1155,'BSE Code Master'!A:B,2,0)</f>
        <v>#N/A</v>
      </c>
      <c r="B1155" s="45">
        <v>523323</v>
      </c>
      <c r="C1155" s="45" t="s">
        <v>5919</v>
      </c>
      <c r="D1155" s="45" t="s">
        <v>4788</v>
      </c>
      <c r="E1155" s="45" t="s">
        <v>4781</v>
      </c>
      <c r="F1155" s="45">
        <v>1529</v>
      </c>
      <c r="G1155" s="45">
        <v>1529</v>
      </c>
      <c r="H1155" s="45">
        <v>1490.7</v>
      </c>
      <c r="I1155" s="45">
        <v>1512.2</v>
      </c>
      <c r="J1155" s="45">
        <v>1512.25</v>
      </c>
      <c r="K1155" s="45">
        <v>1532.25</v>
      </c>
      <c r="L1155" s="45">
        <v>92</v>
      </c>
      <c r="M1155" s="45">
        <v>324</v>
      </c>
      <c r="N1155" s="45">
        <v>489210</v>
      </c>
    </row>
    <row r="1156" spans="1:14" x14ac:dyDescent="0.25">
      <c r="A1156" s="54" t="e">
        <f>VLOOKUP(B1156,'BSE Code Master'!A:B,2,0)</f>
        <v>#N/A</v>
      </c>
      <c r="B1156" s="45">
        <v>523329</v>
      </c>
      <c r="C1156" s="45" t="s">
        <v>5920</v>
      </c>
      <c r="D1156" s="45" t="s">
        <v>4788</v>
      </c>
      <c r="E1156" s="45" t="s">
        <v>4781</v>
      </c>
      <c r="F1156" s="45">
        <v>604.75</v>
      </c>
      <c r="G1156" s="45">
        <v>605</v>
      </c>
      <c r="H1156" s="45">
        <v>588.04999999999995</v>
      </c>
      <c r="I1156" s="45">
        <v>598.65</v>
      </c>
      <c r="J1156" s="45">
        <v>599.4</v>
      </c>
      <c r="K1156" s="45">
        <v>597.9</v>
      </c>
      <c r="L1156" s="45">
        <v>52</v>
      </c>
      <c r="M1156" s="45">
        <v>146</v>
      </c>
      <c r="N1156" s="45">
        <v>87455</v>
      </c>
    </row>
    <row r="1157" spans="1:14" x14ac:dyDescent="0.25">
      <c r="A1157" s="54" t="e">
        <f>VLOOKUP(B1157,'BSE Code Master'!A:B,2,0)</f>
        <v>#N/A</v>
      </c>
      <c r="B1157" s="45">
        <v>523367</v>
      </c>
      <c r="C1157" s="45" t="s">
        <v>5921</v>
      </c>
      <c r="D1157" s="45" t="s">
        <v>4780</v>
      </c>
      <c r="E1157" s="45" t="s">
        <v>4781</v>
      </c>
      <c r="F1157" s="45">
        <v>1002.6</v>
      </c>
      <c r="G1157" s="45">
        <v>1014</v>
      </c>
      <c r="H1157" s="45">
        <v>991.05</v>
      </c>
      <c r="I1157" s="45">
        <v>1000.2</v>
      </c>
      <c r="J1157" s="45">
        <v>1011.05</v>
      </c>
      <c r="K1157" s="45">
        <v>1005.95</v>
      </c>
      <c r="L1157" s="45">
        <v>534</v>
      </c>
      <c r="M1157" s="45">
        <v>2409</v>
      </c>
      <c r="N1157" s="45">
        <v>2412205</v>
      </c>
    </row>
    <row r="1158" spans="1:14" x14ac:dyDescent="0.25">
      <c r="A1158" s="54" t="e">
        <f>VLOOKUP(B1158,'BSE Code Master'!A:B,2,0)</f>
        <v>#N/A</v>
      </c>
      <c r="B1158" s="45">
        <v>523369</v>
      </c>
      <c r="C1158" s="45" t="s">
        <v>5922</v>
      </c>
      <c r="D1158" s="45" t="s">
        <v>4788</v>
      </c>
      <c r="E1158" s="45" t="s">
        <v>4781</v>
      </c>
      <c r="F1158" s="45">
        <v>77</v>
      </c>
      <c r="G1158" s="45">
        <v>79</v>
      </c>
      <c r="H1158" s="45">
        <v>77</v>
      </c>
      <c r="I1158" s="45">
        <v>78.650000000000006</v>
      </c>
      <c r="J1158" s="45">
        <v>78.7</v>
      </c>
      <c r="K1158" s="45">
        <v>77.150000000000006</v>
      </c>
      <c r="L1158" s="45">
        <v>262</v>
      </c>
      <c r="M1158" s="45">
        <v>13813</v>
      </c>
      <c r="N1158" s="45">
        <v>1077514</v>
      </c>
    </row>
    <row r="1159" spans="1:14" x14ac:dyDescent="0.25">
      <c r="A1159" s="54" t="e">
        <f>VLOOKUP(B1159,'BSE Code Master'!A:B,2,0)</f>
        <v>#N/A</v>
      </c>
      <c r="B1159" s="45">
        <v>523371</v>
      </c>
      <c r="C1159" s="45" t="s">
        <v>5923</v>
      </c>
      <c r="D1159" s="45" t="s">
        <v>4788</v>
      </c>
      <c r="E1159" s="45" t="s">
        <v>4781</v>
      </c>
      <c r="F1159" s="45">
        <v>77.150000000000006</v>
      </c>
      <c r="G1159" s="45">
        <v>79.3</v>
      </c>
      <c r="H1159" s="45">
        <v>76</v>
      </c>
      <c r="I1159" s="45">
        <v>78.8</v>
      </c>
      <c r="J1159" s="45">
        <v>79.3</v>
      </c>
      <c r="K1159" s="45">
        <v>77.5</v>
      </c>
      <c r="L1159" s="45">
        <v>903</v>
      </c>
      <c r="M1159" s="45">
        <v>21405</v>
      </c>
      <c r="N1159" s="45">
        <v>1659552</v>
      </c>
    </row>
    <row r="1160" spans="1:14" x14ac:dyDescent="0.25">
      <c r="A1160" s="54" t="e">
        <f>VLOOKUP(B1160,'BSE Code Master'!A:B,2,0)</f>
        <v>#N/A</v>
      </c>
      <c r="B1160" s="45">
        <v>523373</v>
      </c>
      <c r="C1160" s="45" t="s">
        <v>5924</v>
      </c>
      <c r="D1160" s="45" t="s">
        <v>4792</v>
      </c>
      <c r="E1160" s="45" t="s">
        <v>4781</v>
      </c>
      <c r="F1160" s="45">
        <v>23.25</v>
      </c>
      <c r="G1160" s="45">
        <v>23.25</v>
      </c>
      <c r="H1160" s="45">
        <v>22.35</v>
      </c>
      <c r="I1160" s="45">
        <v>22.35</v>
      </c>
      <c r="J1160" s="45">
        <v>22.35</v>
      </c>
      <c r="K1160" s="45">
        <v>22.3</v>
      </c>
      <c r="L1160" s="45">
        <v>19</v>
      </c>
      <c r="M1160" s="45">
        <v>919</v>
      </c>
      <c r="N1160" s="45">
        <v>21064</v>
      </c>
    </row>
    <row r="1161" spans="1:14" x14ac:dyDescent="0.25">
      <c r="A1161" s="54" t="e">
        <f>VLOOKUP(B1161,'BSE Code Master'!A:B,2,0)</f>
        <v>#N/A</v>
      </c>
      <c r="B1161" s="45">
        <v>523385</v>
      </c>
      <c r="C1161" s="45" t="s">
        <v>5925</v>
      </c>
      <c r="D1161" s="45" t="s">
        <v>4780</v>
      </c>
      <c r="E1161" s="45" t="s">
        <v>4781</v>
      </c>
      <c r="F1161" s="45">
        <v>2051</v>
      </c>
      <c r="G1161" s="45">
        <v>2065.85</v>
      </c>
      <c r="H1161" s="45">
        <v>2040.65</v>
      </c>
      <c r="I1161" s="45">
        <v>2050.1</v>
      </c>
      <c r="J1161" s="45">
        <v>2050.0500000000002</v>
      </c>
      <c r="K1161" s="45">
        <v>2059.65</v>
      </c>
      <c r="L1161" s="45">
        <v>96</v>
      </c>
      <c r="M1161" s="45">
        <v>119</v>
      </c>
      <c r="N1161" s="45">
        <v>244340</v>
      </c>
    </row>
    <row r="1162" spans="1:14" x14ac:dyDescent="0.25">
      <c r="A1162" s="54" t="e">
        <f>VLOOKUP(B1162,'BSE Code Master'!A:B,2,0)</f>
        <v>#N/A</v>
      </c>
      <c r="B1162" s="45">
        <v>523391</v>
      </c>
      <c r="C1162" s="45" t="s">
        <v>5926</v>
      </c>
      <c r="D1162" s="45" t="s">
        <v>4788</v>
      </c>
      <c r="E1162" s="45" t="s">
        <v>4781</v>
      </c>
      <c r="F1162" s="45">
        <v>331.35</v>
      </c>
      <c r="G1162" s="45">
        <v>338.95</v>
      </c>
      <c r="H1162" s="45">
        <v>322.2</v>
      </c>
      <c r="I1162" s="45">
        <v>338.25</v>
      </c>
      <c r="J1162" s="45">
        <v>338.95</v>
      </c>
      <c r="K1162" s="45">
        <v>331.35</v>
      </c>
      <c r="L1162" s="45">
        <v>177</v>
      </c>
      <c r="M1162" s="45">
        <v>1652</v>
      </c>
      <c r="N1162" s="45">
        <v>548238</v>
      </c>
    </row>
    <row r="1163" spans="1:14" x14ac:dyDescent="0.25">
      <c r="A1163" s="54" t="e">
        <f>VLOOKUP(B1163,'BSE Code Master'!A:B,2,0)</f>
        <v>#N/A</v>
      </c>
      <c r="B1163" s="45">
        <v>523395</v>
      </c>
      <c r="C1163" s="45" t="s">
        <v>5927</v>
      </c>
      <c r="D1163" s="45" t="s">
        <v>4780</v>
      </c>
      <c r="E1163" s="45" t="s">
        <v>4781</v>
      </c>
      <c r="F1163" s="45">
        <v>23670.05</v>
      </c>
      <c r="G1163" s="45">
        <v>24850</v>
      </c>
      <c r="H1163" s="45">
        <v>23670.05</v>
      </c>
      <c r="I1163" s="45">
        <v>24547.05</v>
      </c>
      <c r="J1163" s="45">
        <v>24300</v>
      </c>
      <c r="K1163" s="45">
        <v>24084.799999999999</v>
      </c>
      <c r="L1163" s="45">
        <v>543</v>
      </c>
      <c r="M1163" s="45">
        <v>715</v>
      </c>
      <c r="N1163" s="45">
        <v>17437173</v>
      </c>
    </row>
    <row r="1164" spans="1:14" x14ac:dyDescent="0.25">
      <c r="A1164" s="54" t="e">
        <f>VLOOKUP(B1164,'BSE Code Master'!A:B,2,0)</f>
        <v>#N/A</v>
      </c>
      <c r="B1164" s="45">
        <v>523398</v>
      </c>
      <c r="C1164" s="45" t="s">
        <v>5928</v>
      </c>
      <c r="D1164" s="45" t="s">
        <v>4780</v>
      </c>
      <c r="E1164" s="45" t="s">
        <v>4781</v>
      </c>
      <c r="F1164" s="45">
        <v>1392.45</v>
      </c>
      <c r="G1164" s="45">
        <v>1412.85</v>
      </c>
      <c r="H1164" s="45">
        <v>1377.3</v>
      </c>
      <c r="I1164" s="45">
        <v>1390.55</v>
      </c>
      <c r="J1164" s="45">
        <v>1388.05</v>
      </c>
      <c r="K1164" s="45">
        <v>1386.75</v>
      </c>
      <c r="L1164" s="45">
        <v>190</v>
      </c>
      <c r="M1164" s="45">
        <v>631</v>
      </c>
      <c r="N1164" s="45">
        <v>880915</v>
      </c>
    </row>
    <row r="1165" spans="1:14" x14ac:dyDescent="0.25">
      <c r="A1165" s="54" t="e">
        <f>VLOOKUP(B1165,'BSE Code Master'!A:B,2,0)</f>
        <v>#N/A</v>
      </c>
      <c r="B1165" s="45">
        <v>523405</v>
      </c>
      <c r="C1165" s="45" t="s">
        <v>5929</v>
      </c>
      <c r="D1165" s="45" t="s">
        <v>4780</v>
      </c>
      <c r="E1165" s="45" t="s">
        <v>4781</v>
      </c>
      <c r="F1165" s="45">
        <v>72.150000000000006</v>
      </c>
      <c r="G1165" s="45">
        <v>75.599999999999994</v>
      </c>
      <c r="H1165" s="45">
        <v>72</v>
      </c>
      <c r="I1165" s="45">
        <v>75.05</v>
      </c>
      <c r="J1165" s="45">
        <v>75.099999999999994</v>
      </c>
      <c r="K1165" s="45">
        <v>73.3</v>
      </c>
      <c r="L1165" s="45">
        <v>1211</v>
      </c>
      <c r="M1165" s="45">
        <v>147440</v>
      </c>
      <c r="N1165" s="45">
        <v>10975467</v>
      </c>
    </row>
    <row r="1166" spans="1:14" x14ac:dyDescent="0.25">
      <c r="A1166" s="54" t="e">
        <f>VLOOKUP(B1166,'BSE Code Master'!A:B,2,0)</f>
        <v>#N/A</v>
      </c>
      <c r="B1166" s="45">
        <v>523411</v>
      </c>
      <c r="C1166" s="45" t="s">
        <v>5930</v>
      </c>
      <c r="D1166" s="45" t="s">
        <v>4785</v>
      </c>
      <c r="E1166" s="45" t="s">
        <v>4781</v>
      </c>
      <c r="F1166" s="45">
        <v>375</v>
      </c>
      <c r="G1166" s="45">
        <v>375.05</v>
      </c>
      <c r="H1166" s="45">
        <v>366</v>
      </c>
      <c r="I1166" s="45">
        <v>372.5</v>
      </c>
      <c r="J1166" s="45">
        <v>374</v>
      </c>
      <c r="K1166" s="45">
        <v>363.75</v>
      </c>
      <c r="L1166" s="45">
        <v>30</v>
      </c>
      <c r="M1166" s="45">
        <v>1064</v>
      </c>
      <c r="N1166" s="45">
        <v>395987</v>
      </c>
    </row>
    <row r="1167" spans="1:14" x14ac:dyDescent="0.25">
      <c r="A1167" s="54" t="e">
        <f>VLOOKUP(B1167,'BSE Code Master'!A:B,2,0)</f>
        <v>#N/A</v>
      </c>
      <c r="B1167" s="45">
        <v>523419</v>
      </c>
      <c r="C1167" s="45" t="s">
        <v>5931</v>
      </c>
      <c r="D1167" s="45" t="s">
        <v>4790</v>
      </c>
      <c r="E1167" s="45" t="s">
        <v>4781</v>
      </c>
      <c r="F1167" s="45">
        <v>7.91</v>
      </c>
      <c r="G1167" s="45">
        <v>8.3000000000000007</v>
      </c>
      <c r="H1167" s="45">
        <v>7.91</v>
      </c>
      <c r="I1167" s="45">
        <v>8.3000000000000007</v>
      </c>
      <c r="J1167" s="45">
        <v>8.3000000000000007</v>
      </c>
      <c r="K1167" s="45">
        <v>8.2899999999999991</v>
      </c>
      <c r="L1167" s="45">
        <v>16</v>
      </c>
      <c r="M1167" s="45">
        <v>1663</v>
      </c>
      <c r="N1167" s="45">
        <v>13317</v>
      </c>
    </row>
    <row r="1168" spans="1:14" x14ac:dyDescent="0.25">
      <c r="A1168" s="54" t="e">
        <f>VLOOKUP(B1168,'BSE Code Master'!A:B,2,0)</f>
        <v>#N/A</v>
      </c>
      <c r="B1168" s="45">
        <v>523425</v>
      </c>
      <c r="C1168" s="45" t="s">
        <v>8547</v>
      </c>
      <c r="D1168" s="45" t="s">
        <v>4880</v>
      </c>
      <c r="E1168" s="45" t="s">
        <v>4781</v>
      </c>
      <c r="F1168" s="45">
        <v>6.82</v>
      </c>
      <c r="G1168" s="45">
        <v>6.82</v>
      </c>
      <c r="H1168" s="45">
        <v>6.82</v>
      </c>
      <c r="I1168" s="45">
        <v>6.82</v>
      </c>
      <c r="J1168" s="45">
        <v>6.82</v>
      </c>
      <c r="K1168" s="45">
        <v>6.5</v>
      </c>
      <c r="L1168" s="45">
        <v>3</v>
      </c>
      <c r="M1168" s="45">
        <v>2879</v>
      </c>
      <c r="N1168" s="45">
        <v>19634</v>
      </c>
    </row>
    <row r="1169" spans="1:14" x14ac:dyDescent="0.25">
      <c r="A1169" s="54" t="e">
        <f>VLOOKUP(B1169,'BSE Code Master'!A:B,2,0)</f>
        <v>#N/A</v>
      </c>
      <c r="B1169" s="45">
        <v>523445</v>
      </c>
      <c r="C1169" s="45" t="s">
        <v>5932</v>
      </c>
      <c r="D1169" s="45" t="s">
        <v>4780</v>
      </c>
      <c r="E1169" s="45" t="s">
        <v>4781</v>
      </c>
      <c r="F1169" s="45">
        <v>1055</v>
      </c>
      <c r="G1169" s="45">
        <v>1091.55</v>
      </c>
      <c r="H1169" s="45">
        <v>1041.6500000000001</v>
      </c>
      <c r="I1169" s="45">
        <v>1074.75</v>
      </c>
      <c r="J1169" s="45">
        <v>1082.95</v>
      </c>
      <c r="K1169" s="45">
        <v>1049.7</v>
      </c>
      <c r="L1169" s="45">
        <v>2859</v>
      </c>
      <c r="M1169" s="45">
        <v>47019</v>
      </c>
      <c r="N1169" s="45">
        <v>50187011</v>
      </c>
    </row>
    <row r="1170" spans="1:14" x14ac:dyDescent="0.25">
      <c r="A1170" s="54" t="e">
        <f>VLOOKUP(B1170,'BSE Code Master'!A:B,2,0)</f>
        <v>#N/A</v>
      </c>
      <c r="B1170" s="45">
        <v>523449</v>
      </c>
      <c r="C1170" s="45" t="s">
        <v>5933</v>
      </c>
      <c r="D1170" s="45" t="s">
        <v>4792</v>
      </c>
      <c r="E1170" s="45" t="s">
        <v>4781</v>
      </c>
      <c r="F1170" s="45">
        <v>84.55</v>
      </c>
      <c r="G1170" s="45">
        <v>88.7</v>
      </c>
      <c r="H1170" s="45">
        <v>80.5</v>
      </c>
      <c r="I1170" s="45">
        <v>85.95</v>
      </c>
      <c r="J1170" s="45">
        <v>85.95</v>
      </c>
      <c r="K1170" s="45">
        <v>84.55</v>
      </c>
      <c r="L1170" s="45">
        <v>51</v>
      </c>
      <c r="M1170" s="45">
        <v>3627</v>
      </c>
      <c r="N1170" s="45">
        <v>310245</v>
      </c>
    </row>
    <row r="1171" spans="1:14" x14ac:dyDescent="0.25">
      <c r="A1171" s="54" t="e">
        <f>VLOOKUP(B1171,'BSE Code Master'!A:B,2,0)</f>
        <v>#N/A</v>
      </c>
      <c r="B1171" s="45">
        <v>523457</v>
      </c>
      <c r="C1171" s="45" t="s">
        <v>5934</v>
      </c>
      <c r="D1171" s="45" t="s">
        <v>4780</v>
      </c>
      <c r="E1171" s="45" t="s">
        <v>4781</v>
      </c>
      <c r="F1171" s="45">
        <v>3100.05</v>
      </c>
      <c r="G1171" s="45">
        <v>3335.25</v>
      </c>
      <c r="H1171" s="45">
        <v>3093.85</v>
      </c>
      <c r="I1171" s="45">
        <v>3303.65</v>
      </c>
      <c r="J1171" s="45">
        <v>3303.65</v>
      </c>
      <c r="K1171" s="45">
        <v>3128.7</v>
      </c>
      <c r="L1171" s="45">
        <v>1406</v>
      </c>
      <c r="M1171" s="45">
        <v>4421</v>
      </c>
      <c r="N1171" s="45">
        <v>14309283</v>
      </c>
    </row>
    <row r="1172" spans="1:14" x14ac:dyDescent="0.25">
      <c r="A1172" s="54" t="e">
        <f>VLOOKUP(B1172,'BSE Code Master'!A:B,2,0)</f>
        <v>#N/A</v>
      </c>
      <c r="B1172" s="45">
        <v>523465</v>
      </c>
      <c r="C1172" s="45" t="s">
        <v>5935</v>
      </c>
      <c r="D1172" s="45" t="s">
        <v>4788</v>
      </c>
      <c r="E1172" s="45" t="s">
        <v>4781</v>
      </c>
      <c r="F1172" s="45">
        <v>25.8</v>
      </c>
      <c r="G1172" s="45">
        <v>27.25</v>
      </c>
      <c r="H1172" s="45">
        <v>25.2</v>
      </c>
      <c r="I1172" s="45">
        <v>27.25</v>
      </c>
      <c r="J1172" s="45">
        <v>27.25</v>
      </c>
      <c r="K1172" s="45">
        <v>26.1</v>
      </c>
      <c r="L1172" s="45">
        <v>13</v>
      </c>
      <c r="M1172" s="45">
        <v>1118</v>
      </c>
      <c r="N1172" s="45">
        <v>29282</v>
      </c>
    </row>
    <row r="1173" spans="1:14" x14ac:dyDescent="0.25">
      <c r="A1173" s="54" t="e">
        <f>VLOOKUP(B1173,'BSE Code Master'!A:B,2,0)</f>
        <v>#N/A</v>
      </c>
      <c r="B1173" s="45">
        <v>523475</v>
      </c>
      <c r="C1173" s="45" t="s">
        <v>5936</v>
      </c>
      <c r="D1173" s="45" t="s">
        <v>4792</v>
      </c>
      <c r="E1173" s="45" t="s">
        <v>4781</v>
      </c>
      <c r="F1173" s="45">
        <v>146.69999999999999</v>
      </c>
      <c r="G1173" s="45">
        <v>151.9</v>
      </c>
      <c r="H1173" s="45">
        <v>145.5</v>
      </c>
      <c r="I1173" s="45">
        <v>148</v>
      </c>
      <c r="J1173" s="45">
        <v>148</v>
      </c>
      <c r="K1173" s="45">
        <v>147.55000000000001</v>
      </c>
      <c r="L1173" s="45">
        <v>64</v>
      </c>
      <c r="M1173" s="45">
        <v>2438</v>
      </c>
      <c r="N1173" s="45">
        <v>359539</v>
      </c>
    </row>
    <row r="1174" spans="1:14" x14ac:dyDescent="0.25">
      <c r="A1174" s="54" t="e">
        <f>VLOOKUP(B1174,'BSE Code Master'!A:B,2,0)</f>
        <v>#N/A</v>
      </c>
      <c r="B1174" s="45">
        <v>523483</v>
      </c>
      <c r="C1174" s="45" t="s">
        <v>5937</v>
      </c>
      <c r="D1174" s="45" t="s">
        <v>4785</v>
      </c>
      <c r="E1174" s="45" t="s">
        <v>4781</v>
      </c>
      <c r="F1174" s="45">
        <v>413.75</v>
      </c>
      <c r="G1174" s="45">
        <v>419.9</v>
      </c>
      <c r="H1174" s="45">
        <v>410</v>
      </c>
      <c r="I1174" s="45">
        <v>412</v>
      </c>
      <c r="J1174" s="45">
        <v>410</v>
      </c>
      <c r="K1174" s="45">
        <v>420</v>
      </c>
      <c r="L1174" s="45">
        <v>12</v>
      </c>
      <c r="M1174" s="45">
        <v>629</v>
      </c>
      <c r="N1174" s="45">
        <v>259621</v>
      </c>
    </row>
    <row r="1175" spans="1:14" x14ac:dyDescent="0.25">
      <c r="A1175" s="54" t="e">
        <f>VLOOKUP(B1175,'BSE Code Master'!A:B,2,0)</f>
        <v>#N/A</v>
      </c>
      <c r="B1175" s="45">
        <v>523489</v>
      </c>
      <c r="C1175" s="45" t="s">
        <v>5938</v>
      </c>
      <c r="D1175" s="45" t="s">
        <v>4785</v>
      </c>
      <c r="E1175" s="45" t="s">
        <v>4781</v>
      </c>
      <c r="F1175" s="45">
        <v>20.5</v>
      </c>
      <c r="G1175" s="45">
        <v>23</v>
      </c>
      <c r="H1175" s="45">
        <v>20.5</v>
      </c>
      <c r="I1175" s="45">
        <v>22.35</v>
      </c>
      <c r="J1175" s="45">
        <v>22.5</v>
      </c>
      <c r="K1175" s="45">
        <v>20.05</v>
      </c>
      <c r="L1175" s="45">
        <v>31</v>
      </c>
      <c r="M1175" s="45">
        <v>2299</v>
      </c>
      <c r="N1175" s="45">
        <v>51099</v>
      </c>
    </row>
    <row r="1176" spans="1:14" x14ac:dyDescent="0.25">
      <c r="A1176" s="54" t="e">
        <f>VLOOKUP(B1176,'BSE Code Master'!A:B,2,0)</f>
        <v>#N/A</v>
      </c>
      <c r="B1176" s="45">
        <v>523519</v>
      </c>
      <c r="C1176" s="45" t="s">
        <v>5939</v>
      </c>
      <c r="D1176" s="45" t="s">
        <v>4785</v>
      </c>
      <c r="E1176" s="45" t="s">
        <v>4781</v>
      </c>
      <c r="F1176" s="45">
        <v>4.07</v>
      </c>
      <c r="G1176" s="45">
        <v>4.07</v>
      </c>
      <c r="H1176" s="45">
        <v>3.69</v>
      </c>
      <c r="I1176" s="45">
        <v>4.07</v>
      </c>
      <c r="J1176" s="45">
        <v>4.07</v>
      </c>
      <c r="K1176" s="45">
        <v>3.88</v>
      </c>
      <c r="L1176" s="45">
        <v>6</v>
      </c>
      <c r="M1176" s="45">
        <v>1709</v>
      </c>
      <c r="N1176" s="45">
        <v>6348</v>
      </c>
    </row>
    <row r="1177" spans="1:14" x14ac:dyDescent="0.25">
      <c r="A1177" s="54" t="e">
        <f>VLOOKUP(B1177,'BSE Code Master'!A:B,2,0)</f>
        <v>#N/A</v>
      </c>
      <c r="B1177" s="45">
        <v>523537</v>
      </c>
      <c r="C1177" s="45" t="s">
        <v>5940</v>
      </c>
      <c r="D1177" s="45" t="s">
        <v>4785</v>
      </c>
      <c r="E1177" s="45" t="s">
        <v>4781</v>
      </c>
      <c r="F1177" s="45">
        <v>56.5</v>
      </c>
      <c r="G1177" s="45">
        <v>56.5</v>
      </c>
      <c r="H1177" s="45">
        <v>54.25</v>
      </c>
      <c r="I1177" s="45">
        <v>54.45</v>
      </c>
      <c r="J1177" s="45">
        <v>54.5</v>
      </c>
      <c r="K1177" s="45">
        <v>55.2</v>
      </c>
      <c r="L1177" s="45">
        <v>113</v>
      </c>
      <c r="M1177" s="45">
        <v>13212</v>
      </c>
      <c r="N1177" s="45">
        <v>723480</v>
      </c>
    </row>
    <row r="1178" spans="1:14" x14ac:dyDescent="0.25">
      <c r="A1178" s="54" t="e">
        <f>VLOOKUP(B1178,'BSE Code Master'!A:B,2,0)</f>
        <v>#N/A</v>
      </c>
      <c r="B1178" s="45">
        <v>523539</v>
      </c>
      <c r="C1178" s="45" t="s">
        <v>5941</v>
      </c>
      <c r="D1178" s="45" t="s">
        <v>4788</v>
      </c>
      <c r="E1178" s="45" t="s">
        <v>4781</v>
      </c>
      <c r="F1178" s="45">
        <v>83.15</v>
      </c>
      <c r="G1178" s="45">
        <v>87</v>
      </c>
      <c r="H1178" s="45">
        <v>83.15</v>
      </c>
      <c r="I1178" s="45">
        <v>85.55</v>
      </c>
      <c r="J1178" s="45">
        <v>86</v>
      </c>
      <c r="K1178" s="45">
        <v>84.1</v>
      </c>
      <c r="L1178" s="45">
        <v>196</v>
      </c>
      <c r="M1178" s="45">
        <v>5979</v>
      </c>
      <c r="N1178" s="45">
        <v>514280</v>
      </c>
    </row>
    <row r="1179" spans="1:14" x14ac:dyDescent="0.25">
      <c r="A1179" s="54" t="e">
        <f>VLOOKUP(B1179,'BSE Code Master'!A:B,2,0)</f>
        <v>#N/A</v>
      </c>
      <c r="B1179" s="45">
        <v>523550</v>
      </c>
      <c r="C1179" s="45" t="s">
        <v>5942</v>
      </c>
      <c r="D1179" s="45" t="s">
        <v>4785</v>
      </c>
      <c r="E1179" s="45" t="s">
        <v>4781</v>
      </c>
      <c r="F1179" s="45">
        <v>24.85</v>
      </c>
      <c r="G1179" s="45">
        <v>25.75</v>
      </c>
      <c r="H1179" s="45">
        <v>24.5</v>
      </c>
      <c r="I1179" s="45">
        <v>25.6</v>
      </c>
      <c r="J1179" s="45">
        <v>25.65</v>
      </c>
      <c r="K1179" s="45">
        <v>24.6</v>
      </c>
      <c r="L1179" s="45">
        <v>85</v>
      </c>
      <c r="M1179" s="45">
        <v>25516</v>
      </c>
      <c r="N1179" s="45">
        <v>648220</v>
      </c>
    </row>
    <row r="1180" spans="1:14" x14ac:dyDescent="0.25">
      <c r="A1180" s="54" t="e">
        <f>VLOOKUP(B1180,'BSE Code Master'!A:B,2,0)</f>
        <v>#N/A</v>
      </c>
      <c r="B1180" s="45">
        <v>523558</v>
      </c>
      <c r="C1180" s="45" t="s">
        <v>5943</v>
      </c>
      <c r="D1180" s="45" t="s">
        <v>4792</v>
      </c>
      <c r="E1180" s="45" t="s">
        <v>4781</v>
      </c>
      <c r="F1180" s="45">
        <v>18.649999999999999</v>
      </c>
      <c r="G1180" s="45">
        <v>18.899999999999999</v>
      </c>
      <c r="H1180" s="45">
        <v>18.100000000000001</v>
      </c>
      <c r="I1180" s="45">
        <v>18.649999999999999</v>
      </c>
      <c r="J1180" s="45">
        <v>18.5</v>
      </c>
      <c r="K1180" s="45">
        <v>18.399999999999999</v>
      </c>
      <c r="L1180" s="45">
        <v>709</v>
      </c>
      <c r="M1180" s="45">
        <v>215265</v>
      </c>
      <c r="N1180" s="45">
        <v>3985784</v>
      </c>
    </row>
    <row r="1181" spans="1:14" x14ac:dyDescent="0.25">
      <c r="A1181" s="54" t="e">
        <f>VLOOKUP(B1181,'BSE Code Master'!A:B,2,0)</f>
        <v>#N/A</v>
      </c>
      <c r="B1181" s="45">
        <v>523566</v>
      </c>
      <c r="C1181" s="45" t="s">
        <v>5944</v>
      </c>
      <c r="D1181" s="45" t="s">
        <v>4785</v>
      </c>
      <c r="E1181" s="45" t="s">
        <v>4781</v>
      </c>
      <c r="F1181" s="45">
        <v>37</v>
      </c>
      <c r="G1181" s="45">
        <v>37</v>
      </c>
      <c r="H1181" s="45">
        <v>37</v>
      </c>
      <c r="I1181" s="45">
        <v>37</v>
      </c>
      <c r="J1181" s="45">
        <v>37</v>
      </c>
      <c r="K1181" s="45">
        <v>36</v>
      </c>
      <c r="L1181" s="45">
        <v>1</v>
      </c>
      <c r="M1181" s="45">
        <v>14</v>
      </c>
      <c r="N1181" s="45">
        <v>518</v>
      </c>
    </row>
    <row r="1182" spans="1:14" x14ac:dyDescent="0.25">
      <c r="A1182" s="54" t="e">
        <f>VLOOKUP(B1182,'BSE Code Master'!A:B,2,0)</f>
        <v>#N/A</v>
      </c>
      <c r="B1182" s="45">
        <v>523574</v>
      </c>
      <c r="C1182" s="45" t="s">
        <v>5945</v>
      </c>
      <c r="D1182" s="45" t="s">
        <v>4790</v>
      </c>
      <c r="E1182" s="45" t="s">
        <v>4781</v>
      </c>
      <c r="F1182" s="45">
        <v>1.73</v>
      </c>
      <c r="G1182" s="45">
        <v>1.8</v>
      </c>
      <c r="H1182" s="45">
        <v>1.73</v>
      </c>
      <c r="I1182" s="45">
        <v>1.78</v>
      </c>
      <c r="J1182" s="45">
        <v>1.8</v>
      </c>
      <c r="K1182" s="45">
        <v>1.78</v>
      </c>
      <c r="L1182" s="45">
        <v>231</v>
      </c>
      <c r="M1182" s="45">
        <v>144737</v>
      </c>
      <c r="N1182" s="45">
        <v>256545</v>
      </c>
    </row>
    <row r="1183" spans="1:14" x14ac:dyDescent="0.25">
      <c r="A1183" s="54" t="e">
        <f>VLOOKUP(B1183,'BSE Code Master'!A:B,2,0)</f>
        <v>#N/A</v>
      </c>
      <c r="B1183" s="45">
        <v>523586</v>
      </c>
      <c r="C1183" s="45" t="s">
        <v>5946</v>
      </c>
      <c r="D1183" s="45" t="s">
        <v>4785</v>
      </c>
      <c r="E1183" s="45" t="s">
        <v>4781</v>
      </c>
      <c r="F1183" s="45">
        <v>176.55</v>
      </c>
      <c r="G1183" s="45">
        <v>180.9</v>
      </c>
      <c r="H1183" s="45">
        <v>176.5</v>
      </c>
      <c r="I1183" s="45">
        <v>178.6</v>
      </c>
      <c r="J1183" s="45">
        <v>179.3</v>
      </c>
      <c r="K1183" s="45">
        <v>178.55</v>
      </c>
      <c r="L1183" s="45">
        <v>53</v>
      </c>
      <c r="M1183" s="45">
        <v>4947</v>
      </c>
      <c r="N1183" s="45">
        <v>881997</v>
      </c>
    </row>
    <row r="1184" spans="1:14" x14ac:dyDescent="0.25">
      <c r="A1184" s="54" t="e">
        <f>VLOOKUP(B1184,'BSE Code Master'!A:B,2,0)</f>
        <v>#N/A</v>
      </c>
      <c r="B1184" s="45">
        <v>523594</v>
      </c>
      <c r="C1184" s="45" t="s">
        <v>5947</v>
      </c>
      <c r="D1184" s="45" t="s">
        <v>4785</v>
      </c>
      <c r="E1184" s="45" t="s">
        <v>4781</v>
      </c>
      <c r="F1184" s="45">
        <v>30</v>
      </c>
      <c r="G1184" s="45">
        <v>30</v>
      </c>
      <c r="H1184" s="45">
        <v>28.65</v>
      </c>
      <c r="I1184" s="45">
        <v>28.7</v>
      </c>
      <c r="J1184" s="45">
        <v>28.7</v>
      </c>
      <c r="K1184" s="45">
        <v>28.7</v>
      </c>
      <c r="L1184" s="45">
        <v>27</v>
      </c>
      <c r="M1184" s="45">
        <v>3108</v>
      </c>
      <c r="N1184" s="45">
        <v>91827</v>
      </c>
    </row>
    <row r="1185" spans="1:14" x14ac:dyDescent="0.25">
      <c r="A1185" s="54" t="e">
        <f>VLOOKUP(B1185,'BSE Code Master'!A:B,2,0)</f>
        <v>#N/A</v>
      </c>
      <c r="B1185" s="45">
        <v>523598</v>
      </c>
      <c r="C1185" s="45" t="s">
        <v>5948</v>
      </c>
      <c r="D1185" s="45" t="s">
        <v>4780</v>
      </c>
      <c r="E1185" s="45" t="s">
        <v>4781</v>
      </c>
      <c r="F1185" s="45">
        <v>115.45</v>
      </c>
      <c r="G1185" s="45">
        <v>115.45</v>
      </c>
      <c r="H1185" s="45">
        <v>112.1</v>
      </c>
      <c r="I1185" s="45">
        <v>113.85</v>
      </c>
      <c r="J1185" s="45">
        <v>113.85</v>
      </c>
      <c r="K1185" s="45">
        <v>112.65</v>
      </c>
      <c r="L1185" s="45">
        <v>873</v>
      </c>
      <c r="M1185" s="45">
        <v>48308</v>
      </c>
      <c r="N1185" s="45">
        <v>5461787</v>
      </c>
    </row>
    <row r="1186" spans="1:14" x14ac:dyDescent="0.25">
      <c r="A1186" s="54" t="e">
        <f>VLOOKUP(B1186,'BSE Code Master'!A:B,2,0)</f>
        <v>#N/A</v>
      </c>
      <c r="B1186" s="45">
        <v>523606</v>
      </c>
      <c r="C1186" s="45" t="s">
        <v>5949</v>
      </c>
      <c r="D1186" s="45" t="s">
        <v>4785</v>
      </c>
      <c r="E1186" s="45" t="s">
        <v>4781</v>
      </c>
      <c r="F1186" s="45">
        <v>724.8</v>
      </c>
      <c r="G1186" s="45">
        <v>724.8</v>
      </c>
      <c r="H1186" s="45">
        <v>684</v>
      </c>
      <c r="I1186" s="45">
        <v>703.6</v>
      </c>
      <c r="J1186" s="45">
        <v>708</v>
      </c>
      <c r="K1186" s="45">
        <v>699.35</v>
      </c>
      <c r="L1186" s="45">
        <v>102</v>
      </c>
      <c r="M1186" s="45">
        <v>1643</v>
      </c>
      <c r="N1186" s="45">
        <v>1144076</v>
      </c>
    </row>
    <row r="1187" spans="1:14" x14ac:dyDescent="0.25">
      <c r="A1187" s="54" t="e">
        <f>VLOOKUP(B1187,'BSE Code Master'!A:B,2,0)</f>
        <v>#N/A</v>
      </c>
      <c r="B1187" s="45">
        <v>523610</v>
      </c>
      <c r="C1187" s="45" t="s">
        <v>5950</v>
      </c>
      <c r="D1187" s="45" t="s">
        <v>4780</v>
      </c>
      <c r="E1187" s="45" t="s">
        <v>4781</v>
      </c>
      <c r="F1187" s="45">
        <v>104.05</v>
      </c>
      <c r="G1187" s="45">
        <v>107.35</v>
      </c>
      <c r="H1187" s="45">
        <v>103.6</v>
      </c>
      <c r="I1187" s="45">
        <v>105.4</v>
      </c>
      <c r="J1187" s="45">
        <v>105.25</v>
      </c>
      <c r="K1187" s="45">
        <v>106.8</v>
      </c>
      <c r="L1187" s="45">
        <v>1451</v>
      </c>
      <c r="M1187" s="45">
        <v>68223</v>
      </c>
      <c r="N1187" s="45">
        <v>7182760</v>
      </c>
    </row>
    <row r="1188" spans="1:14" x14ac:dyDescent="0.25">
      <c r="A1188" s="54" t="e">
        <f>VLOOKUP(B1188,'BSE Code Master'!A:B,2,0)</f>
        <v>#N/A</v>
      </c>
      <c r="B1188" s="45">
        <v>523618</v>
      </c>
      <c r="C1188" s="45" t="s">
        <v>5951</v>
      </c>
      <c r="D1188" s="45" t="s">
        <v>4788</v>
      </c>
      <c r="E1188" s="45" t="s">
        <v>4781</v>
      </c>
      <c r="F1188" s="45">
        <v>289.5</v>
      </c>
      <c r="G1188" s="45">
        <v>294.35000000000002</v>
      </c>
      <c r="H1188" s="45">
        <v>288</v>
      </c>
      <c r="I1188" s="45">
        <v>291.39999999999998</v>
      </c>
      <c r="J1188" s="45">
        <v>291.89999999999998</v>
      </c>
      <c r="K1188" s="45">
        <v>287.8</v>
      </c>
      <c r="L1188" s="45">
        <v>446</v>
      </c>
      <c r="M1188" s="45">
        <v>3893</v>
      </c>
      <c r="N1188" s="45">
        <v>1130437</v>
      </c>
    </row>
    <row r="1189" spans="1:14" x14ac:dyDescent="0.25">
      <c r="A1189" s="54" t="e">
        <f>VLOOKUP(B1189,'BSE Code Master'!A:B,2,0)</f>
        <v>#N/A</v>
      </c>
      <c r="B1189" s="45">
        <v>523620</v>
      </c>
      <c r="C1189" s="45" t="s">
        <v>5952</v>
      </c>
      <c r="D1189" s="45" t="s">
        <v>4792</v>
      </c>
      <c r="E1189" s="45" t="s">
        <v>4781</v>
      </c>
      <c r="F1189" s="45">
        <v>24.3</v>
      </c>
      <c r="G1189" s="45">
        <v>26.65</v>
      </c>
      <c r="H1189" s="45">
        <v>24.3</v>
      </c>
      <c r="I1189" s="45">
        <v>26.65</v>
      </c>
      <c r="J1189" s="45">
        <v>26.65</v>
      </c>
      <c r="K1189" s="45">
        <v>25.55</v>
      </c>
      <c r="L1189" s="45">
        <v>2</v>
      </c>
      <c r="M1189" s="45">
        <v>149</v>
      </c>
      <c r="N1189" s="45">
        <v>3644</v>
      </c>
    </row>
    <row r="1190" spans="1:14" x14ac:dyDescent="0.25">
      <c r="A1190" s="54" t="e">
        <f>VLOOKUP(B1190,'BSE Code Master'!A:B,2,0)</f>
        <v>#N/A</v>
      </c>
      <c r="B1190" s="45">
        <v>523628</v>
      </c>
      <c r="C1190" s="45" t="s">
        <v>5953</v>
      </c>
      <c r="D1190" s="45" t="s">
        <v>4788</v>
      </c>
      <c r="E1190" s="45" t="s">
        <v>4781</v>
      </c>
      <c r="F1190" s="45">
        <v>206.75</v>
      </c>
      <c r="G1190" s="45">
        <v>222.45</v>
      </c>
      <c r="H1190" s="45">
        <v>206.75</v>
      </c>
      <c r="I1190" s="45">
        <v>213.45</v>
      </c>
      <c r="J1190" s="45">
        <v>220.15</v>
      </c>
      <c r="K1190" s="45">
        <v>217.6</v>
      </c>
      <c r="L1190" s="45">
        <v>22</v>
      </c>
      <c r="M1190" s="45">
        <v>133</v>
      </c>
      <c r="N1190" s="45">
        <v>28891</v>
      </c>
    </row>
    <row r="1191" spans="1:14" x14ac:dyDescent="0.25">
      <c r="A1191" s="54" t="e">
        <f>VLOOKUP(B1191,'BSE Code Master'!A:B,2,0)</f>
        <v>#N/A</v>
      </c>
      <c r="B1191" s="45">
        <v>523630</v>
      </c>
      <c r="C1191" s="45" t="s">
        <v>5954</v>
      </c>
      <c r="D1191" s="45" t="s">
        <v>4780</v>
      </c>
      <c r="E1191" s="45" t="s">
        <v>4781</v>
      </c>
      <c r="F1191" s="45">
        <v>47.55</v>
      </c>
      <c r="G1191" s="45">
        <v>48.25</v>
      </c>
      <c r="H1191" s="45">
        <v>46.5</v>
      </c>
      <c r="I1191" s="45">
        <v>47.75</v>
      </c>
      <c r="J1191" s="45">
        <v>47.85</v>
      </c>
      <c r="K1191" s="45">
        <v>46.5</v>
      </c>
      <c r="L1191" s="45">
        <v>459</v>
      </c>
      <c r="M1191" s="45">
        <v>32764</v>
      </c>
      <c r="N1191" s="45">
        <v>1553042</v>
      </c>
    </row>
    <row r="1192" spans="1:14" x14ac:dyDescent="0.25">
      <c r="A1192" s="54" t="e">
        <f>VLOOKUP(B1192,'BSE Code Master'!A:B,2,0)</f>
        <v>#N/A</v>
      </c>
      <c r="B1192" s="45">
        <v>523638</v>
      </c>
      <c r="C1192" s="45" t="s">
        <v>5955</v>
      </c>
      <c r="D1192" s="45" t="s">
        <v>4785</v>
      </c>
      <c r="E1192" s="45" t="s">
        <v>4781</v>
      </c>
      <c r="F1192" s="45">
        <v>119</v>
      </c>
      <c r="G1192" s="45">
        <v>124.95</v>
      </c>
      <c r="H1192" s="45">
        <v>119</v>
      </c>
      <c r="I1192" s="45">
        <v>124.2</v>
      </c>
      <c r="J1192" s="45">
        <v>124.95</v>
      </c>
      <c r="K1192" s="45">
        <v>121.9</v>
      </c>
      <c r="L1192" s="45">
        <v>24</v>
      </c>
      <c r="M1192" s="45">
        <v>965</v>
      </c>
      <c r="N1192" s="45">
        <v>118583</v>
      </c>
    </row>
    <row r="1193" spans="1:14" x14ac:dyDescent="0.25">
      <c r="A1193" s="54" t="str">
        <f>VLOOKUP(B1193,'BSE Code Master'!A:B,2,0)</f>
        <v>INE603J01030</v>
      </c>
      <c r="B1193" s="45">
        <v>523642</v>
      </c>
      <c r="C1193" s="45" t="s">
        <v>5956</v>
      </c>
      <c r="D1193" s="45" t="s">
        <v>4780</v>
      </c>
      <c r="E1193" s="45" t="s">
        <v>4781</v>
      </c>
      <c r="F1193" s="45">
        <v>2965.05</v>
      </c>
      <c r="G1193" s="45">
        <v>3014.35</v>
      </c>
      <c r="H1193" s="45">
        <v>2958.3</v>
      </c>
      <c r="I1193" s="45">
        <v>2997.05</v>
      </c>
      <c r="J1193" s="45">
        <v>3010.3</v>
      </c>
      <c r="K1193" s="45">
        <v>2989.35</v>
      </c>
      <c r="L1193" s="45">
        <v>739</v>
      </c>
      <c r="M1193" s="45">
        <v>3043</v>
      </c>
      <c r="N1193" s="45">
        <v>9087341</v>
      </c>
    </row>
    <row r="1194" spans="1:14" x14ac:dyDescent="0.25">
      <c r="A1194" s="54" t="e">
        <f>VLOOKUP(B1194,'BSE Code Master'!A:B,2,0)</f>
        <v>#N/A</v>
      </c>
      <c r="B1194" s="45">
        <v>523648</v>
      </c>
      <c r="C1194" s="45" t="s">
        <v>5957</v>
      </c>
      <c r="D1194" s="45" t="s">
        <v>4788</v>
      </c>
      <c r="E1194" s="45" t="s">
        <v>4781</v>
      </c>
      <c r="F1194" s="45">
        <v>219.3</v>
      </c>
      <c r="G1194" s="45">
        <v>219.8</v>
      </c>
      <c r="H1194" s="45">
        <v>211.35</v>
      </c>
      <c r="I1194" s="45">
        <v>219.8</v>
      </c>
      <c r="J1194" s="45">
        <v>219.8</v>
      </c>
      <c r="K1194" s="45">
        <v>220</v>
      </c>
      <c r="L1194" s="45">
        <v>46</v>
      </c>
      <c r="M1194" s="45">
        <v>1057</v>
      </c>
      <c r="N1194" s="45">
        <v>226725</v>
      </c>
    </row>
    <row r="1195" spans="1:14" x14ac:dyDescent="0.25">
      <c r="A1195" s="54" t="e">
        <f>VLOOKUP(B1195,'BSE Code Master'!A:B,2,0)</f>
        <v>#N/A</v>
      </c>
      <c r="B1195" s="45">
        <v>523650</v>
      </c>
      <c r="C1195" s="45" t="s">
        <v>5958</v>
      </c>
      <c r="D1195" s="45" t="s">
        <v>4792</v>
      </c>
      <c r="E1195" s="45" t="s">
        <v>4781</v>
      </c>
      <c r="F1195" s="45">
        <v>30.2</v>
      </c>
      <c r="G1195" s="45">
        <v>31</v>
      </c>
      <c r="H1195" s="45">
        <v>30.15</v>
      </c>
      <c r="I1195" s="45">
        <v>30.55</v>
      </c>
      <c r="J1195" s="45">
        <v>31</v>
      </c>
      <c r="K1195" s="45">
        <v>29.7</v>
      </c>
      <c r="L1195" s="45">
        <v>31</v>
      </c>
      <c r="M1195" s="45">
        <v>994</v>
      </c>
      <c r="N1195" s="45">
        <v>30335</v>
      </c>
    </row>
    <row r="1196" spans="1:14" x14ac:dyDescent="0.25">
      <c r="A1196" s="54" t="e">
        <f>VLOOKUP(B1196,'BSE Code Master'!A:B,2,0)</f>
        <v>#N/A</v>
      </c>
      <c r="B1196" s="45">
        <v>523652</v>
      </c>
      <c r="C1196" s="45" t="s">
        <v>8548</v>
      </c>
      <c r="D1196" s="45" t="s">
        <v>4792</v>
      </c>
      <c r="E1196" s="45" t="s">
        <v>4781</v>
      </c>
      <c r="F1196" s="45">
        <v>15.7</v>
      </c>
      <c r="G1196" s="45">
        <v>16.22</v>
      </c>
      <c r="H1196" s="45">
        <v>15.7</v>
      </c>
      <c r="I1196" s="45">
        <v>16.22</v>
      </c>
      <c r="J1196" s="45">
        <v>16.22</v>
      </c>
      <c r="K1196" s="45">
        <v>15.45</v>
      </c>
      <c r="L1196" s="45">
        <v>3</v>
      </c>
      <c r="M1196" s="45">
        <v>298</v>
      </c>
      <c r="N1196" s="45">
        <v>4807</v>
      </c>
    </row>
    <row r="1197" spans="1:14" x14ac:dyDescent="0.25">
      <c r="A1197" s="54" t="e">
        <f>VLOOKUP(B1197,'BSE Code Master'!A:B,2,0)</f>
        <v>#N/A</v>
      </c>
      <c r="B1197" s="45">
        <v>523660</v>
      </c>
      <c r="C1197" s="45" t="s">
        <v>5959</v>
      </c>
      <c r="D1197" s="45" t="s">
        <v>4788</v>
      </c>
      <c r="E1197" s="45" t="s">
        <v>4781</v>
      </c>
      <c r="F1197" s="45">
        <v>78.8</v>
      </c>
      <c r="G1197" s="45">
        <v>81.2</v>
      </c>
      <c r="H1197" s="45">
        <v>77.3</v>
      </c>
      <c r="I1197" s="45">
        <v>80.2</v>
      </c>
      <c r="J1197" s="45">
        <v>80.2</v>
      </c>
      <c r="K1197" s="45">
        <v>78.8</v>
      </c>
      <c r="L1197" s="45">
        <v>55</v>
      </c>
      <c r="M1197" s="45">
        <v>911</v>
      </c>
      <c r="N1197" s="45">
        <v>72879</v>
      </c>
    </row>
    <row r="1198" spans="1:14" x14ac:dyDescent="0.25">
      <c r="A1198" s="54" t="e">
        <f>VLOOKUP(B1198,'BSE Code Master'!A:B,2,0)</f>
        <v>#N/A</v>
      </c>
      <c r="B1198" s="45">
        <v>523672</v>
      </c>
      <c r="C1198" s="45" t="s">
        <v>5960</v>
      </c>
      <c r="D1198" s="45" t="s">
        <v>4785</v>
      </c>
      <c r="E1198" s="45" t="s">
        <v>4781</v>
      </c>
      <c r="F1198" s="45">
        <v>124</v>
      </c>
      <c r="G1198" s="45">
        <v>126.5</v>
      </c>
      <c r="H1198" s="45">
        <v>122</v>
      </c>
      <c r="I1198" s="45">
        <v>125.3</v>
      </c>
      <c r="J1198" s="45">
        <v>126</v>
      </c>
      <c r="K1198" s="45">
        <v>124.05</v>
      </c>
      <c r="L1198" s="45">
        <v>237</v>
      </c>
      <c r="M1198" s="45">
        <v>15620</v>
      </c>
      <c r="N1198" s="45">
        <v>1930521</v>
      </c>
    </row>
    <row r="1199" spans="1:14" x14ac:dyDescent="0.25">
      <c r="A1199" s="54" t="e">
        <f>VLOOKUP(B1199,'BSE Code Master'!A:B,2,0)</f>
        <v>#N/A</v>
      </c>
      <c r="B1199" s="45">
        <v>523676</v>
      </c>
      <c r="C1199" s="45" t="s">
        <v>5961</v>
      </c>
      <c r="D1199" s="45" t="s">
        <v>4785</v>
      </c>
      <c r="E1199" s="45" t="s">
        <v>4781</v>
      </c>
      <c r="F1199" s="45">
        <v>165.4</v>
      </c>
      <c r="G1199" s="45">
        <v>168</v>
      </c>
      <c r="H1199" s="45">
        <v>154</v>
      </c>
      <c r="I1199" s="45">
        <v>159.4</v>
      </c>
      <c r="J1199" s="45">
        <v>158.5</v>
      </c>
      <c r="K1199" s="45">
        <v>160.6</v>
      </c>
      <c r="L1199" s="45">
        <v>128</v>
      </c>
      <c r="M1199" s="45">
        <v>3418</v>
      </c>
      <c r="N1199" s="45">
        <v>548970</v>
      </c>
    </row>
    <row r="1200" spans="1:14" x14ac:dyDescent="0.25">
      <c r="A1200" s="54" t="e">
        <f>VLOOKUP(B1200,'BSE Code Master'!A:B,2,0)</f>
        <v>#N/A</v>
      </c>
      <c r="B1200" s="45">
        <v>523694</v>
      </c>
      <c r="C1200" s="45" t="s">
        <v>5962</v>
      </c>
      <c r="D1200" s="45" t="s">
        <v>4780</v>
      </c>
      <c r="E1200" s="45" t="s">
        <v>4781</v>
      </c>
      <c r="F1200" s="45">
        <v>559.45000000000005</v>
      </c>
      <c r="G1200" s="45">
        <v>574.95000000000005</v>
      </c>
      <c r="H1200" s="45">
        <v>553</v>
      </c>
      <c r="I1200" s="45">
        <v>564.15</v>
      </c>
      <c r="J1200" s="45">
        <v>570.9</v>
      </c>
      <c r="K1200" s="45">
        <v>566.29999999999995</v>
      </c>
      <c r="L1200" s="45">
        <v>2069</v>
      </c>
      <c r="M1200" s="45">
        <v>28282</v>
      </c>
      <c r="N1200" s="45">
        <v>15927822</v>
      </c>
    </row>
    <row r="1201" spans="1:14" x14ac:dyDescent="0.25">
      <c r="A1201" s="54" t="e">
        <f>VLOOKUP(B1201,'BSE Code Master'!A:B,2,0)</f>
        <v>#N/A</v>
      </c>
      <c r="B1201" s="45">
        <v>523696</v>
      </c>
      <c r="C1201" s="45" t="s">
        <v>5963</v>
      </c>
      <c r="D1201" s="45" t="s">
        <v>4785</v>
      </c>
      <c r="E1201" s="45" t="s">
        <v>4781</v>
      </c>
      <c r="F1201" s="45">
        <v>55</v>
      </c>
      <c r="G1201" s="45">
        <v>57.85</v>
      </c>
      <c r="H1201" s="45">
        <v>55</v>
      </c>
      <c r="I1201" s="45">
        <v>56.95</v>
      </c>
      <c r="J1201" s="45">
        <v>56.95</v>
      </c>
      <c r="K1201" s="45">
        <v>56.3</v>
      </c>
      <c r="L1201" s="45">
        <v>16</v>
      </c>
      <c r="M1201" s="45">
        <v>372</v>
      </c>
      <c r="N1201" s="45">
        <v>21281</v>
      </c>
    </row>
    <row r="1202" spans="1:14" x14ac:dyDescent="0.25">
      <c r="A1202" s="54" t="e">
        <f>VLOOKUP(B1202,'BSE Code Master'!A:B,2,0)</f>
        <v>#N/A</v>
      </c>
      <c r="B1202" s="45">
        <v>523704</v>
      </c>
      <c r="C1202" s="45" t="s">
        <v>5964</v>
      </c>
      <c r="D1202" s="45" t="s">
        <v>4780</v>
      </c>
      <c r="E1202" s="45" t="s">
        <v>4781</v>
      </c>
      <c r="F1202" s="45">
        <v>1713</v>
      </c>
      <c r="G1202" s="45">
        <v>1750</v>
      </c>
      <c r="H1202" s="45">
        <v>1700</v>
      </c>
      <c r="I1202" s="45">
        <v>1740.7</v>
      </c>
      <c r="J1202" s="45">
        <v>1739.05</v>
      </c>
      <c r="K1202" s="45">
        <v>1714.45</v>
      </c>
      <c r="L1202" s="45">
        <v>1477</v>
      </c>
      <c r="M1202" s="45">
        <v>6838</v>
      </c>
      <c r="N1202" s="45">
        <v>11760366</v>
      </c>
    </row>
    <row r="1203" spans="1:14" x14ac:dyDescent="0.25">
      <c r="A1203" s="54" t="e">
        <f>VLOOKUP(B1203,'BSE Code Master'!A:B,2,0)</f>
        <v>#N/A</v>
      </c>
      <c r="B1203" s="45">
        <v>523708</v>
      </c>
      <c r="C1203" s="45" t="s">
        <v>5965</v>
      </c>
      <c r="D1203" s="45" t="s">
        <v>4788</v>
      </c>
      <c r="E1203" s="45" t="s">
        <v>4781</v>
      </c>
      <c r="F1203" s="45">
        <v>367.5</v>
      </c>
      <c r="G1203" s="45">
        <v>369.9</v>
      </c>
      <c r="H1203" s="45">
        <v>365.8</v>
      </c>
      <c r="I1203" s="45">
        <v>368.95</v>
      </c>
      <c r="J1203" s="45">
        <v>365.8</v>
      </c>
      <c r="K1203" s="45">
        <v>366.05</v>
      </c>
      <c r="L1203" s="45">
        <v>18</v>
      </c>
      <c r="M1203" s="45">
        <v>267</v>
      </c>
      <c r="N1203" s="45">
        <v>98489</v>
      </c>
    </row>
    <row r="1204" spans="1:14" x14ac:dyDescent="0.25">
      <c r="A1204" s="54" t="e">
        <f>VLOOKUP(B1204,'BSE Code Master'!A:B,2,0)</f>
        <v>#N/A</v>
      </c>
      <c r="B1204" s="45">
        <v>523710</v>
      </c>
      <c r="C1204" s="45" t="s">
        <v>5966</v>
      </c>
      <c r="D1204" s="45" t="s">
        <v>4792</v>
      </c>
      <c r="E1204" s="45" t="s">
        <v>4781</v>
      </c>
      <c r="F1204" s="45">
        <v>328.25</v>
      </c>
      <c r="G1204" s="45">
        <v>328.25</v>
      </c>
      <c r="H1204" s="45">
        <v>297.25</v>
      </c>
      <c r="I1204" s="45">
        <v>323.89999999999998</v>
      </c>
      <c r="J1204" s="45">
        <v>323.89999999999998</v>
      </c>
      <c r="K1204" s="45">
        <v>312.64999999999998</v>
      </c>
      <c r="L1204" s="45">
        <v>12</v>
      </c>
      <c r="M1204" s="45">
        <v>187</v>
      </c>
      <c r="N1204" s="45">
        <v>60235</v>
      </c>
    </row>
    <row r="1205" spans="1:14" x14ac:dyDescent="0.25">
      <c r="A1205" s="54" t="e">
        <f>VLOOKUP(B1205,'BSE Code Master'!A:B,2,0)</f>
        <v>#N/A</v>
      </c>
      <c r="B1205" s="45">
        <v>523716</v>
      </c>
      <c r="C1205" s="45" t="s">
        <v>5967</v>
      </c>
      <c r="D1205" s="45" t="s">
        <v>4788</v>
      </c>
      <c r="E1205" s="45" t="s">
        <v>4781</v>
      </c>
      <c r="F1205" s="45">
        <v>157.55000000000001</v>
      </c>
      <c r="G1205" s="45">
        <v>160.15</v>
      </c>
      <c r="H1205" s="45">
        <v>157.5</v>
      </c>
      <c r="I1205" s="45">
        <v>160.15</v>
      </c>
      <c r="J1205" s="45">
        <v>160.15</v>
      </c>
      <c r="K1205" s="45">
        <v>158.15</v>
      </c>
      <c r="L1205" s="45">
        <v>78</v>
      </c>
      <c r="M1205" s="45">
        <v>341</v>
      </c>
      <c r="N1205" s="45">
        <v>54000</v>
      </c>
    </row>
    <row r="1206" spans="1:14" x14ac:dyDescent="0.25">
      <c r="A1206" s="54" t="e">
        <f>VLOOKUP(B1206,'BSE Code Master'!A:B,2,0)</f>
        <v>#N/A</v>
      </c>
      <c r="B1206" s="45">
        <v>523722</v>
      </c>
      <c r="C1206" s="45" t="s">
        <v>5968</v>
      </c>
      <c r="D1206" s="45" t="s">
        <v>4792</v>
      </c>
      <c r="E1206" s="45" t="s">
        <v>4781</v>
      </c>
      <c r="F1206" s="45">
        <v>4.66</v>
      </c>
      <c r="G1206" s="45">
        <v>4.8899999999999997</v>
      </c>
      <c r="H1206" s="45">
        <v>4.4400000000000004</v>
      </c>
      <c r="I1206" s="45">
        <v>4.8899999999999997</v>
      </c>
      <c r="J1206" s="45">
        <v>4.8899999999999997</v>
      </c>
      <c r="K1206" s="45">
        <v>4.66</v>
      </c>
      <c r="L1206" s="45">
        <v>42</v>
      </c>
      <c r="M1206" s="45">
        <v>20830</v>
      </c>
      <c r="N1206" s="45">
        <v>98042</v>
      </c>
    </row>
    <row r="1207" spans="1:14" x14ac:dyDescent="0.25">
      <c r="A1207" s="54" t="e">
        <f>VLOOKUP(B1207,'BSE Code Master'!A:B,2,0)</f>
        <v>#N/A</v>
      </c>
      <c r="B1207" s="45">
        <v>523732</v>
      </c>
      <c r="C1207" s="45" t="s">
        <v>5969</v>
      </c>
      <c r="D1207" s="45" t="s">
        <v>4785</v>
      </c>
      <c r="E1207" s="45" t="s">
        <v>4781</v>
      </c>
      <c r="F1207" s="45">
        <v>58</v>
      </c>
      <c r="G1207" s="45">
        <v>58</v>
      </c>
      <c r="H1207" s="45">
        <v>55.45</v>
      </c>
      <c r="I1207" s="45">
        <v>55.45</v>
      </c>
      <c r="J1207" s="45">
        <v>55.45</v>
      </c>
      <c r="K1207" s="45">
        <v>58.35</v>
      </c>
      <c r="L1207" s="45">
        <v>310</v>
      </c>
      <c r="M1207" s="45">
        <v>50269</v>
      </c>
      <c r="N1207" s="45">
        <v>2806125</v>
      </c>
    </row>
    <row r="1208" spans="1:14" x14ac:dyDescent="0.25">
      <c r="A1208" s="54" t="e">
        <f>VLOOKUP(B1208,'BSE Code Master'!A:B,2,0)</f>
        <v>#N/A</v>
      </c>
      <c r="B1208" s="45">
        <v>523736</v>
      </c>
      <c r="C1208" s="45" t="s">
        <v>5970</v>
      </c>
      <c r="D1208" s="45" t="s">
        <v>4788</v>
      </c>
      <c r="E1208" s="45" t="s">
        <v>4781</v>
      </c>
      <c r="F1208" s="45">
        <v>245</v>
      </c>
      <c r="G1208" s="45">
        <v>245</v>
      </c>
      <c r="H1208" s="45">
        <v>219</v>
      </c>
      <c r="I1208" s="45">
        <v>221.6</v>
      </c>
      <c r="J1208" s="45">
        <v>226.95</v>
      </c>
      <c r="K1208" s="45">
        <v>224.35</v>
      </c>
      <c r="L1208" s="45">
        <v>99</v>
      </c>
      <c r="M1208" s="45">
        <v>1766</v>
      </c>
      <c r="N1208" s="45">
        <v>394415</v>
      </c>
    </row>
    <row r="1209" spans="1:14" x14ac:dyDescent="0.25">
      <c r="A1209" s="54" t="e">
        <f>VLOOKUP(B1209,'BSE Code Master'!A:B,2,0)</f>
        <v>#N/A</v>
      </c>
      <c r="B1209" s="45">
        <v>523754</v>
      </c>
      <c r="C1209" s="45" t="s">
        <v>5971</v>
      </c>
      <c r="D1209" s="45" t="s">
        <v>4788</v>
      </c>
      <c r="E1209" s="45" t="s">
        <v>4781</v>
      </c>
      <c r="F1209" s="45">
        <v>103.85</v>
      </c>
      <c r="G1209" s="45">
        <v>105.05</v>
      </c>
      <c r="H1209" s="45">
        <v>102.8</v>
      </c>
      <c r="I1209" s="45">
        <v>104.8</v>
      </c>
      <c r="J1209" s="45">
        <v>104.55</v>
      </c>
      <c r="K1209" s="45">
        <v>103.45</v>
      </c>
      <c r="L1209" s="45">
        <v>64</v>
      </c>
      <c r="M1209" s="45">
        <v>2060</v>
      </c>
      <c r="N1209" s="45">
        <v>213480</v>
      </c>
    </row>
    <row r="1210" spans="1:14" x14ac:dyDescent="0.25">
      <c r="A1210" s="54" t="e">
        <f>VLOOKUP(B1210,'BSE Code Master'!A:B,2,0)</f>
        <v>#N/A</v>
      </c>
      <c r="B1210" s="45">
        <v>523782</v>
      </c>
      <c r="C1210" s="45" t="s">
        <v>5972</v>
      </c>
      <c r="D1210" s="45" t="s">
        <v>4785</v>
      </c>
      <c r="E1210" s="45" t="s">
        <v>4781</v>
      </c>
      <c r="F1210" s="45">
        <v>11.5</v>
      </c>
      <c r="G1210" s="45">
        <v>12.43</v>
      </c>
      <c r="H1210" s="45">
        <v>11.11</v>
      </c>
      <c r="I1210" s="45">
        <v>12.33</v>
      </c>
      <c r="J1210" s="45">
        <v>12.34</v>
      </c>
      <c r="K1210" s="45">
        <v>12.2</v>
      </c>
      <c r="L1210" s="45">
        <v>25</v>
      </c>
      <c r="M1210" s="45">
        <v>1990</v>
      </c>
      <c r="N1210" s="45">
        <v>23987</v>
      </c>
    </row>
    <row r="1211" spans="1:14" x14ac:dyDescent="0.25">
      <c r="A1211" s="54" t="e">
        <f>VLOOKUP(B1211,'BSE Code Master'!A:B,2,0)</f>
        <v>#N/A</v>
      </c>
      <c r="B1211" s="45">
        <v>523792</v>
      </c>
      <c r="C1211" s="45" t="s">
        <v>5973</v>
      </c>
      <c r="D1211" s="45" t="s">
        <v>4788</v>
      </c>
      <c r="E1211" s="45" t="s">
        <v>4781</v>
      </c>
      <c r="F1211" s="45">
        <v>591.04999999999995</v>
      </c>
      <c r="G1211" s="45">
        <v>620.6</v>
      </c>
      <c r="H1211" s="45">
        <v>583.29999999999995</v>
      </c>
      <c r="I1211" s="45">
        <v>598.04999999999995</v>
      </c>
      <c r="J1211" s="45">
        <v>596.25</v>
      </c>
      <c r="K1211" s="45">
        <v>600</v>
      </c>
      <c r="L1211" s="45">
        <v>177</v>
      </c>
      <c r="M1211" s="45">
        <v>744</v>
      </c>
      <c r="N1211" s="45">
        <v>446494</v>
      </c>
    </row>
    <row r="1212" spans="1:14" x14ac:dyDescent="0.25">
      <c r="A1212" s="54" t="e">
        <f>VLOOKUP(B1212,'BSE Code Master'!A:B,2,0)</f>
        <v>#N/A</v>
      </c>
      <c r="B1212" s="45">
        <v>523826</v>
      </c>
      <c r="C1212" s="45" t="s">
        <v>5974</v>
      </c>
      <c r="D1212" s="45" t="s">
        <v>4785</v>
      </c>
      <c r="E1212" s="45" t="s">
        <v>4781</v>
      </c>
      <c r="F1212" s="45">
        <v>16.600000000000001</v>
      </c>
      <c r="G1212" s="45">
        <v>16.7</v>
      </c>
      <c r="H1212" s="45">
        <v>16.600000000000001</v>
      </c>
      <c r="I1212" s="45">
        <v>16.600000000000001</v>
      </c>
      <c r="J1212" s="45">
        <v>16.600000000000001</v>
      </c>
      <c r="K1212" s="45">
        <v>17.45</v>
      </c>
      <c r="L1212" s="45">
        <v>16</v>
      </c>
      <c r="M1212" s="45">
        <v>11738</v>
      </c>
      <c r="N1212" s="45">
        <v>195071</v>
      </c>
    </row>
    <row r="1213" spans="1:14" x14ac:dyDescent="0.25">
      <c r="A1213" s="54" t="e">
        <f>VLOOKUP(B1213,'BSE Code Master'!A:B,2,0)</f>
        <v>#N/A</v>
      </c>
      <c r="B1213" s="45">
        <v>523828</v>
      </c>
      <c r="C1213" s="45" t="s">
        <v>5975</v>
      </c>
      <c r="D1213" s="45" t="s">
        <v>4788</v>
      </c>
      <c r="E1213" s="45" t="s">
        <v>4781</v>
      </c>
      <c r="F1213" s="45">
        <v>98.8</v>
      </c>
      <c r="G1213" s="45">
        <v>102</v>
      </c>
      <c r="H1213" s="45">
        <v>98.8</v>
      </c>
      <c r="I1213" s="45">
        <v>99.95</v>
      </c>
      <c r="J1213" s="45">
        <v>100</v>
      </c>
      <c r="K1213" s="45">
        <v>99.3</v>
      </c>
      <c r="L1213" s="45">
        <v>626</v>
      </c>
      <c r="M1213" s="45">
        <v>11650</v>
      </c>
      <c r="N1213" s="45">
        <v>1169568</v>
      </c>
    </row>
    <row r="1214" spans="1:14" x14ac:dyDescent="0.25">
      <c r="A1214" s="54" t="e">
        <f>VLOOKUP(B1214,'BSE Code Master'!A:B,2,0)</f>
        <v>#N/A</v>
      </c>
      <c r="B1214" s="45">
        <v>523832</v>
      </c>
      <c r="C1214" s="45" t="s">
        <v>5976</v>
      </c>
      <c r="D1214" s="45" t="s">
        <v>4785</v>
      </c>
      <c r="E1214" s="45" t="s">
        <v>4781</v>
      </c>
      <c r="F1214" s="45">
        <v>8.84</v>
      </c>
      <c r="G1214" s="45">
        <v>8.84</v>
      </c>
      <c r="H1214" s="45">
        <v>8.0299999999999994</v>
      </c>
      <c r="I1214" s="45">
        <v>8.4600000000000009</v>
      </c>
      <c r="J1214" s="45">
        <v>8.4600000000000009</v>
      </c>
      <c r="K1214" s="45">
        <v>8.4499999999999993</v>
      </c>
      <c r="L1214" s="45">
        <v>22</v>
      </c>
      <c r="M1214" s="45">
        <v>4111</v>
      </c>
      <c r="N1214" s="45">
        <v>33881</v>
      </c>
    </row>
    <row r="1215" spans="1:14" x14ac:dyDescent="0.25">
      <c r="A1215" s="54" t="e">
        <f>VLOOKUP(B1215,'BSE Code Master'!A:B,2,0)</f>
        <v>#N/A</v>
      </c>
      <c r="B1215" s="45">
        <v>523836</v>
      </c>
      <c r="C1215" s="45" t="s">
        <v>5977</v>
      </c>
      <c r="D1215" s="45" t="s">
        <v>4790</v>
      </c>
      <c r="E1215" s="45" t="s">
        <v>4781</v>
      </c>
      <c r="F1215" s="45">
        <v>32</v>
      </c>
      <c r="G1215" s="45">
        <v>32</v>
      </c>
      <c r="H1215" s="45">
        <v>31.85</v>
      </c>
      <c r="I1215" s="45">
        <v>31.85</v>
      </c>
      <c r="J1215" s="45">
        <v>31.85</v>
      </c>
      <c r="K1215" s="45">
        <v>30.5</v>
      </c>
      <c r="L1215" s="45">
        <v>5</v>
      </c>
      <c r="M1215" s="45">
        <v>204</v>
      </c>
      <c r="N1215" s="45">
        <v>6527</v>
      </c>
    </row>
    <row r="1216" spans="1:14" x14ac:dyDescent="0.25">
      <c r="A1216" s="54" t="e">
        <f>VLOOKUP(B1216,'BSE Code Master'!A:B,2,0)</f>
        <v>#N/A</v>
      </c>
      <c r="B1216" s="45">
        <v>523838</v>
      </c>
      <c r="C1216" s="45" t="s">
        <v>5978</v>
      </c>
      <c r="D1216" s="45" t="s">
        <v>4788</v>
      </c>
      <c r="E1216" s="45" t="s">
        <v>4781</v>
      </c>
      <c r="F1216" s="45">
        <v>55.05</v>
      </c>
      <c r="G1216" s="45">
        <v>62.15</v>
      </c>
      <c r="H1216" s="45">
        <v>55.05</v>
      </c>
      <c r="I1216" s="45">
        <v>62.15</v>
      </c>
      <c r="J1216" s="45">
        <v>62.15</v>
      </c>
      <c r="K1216" s="45">
        <v>56.5</v>
      </c>
      <c r="L1216" s="45">
        <v>133</v>
      </c>
      <c r="M1216" s="45">
        <v>22766</v>
      </c>
      <c r="N1216" s="45">
        <v>1409025</v>
      </c>
    </row>
    <row r="1217" spans="1:14" x14ac:dyDescent="0.25">
      <c r="A1217" s="54" t="e">
        <f>VLOOKUP(B1217,'BSE Code Master'!A:B,2,0)</f>
        <v>#N/A</v>
      </c>
      <c r="B1217" s="45">
        <v>523840</v>
      </c>
      <c r="C1217" s="45" t="s">
        <v>5979</v>
      </c>
      <c r="D1217" s="45" t="s">
        <v>4785</v>
      </c>
      <c r="E1217" s="45" t="s">
        <v>4781</v>
      </c>
      <c r="F1217" s="45">
        <v>18.25</v>
      </c>
      <c r="G1217" s="45">
        <v>18.5</v>
      </c>
      <c r="H1217" s="45">
        <v>17.75</v>
      </c>
      <c r="I1217" s="45">
        <v>18.149999999999999</v>
      </c>
      <c r="J1217" s="45">
        <v>18.350000000000001</v>
      </c>
      <c r="K1217" s="45">
        <v>17.55</v>
      </c>
      <c r="L1217" s="45">
        <v>20</v>
      </c>
      <c r="M1217" s="45">
        <v>2109</v>
      </c>
      <c r="N1217" s="45">
        <v>38419</v>
      </c>
    </row>
    <row r="1218" spans="1:14" x14ac:dyDescent="0.25">
      <c r="A1218" s="54" t="e">
        <f>VLOOKUP(B1218,'BSE Code Master'!A:B,2,0)</f>
        <v>#N/A</v>
      </c>
      <c r="B1218" s="45">
        <v>523842</v>
      </c>
      <c r="C1218" s="45" t="s">
        <v>5980</v>
      </c>
      <c r="D1218" s="45" t="s">
        <v>4785</v>
      </c>
      <c r="E1218" s="45" t="s">
        <v>4781</v>
      </c>
      <c r="F1218" s="45">
        <v>7.5</v>
      </c>
      <c r="G1218" s="45">
        <v>7.55</v>
      </c>
      <c r="H1218" s="45">
        <v>7.21</v>
      </c>
      <c r="I1218" s="45">
        <v>7.25</v>
      </c>
      <c r="J1218" s="45">
        <v>7.21</v>
      </c>
      <c r="K1218" s="45">
        <v>7.22</v>
      </c>
      <c r="L1218" s="45">
        <v>122</v>
      </c>
      <c r="M1218" s="45">
        <v>34748</v>
      </c>
      <c r="N1218" s="45">
        <v>257236</v>
      </c>
    </row>
    <row r="1219" spans="1:14" x14ac:dyDescent="0.25">
      <c r="A1219" s="54" t="e">
        <f>VLOOKUP(B1219,'BSE Code Master'!A:B,2,0)</f>
        <v>#N/A</v>
      </c>
      <c r="B1219" s="45">
        <v>523850</v>
      </c>
      <c r="C1219" s="45" t="s">
        <v>5981</v>
      </c>
      <c r="D1219" s="45" t="s">
        <v>4785</v>
      </c>
      <c r="E1219" s="45" t="s">
        <v>4781</v>
      </c>
      <c r="F1219" s="45">
        <v>211.3</v>
      </c>
      <c r="G1219" s="45">
        <v>215.95</v>
      </c>
      <c r="H1219" s="45">
        <v>206.2</v>
      </c>
      <c r="I1219" s="45">
        <v>210.7</v>
      </c>
      <c r="J1219" s="45">
        <v>210.7</v>
      </c>
      <c r="K1219" s="45">
        <v>212.6</v>
      </c>
      <c r="L1219" s="45">
        <v>117</v>
      </c>
      <c r="M1219" s="45">
        <v>7028</v>
      </c>
      <c r="N1219" s="45">
        <v>1479800</v>
      </c>
    </row>
    <row r="1220" spans="1:14" x14ac:dyDescent="0.25">
      <c r="A1220" s="54" t="e">
        <f>VLOOKUP(B1220,'BSE Code Master'!A:B,2,0)</f>
        <v>#N/A</v>
      </c>
      <c r="B1220" s="45">
        <v>523862</v>
      </c>
      <c r="C1220" s="45" t="s">
        <v>5982</v>
      </c>
      <c r="D1220" s="45" t="s">
        <v>4792</v>
      </c>
      <c r="E1220" s="45" t="s">
        <v>4781</v>
      </c>
      <c r="F1220" s="45">
        <v>6.35</v>
      </c>
      <c r="G1220" s="45">
        <v>6.66</v>
      </c>
      <c r="H1220" s="45">
        <v>6.35</v>
      </c>
      <c r="I1220" s="45">
        <v>6.37</v>
      </c>
      <c r="J1220" s="45">
        <v>6.66</v>
      </c>
      <c r="K1220" s="45">
        <v>6.35</v>
      </c>
      <c r="L1220" s="45">
        <v>13</v>
      </c>
      <c r="M1220" s="45">
        <v>841</v>
      </c>
      <c r="N1220" s="45">
        <v>5346</v>
      </c>
    </row>
    <row r="1221" spans="1:14" x14ac:dyDescent="0.25">
      <c r="A1221" s="54" t="e">
        <f>VLOOKUP(B1221,'BSE Code Master'!A:B,2,0)</f>
        <v>#N/A</v>
      </c>
      <c r="B1221" s="45">
        <v>524000</v>
      </c>
      <c r="C1221" s="45" t="s">
        <v>5983</v>
      </c>
      <c r="D1221" s="45" t="s">
        <v>4780</v>
      </c>
      <c r="E1221" s="45" t="s">
        <v>4781</v>
      </c>
      <c r="F1221" s="45">
        <v>294.95</v>
      </c>
      <c r="G1221" s="45">
        <v>308.05</v>
      </c>
      <c r="H1221" s="45">
        <v>292.5</v>
      </c>
      <c r="I1221" s="45">
        <v>306.2</v>
      </c>
      <c r="J1221" s="45">
        <v>306.2</v>
      </c>
      <c r="K1221" s="45">
        <v>292.55</v>
      </c>
      <c r="L1221" s="45">
        <v>3233</v>
      </c>
      <c r="M1221" s="45">
        <v>213257</v>
      </c>
      <c r="N1221" s="45">
        <v>64290497</v>
      </c>
    </row>
    <row r="1222" spans="1:14" x14ac:dyDescent="0.25">
      <c r="A1222" s="54" t="e">
        <f>VLOOKUP(B1222,'BSE Code Master'!A:B,2,0)</f>
        <v>#N/A</v>
      </c>
      <c r="B1222" s="45">
        <v>524013</v>
      </c>
      <c r="C1222" s="45" t="s">
        <v>5984</v>
      </c>
      <c r="D1222" s="45" t="s">
        <v>4788</v>
      </c>
      <c r="E1222" s="45" t="s">
        <v>4781</v>
      </c>
      <c r="F1222" s="45">
        <v>10.050000000000001</v>
      </c>
      <c r="G1222" s="45">
        <v>10.88</v>
      </c>
      <c r="H1222" s="45">
        <v>10.050000000000001</v>
      </c>
      <c r="I1222" s="45">
        <v>10.25</v>
      </c>
      <c r="J1222" s="45">
        <v>10.25</v>
      </c>
      <c r="K1222" s="45">
        <v>10.4</v>
      </c>
      <c r="L1222" s="45">
        <v>31</v>
      </c>
      <c r="M1222" s="45">
        <v>2711</v>
      </c>
      <c r="N1222" s="45">
        <v>27582</v>
      </c>
    </row>
    <row r="1223" spans="1:14" x14ac:dyDescent="0.25">
      <c r="A1223" s="54" t="e">
        <f>VLOOKUP(B1223,'BSE Code Master'!A:B,2,0)</f>
        <v>#N/A</v>
      </c>
      <c r="B1223" s="45">
        <v>524019</v>
      </c>
      <c r="C1223" s="45" t="s">
        <v>5985</v>
      </c>
      <c r="D1223" s="45" t="s">
        <v>4790</v>
      </c>
      <c r="E1223" s="45" t="s">
        <v>4781</v>
      </c>
      <c r="F1223" s="45">
        <v>1074</v>
      </c>
      <c r="G1223" s="45">
        <v>1161</v>
      </c>
      <c r="H1223" s="45">
        <v>1072.05</v>
      </c>
      <c r="I1223" s="45">
        <v>1105.5</v>
      </c>
      <c r="J1223" s="45">
        <v>1138.9000000000001</v>
      </c>
      <c r="K1223" s="45">
        <v>1128.2</v>
      </c>
      <c r="L1223" s="45">
        <v>52</v>
      </c>
      <c r="M1223" s="45">
        <v>1119</v>
      </c>
      <c r="N1223" s="45">
        <v>1216379</v>
      </c>
    </row>
    <row r="1224" spans="1:14" x14ac:dyDescent="0.25">
      <c r="A1224" s="54" t="e">
        <f>VLOOKUP(B1224,'BSE Code Master'!A:B,2,0)</f>
        <v>#N/A</v>
      </c>
      <c r="B1224" s="45">
        <v>524031</v>
      </c>
      <c r="C1224" s="45" t="s">
        <v>5986</v>
      </c>
      <c r="D1224" s="45" t="s">
        <v>4785</v>
      </c>
      <c r="E1224" s="45" t="s">
        <v>4781</v>
      </c>
      <c r="F1224" s="45">
        <v>9.5399999999999991</v>
      </c>
      <c r="G1224" s="45">
        <v>9.5399999999999991</v>
      </c>
      <c r="H1224" s="45">
        <v>9.5399999999999991</v>
      </c>
      <c r="I1224" s="45">
        <v>9.5399999999999991</v>
      </c>
      <c r="J1224" s="45">
        <v>9.5399999999999991</v>
      </c>
      <c r="K1224" s="45">
        <v>9.1199999999999992</v>
      </c>
      <c r="L1224" s="45">
        <v>2</v>
      </c>
      <c r="M1224" s="45">
        <v>43</v>
      </c>
      <c r="N1224" s="45">
        <v>410</v>
      </c>
    </row>
    <row r="1225" spans="1:14" x14ac:dyDescent="0.25">
      <c r="A1225" s="54" t="e">
        <f>VLOOKUP(B1225,'BSE Code Master'!A:B,2,0)</f>
        <v>#N/A</v>
      </c>
      <c r="B1225" s="45">
        <v>524037</v>
      </c>
      <c r="C1225" s="45" t="s">
        <v>5987</v>
      </c>
      <c r="D1225" s="45" t="s">
        <v>4788</v>
      </c>
      <c r="E1225" s="45" t="s">
        <v>4781</v>
      </c>
      <c r="F1225" s="45">
        <v>298.55</v>
      </c>
      <c r="G1225" s="45">
        <v>309.89999999999998</v>
      </c>
      <c r="H1225" s="45">
        <v>287.5</v>
      </c>
      <c r="I1225" s="45">
        <v>300.14999999999998</v>
      </c>
      <c r="J1225" s="45">
        <v>299.10000000000002</v>
      </c>
      <c r="K1225" s="45">
        <v>293.60000000000002</v>
      </c>
      <c r="L1225" s="45">
        <v>220</v>
      </c>
      <c r="M1225" s="45">
        <v>1877</v>
      </c>
      <c r="N1225" s="45">
        <v>556391</v>
      </c>
    </row>
    <row r="1226" spans="1:14" x14ac:dyDescent="0.25">
      <c r="A1226" s="54" t="e">
        <f>VLOOKUP(B1226,'BSE Code Master'!A:B,2,0)</f>
        <v>#N/A</v>
      </c>
      <c r="B1226" s="45">
        <v>524038</v>
      </c>
      <c r="C1226" s="45" t="s">
        <v>5988</v>
      </c>
      <c r="D1226" s="45" t="s">
        <v>4785</v>
      </c>
      <c r="E1226" s="45" t="s">
        <v>4781</v>
      </c>
      <c r="F1226" s="45">
        <v>6.69</v>
      </c>
      <c r="G1226" s="45">
        <v>7.37</v>
      </c>
      <c r="H1226" s="45">
        <v>6.69</v>
      </c>
      <c r="I1226" s="45">
        <v>7.27</v>
      </c>
      <c r="J1226" s="45">
        <v>6.86</v>
      </c>
      <c r="K1226" s="45">
        <v>7.04</v>
      </c>
      <c r="L1226" s="45">
        <v>20</v>
      </c>
      <c r="M1226" s="45">
        <v>6058</v>
      </c>
      <c r="N1226" s="45">
        <v>42731</v>
      </c>
    </row>
    <row r="1227" spans="1:14" x14ac:dyDescent="0.25">
      <c r="A1227" s="54" t="e">
        <f>VLOOKUP(B1227,'BSE Code Master'!A:B,2,0)</f>
        <v>#N/A</v>
      </c>
      <c r="B1227" s="45">
        <v>524051</v>
      </c>
      <c r="C1227" s="45" t="s">
        <v>5989</v>
      </c>
      <c r="D1227" s="45" t="s">
        <v>4780</v>
      </c>
      <c r="E1227" s="45" t="s">
        <v>4781</v>
      </c>
      <c r="F1227" s="45">
        <v>1989.9</v>
      </c>
      <c r="G1227" s="45">
        <v>2000</v>
      </c>
      <c r="H1227" s="45">
        <v>1916.05</v>
      </c>
      <c r="I1227" s="45">
        <v>1982.05</v>
      </c>
      <c r="J1227" s="45">
        <v>1982.05</v>
      </c>
      <c r="K1227" s="45">
        <v>1956.5</v>
      </c>
      <c r="L1227" s="45">
        <v>1687</v>
      </c>
      <c r="M1227" s="45">
        <v>14152</v>
      </c>
      <c r="N1227" s="45">
        <v>27514595</v>
      </c>
    </row>
    <row r="1228" spans="1:14" x14ac:dyDescent="0.25">
      <c r="A1228" s="54" t="e">
        <f>VLOOKUP(B1228,'BSE Code Master'!A:B,2,0)</f>
        <v>#N/A</v>
      </c>
      <c r="B1228" s="45">
        <v>524075</v>
      </c>
      <c r="C1228" s="45" t="s">
        <v>5990</v>
      </c>
      <c r="D1228" s="45" t="s">
        <v>4788</v>
      </c>
      <c r="E1228" s="45" t="s">
        <v>4781</v>
      </c>
      <c r="F1228" s="45">
        <v>557.95000000000005</v>
      </c>
      <c r="G1228" s="45">
        <v>575.6</v>
      </c>
      <c r="H1228" s="45">
        <v>557.95000000000005</v>
      </c>
      <c r="I1228" s="45">
        <v>575.6</v>
      </c>
      <c r="J1228" s="45">
        <v>575.6</v>
      </c>
      <c r="K1228" s="45">
        <v>552.6</v>
      </c>
      <c r="L1228" s="45">
        <v>13</v>
      </c>
      <c r="M1228" s="45">
        <v>13</v>
      </c>
      <c r="N1228" s="45">
        <v>7333</v>
      </c>
    </row>
    <row r="1229" spans="1:14" x14ac:dyDescent="0.25">
      <c r="A1229" s="54" t="e">
        <f>VLOOKUP(B1229,'BSE Code Master'!A:B,2,0)</f>
        <v>#N/A</v>
      </c>
      <c r="B1229" s="45">
        <v>524080</v>
      </c>
      <c r="C1229" s="45" t="s">
        <v>5991</v>
      </c>
      <c r="D1229" s="45" t="s">
        <v>4792</v>
      </c>
      <c r="E1229" s="45" t="s">
        <v>4781</v>
      </c>
      <c r="F1229" s="45">
        <v>38.9</v>
      </c>
      <c r="G1229" s="45">
        <v>38.9</v>
      </c>
      <c r="H1229" s="45">
        <v>36.5</v>
      </c>
      <c r="I1229" s="45">
        <v>36.700000000000003</v>
      </c>
      <c r="J1229" s="45">
        <v>38.799999999999997</v>
      </c>
      <c r="K1229" s="45">
        <v>37.950000000000003</v>
      </c>
      <c r="L1229" s="45">
        <v>16</v>
      </c>
      <c r="M1229" s="45">
        <v>1113</v>
      </c>
      <c r="N1229" s="45">
        <v>41007</v>
      </c>
    </row>
    <row r="1230" spans="1:14" x14ac:dyDescent="0.25">
      <c r="A1230" s="54" t="e">
        <f>VLOOKUP(B1230,'BSE Code Master'!A:B,2,0)</f>
        <v>#N/A</v>
      </c>
      <c r="B1230" s="45">
        <v>524091</v>
      </c>
      <c r="C1230" s="45" t="s">
        <v>5992</v>
      </c>
      <c r="D1230" s="45" t="s">
        <v>4780</v>
      </c>
      <c r="E1230" s="45" t="s">
        <v>4781</v>
      </c>
      <c r="F1230" s="45">
        <v>589.29999999999995</v>
      </c>
      <c r="G1230" s="45">
        <v>615</v>
      </c>
      <c r="H1230" s="45">
        <v>586.45000000000005</v>
      </c>
      <c r="I1230" s="45">
        <v>610.15</v>
      </c>
      <c r="J1230" s="45">
        <v>610.15</v>
      </c>
      <c r="K1230" s="45">
        <v>589.20000000000005</v>
      </c>
      <c r="L1230" s="45">
        <v>903</v>
      </c>
      <c r="M1230" s="45">
        <v>9696</v>
      </c>
      <c r="N1230" s="45">
        <v>5788862</v>
      </c>
    </row>
    <row r="1231" spans="1:14" x14ac:dyDescent="0.25">
      <c r="A1231" s="54" t="e">
        <f>VLOOKUP(B1231,'BSE Code Master'!A:B,2,0)</f>
        <v>#N/A</v>
      </c>
      <c r="B1231" s="45">
        <v>524109</v>
      </c>
      <c r="C1231" s="45" t="s">
        <v>5993</v>
      </c>
      <c r="D1231" s="45" t="s">
        <v>4788</v>
      </c>
      <c r="E1231" s="45" t="s">
        <v>4781</v>
      </c>
      <c r="F1231" s="45">
        <v>376.6</v>
      </c>
      <c r="G1231" s="45">
        <v>385.6</v>
      </c>
      <c r="H1231" s="45">
        <v>365.6</v>
      </c>
      <c r="I1231" s="45">
        <v>370.45</v>
      </c>
      <c r="J1231" s="45">
        <v>365.6</v>
      </c>
      <c r="K1231" s="45">
        <v>375.3</v>
      </c>
      <c r="L1231" s="45">
        <v>2436</v>
      </c>
      <c r="M1231" s="45">
        <v>116655</v>
      </c>
      <c r="N1231" s="45">
        <v>43977097</v>
      </c>
    </row>
    <row r="1232" spans="1:14" x14ac:dyDescent="0.25">
      <c r="A1232" s="54" t="e">
        <f>VLOOKUP(B1232,'BSE Code Master'!A:B,2,0)</f>
        <v>#N/A</v>
      </c>
      <c r="B1232" s="45">
        <v>524129</v>
      </c>
      <c r="C1232" s="45" t="s">
        <v>5994</v>
      </c>
      <c r="D1232" s="45" t="s">
        <v>4790</v>
      </c>
      <c r="E1232" s="45" t="s">
        <v>4781</v>
      </c>
      <c r="F1232" s="45">
        <v>653</v>
      </c>
      <c r="G1232" s="45">
        <v>678</v>
      </c>
      <c r="H1232" s="45">
        <v>638</v>
      </c>
      <c r="I1232" s="45">
        <v>660.25</v>
      </c>
      <c r="J1232" s="45">
        <v>652.9</v>
      </c>
      <c r="K1232" s="45">
        <v>666</v>
      </c>
      <c r="L1232" s="45">
        <v>291</v>
      </c>
      <c r="M1232" s="45">
        <v>7026</v>
      </c>
      <c r="N1232" s="45">
        <v>4614578</v>
      </c>
    </row>
    <row r="1233" spans="1:14" x14ac:dyDescent="0.25">
      <c r="A1233" s="54" t="e">
        <f>VLOOKUP(B1233,'BSE Code Master'!A:B,2,0)</f>
        <v>#N/A</v>
      </c>
      <c r="B1233" s="45">
        <v>524136</v>
      </c>
      <c r="C1233" s="45" t="s">
        <v>5995</v>
      </c>
      <c r="D1233" s="45" t="s">
        <v>4785</v>
      </c>
      <c r="E1233" s="45" t="s">
        <v>4781</v>
      </c>
      <c r="F1233" s="45">
        <v>112</v>
      </c>
      <c r="G1233" s="45">
        <v>117.5</v>
      </c>
      <c r="H1233" s="45">
        <v>108.2</v>
      </c>
      <c r="I1233" s="45">
        <v>110.9</v>
      </c>
      <c r="J1233" s="45">
        <v>110.6</v>
      </c>
      <c r="K1233" s="45">
        <v>110.45</v>
      </c>
      <c r="L1233" s="45">
        <v>15</v>
      </c>
      <c r="M1233" s="45">
        <v>595</v>
      </c>
      <c r="N1233" s="45">
        <v>64835</v>
      </c>
    </row>
    <row r="1234" spans="1:14" x14ac:dyDescent="0.25">
      <c r="A1234" s="54" t="e">
        <f>VLOOKUP(B1234,'BSE Code Master'!A:B,2,0)</f>
        <v>#N/A</v>
      </c>
      <c r="B1234" s="45">
        <v>524156</v>
      </c>
      <c r="C1234" s="45" t="s">
        <v>5996</v>
      </c>
      <c r="D1234" s="45" t="s">
        <v>4785</v>
      </c>
      <c r="E1234" s="45" t="s">
        <v>4781</v>
      </c>
      <c r="F1234" s="45">
        <v>52.5</v>
      </c>
      <c r="G1234" s="45">
        <v>52.5</v>
      </c>
      <c r="H1234" s="45">
        <v>49.25</v>
      </c>
      <c r="I1234" s="45">
        <v>52</v>
      </c>
      <c r="J1234" s="45">
        <v>52.3</v>
      </c>
      <c r="K1234" s="45">
        <v>50</v>
      </c>
      <c r="L1234" s="45">
        <v>153</v>
      </c>
      <c r="M1234" s="45">
        <v>29622</v>
      </c>
      <c r="N1234" s="45">
        <v>1541056</v>
      </c>
    </row>
    <row r="1235" spans="1:14" x14ac:dyDescent="0.25">
      <c r="A1235" s="54" t="e">
        <f>VLOOKUP(B1235,'BSE Code Master'!A:B,2,0)</f>
        <v>#N/A</v>
      </c>
      <c r="B1235" s="45">
        <v>524164</v>
      </c>
      <c r="C1235" s="45" t="s">
        <v>5997</v>
      </c>
      <c r="D1235" s="45" t="s">
        <v>4780</v>
      </c>
      <c r="E1235" s="45" t="s">
        <v>4781</v>
      </c>
      <c r="F1235" s="45">
        <v>334.75</v>
      </c>
      <c r="G1235" s="45">
        <v>352.6</v>
      </c>
      <c r="H1235" s="45">
        <v>334.75</v>
      </c>
      <c r="I1235" s="45">
        <v>349.6</v>
      </c>
      <c r="J1235" s="45">
        <v>349.6</v>
      </c>
      <c r="K1235" s="45">
        <v>346.25</v>
      </c>
      <c r="L1235" s="45">
        <v>962</v>
      </c>
      <c r="M1235" s="45">
        <v>20292</v>
      </c>
      <c r="N1235" s="45">
        <v>7074322</v>
      </c>
    </row>
    <row r="1236" spans="1:14" x14ac:dyDescent="0.25">
      <c r="A1236" s="54" t="e">
        <f>VLOOKUP(B1236,'BSE Code Master'!A:B,2,0)</f>
        <v>#N/A</v>
      </c>
      <c r="B1236" s="45">
        <v>524200</v>
      </c>
      <c r="C1236" s="45" t="s">
        <v>5998</v>
      </c>
      <c r="D1236" s="45" t="s">
        <v>4780</v>
      </c>
      <c r="E1236" s="45" t="s">
        <v>4781</v>
      </c>
      <c r="F1236" s="45">
        <v>2001.85</v>
      </c>
      <c r="G1236" s="45">
        <v>2090.0500000000002</v>
      </c>
      <c r="H1236" s="45">
        <v>1997.95</v>
      </c>
      <c r="I1236" s="45">
        <v>2085.5</v>
      </c>
      <c r="J1236" s="45">
        <v>2084.9</v>
      </c>
      <c r="K1236" s="45">
        <v>2009.85</v>
      </c>
      <c r="L1236" s="45">
        <v>1066</v>
      </c>
      <c r="M1236" s="45">
        <v>4569</v>
      </c>
      <c r="N1236" s="45">
        <v>9376127</v>
      </c>
    </row>
    <row r="1237" spans="1:14" x14ac:dyDescent="0.25">
      <c r="A1237" s="54" t="e">
        <f>VLOOKUP(B1237,'BSE Code Master'!A:B,2,0)</f>
        <v>#N/A</v>
      </c>
      <c r="B1237" s="45">
        <v>524202</v>
      </c>
      <c r="C1237" s="45" t="s">
        <v>5999</v>
      </c>
      <c r="D1237" s="45" t="s">
        <v>4785</v>
      </c>
      <c r="E1237" s="45" t="s">
        <v>4781</v>
      </c>
      <c r="F1237" s="45">
        <v>66.45</v>
      </c>
      <c r="G1237" s="45">
        <v>71</v>
      </c>
      <c r="H1237" s="45">
        <v>66.099999999999994</v>
      </c>
      <c r="I1237" s="45">
        <v>69.5</v>
      </c>
      <c r="J1237" s="45">
        <v>69.5</v>
      </c>
      <c r="K1237" s="45">
        <v>67.8</v>
      </c>
      <c r="L1237" s="45">
        <v>23</v>
      </c>
      <c r="M1237" s="45">
        <v>782</v>
      </c>
      <c r="N1237" s="45">
        <v>54384</v>
      </c>
    </row>
    <row r="1238" spans="1:14" x14ac:dyDescent="0.25">
      <c r="A1238" s="54" t="str">
        <f>VLOOKUP(B1238,'BSE Code Master'!A:B,2,0)</f>
        <v>INE769A01020</v>
      </c>
      <c r="B1238" s="45">
        <v>524208</v>
      </c>
      <c r="C1238" s="45" t="s">
        <v>6000</v>
      </c>
      <c r="D1238" s="45" t="s">
        <v>4780</v>
      </c>
      <c r="E1238" s="45" t="s">
        <v>4781</v>
      </c>
      <c r="F1238" s="45">
        <v>733.8</v>
      </c>
      <c r="G1238" s="45">
        <v>749.25</v>
      </c>
      <c r="H1238" s="45">
        <v>725.6</v>
      </c>
      <c r="I1238" s="45">
        <v>744.55</v>
      </c>
      <c r="J1238" s="45">
        <v>746</v>
      </c>
      <c r="K1238" s="45">
        <v>733.8</v>
      </c>
      <c r="L1238" s="45">
        <v>3375</v>
      </c>
      <c r="M1238" s="45">
        <v>48804</v>
      </c>
      <c r="N1238" s="45">
        <v>36008349</v>
      </c>
    </row>
    <row r="1239" spans="1:14" x14ac:dyDescent="0.25">
      <c r="A1239" s="54" t="e">
        <f>VLOOKUP(B1239,'BSE Code Master'!A:B,2,0)</f>
        <v>#N/A</v>
      </c>
      <c r="B1239" s="45">
        <v>524212</v>
      </c>
      <c r="C1239" s="45" t="s">
        <v>6001</v>
      </c>
      <c r="D1239" s="45" t="s">
        <v>4790</v>
      </c>
      <c r="E1239" s="45" t="s">
        <v>4781</v>
      </c>
      <c r="F1239" s="45">
        <v>65</v>
      </c>
      <c r="G1239" s="45">
        <v>67.5</v>
      </c>
      <c r="H1239" s="45">
        <v>65</v>
      </c>
      <c r="I1239" s="45">
        <v>65.2</v>
      </c>
      <c r="J1239" s="45">
        <v>65.2</v>
      </c>
      <c r="K1239" s="45">
        <v>65</v>
      </c>
      <c r="L1239" s="45">
        <v>21</v>
      </c>
      <c r="M1239" s="45">
        <v>3105</v>
      </c>
      <c r="N1239" s="45">
        <v>206051</v>
      </c>
    </row>
    <row r="1240" spans="1:14" x14ac:dyDescent="0.25">
      <c r="A1240" s="54" t="e">
        <f>VLOOKUP(B1240,'BSE Code Master'!A:B,2,0)</f>
        <v>#N/A</v>
      </c>
      <c r="B1240" s="45">
        <v>524218</v>
      </c>
      <c r="C1240" s="45" t="s">
        <v>6002</v>
      </c>
      <c r="D1240" s="45" t="s">
        <v>4785</v>
      </c>
      <c r="E1240" s="45" t="s">
        <v>4781</v>
      </c>
      <c r="F1240" s="45">
        <v>152</v>
      </c>
      <c r="G1240" s="45">
        <v>156.85</v>
      </c>
      <c r="H1240" s="45">
        <v>152</v>
      </c>
      <c r="I1240" s="45">
        <v>153.75</v>
      </c>
      <c r="J1240" s="45">
        <v>153.5</v>
      </c>
      <c r="K1240" s="45">
        <v>152.35</v>
      </c>
      <c r="L1240" s="45">
        <v>64</v>
      </c>
      <c r="M1240" s="45">
        <v>2657</v>
      </c>
      <c r="N1240" s="45">
        <v>409130</v>
      </c>
    </row>
    <row r="1241" spans="1:14" x14ac:dyDescent="0.25">
      <c r="A1241" s="54" t="e">
        <f>VLOOKUP(B1241,'BSE Code Master'!A:B,2,0)</f>
        <v>#N/A</v>
      </c>
      <c r="B1241" s="45">
        <v>524226</v>
      </c>
      <c r="C1241" s="45" t="s">
        <v>6003</v>
      </c>
      <c r="D1241" s="45" t="s">
        <v>4780</v>
      </c>
      <c r="E1241" s="45" t="s">
        <v>4781</v>
      </c>
      <c r="F1241" s="45">
        <v>280.5</v>
      </c>
      <c r="G1241" s="45">
        <v>285.10000000000002</v>
      </c>
      <c r="H1241" s="45">
        <v>277.5</v>
      </c>
      <c r="I1241" s="45">
        <v>280.39999999999998</v>
      </c>
      <c r="J1241" s="45">
        <v>280.2</v>
      </c>
      <c r="K1241" s="45">
        <v>281.64999999999998</v>
      </c>
      <c r="L1241" s="45">
        <v>916</v>
      </c>
      <c r="M1241" s="45">
        <v>18129</v>
      </c>
      <c r="N1241" s="45">
        <v>5108969</v>
      </c>
    </row>
    <row r="1242" spans="1:14" x14ac:dyDescent="0.25">
      <c r="A1242" s="54" t="e">
        <f>VLOOKUP(B1242,'BSE Code Master'!A:B,2,0)</f>
        <v>#N/A</v>
      </c>
      <c r="B1242" s="45">
        <v>524230</v>
      </c>
      <c r="C1242" s="45" t="s">
        <v>6004</v>
      </c>
      <c r="D1242" s="45" t="s">
        <v>4780</v>
      </c>
      <c r="E1242" s="45" t="s">
        <v>4781</v>
      </c>
      <c r="F1242" s="45">
        <v>92.6</v>
      </c>
      <c r="G1242" s="45">
        <v>94.55</v>
      </c>
      <c r="H1242" s="45">
        <v>91.55</v>
      </c>
      <c r="I1242" s="45">
        <v>93.95</v>
      </c>
      <c r="J1242" s="45">
        <v>93.95</v>
      </c>
      <c r="K1242" s="45">
        <v>92.35</v>
      </c>
      <c r="L1242" s="45">
        <v>3418</v>
      </c>
      <c r="M1242" s="45">
        <v>265644</v>
      </c>
      <c r="N1242" s="45">
        <v>24722383</v>
      </c>
    </row>
    <row r="1243" spans="1:14" x14ac:dyDescent="0.25">
      <c r="A1243" s="54" t="e">
        <f>VLOOKUP(B1243,'BSE Code Master'!A:B,2,0)</f>
        <v>#N/A</v>
      </c>
      <c r="B1243" s="45">
        <v>524280</v>
      </c>
      <c r="C1243" s="45" t="s">
        <v>6005</v>
      </c>
      <c r="D1243" s="45" t="s">
        <v>4788</v>
      </c>
      <c r="E1243" s="45" t="s">
        <v>4781</v>
      </c>
      <c r="F1243" s="45">
        <v>156.4</v>
      </c>
      <c r="G1243" s="45">
        <v>162.05000000000001</v>
      </c>
      <c r="H1243" s="45">
        <v>154.80000000000001</v>
      </c>
      <c r="I1243" s="45">
        <v>158.25</v>
      </c>
      <c r="J1243" s="45">
        <v>156.5</v>
      </c>
      <c r="K1243" s="45">
        <v>153.25</v>
      </c>
      <c r="L1243" s="45">
        <v>746</v>
      </c>
      <c r="M1243" s="45">
        <v>14144</v>
      </c>
      <c r="N1243" s="45">
        <v>2237712</v>
      </c>
    </row>
    <row r="1244" spans="1:14" x14ac:dyDescent="0.25">
      <c r="A1244" s="54" t="e">
        <f>VLOOKUP(B1244,'BSE Code Master'!A:B,2,0)</f>
        <v>#N/A</v>
      </c>
      <c r="B1244" s="45">
        <v>524288</v>
      </c>
      <c r="C1244" s="45" t="s">
        <v>6006</v>
      </c>
      <c r="D1244" s="45" t="s">
        <v>4785</v>
      </c>
      <c r="E1244" s="45" t="s">
        <v>4781</v>
      </c>
      <c r="F1244" s="45">
        <v>179.9</v>
      </c>
      <c r="G1244" s="45">
        <v>209</v>
      </c>
      <c r="H1244" s="45">
        <v>173.35</v>
      </c>
      <c r="I1244" s="45">
        <v>205.35</v>
      </c>
      <c r="J1244" s="45">
        <v>205.35</v>
      </c>
      <c r="K1244" s="45">
        <v>177.85</v>
      </c>
      <c r="L1244" s="45">
        <v>462</v>
      </c>
      <c r="M1244" s="45">
        <v>28021</v>
      </c>
      <c r="N1244" s="45">
        <v>5622950</v>
      </c>
    </row>
    <row r="1245" spans="1:14" x14ac:dyDescent="0.25">
      <c r="A1245" s="54" t="e">
        <f>VLOOKUP(B1245,'BSE Code Master'!A:B,2,0)</f>
        <v>#N/A</v>
      </c>
      <c r="B1245" s="45">
        <v>524314</v>
      </c>
      <c r="C1245" s="45" t="s">
        <v>6007</v>
      </c>
      <c r="D1245" s="45" t="s">
        <v>4785</v>
      </c>
      <c r="E1245" s="45" t="s">
        <v>4781</v>
      </c>
      <c r="F1245" s="45">
        <v>19.850000000000001</v>
      </c>
      <c r="G1245" s="45">
        <v>19.850000000000001</v>
      </c>
      <c r="H1245" s="45">
        <v>18.5</v>
      </c>
      <c r="I1245" s="45">
        <v>18.55</v>
      </c>
      <c r="J1245" s="45">
        <v>18.5</v>
      </c>
      <c r="K1245" s="45">
        <v>19.2</v>
      </c>
      <c r="L1245" s="45">
        <v>24</v>
      </c>
      <c r="M1245" s="45">
        <v>6046</v>
      </c>
      <c r="N1245" s="45">
        <v>113690</v>
      </c>
    </row>
    <row r="1246" spans="1:14" x14ac:dyDescent="0.25">
      <c r="A1246" s="54" t="e">
        <f>VLOOKUP(B1246,'BSE Code Master'!A:B,2,0)</f>
        <v>#N/A</v>
      </c>
      <c r="B1246" s="45">
        <v>524330</v>
      </c>
      <c r="C1246" s="45" t="s">
        <v>6008</v>
      </c>
      <c r="D1246" s="45" t="s">
        <v>4788</v>
      </c>
      <c r="E1246" s="45" t="s">
        <v>4781</v>
      </c>
      <c r="F1246" s="45">
        <v>197.3</v>
      </c>
      <c r="G1246" s="45">
        <v>197.65</v>
      </c>
      <c r="H1246" s="45">
        <v>193.6</v>
      </c>
      <c r="I1246" s="45">
        <v>195.85</v>
      </c>
      <c r="J1246" s="45">
        <v>195.85</v>
      </c>
      <c r="K1246" s="45">
        <v>197.75</v>
      </c>
      <c r="L1246" s="45">
        <v>89</v>
      </c>
      <c r="M1246" s="45">
        <v>1213</v>
      </c>
      <c r="N1246" s="45">
        <v>237925</v>
      </c>
    </row>
    <row r="1247" spans="1:14" x14ac:dyDescent="0.25">
      <c r="A1247" s="54" t="e">
        <f>VLOOKUP(B1247,'BSE Code Master'!A:B,2,0)</f>
        <v>#N/A</v>
      </c>
      <c r="B1247" s="45">
        <v>524332</v>
      </c>
      <c r="C1247" s="45" t="s">
        <v>6009</v>
      </c>
      <c r="D1247" s="45" t="s">
        <v>4788</v>
      </c>
      <c r="E1247" s="45" t="s">
        <v>4781</v>
      </c>
      <c r="F1247" s="45">
        <v>311.85000000000002</v>
      </c>
      <c r="G1247" s="45">
        <v>333.1</v>
      </c>
      <c r="H1247" s="45">
        <v>311.85000000000002</v>
      </c>
      <c r="I1247" s="45">
        <v>333.1</v>
      </c>
      <c r="J1247" s="45">
        <v>333.1</v>
      </c>
      <c r="K1247" s="45">
        <v>317.25</v>
      </c>
      <c r="L1247" s="45">
        <v>272</v>
      </c>
      <c r="M1247" s="45">
        <v>4876</v>
      </c>
      <c r="N1247" s="45">
        <v>1609622</v>
      </c>
    </row>
    <row r="1248" spans="1:14" x14ac:dyDescent="0.25">
      <c r="A1248" s="54" t="e">
        <f>VLOOKUP(B1248,'BSE Code Master'!A:B,2,0)</f>
        <v>#N/A</v>
      </c>
      <c r="B1248" s="45">
        <v>524336</v>
      </c>
      <c r="C1248" s="45" t="s">
        <v>6010</v>
      </c>
      <c r="D1248" s="45" t="s">
        <v>4785</v>
      </c>
      <c r="E1248" s="45" t="s">
        <v>4781</v>
      </c>
      <c r="F1248" s="45">
        <v>64</v>
      </c>
      <c r="G1248" s="45">
        <v>70.5</v>
      </c>
      <c r="H1248" s="45">
        <v>58.05</v>
      </c>
      <c r="I1248" s="45">
        <v>59.8</v>
      </c>
      <c r="J1248" s="45">
        <v>59.8</v>
      </c>
      <c r="K1248" s="45">
        <v>58.9</v>
      </c>
      <c r="L1248" s="45">
        <v>62</v>
      </c>
      <c r="M1248" s="45">
        <v>4457</v>
      </c>
      <c r="N1248" s="45">
        <v>283979</v>
      </c>
    </row>
    <row r="1249" spans="1:14" x14ac:dyDescent="0.25">
      <c r="A1249" s="54" t="e">
        <f>VLOOKUP(B1249,'BSE Code Master'!A:B,2,0)</f>
        <v>#N/A</v>
      </c>
      <c r="B1249" s="45">
        <v>524342</v>
      </c>
      <c r="C1249" s="45" t="s">
        <v>6011</v>
      </c>
      <c r="D1249" s="45" t="s">
        <v>4788</v>
      </c>
      <c r="E1249" s="45" t="s">
        <v>4781</v>
      </c>
      <c r="F1249" s="45">
        <v>126.9</v>
      </c>
      <c r="G1249" s="45">
        <v>131</v>
      </c>
      <c r="H1249" s="45">
        <v>126.5</v>
      </c>
      <c r="I1249" s="45">
        <v>129.30000000000001</v>
      </c>
      <c r="J1249" s="45">
        <v>129.30000000000001</v>
      </c>
      <c r="K1249" s="45">
        <v>128</v>
      </c>
      <c r="L1249" s="45">
        <v>145</v>
      </c>
      <c r="M1249" s="45">
        <v>2491</v>
      </c>
      <c r="N1249" s="45">
        <v>321683</v>
      </c>
    </row>
    <row r="1250" spans="1:14" x14ac:dyDescent="0.25">
      <c r="A1250" s="54" t="e">
        <f>VLOOKUP(B1250,'BSE Code Master'!A:B,2,0)</f>
        <v>#N/A</v>
      </c>
      <c r="B1250" s="45">
        <v>524348</v>
      </c>
      <c r="C1250" s="45" t="s">
        <v>6012</v>
      </c>
      <c r="D1250" s="45" t="s">
        <v>4780</v>
      </c>
      <c r="E1250" s="45" t="s">
        <v>4781</v>
      </c>
      <c r="F1250" s="45">
        <v>458.05</v>
      </c>
      <c r="G1250" s="45">
        <v>477.85</v>
      </c>
      <c r="H1250" s="45">
        <v>453.95</v>
      </c>
      <c r="I1250" s="45">
        <v>468.05</v>
      </c>
      <c r="J1250" s="45">
        <v>468.05</v>
      </c>
      <c r="K1250" s="45">
        <v>464.45</v>
      </c>
      <c r="L1250" s="45">
        <v>1554</v>
      </c>
      <c r="M1250" s="45">
        <v>21658</v>
      </c>
      <c r="N1250" s="45">
        <v>10176787</v>
      </c>
    </row>
    <row r="1251" spans="1:14" x14ac:dyDescent="0.25">
      <c r="A1251" s="54" t="e">
        <f>VLOOKUP(B1251,'BSE Code Master'!A:B,2,0)</f>
        <v>#N/A</v>
      </c>
      <c r="B1251" s="45">
        <v>524370</v>
      </c>
      <c r="C1251" s="45" t="s">
        <v>6013</v>
      </c>
      <c r="D1251" s="45" t="s">
        <v>4780</v>
      </c>
      <c r="E1251" s="45" t="s">
        <v>4781</v>
      </c>
      <c r="F1251" s="45">
        <v>86</v>
      </c>
      <c r="G1251" s="45">
        <v>86.7</v>
      </c>
      <c r="H1251" s="45">
        <v>85.25</v>
      </c>
      <c r="I1251" s="45">
        <v>86.1</v>
      </c>
      <c r="J1251" s="45">
        <v>86.1</v>
      </c>
      <c r="K1251" s="45">
        <v>85.85</v>
      </c>
      <c r="L1251" s="45">
        <v>766</v>
      </c>
      <c r="M1251" s="45">
        <v>26821</v>
      </c>
      <c r="N1251" s="45">
        <v>2310186</v>
      </c>
    </row>
    <row r="1252" spans="1:14" x14ac:dyDescent="0.25">
      <c r="A1252" s="54" t="e">
        <f>VLOOKUP(B1252,'BSE Code Master'!A:B,2,0)</f>
        <v>#N/A</v>
      </c>
      <c r="B1252" s="45">
        <v>524372</v>
      </c>
      <c r="C1252" s="45" t="s">
        <v>6014</v>
      </c>
      <c r="D1252" s="45" t="s">
        <v>4790</v>
      </c>
      <c r="E1252" s="45" t="s">
        <v>4781</v>
      </c>
      <c r="F1252" s="45">
        <v>321.95</v>
      </c>
      <c r="G1252" s="45">
        <v>321.95</v>
      </c>
      <c r="H1252" s="45">
        <v>311</v>
      </c>
      <c r="I1252" s="45">
        <v>318.89999999999998</v>
      </c>
      <c r="J1252" s="45">
        <v>319.8</v>
      </c>
      <c r="K1252" s="45">
        <v>319.8</v>
      </c>
      <c r="L1252" s="45">
        <v>36</v>
      </c>
      <c r="M1252" s="45">
        <v>583</v>
      </c>
      <c r="N1252" s="45">
        <v>183274</v>
      </c>
    </row>
    <row r="1253" spans="1:14" x14ac:dyDescent="0.25">
      <c r="A1253" s="54" t="e">
        <f>VLOOKUP(B1253,'BSE Code Master'!A:B,2,0)</f>
        <v>#N/A</v>
      </c>
      <c r="B1253" s="45">
        <v>524394</v>
      </c>
      <c r="C1253" s="45" t="s">
        <v>6015</v>
      </c>
      <c r="D1253" s="45" t="s">
        <v>4788</v>
      </c>
      <c r="E1253" s="45" t="s">
        <v>4781</v>
      </c>
      <c r="F1253" s="45">
        <v>330.9</v>
      </c>
      <c r="G1253" s="45">
        <v>343.8</v>
      </c>
      <c r="H1253" s="45">
        <v>325.95</v>
      </c>
      <c r="I1253" s="45">
        <v>339.5</v>
      </c>
      <c r="J1253" s="45">
        <v>339.5</v>
      </c>
      <c r="K1253" s="45">
        <v>328.7</v>
      </c>
      <c r="L1253" s="45">
        <v>210</v>
      </c>
      <c r="M1253" s="45">
        <v>940</v>
      </c>
      <c r="N1253" s="45">
        <v>313834</v>
      </c>
    </row>
    <row r="1254" spans="1:14" x14ac:dyDescent="0.25">
      <c r="A1254" s="54" t="e">
        <f>VLOOKUP(B1254,'BSE Code Master'!A:B,2,0)</f>
        <v>#N/A</v>
      </c>
      <c r="B1254" s="45">
        <v>524396</v>
      </c>
      <c r="C1254" s="45" t="s">
        <v>6016</v>
      </c>
      <c r="D1254" s="45" t="s">
        <v>4788</v>
      </c>
      <c r="E1254" s="45" t="s">
        <v>4781</v>
      </c>
      <c r="F1254" s="45">
        <v>48.15</v>
      </c>
      <c r="G1254" s="45">
        <v>48.15</v>
      </c>
      <c r="H1254" s="45">
        <v>47.5</v>
      </c>
      <c r="I1254" s="45">
        <v>47.65</v>
      </c>
      <c r="J1254" s="45">
        <v>47.5</v>
      </c>
      <c r="K1254" s="45">
        <v>47.3</v>
      </c>
      <c r="L1254" s="45">
        <v>46</v>
      </c>
      <c r="M1254" s="45">
        <v>436</v>
      </c>
      <c r="N1254" s="45">
        <v>20901</v>
      </c>
    </row>
    <row r="1255" spans="1:14" x14ac:dyDescent="0.25">
      <c r="A1255" s="54" t="e">
        <f>VLOOKUP(B1255,'BSE Code Master'!A:B,2,0)</f>
        <v>#N/A</v>
      </c>
      <c r="B1255" s="45">
        <v>524400</v>
      </c>
      <c r="C1255" s="45" t="s">
        <v>6017</v>
      </c>
      <c r="D1255" s="45" t="s">
        <v>4785</v>
      </c>
      <c r="E1255" s="45" t="s">
        <v>4781</v>
      </c>
      <c r="F1255" s="45">
        <v>57.15</v>
      </c>
      <c r="G1255" s="45">
        <v>60.35</v>
      </c>
      <c r="H1255" s="45">
        <v>57.15</v>
      </c>
      <c r="I1255" s="45">
        <v>57.9</v>
      </c>
      <c r="J1255" s="45">
        <v>59.95</v>
      </c>
      <c r="K1255" s="45">
        <v>59.8</v>
      </c>
      <c r="L1255" s="45">
        <v>20</v>
      </c>
      <c r="M1255" s="45">
        <v>695</v>
      </c>
      <c r="N1255" s="45">
        <v>41339</v>
      </c>
    </row>
    <row r="1256" spans="1:14" x14ac:dyDescent="0.25">
      <c r="A1256" s="54" t="e">
        <f>VLOOKUP(B1256,'BSE Code Master'!A:B,2,0)</f>
        <v>#N/A</v>
      </c>
      <c r="B1256" s="45">
        <v>524404</v>
      </c>
      <c r="C1256" s="45" t="s">
        <v>6018</v>
      </c>
      <c r="D1256" s="45" t="s">
        <v>4780</v>
      </c>
      <c r="E1256" s="45" t="s">
        <v>4781</v>
      </c>
      <c r="F1256" s="45">
        <v>47.35</v>
      </c>
      <c r="G1256" s="45">
        <v>47.5</v>
      </c>
      <c r="H1256" s="45">
        <v>46.45</v>
      </c>
      <c r="I1256" s="45">
        <v>46.6</v>
      </c>
      <c r="J1256" s="45">
        <v>46.6</v>
      </c>
      <c r="K1256" s="45">
        <v>46.8</v>
      </c>
      <c r="L1256" s="45">
        <v>1290</v>
      </c>
      <c r="M1256" s="45">
        <v>99676</v>
      </c>
      <c r="N1256" s="45">
        <v>4665926</v>
      </c>
    </row>
    <row r="1257" spans="1:14" x14ac:dyDescent="0.25">
      <c r="A1257" s="54" t="e">
        <f>VLOOKUP(B1257,'BSE Code Master'!A:B,2,0)</f>
        <v>#N/A</v>
      </c>
      <c r="B1257" s="45">
        <v>524408</v>
      </c>
      <c r="C1257" s="45" t="s">
        <v>6019</v>
      </c>
      <c r="D1257" s="45" t="s">
        <v>4792</v>
      </c>
      <c r="E1257" s="45" t="s">
        <v>4781</v>
      </c>
      <c r="F1257" s="45">
        <v>161.80000000000001</v>
      </c>
      <c r="G1257" s="45">
        <v>169.95</v>
      </c>
      <c r="H1257" s="45">
        <v>161.80000000000001</v>
      </c>
      <c r="I1257" s="45">
        <v>169.95</v>
      </c>
      <c r="J1257" s="45">
        <v>169.95</v>
      </c>
      <c r="K1257" s="45">
        <v>170</v>
      </c>
      <c r="L1257" s="45">
        <v>12</v>
      </c>
      <c r="M1257" s="45">
        <v>493</v>
      </c>
      <c r="N1257" s="45">
        <v>82110</v>
      </c>
    </row>
    <row r="1258" spans="1:14" x14ac:dyDescent="0.25">
      <c r="A1258" s="54" t="e">
        <f>VLOOKUP(B1258,'BSE Code Master'!A:B,2,0)</f>
        <v>#N/A</v>
      </c>
      <c r="B1258" s="45">
        <v>524412</v>
      </c>
      <c r="C1258" s="45" t="s">
        <v>6020</v>
      </c>
      <c r="D1258" s="45" t="s">
        <v>4788</v>
      </c>
      <c r="E1258" s="45" t="s">
        <v>4781</v>
      </c>
      <c r="F1258" s="45">
        <v>39.5</v>
      </c>
      <c r="G1258" s="45">
        <v>40.799999999999997</v>
      </c>
      <c r="H1258" s="45">
        <v>38.5</v>
      </c>
      <c r="I1258" s="45">
        <v>38.950000000000003</v>
      </c>
      <c r="J1258" s="45">
        <v>38.5</v>
      </c>
      <c r="K1258" s="45">
        <v>38.65</v>
      </c>
      <c r="L1258" s="45">
        <v>182</v>
      </c>
      <c r="M1258" s="45">
        <v>7155</v>
      </c>
      <c r="N1258" s="45">
        <v>282989</v>
      </c>
    </row>
    <row r="1259" spans="1:14" x14ac:dyDescent="0.25">
      <c r="A1259" s="54" t="e">
        <f>VLOOKUP(B1259,'BSE Code Master'!A:B,2,0)</f>
        <v>#N/A</v>
      </c>
      <c r="B1259" s="45">
        <v>524414</v>
      </c>
      <c r="C1259" s="45" t="s">
        <v>6021</v>
      </c>
      <c r="D1259" s="45" t="s">
        <v>4792</v>
      </c>
      <c r="E1259" s="45" t="s">
        <v>4781</v>
      </c>
      <c r="F1259" s="45">
        <v>14.72</v>
      </c>
      <c r="G1259" s="45">
        <v>14.72</v>
      </c>
      <c r="H1259" s="45">
        <v>14.72</v>
      </c>
      <c r="I1259" s="45">
        <v>14.72</v>
      </c>
      <c r="J1259" s="45">
        <v>14.72</v>
      </c>
      <c r="K1259" s="45">
        <v>15.49</v>
      </c>
      <c r="L1259" s="45">
        <v>8</v>
      </c>
      <c r="M1259" s="45">
        <v>107</v>
      </c>
      <c r="N1259" s="45">
        <v>1575</v>
      </c>
    </row>
    <row r="1260" spans="1:14" x14ac:dyDescent="0.25">
      <c r="A1260" s="54" t="e">
        <f>VLOOKUP(B1260,'BSE Code Master'!A:B,2,0)</f>
        <v>#N/A</v>
      </c>
      <c r="B1260" s="45">
        <v>524434</v>
      </c>
      <c r="C1260" s="45" t="s">
        <v>6022</v>
      </c>
      <c r="D1260" s="45" t="s">
        <v>4792</v>
      </c>
      <c r="E1260" s="45" t="s">
        <v>4781</v>
      </c>
      <c r="F1260" s="45">
        <v>26.65</v>
      </c>
      <c r="G1260" s="45">
        <v>26.65</v>
      </c>
      <c r="H1260" s="45">
        <v>24.95</v>
      </c>
      <c r="I1260" s="45">
        <v>26.05</v>
      </c>
      <c r="J1260" s="45">
        <v>26.6</v>
      </c>
      <c r="K1260" s="45">
        <v>26.2</v>
      </c>
      <c r="L1260" s="45">
        <v>19</v>
      </c>
      <c r="M1260" s="45">
        <v>806</v>
      </c>
      <c r="N1260" s="45">
        <v>20588</v>
      </c>
    </row>
    <row r="1261" spans="1:14" x14ac:dyDescent="0.25">
      <c r="A1261" s="54" t="e">
        <f>VLOOKUP(B1261,'BSE Code Master'!A:B,2,0)</f>
        <v>#N/A</v>
      </c>
      <c r="B1261" s="45">
        <v>524440</v>
      </c>
      <c r="C1261" s="45" t="s">
        <v>6023</v>
      </c>
      <c r="D1261" s="45" t="s">
        <v>4785</v>
      </c>
      <c r="E1261" s="45" t="s">
        <v>4781</v>
      </c>
      <c r="F1261" s="45">
        <v>29.1</v>
      </c>
      <c r="G1261" s="45">
        <v>29.7</v>
      </c>
      <c r="H1261" s="45">
        <v>28.5</v>
      </c>
      <c r="I1261" s="45">
        <v>28.85</v>
      </c>
      <c r="J1261" s="45">
        <v>28.85</v>
      </c>
      <c r="K1261" s="45">
        <v>29.1</v>
      </c>
      <c r="L1261" s="45">
        <v>48</v>
      </c>
      <c r="M1261" s="45">
        <v>7986</v>
      </c>
      <c r="N1261" s="45">
        <v>231662</v>
      </c>
    </row>
    <row r="1262" spans="1:14" x14ac:dyDescent="0.25">
      <c r="A1262" s="54" t="e">
        <f>VLOOKUP(B1262,'BSE Code Master'!A:B,2,0)</f>
        <v>#N/A</v>
      </c>
      <c r="B1262" s="45">
        <v>524444</v>
      </c>
      <c r="C1262" s="45" t="s">
        <v>6024</v>
      </c>
      <c r="D1262" s="45" t="s">
        <v>4785</v>
      </c>
      <c r="E1262" s="45" t="s">
        <v>4781</v>
      </c>
      <c r="F1262" s="45">
        <v>1.8</v>
      </c>
      <c r="G1262" s="45">
        <v>1.83</v>
      </c>
      <c r="H1262" s="45">
        <v>1.79</v>
      </c>
      <c r="I1262" s="45">
        <v>1.82</v>
      </c>
      <c r="J1262" s="45">
        <v>1.82</v>
      </c>
      <c r="K1262" s="45">
        <v>1.8</v>
      </c>
      <c r="L1262" s="45">
        <v>1208</v>
      </c>
      <c r="M1262" s="45">
        <v>1177090</v>
      </c>
      <c r="N1262" s="45">
        <v>2125867</v>
      </c>
    </row>
    <row r="1263" spans="1:14" x14ac:dyDescent="0.25">
      <c r="A1263" s="54" t="e">
        <f>VLOOKUP(B1263,'BSE Code Master'!A:B,2,0)</f>
        <v>#N/A</v>
      </c>
      <c r="B1263" s="45">
        <v>524458</v>
      </c>
      <c r="C1263" s="45" t="s">
        <v>6025</v>
      </c>
      <c r="D1263" s="45" t="s">
        <v>4792</v>
      </c>
      <c r="E1263" s="45" t="s">
        <v>4781</v>
      </c>
      <c r="F1263" s="45">
        <v>27.21</v>
      </c>
      <c r="G1263" s="45">
        <v>27.21</v>
      </c>
      <c r="H1263" s="45">
        <v>27.21</v>
      </c>
      <c r="I1263" s="45">
        <v>27.21</v>
      </c>
      <c r="J1263" s="45">
        <v>27.21</v>
      </c>
      <c r="K1263" s="45">
        <v>25.92</v>
      </c>
      <c r="L1263" s="45">
        <v>13</v>
      </c>
      <c r="M1263" s="45">
        <v>3103</v>
      </c>
      <c r="N1263" s="45">
        <v>84432</v>
      </c>
    </row>
    <row r="1264" spans="1:14" x14ac:dyDescent="0.25">
      <c r="A1264" s="54" t="e">
        <f>VLOOKUP(B1264,'BSE Code Master'!A:B,2,0)</f>
        <v>#N/A</v>
      </c>
      <c r="B1264" s="45">
        <v>524470</v>
      </c>
      <c r="C1264" s="45" t="s">
        <v>6026</v>
      </c>
      <c r="D1264" s="45" t="s">
        <v>4785</v>
      </c>
      <c r="E1264" s="45" t="s">
        <v>4781</v>
      </c>
      <c r="F1264" s="45">
        <v>8.1199999999999992</v>
      </c>
      <c r="G1264" s="45">
        <v>8.25</v>
      </c>
      <c r="H1264" s="45">
        <v>7.92</v>
      </c>
      <c r="I1264" s="45">
        <v>8.18</v>
      </c>
      <c r="J1264" s="45">
        <v>8.18</v>
      </c>
      <c r="K1264" s="45">
        <v>8.0399999999999991</v>
      </c>
      <c r="L1264" s="45">
        <v>2123</v>
      </c>
      <c r="M1264" s="45">
        <v>742412</v>
      </c>
      <c r="N1264" s="45">
        <v>5997038</v>
      </c>
    </row>
    <row r="1265" spans="1:14" x14ac:dyDescent="0.25">
      <c r="A1265" s="54" t="e">
        <f>VLOOKUP(B1265,'BSE Code Master'!A:B,2,0)</f>
        <v>#N/A</v>
      </c>
      <c r="B1265" s="45">
        <v>524480</v>
      </c>
      <c r="C1265" s="45" t="s">
        <v>6027</v>
      </c>
      <c r="D1265" s="45" t="s">
        <v>4785</v>
      </c>
      <c r="E1265" s="45" t="s">
        <v>4781</v>
      </c>
      <c r="F1265" s="45">
        <v>355</v>
      </c>
      <c r="G1265" s="45">
        <v>359.9</v>
      </c>
      <c r="H1265" s="45">
        <v>350</v>
      </c>
      <c r="I1265" s="45">
        <v>354.25</v>
      </c>
      <c r="J1265" s="45">
        <v>355</v>
      </c>
      <c r="K1265" s="45">
        <v>355.05</v>
      </c>
      <c r="L1265" s="45">
        <v>20</v>
      </c>
      <c r="M1265" s="45">
        <v>379</v>
      </c>
      <c r="N1265" s="45">
        <v>133730</v>
      </c>
    </row>
    <row r="1266" spans="1:14" x14ac:dyDescent="0.25">
      <c r="A1266" s="54" t="e">
        <f>VLOOKUP(B1266,'BSE Code Master'!A:B,2,0)</f>
        <v>#N/A</v>
      </c>
      <c r="B1266" s="45">
        <v>524488</v>
      </c>
      <c r="C1266" s="45" t="s">
        <v>6028</v>
      </c>
      <c r="D1266" s="45" t="s">
        <v>4792</v>
      </c>
      <c r="E1266" s="45" t="s">
        <v>4781</v>
      </c>
      <c r="F1266" s="45">
        <v>3.15</v>
      </c>
      <c r="G1266" s="45">
        <v>3.3</v>
      </c>
      <c r="H1266" s="45">
        <v>3.04</v>
      </c>
      <c r="I1266" s="45">
        <v>3.17</v>
      </c>
      <c r="J1266" s="45">
        <v>3.2</v>
      </c>
      <c r="K1266" s="45">
        <v>3.2</v>
      </c>
      <c r="L1266" s="45">
        <v>172</v>
      </c>
      <c r="M1266" s="45">
        <v>53036</v>
      </c>
      <c r="N1266" s="45">
        <v>163964</v>
      </c>
    </row>
    <row r="1267" spans="1:14" x14ac:dyDescent="0.25">
      <c r="A1267" s="54" t="e">
        <f>VLOOKUP(B1267,'BSE Code Master'!A:B,2,0)</f>
        <v>#N/A</v>
      </c>
      <c r="B1267" s="45">
        <v>524494</v>
      </c>
      <c r="C1267" s="45" t="s">
        <v>6029</v>
      </c>
      <c r="D1267" s="45" t="s">
        <v>4780</v>
      </c>
      <c r="E1267" s="45" t="s">
        <v>4781</v>
      </c>
      <c r="F1267" s="45">
        <v>911.65</v>
      </c>
      <c r="G1267" s="45">
        <v>916.2</v>
      </c>
      <c r="H1267" s="45">
        <v>897.3</v>
      </c>
      <c r="I1267" s="45">
        <v>915.5</v>
      </c>
      <c r="J1267" s="45">
        <v>913.45</v>
      </c>
      <c r="K1267" s="45">
        <v>908.75</v>
      </c>
      <c r="L1267" s="45">
        <v>810</v>
      </c>
      <c r="M1267" s="45">
        <v>11531</v>
      </c>
      <c r="N1267" s="45">
        <v>10480668</v>
      </c>
    </row>
    <row r="1268" spans="1:14" x14ac:dyDescent="0.25">
      <c r="A1268" s="54" t="e">
        <f>VLOOKUP(B1268,'BSE Code Master'!A:B,2,0)</f>
        <v>#N/A</v>
      </c>
      <c r="B1268" s="45">
        <v>524500</v>
      </c>
      <c r="C1268" s="45" t="s">
        <v>6030</v>
      </c>
      <c r="D1268" s="45" t="s">
        <v>4788</v>
      </c>
      <c r="E1268" s="45" t="s">
        <v>4781</v>
      </c>
      <c r="F1268" s="45">
        <v>165.75</v>
      </c>
      <c r="G1268" s="45">
        <v>169.9</v>
      </c>
      <c r="H1268" s="45">
        <v>163.85</v>
      </c>
      <c r="I1268" s="45">
        <v>166.3</v>
      </c>
      <c r="J1268" s="45">
        <v>166.3</v>
      </c>
      <c r="K1268" s="45">
        <v>166.5</v>
      </c>
      <c r="L1268" s="45">
        <v>34</v>
      </c>
      <c r="M1268" s="45">
        <v>739</v>
      </c>
      <c r="N1268" s="45">
        <v>122901</v>
      </c>
    </row>
    <row r="1269" spans="1:14" x14ac:dyDescent="0.25">
      <c r="A1269" s="54" t="e">
        <f>VLOOKUP(B1269,'BSE Code Master'!A:B,2,0)</f>
        <v>#N/A</v>
      </c>
      <c r="B1269" s="45">
        <v>524506</v>
      </c>
      <c r="C1269" s="45" t="s">
        <v>6031</v>
      </c>
      <c r="D1269" s="45" t="s">
        <v>4785</v>
      </c>
      <c r="E1269" s="45" t="s">
        <v>4781</v>
      </c>
      <c r="F1269" s="45">
        <v>261.8</v>
      </c>
      <c r="G1269" s="45">
        <v>271</v>
      </c>
      <c r="H1269" s="45">
        <v>255.1</v>
      </c>
      <c r="I1269" s="45">
        <v>269.95</v>
      </c>
      <c r="J1269" s="45">
        <v>271</v>
      </c>
      <c r="K1269" s="45">
        <v>261.8</v>
      </c>
      <c r="L1269" s="45">
        <v>13</v>
      </c>
      <c r="M1269" s="45">
        <v>131</v>
      </c>
      <c r="N1269" s="45">
        <v>34375</v>
      </c>
    </row>
    <row r="1270" spans="1:14" x14ac:dyDescent="0.25">
      <c r="A1270" s="54" t="e">
        <f>VLOOKUP(B1270,'BSE Code Master'!A:B,2,0)</f>
        <v>#N/A</v>
      </c>
      <c r="B1270" s="45">
        <v>524516</v>
      </c>
      <c r="C1270" s="45" t="s">
        <v>6032</v>
      </c>
      <c r="D1270" s="45" t="s">
        <v>4792</v>
      </c>
      <c r="E1270" s="45" t="s">
        <v>4781</v>
      </c>
      <c r="F1270" s="45">
        <v>4.5599999999999996</v>
      </c>
      <c r="G1270" s="45">
        <v>4.5599999999999996</v>
      </c>
      <c r="H1270" s="45">
        <v>4.45</v>
      </c>
      <c r="I1270" s="45">
        <v>4.4800000000000004</v>
      </c>
      <c r="J1270" s="45">
        <v>4.4800000000000004</v>
      </c>
      <c r="K1270" s="45">
        <v>4.3499999999999996</v>
      </c>
      <c r="L1270" s="45">
        <v>5</v>
      </c>
      <c r="M1270" s="45">
        <v>282</v>
      </c>
      <c r="N1270" s="45">
        <v>1279</v>
      </c>
    </row>
    <row r="1271" spans="1:14" x14ac:dyDescent="0.25">
      <c r="A1271" s="54" t="e">
        <f>VLOOKUP(B1271,'BSE Code Master'!A:B,2,0)</f>
        <v>#N/A</v>
      </c>
      <c r="B1271" s="45">
        <v>524518</v>
      </c>
      <c r="C1271" s="45" t="s">
        <v>6033</v>
      </c>
      <c r="D1271" s="45" t="s">
        <v>4788</v>
      </c>
      <c r="E1271" s="45" t="s">
        <v>4781</v>
      </c>
      <c r="F1271" s="45">
        <v>112.85</v>
      </c>
      <c r="G1271" s="45">
        <v>114.5</v>
      </c>
      <c r="H1271" s="45">
        <v>108.6</v>
      </c>
      <c r="I1271" s="45">
        <v>112.5</v>
      </c>
      <c r="J1271" s="45">
        <v>111.5</v>
      </c>
      <c r="K1271" s="45">
        <v>114.05</v>
      </c>
      <c r="L1271" s="45">
        <v>78</v>
      </c>
      <c r="M1271" s="45">
        <v>2091</v>
      </c>
      <c r="N1271" s="45">
        <v>236642</v>
      </c>
    </row>
    <row r="1272" spans="1:14" x14ac:dyDescent="0.25">
      <c r="A1272" s="54" t="e">
        <f>VLOOKUP(B1272,'BSE Code Master'!A:B,2,0)</f>
        <v>#N/A</v>
      </c>
      <c r="B1272" s="45">
        <v>524520</v>
      </c>
      <c r="C1272" s="45" t="s">
        <v>6034</v>
      </c>
      <c r="D1272" s="45" t="s">
        <v>4788</v>
      </c>
      <c r="E1272" s="45" t="s">
        <v>4781</v>
      </c>
      <c r="F1272" s="45">
        <v>63</v>
      </c>
      <c r="G1272" s="45">
        <v>63</v>
      </c>
      <c r="H1272" s="45">
        <v>61.05</v>
      </c>
      <c r="I1272" s="45">
        <v>61.75</v>
      </c>
      <c r="J1272" s="45">
        <v>62</v>
      </c>
      <c r="K1272" s="45">
        <v>61.55</v>
      </c>
      <c r="L1272" s="45">
        <v>535</v>
      </c>
      <c r="M1272" s="45">
        <v>57370</v>
      </c>
      <c r="N1272" s="45">
        <v>3538610</v>
      </c>
    </row>
    <row r="1273" spans="1:14" x14ac:dyDescent="0.25">
      <c r="A1273" s="54" t="e">
        <f>VLOOKUP(B1273,'BSE Code Master'!A:B,2,0)</f>
        <v>#N/A</v>
      </c>
      <c r="B1273" s="45">
        <v>524522</v>
      </c>
      <c r="C1273" s="45" t="s">
        <v>6035</v>
      </c>
      <c r="D1273" s="45" t="s">
        <v>4785</v>
      </c>
      <c r="E1273" s="45" t="s">
        <v>4781</v>
      </c>
      <c r="F1273" s="45">
        <v>38.65</v>
      </c>
      <c r="G1273" s="45">
        <v>41.3</v>
      </c>
      <c r="H1273" s="45">
        <v>38.65</v>
      </c>
      <c r="I1273" s="45">
        <v>41.3</v>
      </c>
      <c r="J1273" s="45">
        <v>41.3</v>
      </c>
      <c r="K1273" s="45">
        <v>41.1</v>
      </c>
      <c r="L1273" s="45">
        <v>15</v>
      </c>
      <c r="M1273" s="45">
        <v>2245</v>
      </c>
      <c r="N1273" s="45">
        <v>91285</v>
      </c>
    </row>
    <row r="1274" spans="1:14" x14ac:dyDescent="0.25">
      <c r="A1274" s="54" t="e">
        <f>VLOOKUP(B1274,'BSE Code Master'!A:B,2,0)</f>
        <v>#N/A</v>
      </c>
      <c r="B1274" s="45">
        <v>524534</v>
      </c>
      <c r="C1274" s="45" t="s">
        <v>6036</v>
      </c>
      <c r="D1274" s="45" t="s">
        <v>4792</v>
      </c>
      <c r="E1274" s="45" t="s">
        <v>4781</v>
      </c>
      <c r="F1274" s="45">
        <v>38.799999999999997</v>
      </c>
      <c r="G1274" s="45">
        <v>38.799999999999997</v>
      </c>
      <c r="H1274" s="45">
        <v>38.799999999999997</v>
      </c>
      <c r="I1274" s="45">
        <v>38.799999999999997</v>
      </c>
      <c r="J1274" s="45">
        <v>38.799999999999997</v>
      </c>
      <c r="K1274" s="45">
        <v>38</v>
      </c>
      <c r="L1274" s="45">
        <v>1</v>
      </c>
      <c r="M1274" s="45">
        <v>1</v>
      </c>
      <c r="N1274" s="45">
        <v>38</v>
      </c>
    </row>
    <row r="1275" spans="1:14" x14ac:dyDescent="0.25">
      <c r="A1275" s="54" t="e">
        <f>VLOOKUP(B1275,'BSE Code Master'!A:B,2,0)</f>
        <v>#N/A</v>
      </c>
      <c r="B1275" s="45">
        <v>524542</v>
      </c>
      <c r="C1275" s="45" t="s">
        <v>6037</v>
      </c>
      <c r="D1275" s="45" t="s">
        <v>4785</v>
      </c>
      <c r="E1275" s="45" t="s">
        <v>4781</v>
      </c>
      <c r="F1275" s="45">
        <v>462.5</v>
      </c>
      <c r="G1275" s="45">
        <v>463</v>
      </c>
      <c r="H1275" s="45">
        <v>438.15</v>
      </c>
      <c r="I1275" s="45">
        <v>449.1</v>
      </c>
      <c r="J1275" s="45">
        <v>449.1</v>
      </c>
      <c r="K1275" s="45">
        <v>440.8</v>
      </c>
      <c r="L1275" s="45">
        <v>74</v>
      </c>
      <c r="M1275" s="45">
        <v>2278</v>
      </c>
      <c r="N1275" s="45">
        <v>1023557</v>
      </c>
    </row>
    <row r="1276" spans="1:14" x14ac:dyDescent="0.25">
      <c r="A1276" s="54" t="e">
        <f>VLOOKUP(B1276,'BSE Code Master'!A:B,2,0)</f>
        <v>#N/A</v>
      </c>
      <c r="B1276" s="45">
        <v>524558</v>
      </c>
      <c r="C1276" s="45" t="s">
        <v>6038</v>
      </c>
      <c r="D1276" s="45" t="s">
        <v>4780</v>
      </c>
      <c r="E1276" s="45" t="s">
        <v>4781</v>
      </c>
      <c r="F1276" s="45">
        <v>1286.8</v>
      </c>
      <c r="G1276" s="45">
        <v>1371.5</v>
      </c>
      <c r="H1276" s="45">
        <v>1280.2</v>
      </c>
      <c r="I1276" s="45">
        <v>1362.85</v>
      </c>
      <c r="J1276" s="45">
        <v>1362.85</v>
      </c>
      <c r="K1276" s="45">
        <v>1293.55</v>
      </c>
      <c r="L1276" s="45">
        <v>893</v>
      </c>
      <c r="M1276" s="45">
        <v>4993</v>
      </c>
      <c r="N1276" s="45">
        <v>6616511</v>
      </c>
    </row>
    <row r="1277" spans="1:14" x14ac:dyDescent="0.25">
      <c r="A1277" s="54" t="e">
        <f>VLOOKUP(B1277,'BSE Code Master'!A:B,2,0)</f>
        <v>#N/A</v>
      </c>
      <c r="B1277" s="45">
        <v>524564</v>
      </c>
      <c r="C1277" s="45" t="s">
        <v>6039</v>
      </c>
      <c r="D1277" s="45" t="s">
        <v>4792</v>
      </c>
      <c r="E1277" s="45" t="s">
        <v>4781</v>
      </c>
      <c r="F1277" s="45">
        <v>10.51</v>
      </c>
      <c r="G1277" s="45">
        <v>10.96</v>
      </c>
      <c r="H1277" s="45">
        <v>10.06</v>
      </c>
      <c r="I1277" s="45">
        <v>10.39</v>
      </c>
      <c r="J1277" s="45">
        <v>10.39</v>
      </c>
      <c r="K1277" s="45">
        <v>10.49</v>
      </c>
      <c r="L1277" s="45">
        <v>83</v>
      </c>
      <c r="M1277" s="45">
        <v>7564</v>
      </c>
      <c r="N1277" s="45">
        <v>80602</v>
      </c>
    </row>
    <row r="1278" spans="1:14" x14ac:dyDescent="0.25">
      <c r="A1278" s="54" t="e">
        <f>VLOOKUP(B1278,'BSE Code Master'!A:B,2,0)</f>
        <v>#N/A</v>
      </c>
      <c r="B1278" s="45">
        <v>524570</v>
      </c>
      <c r="C1278" s="45" t="s">
        <v>6040</v>
      </c>
      <c r="D1278" s="45" t="s">
        <v>4788</v>
      </c>
      <c r="E1278" s="45" t="s">
        <v>4781</v>
      </c>
      <c r="F1278" s="45">
        <v>252.7</v>
      </c>
      <c r="G1278" s="45">
        <v>272.89999999999998</v>
      </c>
      <c r="H1278" s="45">
        <v>252.15</v>
      </c>
      <c r="I1278" s="45">
        <v>267.95</v>
      </c>
      <c r="J1278" s="45">
        <v>268</v>
      </c>
      <c r="K1278" s="45">
        <v>249.95</v>
      </c>
      <c r="L1278" s="45">
        <v>200</v>
      </c>
      <c r="M1278" s="45">
        <v>2099</v>
      </c>
      <c r="N1278" s="45">
        <v>557935</v>
      </c>
    </row>
    <row r="1279" spans="1:14" x14ac:dyDescent="0.25">
      <c r="A1279" s="54" t="e">
        <f>VLOOKUP(B1279,'BSE Code Master'!A:B,2,0)</f>
        <v>#N/A</v>
      </c>
      <c r="B1279" s="45">
        <v>524572</v>
      </c>
      <c r="C1279" s="45" t="s">
        <v>6041</v>
      </c>
      <c r="D1279" s="45" t="s">
        <v>4785</v>
      </c>
      <c r="E1279" s="45" t="s">
        <v>4781</v>
      </c>
      <c r="F1279" s="45">
        <v>13.25</v>
      </c>
      <c r="G1279" s="45">
        <v>13.6</v>
      </c>
      <c r="H1279" s="45">
        <v>13.25</v>
      </c>
      <c r="I1279" s="45">
        <v>13.51</v>
      </c>
      <c r="J1279" s="45">
        <v>13.51</v>
      </c>
      <c r="K1279" s="45">
        <v>13.49</v>
      </c>
      <c r="L1279" s="45">
        <v>19</v>
      </c>
      <c r="M1279" s="45">
        <v>4328</v>
      </c>
      <c r="N1279" s="45">
        <v>58344</v>
      </c>
    </row>
    <row r="1280" spans="1:14" x14ac:dyDescent="0.25">
      <c r="A1280" s="54" t="e">
        <f>VLOOKUP(B1280,'BSE Code Master'!A:B,2,0)</f>
        <v>#N/A</v>
      </c>
      <c r="B1280" s="45">
        <v>524576</v>
      </c>
      <c r="C1280" s="45" t="s">
        <v>6042</v>
      </c>
      <c r="D1280" s="45" t="s">
        <v>4785</v>
      </c>
      <c r="E1280" s="45" t="s">
        <v>4781</v>
      </c>
      <c r="F1280" s="45">
        <v>30</v>
      </c>
      <c r="G1280" s="45">
        <v>30</v>
      </c>
      <c r="H1280" s="45">
        <v>28.7</v>
      </c>
      <c r="I1280" s="45">
        <v>29.3</v>
      </c>
      <c r="J1280" s="45">
        <v>29.1</v>
      </c>
      <c r="K1280" s="45">
        <v>29.9</v>
      </c>
      <c r="L1280" s="45">
        <v>50</v>
      </c>
      <c r="M1280" s="45">
        <v>2626</v>
      </c>
      <c r="N1280" s="45">
        <v>76622</v>
      </c>
    </row>
    <row r="1281" spans="1:14" x14ac:dyDescent="0.25">
      <c r="A1281" s="54" t="e">
        <f>VLOOKUP(B1281,'BSE Code Master'!A:B,2,0)</f>
        <v>#N/A</v>
      </c>
      <c r="B1281" s="45">
        <v>524582</v>
      </c>
      <c r="C1281" s="45" t="s">
        <v>6043</v>
      </c>
      <c r="D1281" s="45" t="s">
        <v>4792</v>
      </c>
      <c r="E1281" s="45" t="s">
        <v>4781</v>
      </c>
      <c r="F1281" s="45">
        <v>71.150000000000006</v>
      </c>
      <c r="G1281" s="45">
        <v>73.5</v>
      </c>
      <c r="H1281" s="45">
        <v>70.2</v>
      </c>
      <c r="I1281" s="45">
        <v>72.45</v>
      </c>
      <c r="J1281" s="45">
        <v>73.400000000000006</v>
      </c>
      <c r="K1281" s="45">
        <v>71.150000000000006</v>
      </c>
      <c r="L1281" s="45">
        <v>14</v>
      </c>
      <c r="M1281" s="45">
        <v>556</v>
      </c>
      <c r="N1281" s="45">
        <v>39871</v>
      </c>
    </row>
    <row r="1282" spans="1:14" x14ac:dyDescent="0.25">
      <c r="A1282" s="54" t="e">
        <f>VLOOKUP(B1282,'BSE Code Master'!A:B,2,0)</f>
        <v>#N/A</v>
      </c>
      <c r="B1282" s="45">
        <v>524590</v>
      </c>
      <c r="C1282" s="45" t="s">
        <v>6044</v>
      </c>
      <c r="D1282" s="45" t="s">
        <v>4785</v>
      </c>
      <c r="E1282" s="45" t="s">
        <v>4781</v>
      </c>
      <c r="F1282" s="45">
        <v>23.2</v>
      </c>
      <c r="G1282" s="45">
        <v>23.2</v>
      </c>
      <c r="H1282" s="45">
        <v>21.7</v>
      </c>
      <c r="I1282" s="45">
        <v>22.65</v>
      </c>
      <c r="J1282" s="45">
        <v>22.65</v>
      </c>
      <c r="K1282" s="45">
        <v>22.8</v>
      </c>
      <c r="L1282" s="45">
        <v>113</v>
      </c>
      <c r="M1282" s="45">
        <v>12702</v>
      </c>
      <c r="N1282" s="45">
        <v>278623</v>
      </c>
    </row>
    <row r="1283" spans="1:14" x14ac:dyDescent="0.25">
      <c r="A1283" s="54" t="e">
        <f>VLOOKUP(B1283,'BSE Code Master'!A:B,2,0)</f>
        <v>#N/A</v>
      </c>
      <c r="B1283" s="45">
        <v>524592</v>
      </c>
      <c r="C1283" s="45" t="s">
        <v>6045</v>
      </c>
      <c r="D1283" s="45" t="s">
        <v>4792</v>
      </c>
      <c r="E1283" s="45" t="s">
        <v>4781</v>
      </c>
      <c r="F1283" s="45">
        <v>5.4</v>
      </c>
      <c r="G1283" s="45">
        <v>5.92</v>
      </c>
      <c r="H1283" s="45">
        <v>5.4</v>
      </c>
      <c r="I1283" s="45">
        <v>5.92</v>
      </c>
      <c r="J1283" s="45">
        <v>5.92</v>
      </c>
      <c r="K1283" s="45">
        <v>5.65</v>
      </c>
      <c r="L1283" s="45">
        <v>5</v>
      </c>
      <c r="M1283" s="45">
        <v>1592</v>
      </c>
      <c r="N1283" s="45">
        <v>8724</v>
      </c>
    </row>
    <row r="1284" spans="1:14" x14ac:dyDescent="0.25">
      <c r="A1284" s="54" t="e">
        <f>VLOOKUP(B1284,'BSE Code Master'!A:B,2,0)</f>
        <v>#N/A</v>
      </c>
      <c r="B1284" s="45">
        <v>524594</v>
      </c>
      <c r="C1284" s="45" t="s">
        <v>6046</v>
      </c>
      <c r="D1284" s="45" t="s">
        <v>4785</v>
      </c>
      <c r="E1284" s="45" t="s">
        <v>4781</v>
      </c>
      <c r="F1284" s="45">
        <v>74.099999999999994</v>
      </c>
      <c r="G1284" s="45">
        <v>79.5</v>
      </c>
      <c r="H1284" s="45">
        <v>74.099999999999994</v>
      </c>
      <c r="I1284" s="45">
        <v>74.900000000000006</v>
      </c>
      <c r="J1284" s="45">
        <v>76.2</v>
      </c>
      <c r="K1284" s="45">
        <v>78</v>
      </c>
      <c r="L1284" s="45">
        <v>88</v>
      </c>
      <c r="M1284" s="45">
        <v>11758</v>
      </c>
      <c r="N1284" s="45">
        <v>876373</v>
      </c>
    </row>
    <row r="1285" spans="1:14" x14ac:dyDescent="0.25">
      <c r="A1285" s="54" t="e">
        <f>VLOOKUP(B1285,'BSE Code Master'!A:B,2,0)</f>
        <v>#N/A</v>
      </c>
      <c r="B1285" s="45">
        <v>524598</v>
      </c>
      <c r="C1285" s="45" t="s">
        <v>6047</v>
      </c>
      <c r="D1285" s="45" t="s">
        <v>4788</v>
      </c>
      <c r="E1285" s="45" t="s">
        <v>4781</v>
      </c>
      <c r="F1285" s="45">
        <v>326.35000000000002</v>
      </c>
      <c r="G1285" s="45">
        <v>372</v>
      </c>
      <c r="H1285" s="45">
        <v>323</v>
      </c>
      <c r="I1285" s="45">
        <v>326.7</v>
      </c>
      <c r="J1285" s="45">
        <v>332</v>
      </c>
      <c r="K1285" s="45">
        <v>330.25</v>
      </c>
      <c r="L1285" s="45">
        <v>348</v>
      </c>
      <c r="M1285" s="45">
        <v>2284</v>
      </c>
      <c r="N1285" s="45">
        <v>761532</v>
      </c>
    </row>
    <row r="1286" spans="1:14" x14ac:dyDescent="0.25">
      <c r="A1286" s="54" t="e">
        <f>VLOOKUP(B1286,'BSE Code Master'!A:B,2,0)</f>
        <v>#N/A</v>
      </c>
      <c r="B1286" s="45">
        <v>524606</v>
      </c>
      <c r="C1286" s="45" t="s">
        <v>6048</v>
      </c>
      <c r="D1286" s="45" t="s">
        <v>4785</v>
      </c>
      <c r="E1286" s="45" t="s">
        <v>4781</v>
      </c>
      <c r="F1286" s="45">
        <v>9.24</v>
      </c>
      <c r="G1286" s="45">
        <v>9.5500000000000007</v>
      </c>
      <c r="H1286" s="45">
        <v>9.16</v>
      </c>
      <c r="I1286" s="45">
        <v>9.1999999999999993</v>
      </c>
      <c r="J1286" s="45">
        <v>9.1999999999999993</v>
      </c>
      <c r="K1286" s="45">
        <v>9.24</v>
      </c>
      <c r="L1286" s="45">
        <v>9</v>
      </c>
      <c r="M1286" s="45">
        <v>1280</v>
      </c>
      <c r="N1286" s="45">
        <v>11981</v>
      </c>
    </row>
    <row r="1287" spans="1:14" x14ac:dyDescent="0.25">
      <c r="A1287" s="54" t="e">
        <f>VLOOKUP(B1287,'BSE Code Master'!A:B,2,0)</f>
        <v>#N/A</v>
      </c>
      <c r="B1287" s="45">
        <v>524614</v>
      </c>
      <c r="C1287" s="45" t="s">
        <v>6049</v>
      </c>
      <c r="D1287" s="45" t="s">
        <v>4792</v>
      </c>
      <c r="E1287" s="45" t="s">
        <v>4781</v>
      </c>
      <c r="F1287" s="45">
        <v>93.8</v>
      </c>
      <c r="G1287" s="45">
        <v>97</v>
      </c>
      <c r="H1287" s="45">
        <v>93.5</v>
      </c>
      <c r="I1287" s="45">
        <v>93.85</v>
      </c>
      <c r="J1287" s="45">
        <v>97</v>
      </c>
      <c r="K1287" s="45">
        <v>93.8</v>
      </c>
      <c r="L1287" s="45">
        <v>6</v>
      </c>
      <c r="M1287" s="45">
        <v>239</v>
      </c>
      <c r="N1287" s="45">
        <v>22432</v>
      </c>
    </row>
    <row r="1288" spans="1:14" x14ac:dyDescent="0.25">
      <c r="A1288" s="54" t="e">
        <f>VLOOKUP(B1288,'BSE Code Master'!A:B,2,0)</f>
        <v>#N/A</v>
      </c>
      <c r="B1288" s="45">
        <v>524622</v>
      </c>
      <c r="C1288" s="45" t="s">
        <v>6050</v>
      </c>
      <c r="D1288" s="45" t="s">
        <v>4792</v>
      </c>
      <c r="E1288" s="45" t="s">
        <v>4781</v>
      </c>
      <c r="F1288" s="45">
        <v>2.67</v>
      </c>
      <c r="G1288" s="45">
        <v>2.67</v>
      </c>
      <c r="H1288" s="45">
        <v>2.67</v>
      </c>
      <c r="I1288" s="45">
        <v>2.67</v>
      </c>
      <c r="J1288" s="45">
        <v>2.67</v>
      </c>
      <c r="K1288" s="45">
        <v>2.81</v>
      </c>
      <c r="L1288" s="45">
        <v>10</v>
      </c>
      <c r="M1288" s="45">
        <v>5360</v>
      </c>
      <c r="N1288" s="45">
        <v>14311</v>
      </c>
    </row>
    <row r="1289" spans="1:14" x14ac:dyDescent="0.25">
      <c r="A1289" s="54" t="e">
        <f>VLOOKUP(B1289,'BSE Code Master'!A:B,2,0)</f>
        <v>#N/A</v>
      </c>
      <c r="B1289" s="45">
        <v>524624</v>
      </c>
      <c r="C1289" s="45" t="s">
        <v>6051</v>
      </c>
      <c r="D1289" s="45" t="s">
        <v>4785</v>
      </c>
      <c r="E1289" s="45" t="s">
        <v>4781</v>
      </c>
      <c r="F1289" s="45">
        <v>11.98</v>
      </c>
      <c r="G1289" s="45">
        <v>11.98</v>
      </c>
      <c r="H1289" s="45">
        <v>11</v>
      </c>
      <c r="I1289" s="45">
        <v>11</v>
      </c>
      <c r="J1289" s="45">
        <v>11</v>
      </c>
      <c r="K1289" s="45">
        <v>10.62</v>
      </c>
      <c r="L1289" s="45">
        <v>20</v>
      </c>
      <c r="M1289" s="45">
        <v>1547</v>
      </c>
      <c r="N1289" s="45">
        <v>17334</v>
      </c>
    </row>
    <row r="1290" spans="1:14" x14ac:dyDescent="0.25">
      <c r="A1290" s="54" t="e">
        <f>VLOOKUP(B1290,'BSE Code Master'!A:B,2,0)</f>
        <v>#N/A</v>
      </c>
      <c r="B1290" s="45">
        <v>524628</v>
      </c>
      <c r="C1290" s="45" t="s">
        <v>6052</v>
      </c>
      <c r="D1290" s="45" t="s">
        <v>4785</v>
      </c>
      <c r="E1290" s="45" t="s">
        <v>4781</v>
      </c>
      <c r="F1290" s="45">
        <v>9.4700000000000006</v>
      </c>
      <c r="G1290" s="45">
        <v>9.7899999999999991</v>
      </c>
      <c r="H1290" s="45">
        <v>9</v>
      </c>
      <c r="I1290" s="45">
        <v>9.7100000000000009</v>
      </c>
      <c r="J1290" s="45">
        <v>9.7100000000000009</v>
      </c>
      <c r="K1290" s="45">
        <v>9.4700000000000006</v>
      </c>
      <c r="L1290" s="45">
        <v>6</v>
      </c>
      <c r="M1290" s="45">
        <v>159</v>
      </c>
      <c r="N1290" s="45">
        <v>1501</v>
      </c>
    </row>
    <row r="1291" spans="1:14" x14ac:dyDescent="0.25">
      <c r="A1291" s="54" t="e">
        <f>VLOOKUP(B1291,'BSE Code Master'!A:B,2,0)</f>
        <v>#N/A</v>
      </c>
      <c r="B1291" s="45">
        <v>524632</v>
      </c>
      <c r="C1291" s="45" t="s">
        <v>6053</v>
      </c>
      <c r="D1291" s="45" t="s">
        <v>4792</v>
      </c>
      <c r="E1291" s="45" t="s">
        <v>4781</v>
      </c>
      <c r="F1291" s="45">
        <v>199.9</v>
      </c>
      <c r="G1291" s="45">
        <v>200</v>
      </c>
      <c r="H1291" s="45">
        <v>199.9</v>
      </c>
      <c r="I1291" s="45">
        <v>200</v>
      </c>
      <c r="J1291" s="45">
        <v>200</v>
      </c>
      <c r="K1291" s="45">
        <v>200.45</v>
      </c>
      <c r="L1291" s="45">
        <v>3</v>
      </c>
      <c r="M1291" s="45">
        <v>11</v>
      </c>
      <c r="N1291" s="45">
        <v>2199</v>
      </c>
    </row>
    <row r="1292" spans="1:14" x14ac:dyDescent="0.25">
      <c r="A1292" s="54" t="e">
        <f>VLOOKUP(B1292,'BSE Code Master'!A:B,2,0)</f>
        <v>#N/A</v>
      </c>
      <c r="B1292" s="45">
        <v>524634</v>
      </c>
      <c r="C1292" s="45" t="s">
        <v>6054</v>
      </c>
      <c r="D1292" s="45" t="s">
        <v>4785</v>
      </c>
      <c r="E1292" s="45" t="s">
        <v>4781</v>
      </c>
      <c r="F1292" s="45">
        <v>276</v>
      </c>
      <c r="G1292" s="45">
        <v>278.3</v>
      </c>
      <c r="H1292" s="45">
        <v>270</v>
      </c>
      <c r="I1292" s="45">
        <v>275.64999999999998</v>
      </c>
      <c r="J1292" s="45">
        <v>273.5</v>
      </c>
      <c r="K1292" s="45">
        <v>270.64999999999998</v>
      </c>
      <c r="L1292" s="45">
        <v>286</v>
      </c>
      <c r="M1292" s="45">
        <v>12015</v>
      </c>
      <c r="N1292" s="45">
        <v>3314503</v>
      </c>
    </row>
    <row r="1293" spans="1:14" x14ac:dyDescent="0.25">
      <c r="A1293" s="54" t="e">
        <f>VLOOKUP(B1293,'BSE Code Master'!A:B,2,0)</f>
        <v>#N/A</v>
      </c>
      <c r="B1293" s="45">
        <v>524636</v>
      </c>
      <c r="C1293" s="45" t="s">
        <v>6055</v>
      </c>
      <c r="D1293" s="45" t="s">
        <v>4792</v>
      </c>
      <c r="E1293" s="45" t="s">
        <v>4781</v>
      </c>
      <c r="F1293" s="45">
        <v>30.85</v>
      </c>
      <c r="G1293" s="45">
        <v>30.85</v>
      </c>
      <c r="H1293" s="45">
        <v>27.95</v>
      </c>
      <c r="I1293" s="45">
        <v>27.95</v>
      </c>
      <c r="J1293" s="45">
        <v>29.95</v>
      </c>
      <c r="K1293" s="45">
        <v>29.4</v>
      </c>
      <c r="L1293" s="45">
        <v>23</v>
      </c>
      <c r="M1293" s="45">
        <v>854</v>
      </c>
      <c r="N1293" s="45">
        <v>24195</v>
      </c>
    </row>
    <row r="1294" spans="1:14" x14ac:dyDescent="0.25">
      <c r="A1294" s="54" t="e">
        <f>VLOOKUP(B1294,'BSE Code Master'!A:B,2,0)</f>
        <v>#N/A</v>
      </c>
      <c r="B1294" s="45">
        <v>524640</v>
      </c>
      <c r="C1294" s="45" t="s">
        <v>6056</v>
      </c>
      <c r="D1294" s="45" t="s">
        <v>4785</v>
      </c>
      <c r="E1294" s="45" t="s">
        <v>4781</v>
      </c>
      <c r="F1294" s="45">
        <v>78.400000000000006</v>
      </c>
      <c r="G1294" s="45">
        <v>82</v>
      </c>
      <c r="H1294" s="45">
        <v>74</v>
      </c>
      <c r="I1294" s="45">
        <v>78.599999999999994</v>
      </c>
      <c r="J1294" s="45">
        <v>78.599999999999994</v>
      </c>
      <c r="K1294" s="45">
        <v>76.2</v>
      </c>
      <c r="L1294" s="45">
        <v>1128</v>
      </c>
      <c r="M1294" s="45">
        <v>155885</v>
      </c>
      <c r="N1294" s="45">
        <v>12238248</v>
      </c>
    </row>
    <row r="1295" spans="1:14" x14ac:dyDescent="0.25">
      <c r="A1295" s="54" t="e">
        <f>VLOOKUP(B1295,'BSE Code Master'!A:B,2,0)</f>
        <v>#N/A</v>
      </c>
      <c r="B1295" s="45">
        <v>524642</v>
      </c>
      <c r="C1295" s="45" t="s">
        <v>6057</v>
      </c>
      <c r="D1295" s="45" t="s">
        <v>4785</v>
      </c>
      <c r="E1295" s="45" t="s">
        <v>4781</v>
      </c>
      <c r="F1295" s="45">
        <v>1.06</v>
      </c>
      <c r="G1295" s="45">
        <v>1.06</v>
      </c>
      <c r="H1295" s="45">
        <v>0.98</v>
      </c>
      <c r="I1295" s="45">
        <v>1.05</v>
      </c>
      <c r="J1295" s="45">
        <v>1.05</v>
      </c>
      <c r="K1295" s="45">
        <v>1.01</v>
      </c>
      <c r="L1295" s="45">
        <v>57</v>
      </c>
      <c r="M1295" s="45">
        <v>48462</v>
      </c>
      <c r="N1295" s="45">
        <v>50572</v>
      </c>
    </row>
    <row r="1296" spans="1:14" x14ac:dyDescent="0.25">
      <c r="A1296" s="54" t="e">
        <f>VLOOKUP(B1296,'BSE Code Master'!A:B,2,0)</f>
        <v>#N/A</v>
      </c>
      <c r="B1296" s="45">
        <v>524648</v>
      </c>
      <c r="C1296" s="45" t="s">
        <v>6058</v>
      </c>
      <c r="D1296" s="45" t="s">
        <v>4788</v>
      </c>
      <c r="E1296" s="45" t="s">
        <v>4781</v>
      </c>
      <c r="F1296" s="45">
        <v>116.25</v>
      </c>
      <c r="G1296" s="45">
        <v>118.35</v>
      </c>
      <c r="H1296" s="45">
        <v>115</v>
      </c>
      <c r="I1296" s="45">
        <v>116.8</v>
      </c>
      <c r="J1296" s="45">
        <v>116.8</v>
      </c>
      <c r="K1296" s="45">
        <v>117.6</v>
      </c>
      <c r="L1296" s="45">
        <v>862</v>
      </c>
      <c r="M1296" s="45">
        <v>17623</v>
      </c>
      <c r="N1296" s="45">
        <v>2057300</v>
      </c>
    </row>
    <row r="1297" spans="1:14" x14ac:dyDescent="0.25">
      <c r="A1297" s="54" t="e">
        <f>VLOOKUP(B1297,'BSE Code Master'!A:B,2,0)</f>
        <v>#N/A</v>
      </c>
      <c r="B1297" s="45">
        <v>524652</v>
      </c>
      <c r="C1297" s="45" t="s">
        <v>6059</v>
      </c>
      <c r="D1297" s="45" t="s">
        <v>4788</v>
      </c>
      <c r="E1297" s="45" t="s">
        <v>4781</v>
      </c>
      <c r="F1297" s="45">
        <v>9.6</v>
      </c>
      <c r="G1297" s="45">
        <v>9.6</v>
      </c>
      <c r="H1297" s="45">
        <v>9.18</v>
      </c>
      <c r="I1297" s="45">
        <v>9.3699999999999992</v>
      </c>
      <c r="J1297" s="45">
        <v>9.3699999999999992</v>
      </c>
      <c r="K1297" s="45">
        <v>9.15</v>
      </c>
      <c r="L1297" s="45">
        <v>14</v>
      </c>
      <c r="M1297" s="45">
        <v>3204</v>
      </c>
      <c r="N1297" s="45">
        <v>29549</v>
      </c>
    </row>
    <row r="1298" spans="1:14" x14ac:dyDescent="0.25">
      <c r="A1298" s="54" t="e">
        <f>VLOOKUP(B1298,'BSE Code Master'!A:B,2,0)</f>
        <v>#N/A</v>
      </c>
      <c r="B1298" s="45">
        <v>524654</v>
      </c>
      <c r="C1298" s="45" t="s">
        <v>6060</v>
      </c>
      <c r="D1298" s="45" t="s">
        <v>4785</v>
      </c>
      <c r="E1298" s="45" t="s">
        <v>4781</v>
      </c>
      <c r="F1298" s="45">
        <v>544.54999999999995</v>
      </c>
      <c r="G1298" s="45">
        <v>560</v>
      </c>
      <c r="H1298" s="45">
        <v>533.6</v>
      </c>
      <c r="I1298" s="45">
        <v>546.35</v>
      </c>
      <c r="J1298" s="45">
        <v>542</v>
      </c>
      <c r="K1298" s="45">
        <v>544.54999999999995</v>
      </c>
      <c r="L1298" s="45">
        <v>220</v>
      </c>
      <c r="M1298" s="45">
        <v>5962</v>
      </c>
      <c r="N1298" s="45">
        <v>3277696</v>
      </c>
    </row>
    <row r="1299" spans="1:14" x14ac:dyDescent="0.25">
      <c r="A1299" s="54" t="e">
        <f>VLOOKUP(B1299,'BSE Code Master'!A:B,2,0)</f>
        <v>#N/A</v>
      </c>
      <c r="B1299" s="45">
        <v>524661</v>
      </c>
      <c r="C1299" s="45" t="s">
        <v>6061</v>
      </c>
      <c r="D1299" s="45" t="s">
        <v>4785</v>
      </c>
      <c r="E1299" s="45" t="s">
        <v>4781</v>
      </c>
      <c r="F1299" s="45">
        <v>8.1300000000000008</v>
      </c>
      <c r="G1299" s="45">
        <v>8.9700000000000006</v>
      </c>
      <c r="H1299" s="45">
        <v>8.1300000000000008</v>
      </c>
      <c r="I1299" s="45">
        <v>8.8699999999999992</v>
      </c>
      <c r="J1299" s="45">
        <v>8.8699999999999992</v>
      </c>
      <c r="K1299" s="45">
        <v>8.5500000000000007</v>
      </c>
      <c r="L1299" s="45">
        <v>983</v>
      </c>
      <c r="M1299" s="45">
        <v>1242241</v>
      </c>
      <c r="N1299" s="45">
        <v>10433268</v>
      </c>
    </row>
    <row r="1300" spans="1:14" x14ac:dyDescent="0.25">
      <c r="A1300" s="54" t="e">
        <f>VLOOKUP(B1300,'BSE Code Master'!A:B,2,0)</f>
        <v>#N/A</v>
      </c>
      <c r="B1300" s="45">
        <v>524663</v>
      </c>
      <c r="C1300" s="45" t="s">
        <v>6062</v>
      </c>
      <c r="D1300" s="45" t="s">
        <v>4788</v>
      </c>
      <c r="E1300" s="45" t="s">
        <v>4781</v>
      </c>
      <c r="F1300" s="45">
        <v>25.8</v>
      </c>
      <c r="G1300" s="45">
        <v>26.4</v>
      </c>
      <c r="H1300" s="45">
        <v>25.3</v>
      </c>
      <c r="I1300" s="45">
        <v>25.75</v>
      </c>
      <c r="J1300" s="45">
        <v>26</v>
      </c>
      <c r="K1300" s="45">
        <v>25.8</v>
      </c>
      <c r="L1300" s="45">
        <v>227</v>
      </c>
      <c r="M1300" s="45">
        <v>31665</v>
      </c>
      <c r="N1300" s="45">
        <v>815931</v>
      </c>
    </row>
    <row r="1301" spans="1:14" x14ac:dyDescent="0.25">
      <c r="A1301" s="54" t="e">
        <f>VLOOKUP(B1301,'BSE Code Master'!A:B,2,0)</f>
        <v>#N/A</v>
      </c>
      <c r="B1301" s="45">
        <v>524667</v>
      </c>
      <c r="C1301" s="45" t="s">
        <v>6063</v>
      </c>
      <c r="D1301" s="45" t="s">
        <v>4788</v>
      </c>
      <c r="E1301" s="45" t="s">
        <v>4781</v>
      </c>
      <c r="F1301" s="45">
        <v>293.95</v>
      </c>
      <c r="G1301" s="45">
        <v>296</v>
      </c>
      <c r="H1301" s="45">
        <v>290.5</v>
      </c>
      <c r="I1301" s="45">
        <v>292.25</v>
      </c>
      <c r="J1301" s="45">
        <v>292.60000000000002</v>
      </c>
      <c r="K1301" s="45">
        <v>293.3</v>
      </c>
      <c r="L1301" s="45">
        <v>1387</v>
      </c>
      <c r="M1301" s="45">
        <v>36250</v>
      </c>
      <c r="N1301" s="45">
        <v>10596677</v>
      </c>
    </row>
    <row r="1302" spans="1:14" x14ac:dyDescent="0.25">
      <c r="A1302" s="54" t="e">
        <f>VLOOKUP(B1302,'BSE Code Master'!A:B,2,0)</f>
        <v>#N/A</v>
      </c>
      <c r="B1302" s="45">
        <v>524669</v>
      </c>
      <c r="C1302" s="45" t="s">
        <v>6064</v>
      </c>
      <c r="D1302" s="45" t="s">
        <v>4780</v>
      </c>
      <c r="E1302" s="45" t="s">
        <v>4781</v>
      </c>
      <c r="F1302" s="45">
        <v>1999.95</v>
      </c>
      <c r="G1302" s="45">
        <v>2039.95</v>
      </c>
      <c r="H1302" s="45">
        <v>1943.35</v>
      </c>
      <c r="I1302" s="45">
        <v>2020.35</v>
      </c>
      <c r="J1302" s="45">
        <v>2005</v>
      </c>
      <c r="K1302" s="45">
        <v>2005.15</v>
      </c>
      <c r="L1302" s="45">
        <v>172</v>
      </c>
      <c r="M1302" s="45">
        <v>784</v>
      </c>
      <c r="N1302" s="45">
        <v>1569121</v>
      </c>
    </row>
    <row r="1303" spans="1:14" x14ac:dyDescent="0.25">
      <c r="A1303" s="54" t="e">
        <f>VLOOKUP(B1303,'BSE Code Master'!A:B,2,0)</f>
        <v>#N/A</v>
      </c>
      <c r="B1303" s="45">
        <v>524675</v>
      </c>
      <c r="C1303" s="45" t="s">
        <v>6065</v>
      </c>
      <c r="D1303" s="45" t="s">
        <v>4792</v>
      </c>
      <c r="E1303" s="45" t="s">
        <v>4781</v>
      </c>
      <c r="F1303" s="45">
        <v>12.95</v>
      </c>
      <c r="G1303" s="45">
        <v>13.45</v>
      </c>
      <c r="H1303" s="45">
        <v>12.4</v>
      </c>
      <c r="I1303" s="45">
        <v>12.4</v>
      </c>
      <c r="J1303" s="45">
        <v>12.4</v>
      </c>
      <c r="K1303" s="45">
        <v>12.95</v>
      </c>
      <c r="L1303" s="45">
        <v>41</v>
      </c>
      <c r="M1303" s="45">
        <v>5323</v>
      </c>
      <c r="N1303" s="45">
        <v>69318</v>
      </c>
    </row>
    <row r="1304" spans="1:14" x14ac:dyDescent="0.25">
      <c r="A1304" s="54" t="e">
        <f>VLOOKUP(B1304,'BSE Code Master'!A:B,2,0)</f>
        <v>#N/A</v>
      </c>
      <c r="B1304" s="45">
        <v>524687</v>
      </c>
      <c r="C1304" s="45" t="s">
        <v>6066</v>
      </c>
      <c r="D1304" s="45" t="s">
        <v>4785</v>
      </c>
      <c r="E1304" s="45" t="s">
        <v>4781</v>
      </c>
      <c r="F1304" s="45">
        <v>20.45</v>
      </c>
      <c r="G1304" s="45">
        <v>20.75</v>
      </c>
      <c r="H1304" s="45">
        <v>20.05</v>
      </c>
      <c r="I1304" s="45">
        <v>20.6</v>
      </c>
      <c r="J1304" s="45">
        <v>20.65</v>
      </c>
      <c r="K1304" s="45">
        <v>20.149999999999999</v>
      </c>
      <c r="L1304" s="45">
        <v>559</v>
      </c>
      <c r="M1304" s="45">
        <v>81599</v>
      </c>
      <c r="N1304" s="45">
        <v>1652064</v>
      </c>
    </row>
    <row r="1305" spans="1:14" x14ac:dyDescent="0.25">
      <c r="A1305" s="54" t="e">
        <f>VLOOKUP(B1305,'BSE Code Master'!A:B,2,0)</f>
        <v>#N/A</v>
      </c>
      <c r="B1305" s="45">
        <v>524703</v>
      </c>
      <c r="C1305" s="45" t="s">
        <v>6067</v>
      </c>
      <c r="D1305" s="45" t="s">
        <v>4785</v>
      </c>
      <c r="E1305" s="45" t="s">
        <v>4781</v>
      </c>
      <c r="F1305" s="45">
        <v>66.3</v>
      </c>
      <c r="G1305" s="45">
        <v>66.95</v>
      </c>
      <c r="H1305" s="45">
        <v>65</v>
      </c>
      <c r="I1305" s="45">
        <v>65.8</v>
      </c>
      <c r="J1305" s="45">
        <v>66.849999999999994</v>
      </c>
      <c r="K1305" s="45">
        <v>67.95</v>
      </c>
      <c r="L1305" s="45">
        <v>32</v>
      </c>
      <c r="M1305" s="45">
        <v>3572</v>
      </c>
      <c r="N1305" s="45">
        <v>236445</v>
      </c>
    </row>
    <row r="1306" spans="1:14" x14ac:dyDescent="0.25">
      <c r="A1306" s="54" t="e">
        <f>VLOOKUP(B1306,'BSE Code Master'!A:B,2,0)</f>
        <v>#N/A</v>
      </c>
      <c r="B1306" s="45">
        <v>524709</v>
      </c>
      <c r="C1306" s="45" t="s">
        <v>6068</v>
      </c>
      <c r="D1306" s="45" t="s">
        <v>4788</v>
      </c>
      <c r="E1306" s="45" t="s">
        <v>4781</v>
      </c>
      <c r="F1306" s="45">
        <v>73.849999999999994</v>
      </c>
      <c r="G1306" s="45">
        <v>76.95</v>
      </c>
      <c r="H1306" s="45">
        <v>72.05</v>
      </c>
      <c r="I1306" s="45">
        <v>73.45</v>
      </c>
      <c r="J1306" s="45">
        <v>75.5</v>
      </c>
      <c r="K1306" s="45">
        <v>73.900000000000006</v>
      </c>
      <c r="L1306" s="45">
        <v>203</v>
      </c>
      <c r="M1306" s="45">
        <v>12134</v>
      </c>
      <c r="N1306" s="45">
        <v>889582</v>
      </c>
    </row>
    <row r="1307" spans="1:14" x14ac:dyDescent="0.25">
      <c r="A1307" s="54" t="e">
        <f>VLOOKUP(B1307,'BSE Code Master'!A:B,2,0)</f>
        <v>#N/A</v>
      </c>
      <c r="B1307" s="45">
        <v>524711</v>
      </c>
      <c r="C1307" s="45" t="s">
        <v>6069</v>
      </c>
      <c r="D1307" s="45" t="s">
        <v>4792</v>
      </c>
      <c r="E1307" s="45" t="s">
        <v>4781</v>
      </c>
      <c r="F1307" s="45">
        <v>8.02</v>
      </c>
      <c r="G1307" s="45">
        <v>8.41</v>
      </c>
      <c r="H1307" s="45">
        <v>8</v>
      </c>
      <c r="I1307" s="45">
        <v>8.11</v>
      </c>
      <c r="J1307" s="45">
        <v>8.1999999999999993</v>
      </c>
      <c r="K1307" s="45">
        <v>8.42</v>
      </c>
      <c r="L1307" s="45">
        <v>26</v>
      </c>
      <c r="M1307" s="45">
        <v>11614</v>
      </c>
      <c r="N1307" s="45">
        <v>93152</v>
      </c>
    </row>
    <row r="1308" spans="1:14" x14ac:dyDescent="0.25">
      <c r="A1308" s="54" t="str">
        <f>VLOOKUP(B1308,'BSE Code Master'!A:B,2,0)</f>
        <v>INE044A01036</v>
      </c>
      <c r="B1308" s="45">
        <v>524715</v>
      </c>
      <c r="C1308" s="45" t="s">
        <v>6070</v>
      </c>
      <c r="D1308" s="45" t="s">
        <v>4780</v>
      </c>
      <c r="E1308" s="45" t="s">
        <v>4781</v>
      </c>
      <c r="F1308" s="45">
        <v>930.05</v>
      </c>
      <c r="G1308" s="45">
        <v>950.95</v>
      </c>
      <c r="H1308" s="45">
        <v>930</v>
      </c>
      <c r="I1308" s="45">
        <v>949</v>
      </c>
      <c r="J1308" s="45">
        <v>949</v>
      </c>
      <c r="K1308" s="45">
        <v>930.8</v>
      </c>
      <c r="L1308" s="45">
        <v>6970</v>
      </c>
      <c r="M1308" s="45">
        <v>287790</v>
      </c>
      <c r="N1308" s="45">
        <v>270929689</v>
      </c>
    </row>
    <row r="1309" spans="1:14" x14ac:dyDescent="0.25">
      <c r="A1309" s="54" t="e">
        <f>VLOOKUP(B1309,'BSE Code Master'!A:B,2,0)</f>
        <v>#N/A</v>
      </c>
      <c r="B1309" s="45">
        <v>524717</v>
      </c>
      <c r="C1309" s="45" t="s">
        <v>6071</v>
      </c>
      <c r="D1309" s="45" t="s">
        <v>4785</v>
      </c>
      <c r="E1309" s="45" t="s">
        <v>4781</v>
      </c>
      <c r="F1309" s="45">
        <v>271</v>
      </c>
      <c r="G1309" s="45">
        <v>276.95</v>
      </c>
      <c r="H1309" s="45">
        <v>268.14999999999998</v>
      </c>
      <c r="I1309" s="45">
        <v>273.2</v>
      </c>
      <c r="J1309" s="45">
        <v>273.2</v>
      </c>
      <c r="K1309" s="45">
        <v>269.14999999999998</v>
      </c>
      <c r="L1309" s="45">
        <v>192</v>
      </c>
      <c r="M1309" s="45">
        <v>6386</v>
      </c>
      <c r="N1309" s="45">
        <v>1739627</v>
      </c>
    </row>
    <row r="1310" spans="1:14" x14ac:dyDescent="0.25">
      <c r="A1310" s="54" t="e">
        <f>VLOOKUP(B1310,'BSE Code Master'!A:B,2,0)</f>
        <v>#N/A</v>
      </c>
      <c r="B1310" s="45">
        <v>524727</v>
      </c>
      <c r="C1310" s="45" t="s">
        <v>6072</v>
      </c>
      <c r="D1310" s="45" t="s">
        <v>4785</v>
      </c>
      <c r="E1310" s="45" t="s">
        <v>4781</v>
      </c>
      <c r="F1310" s="45">
        <v>11.75</v>
      </c>
      <c r="G1310" s="45">
        <v>12.68</v>
      </c>
      <c r="H1310" s="45">
        <v>11.75</v>
      </c>
      <c r="I1310" s="45">
        <v>12.68</v>
      </c>
      <c r="J1310" s="45">
        <v>12.68</v>
      </c>
      <c r="K1310" s="45">
        <v>12.08</v>
      </c>
      <c r="L1310" s="45">
        <v>7</v>
      </c>
      <c r="M1310" s="45">
        <v>1696</v>
      </c>
      <c r="N1310" s="45">
        <v>20013</v>
      </c>
    </row>
    <row r="1311" spans="1:14" x14ac:dyDescent="0.25">
      <c r="A1311" s="54" t="e">
        <f>VLOOKUP(B1311,'BSE Code Master'!A:B,2,0)</f>
        <v>#N/A</v>
      </c>
      <c r="B1311" s="45">
        <v>524731</v>
      </c>
      <c r="C1311" s="45" t="s">
        <v>6073</v>
      </c>
      <c r="D1311" s="45" t="s">
        <v>4785</v>
      </c>
      <c r="E1311" s="45" t="s">
        <v>4781</v>
      </c>
      <c r="F1311" s="45">
        <v>535.70000000000005</v>
      </c>
      <c r="G1311" s="45">
        <v>547.5</v>
      </c>
      <c r="H1311" s="45">
        <v>531</v>
      </c>
      <c r="I1311" s="45">
        <v>544</v>
      </c>
      <c r="J1311" s="45">
        <v>544</v>
      </c>
      <c r="K1311" s="45">
        <v>535.70000000000005</v>
      </c>
      <c r="L1311" s="45">
        <v>63</v>
      </c>
      <c r="M1311" s="45">
        <v>391</v>
      </c>
      <c r="N1311" s="45">
        <v>211391</v>
      </c>
    </row>
    <row r="1312" spans="1:14" x14ac:dyDescent="0.25">
      <c r="A1312" s="54" t="e">
        <f>VLOOKUP(B1312,'BSE Code Master'!A:B,2,0)</f>
        <v>#N/A</v>
      </c>
      <c r="B1312" s="45">
        <v>524735</v>
      </c>
      <c r="C1312" s="45" t="s">
        <v>6074</v>
      </c>
      <c r="D1312" s="45" t="s">
        <v>4780</v>
      </c>
      <c r="E1312" s="45" t="s">
        <v>4781</v>
      </c>
      <c r="F1312" s="45">
        <v>328.05</v>
      </c>
      <c r="G1312" s="45">
        <v>338</v>
      </c>
      <c r="H1312" s="45">
        <v>326.89999999999998</v>
      </c>
      <c r="I1312" s="45">
        <v>336.15</v>
      </c>
      <c r="J1312" s="45">
        <v>336.15</v>
      </c>
      <c r="K1312" s="45">
        <v>329.35</v>
      </c>
      <c r="L1312" s="45">
        <v>1142</v>
      </c>
      <c r="M1312" s="45">
        <v>20871</v>
      </c>
      <c r="N1312" s="45">
        <v>6935560</v>
      </c>
    </row>
    <row r="1313" spans="1:14" x14ac:dyDescent="0.25">
      <c r="A1313" s="54" t="e">
        <f>VLOOKUP(B1313,'BSE Code Master'!A:B,2,0)</f>
        <v>#N/A</v>
      </c>
      <c r="B1313" s="45">
        <v>524742</v>
      </c>
      <c r="C1313" s="45" t="s">
        <v>6075</v>
      </c>
      <c r="D1313" s="45" t="s">
        <v>4780</v>
      </c>
      <c r="E1313" s="45" t="s">
        <v>4781</v>
      </c>
      <c r="F1313" s="45">
        <v>715.9</v>
      </c>
      <c r="G1313" s="45">
        <v>749.9</v>
      </c>
      <c r="H1313" s="45">
        <v>690.9</v>
      </c>
      <c r="I1313" s="45">
        <v>745.1</v>
      </c>
      <c r="J1313" s="45">
        <v>745.45</v>
      </c>
      <c r="K1313" s="45">
        <v>727.85</v>
      </c>
      <c r="L1313" s="45">
        <v>908</v>
      </c>
      <c r="M1313" s="45">
        <v>7743</v>
      </c>
      <c r="N1313" s="45">
        <v>5663477</v>
      </c>
    </row>
    <row r="1314" spans="1:14" x14ac:dyDescent="0.25">
      <c r="A1314" s="54" t="e">
        <f>VLOOKUP(B1314,'BSE Code Master'!A:B,2,0)</f>
        <v>#N/A</v>
      </c>
      <c r="B1314" s="45">
        <v>524743</v>
      </c>
      <c r="C1314" s="45" t="s">
        <v>6076</v>
      </c>
      <c r="D1314" s="45" t="s">
        <v>4792</v>
      </c>
      <c r="E1314" s="45" t="s">
        <v>4781</v>
      </c>
      <c r="F1314" s="45">
        <v>116</v>
      </c>
      <c r="G1314" s="45">
        <v>116</v>
      </c>
      <c r="H1314" s="45">
        <v>112.7</v>
      </c>
      <c r="I1314" s="45">
        <v>113.8</v>
      </c>
      <c r="J1314" s="45">
        <v>112.7</v>
      </c>
      <c r="K1314" s="45">
        <v>118.6</v>
      </c>
      <c r="L1314" s="45">
        <v>2</v>
      </c>
      <c r="M1314" s="45">
        <v>3</v>
      </c>
      <c r="N1314" s="45">
        <v>341</v>
      </c>
    </row>
    <row r="1315" spans="1:14" x14ac:dyDescent="0.25">
      <c r="A1315" s="54" t="e">
        <f>VLOOKUP(B1315,'BSE Code Master'!A:B,2,0)</f>
        <v>#N/A</v>
      </c>
      <c r="B1315" s="45">
        <v>524748</v>
      </c>
      <c r="C1315" s="45" t="s">
        <v>6077</v>
      </c>
      <c r="D1315" s="45" t="s">
        <v>4785</v>
      </c>
      <c r="E1315" s="45" t="s">
        <v>4781</v>
      </c>
      <c r="F1315" s="45">
        <v>39.5</v>
      </c>
      <c r="G1315" s="45">
        <v>41.45</v>
      </c>
      <c r="H1315" s="45">
        <v>39.299999999999997</v>
      </c>
      <c r="I1315" s="45">
        <v>40</v>
      </c>
      <c r="J1315" s="45">
        <v>40</v>
      </c>
      <c r="K1315" s="45">
        <v>39.5</v>
      </c>
      <c r="L1315" s="45">
        <v>9</v>
      </c>
      <c r="M1315" s="45">
        <v>388</v>
      </c>
      <c r="N1315" s="45">
        <v>15454</v>
      </c>
    </row>
    <row r="1316" spans="1:14" x14ac:dyDescent="0.25">
      <c r="A1316" s="54" t="e">
        <f>VLOOKUP(B1316,'BSE Code Master'!A:B,2,0)</f>
        <v>#N/A</v>
      </c>
      <c r="B1316" s="45">
        <v>524752</v>
      </c>
      <c r="C1316" s="45" t="s">
        <v>6078</v>
      </c>
      <c r="D1316" s="45" t="s">
        <v>4785</v>
      </c>
      <c r="E1316" s="45" t="s">
        <v>4781</v>
      </c>
      <c r="F1316" s="45">
        <v>31.6</v>
      </c>
      <c r="G1316" s="45">
        <v>33.65</v>
      </c>
      <c r="H1316" s="45">
        <v>31.6</v>
      </c>
      <c r="I1316" s="45">
        <v>31.6</v>
      </c>
      <c r="J1316" s="45">
        <v>31.6</v>
      </c>
      <c r="K1316" s="45">
        <v>33.25</v>
      </c>
      <c r="L1316" s="45">
        <v>2485</v>
      </c>
      <c r="M1316" s="45">
        <v>577468</v>
      </c>
      <c r="N1316" s="45">
        <v>18339381</v>
      </c>
    </row>
    <row r="1317" spans="1:14" x14ac:dyDescent="0.25">
      <c r="A1317" s="54" t="e">
        <f>VLOOKUP(B1317,'BSE Code Master'!A:B,2,0)</f>
        <v>#N/A</v>
      </c>
      <c r="B1317" s="45">
        <v>524768</v>
      </c>
      <c r="C1317" s="45" t="s">
        <v>6079</v>
      </c>
      <c r="D1317" s="45" t="s">
        <v>4785</v>
      </c>
      <c r="E1317" s="45" t="s">
        <v>4781</v>
      </c>
      <c r="F1317" s="45">
        <v>26.6</v>
      </c>
      <c r="G1317" s="45">
        <v>26.6</v>
      </c>
      <c r="H1317" s="45">
        <v>25.65</v>
      </c>
      <c r="I1317" s="45">
        <v>25.65</v>
      </c>
      <c r="J1317" s="45">
        <v>25.65</v>
      </c>
      <c r="K1317" s="45">
        <v>24.7</v>
      </c>
      <c r="L1317" s="45">
        <v>7</v>
      </c>
      <c r="M1317" s="45">
        <v>190</v>
      </c>
      <c r="N1317" s="45">
        <v>4918</v>
      </c>
    </row>
    <row r="1318" spans="1:14" x14ac:dyDescent="0.25">
      <c r="A1318" s="54" t="e">
        <f>VLOOKUP(B1318,'BSE Code Master'!A:B,2,0)</f>
        <v>#N/A</v>
      </c>
      <c r="B1318" s="45">
        <v>524774</v>
      </c>
      <c r="C1318" s="45" t="s">
        <v>6080</v>
      </c>
      <c r="D1318" s="45" t="s">
        <v>4788</v>
      </c>
      <c r="E1318" s="45" t="s">
        <v>4781</v>
      </c>
      <c r="F1318" s="45">
        <v>1483.05</v>
      </c>
      <c r="G1318" s="45">
        <v>1492.05</v>
      </c>
      <c r="H1318" s="45">
        <v>1468.6</v>
      </c>
      <c r="I1318" s="45">
        <v>1481.25</v>
      </c>
      <c r="J1318" s="45">
        <v>1474.35</v>
      </c>
      <c r="K1318" s="45">
        <v>1482.75</v>
      </c>
      <c r="L1318" s="45">
        <v>76</v>
      </c>
      <c r="M1318" s="45">
        <v>178</v>
      </c>
      <c r="N1318" s="45">
        <v>263459</v>
      </c>
    </row>
    <row r="1319" spans="1:14" x14ac:dyDescent="0.25">
      <c r="A1319" s="54" t="e">
        <f>VLOOKUP(B1319,'BSE Code Master'!A:B,2,0)</f>
        <v>#N/A</v>
      </c>
      <c r="B1319" s="45">
        <v>524790</v>
      </c>
      <c r="C1319" s="45" t="s">
        <v>6081</v>
      </c>
      <c r="D1319" s="45" t="s">
        <v>4785</v>
      </c>
      <c r="E1319" s="45" t="s">
        <v>4781</v>
      </c>
      <c r="F1319" s="45">
        <v>130.80000000000001</v>
      </c>
      <c r="G1319" s="45">
        <v>134</v>
      </c>
      <c r="H1319" s="45">
        <v>125</v>
      </c>
      <c r="I1319" s="45">
        <v>131.19999999999999</v>
      </c>
      <c r="J1319" s="45">
        <v>133.30000000000001</v>
      </c>
      <c r="K1319" s="45">
        <v>131.19999999999999</v>
      </c>
      <c r="L1319" s="45">
        <v>65</v>
      </c>
      <c r="M1319" s="45">
        <v>3008</v>
      </c>
      <c r="N1319" s="45">
        <v>390231</v>
      </c>
    </row>
    <row r="1320" spans="1:14" x14ac:dyDescent="0.25">
      <c r="A1320" s="54" t="str">
        <f>VLOOKUP(B1320,'BSE Code Master'!A:B,2,0)</f>
        <v>INE406A01037</v>
      </c>
      <c r="B1320" s="45">
        <v>524804</v>
      </c>
      <c r="C1320" s="45" t="s">
        <v>6082</v>
      </c>
      <c r="D1320" s="45" t="s">
        <v>4780</v>
      </c>
      <c r="E1320" s="45" t="s">
        <v>4781</v>
      </c>
      <c r="F1320" s="45">
        <v>508.5</v>
      </c>
      <c r="G1320" s="45">
        <v>517.70000000000005</v>
      </c>
      <c r="H1320" s="45">
        <v>505.5</v>
      </c>
      <c r="I1320" s="45">
        <v>510.5</v>
      </c>
      <c r="J1320" s="45">
        <v>510.6</v>
      </c>
      <c r="K1320" s="45">
        <v>509.8</v>
      </c>
      <c r="L1320" s="45">
        <v>4238</v>
      </c>
      <c r="M1320" s="45">
        <v>230025</v>
      </c>
      <c r="N1320" s="45">
        <v>117879453</v>
      </c>
    </row>
    <row r="1321" spans="1:14" x14ac:dyDescent="0.25">
      <c r="A1321" s="54" t="e">
        <f>VLOOKUP(B1321,'BSE Code Master'!A:B,2,0)</f>
        <v>#N/A</v>
      </c>
      <c r="B1321" s="45">
        <v>524808</v>
      </c>
      <c r="C1321" s="45" t="s">
        <v>6083</v>
      </c>
      <c r="D1321" s="45" t="s">
        <v>4792</v>
      </c>
      <c r="E1321" s="45" t="s">
        <v>4781</v>
      </c>
      <c r="F1321" s="45">
        <v>20.9</v>
      </c>
      <c r="G1321" s="45">
        <v>20.9</v>
      </c>
      <c r="H1321" s="45">
        <v>19.95</v>
      </c>
      <c r="I1321" s="45">
        <v>19.95</v>
      </c>
      <c r="J1321" s="45">
        <v>19.95</v>
      </c>
      <c r="K1321" s="45">
        <v>20.9</v>
      </c>
      <c r="L1321" s="45">
        <v>5</v>
      </c>
      <c r="M1321" s="45">
        <v>600</v>
      </c>
      <c r="N1321" s="45">
        <v>11971</v>
      </c>
    </row>
    <row r="1322" spans="1:14" x14ac:dyDescent="0.25">
      <c r="A1322" s="54" t="e">
        <f>VLOOKUP(B1322,'BSE Code Master'!A:B,2,0)</f>
        <v>#N/A</v>
      </c>
      <c r="B1322" s="45">
        <v>524816</v>
      </c>
      <c r="C1322" s="45" t="s">
        <v>6084</v>
      </c>
      <c r="D1322" s="45" t="s">
        <v>4780</v>
      </c>
      <c r="E1322" s="45" t="s">
        <v>4781</v>
      </c>
      <c r="F1322" s="45">
        <v>605.25</v>
      </c>
      <c r="G1322" s="45">
        <v>615.1</v>
      </c>
      <c r="H1322" s="45">
        <v>599.45000000000005</v>
      </c>
      <c r="I1322" s="45">
        <v>605.75</v>
      </c>
      <c r="J1322" s="45">
        <v>606</v>
      </c>
      <c r="K1322" s="45">
        <v>614.35</v>
      </c>
      <c r="L1322" s="45">
        <v>961</v>
      </c>
      <c r="M1322" s="45">
        <v>22643</v>
      </c>
      <c r="N1322" s="45">
        <v>13689431</v>
      </c>
    </row>
    <row r="1323" spans="1:14" x14ac:dyDescent="0.25">
      <c r="A1323" s="54" t="e">
        <f>VLOOKUP(B1323,'BSE Code Master'!A:B,2,0)</f>
        <v>#N/A</v>
      </c>
      <c r="B1323" s="45">
        <v>524818</v>
      </c>
      <c r="C1323" s="45" t="s">
        <v>6085</v>
      </c>
      <c r="D1323" s="45" t="s">
        <v>4792</v>
      </c>
      <c r="E1323" s="45" t="s">
        <v>4781</v>
      </c>
      <c r="F1323" s="45">
        <v>76.650000000000006</v>
      </c>
      <c r="G1323" s="45">
        <v>79.55</v>
      </c>
      <c r="H1323" s="45">
        <v>73.45</v>
      </c>
      <c r="I1323" s="45">
        <v>79</v>
      </c>
      <c r="J1323" s="45">
        <v>78.95</v>
      </c>
      <c r="K1323" s="45">
        <v>76.599999999999994</v>
      </c>
      <c r="L1323" s="45">
        <v>22</v>
      </c>
      <c r="M1323" s="45">
        <v>423</v>
      </c>
      <c r="N1323" s="45">
        <v>32552</v>
      </c>
    </row>
    <row r="1324" spans="1:14" x14ac:dyDescent="0.25">
      <c r="A1324" s="54" t="e">
        <f>VLOOKUP(B1324,'BSE Code Master'!A:B,2,0)</f>
        <v>#N/A</v>
      </c>
      <c r="B1324" s="45">
        <v>524820</v>
      </c>
      <c r="C1324" s="45" t="s">
        <v>6086</v>
      </c>
      <c r="D1324" s="45" t="s">
        <v>4780</v>
      </c>
      <c r="E1324" s="45" t="s">
        <v>4781</v>
      </c>
      <c r="F1324" s="45">
        <v>284.8</v>
      </c>
      <c r="G1324" s="45">
        <v>295.85000000000002</v>
      </c>
      <c r="H1324" s="45">
        <v>284.8</v>
      </c>
      <c r="I1324" s="45">
        <v>290.39999999999998</v>
      </c>
      <c r="J1324" s="45">
        <v>290.39999999999998</v>
      </c>
      <c r="K1324" s="45">
        <v>290.60000000000002</v>
      </c>
      <c r="L1324" s="45">
        <v>601</v>
      </c>
      <c r="M1324" s="45">
        <v>6933</v>
      </c>
      <c r="N1324" s="45">
        <v>2021394</v>
      </c>
    </row>
    <row r="1325" spans="1:14" x14ac:dyDescent="0.25">
      <c r="A1325" s="54" t="e">
        <f>VLOOKUP(B1325,'BSE Code Master'!A:B,2,0)</f>
        <v>#N/A</v>
      </c>
      <c r="B1325" s="45">
        <v>524824</v>
      </c>
      <c r="C1325" s="45" t="s">
        <v>6087</v>
      </c>
      <c r="D1325" s="45" t="s">
        <v>4788</v>
      </c>
      <c r="E1325" s="45" t="s">
        <v>4781</v>
      </c>
      <c r="F1325" s="45">
        <v>93.1</v>
      </c>
      <c r="G1325" s="45">
        <v>96.1</v>
      </c>
      <c r="H1325" s="45">
        <v>93.1</v>
      </c>
      <c r="I1325" s="45">
        <v>94.15</v>
      </c>
      <c r="J1325" s="45">
        <v>93.3</v>
      </c>
      <c r="K1325" s="45">
        <v>92.25</v>
      </c>
      <c r="L1325" s="45">
        <v>71</v>
      </c>
      <c r="M1325" s="45">
        <v>2443</v>
      </c>
      <c r="N1325" s="45">
        <v>230785</v>
      </c>
    </row>
    <row r="1326" spans="1:14" x14ac:dyDescent="0.25">
      <c r="A1326" s="54" t="e">
        <f>VLOOKUP(B1326,'BSE Code Master'!A:B,2,0)</f>
        <v>#N/A</v>
      </c>
      <c r="B1326" s="45">
        <v>524828</v>
      </c>
      <c r="C1326" s="45" t="s">
        <v>6088</v>
      </c>
      <c r="D1326" s="45" t="s">
        <v>4785</v>
      </c>
      <c r="E1326" s="45" t="s">
        <v>4781</v>
      </c>
      <c r="F1326" s="45">
        <v>148</v>
      </c>
      <c r="G1326" s="45">
        <v>158</v>
      </c>
      <c r="H1326" s="45">
        <v>145.1</v>
      </c>
      <c r="I1326" s="45">
        <v>155.6</v>
      </c>
      <c r="J1326" s="45">
        <v>157.9</v>
      </c>
      <c r="K1326" s="45">
        <v>147.94999999999999</v>
      </c>
      <c r="L1326" s="45">
        <v>267</v>
      </c>
      <c r="M1326" s="45">
        <v>18129</v>
      </c>
      <c r="N1326" s="45">
        <v>2770086</v>
      </c>
    </row>
    <row r="1327" spans="1:14" x14ac:dyDescent="0.25">
      <c r="A1327" s="54" t="e">
        <f>VLOOKUP(B1327,'BSE Code Master'!A:B,2,0)</f>
        <v>#N/A</v>
      </c>
      <c r="B1327" s="45">
        <v>526001</v>
      </c>
      <c r="C1327" s="45" t="s">
        <v>6089</v>
      </c>
      <c r="D1327" s="45" t="s">
        <v>4785</v>
      </c>
      <c r="E1327" s="45" t="s">
        <v>4781</v>
      </c>
      <c r="F1327" s="45">
        <v>4.91</v>
      </c>
      <c r="G1327" s="45">
        <v>4.91</v>
      </c>
      <c r="H1327" s="45">
        <v>4.91</v>
      </c>
      <c r="I1327" s="45">
        <v>4.91</v>
      </c>
      <c r="J1327" s="45">
        <v>4.91</v>
      </c>
      <c r="K1327" s="45">
        <v>5.15</v>
      </c>
      <c r="L1327" s="45">
        <v>1</v>
      </c>
      <c r="M1327" s="45">
        <v>38</v>
      </c>
      <c r="N1327" s="45">
        <v>186</v>
      </c>
    </row>
    <row r="1328" spans="1:14" x14ac:dyDescent="0.25">
      <c r="A1328" s="54" t="e">
        <f>VLOOKUP(B1328,'BSE Code Master'!A:B,2,0)</f>
        <v>#N/A</v>
      </c>
      <c r="B1328" s="45">
        <v>526025</v>
      </c>
      <c r="C1328" s="45" t="s">
        <v>6090</v>
      </c>
      <c r="D1328" s="45" t="s">
        <v>4785</v>
      </c>
      <c r="E1328" s="45" t="s">
        <v>4781</v>
      </c>
      <c r="F1328" s="45">
        <v>29</v>
      </c>
      <c r="G1328" s="45">
        <v>29.95</v>
      </c>
      <c r="H1328" s="45">
        <v>27.25</v>
      </c>
      <c r="I1328" s="45">
        <v>29.85</v>
      </c>
      <c r="J1328" s="45">
        <v>29.85</v>
      </c>
      <c r="K1328" s="45">
        <v>29.75</v>
      </c>
      <c r="L1328" s="45">
        <v>54</v>
      </c>
      <c r="M1328" s="45">
        <v>8260</v>
      </c>
      <c r="N1328" s="45">
        <v>233652</v>
      </c>
    </row>
    <row r="1329" spans="1:14" x14ac:dyDescent="0.25">
      <c r="A1329" s="54" t="e">
        <f>VLOOKUP(B1329,'BSE Code Master'!A:B,2,0)</f>
        <v>#N/A</v>
      </c>
      <c r="B1329" s="45">
        <v>526027</v>
      </c>
      <c r="C1329" s="45" t="s">
        <v>6091</v>
      </c>
      <c r="D1329" s="45" t="s">
        <v>4788</v>
      </c>
      <c r="E1329" s="45" t="s">
        <v>4781</v>
      </c>
      <c r="F1329" s="45">
        <v>26.9</v>
      </c>
      <c r="G1329" s="45">
        <v>27.8</v>
      </c>
      <c r="H1329" s="45">
        <v>26.35</v>
      </c>
      <c r="I1329" s="45">
        <v>27</v>
      </c>
      <c r="J1329" s="45">
        <v>27</v>
      </c>
      <c r="K1329" s="45">
        <v>26.3</v>
      </c>
      <c r="L1329" s="45">
        <v>17</v>
      </c>
      <c r="M1329" s="45">
        <v>2147</v>
      </c>
      <c r="N1329" s="45">
        <v>58715</v>
      </c>
    </row>
    <row r="1330" spans="1:14" x14ac:dyDescent="0.25">
      <c r="A1330" s="54" t="e">
        <f>VLOOKUP(B1330,'BSE Code Master'!A:B,2,0)</f>
        <v>#N/A</v>
      </c>
      <c r="B1330" s="45">
        <v>526043</v>
      </c>
      <c r="C1330" s="45" t="s">
        <v>6092</v>
      </c>
      <c r="D1330" s="45" t="s">
        <v>4785</v>
      </c>
      <c r="E1330" s="45" t="s">
        <v>4781</v>
      </c>
      <c r="F1330" s="45">
        <v>64.099999999999994</v>
      </c>
      <c r="G1330" s="45">
        <v>68.150000000000006</v>
      </c>
      <c r="H1330" s="45">
        <v>64.099999999999994</v>
      </c>
      <c r="I1330" s="45">
        <v>68.05</v>
      </c>
      <c r="J1330" s="45">
        <v>68.150000000000006</v>
      </c>
      <c r="K1330" s="45">
        <v>65.2</v>
      </c>
      <c r="L1330" s="45">
        <v>26</v>
      </c>
      <c r="M1330" s="45">
        <v>1339</v>
      </c>
      <c r="N1330" s="45">
        <v>88595</v>
      </c>
    </row>
    <row r="1331" spans="1:14" x14ac:dyDescent="0.25">
      <c r="A1331" s="54" t="e">
        <f>VLOOKUP(B1331,'BSE Code Master'!A:B,2,0)</f>
        <v>#N/A</v>
      </c>
      <c r="B1331" s="45">
        <v>526073</v>
      </c>
      <c r="C1331" s="45" t="s">
        <v>6093</v>
      </c>
      <c r="D1331" s="45" t="s">
        <v>4792</v>
      </c>
      <c r="E1331" s="45" t="s">
        <v>4781</v>
      </c>
      <c r="F1331" s="45">
        <v>862</v>
      </c>
      <c r="G1331" s="45">
        <v>928.85</v>
      </c>
      <c r="H1331" s="45">
        <v>862</v>
      </c>
      <c r="I1331" s="45">
        <v>906.5</v>
      </c>
      <c r="J1331" s="45">
        <v>909</v>
      </c>
      <c r="K1331" s="45">
        <v>885.65</v>
      </c>
      <c r="L1331" s="45">
        <v>211</v>
      </c>
      <c r="M1331" s="45">
        <v>1686</v>
      </c>
      <c r="N1331" s="45">
        <v>1517414</v>
      </c>
    </row>
    <row r="1332" spans="1:14" x14ac:dyDescent="0.25">
      <c r="A1332" s="54" t="e">
        <f>VLOOKUP(B1332,'BSE Code Master'!A:B,2,0)</f>
        <v>#N/A</v>
      </c>
      <c r="B1332" s="45">
        <v>526081</v>
      </c>
      <c r="C1332" s="45" t="s">
        <v>6094</v>
      </c>
      <c r="D1332" s="45" t="s">
        <v>4792</v>
      </c>
      <c r="E1332" s="45" t="s">
        <v>4781</v>
      </c>
      <c r="F1332" s="45">
        <v>11.42</v>
      </c>
      <c r="G1332" s="45">
        <v>11.42</v>
      </c>
      <c r="H1332" s="45">
        <v>11.42</v>
      </c>
      <c r="I1332" s="45">
        <v>11.42</v>
      </c>
      <c r="J1332" s="45">
        <v>11.42</v>
      </c>
      <c r="K1332" s="45">
        <v>10.88</v>
      </c>
      <c r="L1332" s="45">
        <v>5</v>
      </c>
      <c r="M1332" s="45">
        <v>740</v>
      </c>
      <c r="N1332" s="45">
        <v>8450</v>
      </c>
    </row>
    <row r="1333" spans="1:14" x14ac:dyDescent="0.25">
      <c r="A1333" s="54" t="e">
        <f>VLOOKUP(B1333,'BSE Code Master'!A:B,2,0)</f>
        <v>#N/A</v>
      </c>
      <c r="B1333" s="45">
        <v>526093</v>
      </c>
      <c r="C1333" s="45" t="s">
        <v>8549</v>
      </c>
      <c r="D1333" s="45" t="s">
        <v>4790</v>
      </c>
      <c r="E1333" s="45" t="s">
        <v>4781</v>
      </c>
      <c r="F1333" s="45">
        <v>2.7</v>
      </c>
      <c r="G1333" s="45">
        <v>2.75</v>
      </c>
      <c r="H1333" s="45">
        <v>2.7</v>
      </c>
      <c r="I1333" s="45">
        <v>2.75</v>
      </c>
      <c r="J1333" s="45">
        <v>2.75</v>
      </c>
      <c r="K1333" s="45">
        <v>2.67</v>
      </c>
      <c r="L1333" s="45">
        <v>5</v>
      </c>
      <c r="M1333" s="45">
        <v>9605</v>
      </c>
      <c r="N1333" s="45">
        <v>26168</v>
      </c>
    </row>
    <row r="1334" spans="1:14" x14ac:dyDescent="0.25">
      <c r="A1334" s="54" t="e">
        <f>VLOOKUP(B1334,'BSE Code Master'!A:B,2,0)</f>
        <v>#N/A</v>
      </c>
      <c r="B1334" s="45">
        <v>526095</v>
      </c>
      <c r="C1334" s="45" t="s">
        <v>6095</v>
      </c>
      <c r="D1334" s="45" t="s">
        <v>4785</v>
      </c>
      <c r="E1334" s="45" t="s">
        <v>4781</v>
      </c>
      <c r="F1334" s="45">
        <v>42.85</v>
      </c>
      <c r="G1334" s="45">
        <v>42.85</v>
      </c>
      <c r="H1334" s="45">
        <v>38.5</v>
      </c>
      <c r="I1334" s="45">
        <v>40.799999999999997</v>
      </c>
      <c r="J1334" s="45">
        <v>38.799999999999997</v>
      </c>
      <c r="K1334" s="45">
        <v>38.75</v>
      </c>
      <c r="L1334" s="45">
        <v>12</v>
      </c>
      <c r="M1334" s="45">
        <v>311</v>
      </c>
      <c r="N1334" s="45">
        <v>12305</v>
      </c>
    </row>
    <row r="1335" spans="1:14" x14ac:dyDescent="0.25">
      <c r="A1335" s="54" t="e">
        <f>VLOOKUP(B1335,'BSE Code Master'!A:B,2,0)</f>
        <v>#N/A</v>
      </c>
      <c r="B1335" s="45">
        <v>526113</v>
      </c>
      <c r="C1335" s="45" t="s">
        <v>6096</v>
      </c>
      <c r="D1335" s="45" t="s">
        <v>4792</v>
      </c>
      <c r="E1335" s="45" t="s">
        <v>4781</v>
      </c>
      <c r="F1335" s="45">
        <v>17.95</v>
      </c>
      <c r="G1335" s="45">
        <v>19.7</v>
      </c>
      <c r="H1335" s="45">
        <v>17.84</v>
      </c>
      <c r="I1335" s="45">
        <v>19.7</v>
      </c>
      <c r="J1335" s="45">
        <v>19.7</v>
      </c>
      <c r="K1335" s="45">
        <v>18.77</v>
      </c>
      <c r="L1335" s="45">
        <v>27</v>
      </c>
      <c r="M1335" s="45">
        <v>729</v>
      </c>
      <c r="N1335" s="45">
        <v>14314</v>
      </c>
    </row>
    <row r="1336" spans="1:14" x14ac:dyDescent="0.25">
      <c r="A1336" s="54" t="e">
        <f>VLOOKUP(B1336,'BSE Code Master'!A:B,2,0)</f>
        <v>#N/A</v>
      </c>
      <c r="B1336" s="45">
        <v>526115</v>
      </c>
      <c r="C1336" s="45" t="s">
        <v>6097</v>
      </c>
      <c r="D1336" s="45" t="s">
        <v>4785</v>
      </c>
      <c r="E1336" s="45" t="s">
        <v>4781</v>
      </c>
      <c r="F1336" s="45">
        <v>2.4500000000000002</v>
      </c>
      <c r="G1336" s="45">
        <v>2.69</v>
      </c>
      <c r="H1336" s="45">
        <v>2.4500000000000002</v>
      </c>
      <c r="I1336" s="45">
        <v>2.69</v>
      </c>
      <c r="J1336" s="45">
        <v>2.69</v>
      </c>
      <c r="K1336" s="45">
        <v>2.57</v>
      </c>
      <c r="L1336" s="45">
        <v>28</v>
      </c>
      <c r="M1336" s="45">
        <v>10782</v>
      </c>
      <c r="N1336" s="45">
        <v>28939</v>
      </c>
    </row>
    <row r="1337" spans="1:14" x14ac:dyDescent="0.25">
      <c r="A1337" s="54" t="e">
        <f>VLOOKUP(B1337,'BSE Code Master'!A:B,2,0)</f>
        <v>#N/A</v>
      </c>
      <c r="B1337" s="45">
        <v>526117</v>
      </c>
      <c r="C1337" s="45" t="s">
        <v>6098</v>
      </c>
      <c r="D1337" s="45" t="s">
        <v>4785</v>
      </c>
      <c r="E1337" s="45" t="s">
        <v>4781</v>
      </c>
      <c r="F1337" s="45">
        <v>236.3</v>
      </c>
      <c r="G1337" s="45">
        <v>259.89999999999998</v>
      </c>
      <c r="H1337" s="45">
        <v>236.3</v>
      </c>
      <c r="I1337" s="45">
        <v>242.65</v>
      </c>
      <c r="J1337" s="45">
        <v>254.9</v>
      </c>
      <c r="K1337" s="45">
        <v>243.6</v>
      </c>
      <c r="L1337" s="45">
        <v>20</v>
      </c>
      <c r="M1337" s="45">
        <v>208</v>
      </c>
      <c r="N1337" s="45">
        <v>52355</v>
      </c>
    </row>
    <row r="1338" spans="1:14" x14ac:dyDescent="0.25">
      <c r="A1338" s="54" t="e">
        <f>VLOOKUP(B1338,'BSE Code Master'!A:B,2,0)</f>
        <v>#N/A</v>
      </c>
      <c r="B1338" s="45">
        <v>526125</v>
      </c>
      <c r="C1338" s="45" t="s">
        <v>8550</v>
      </c>
      <c r="D1338" s="45" t="s">
        <v>4792</v>
      </c>
      <c r="E1338" s="45" t="s">
        <v>4781</v>
      </c>
      <c r="F1338" s="45">
        <v>9.6999999999999993</v>
      </c>
      <c r="G1338" s="45">
        <v>9.6999999999999993</v>
      </c>
      <c r="H1338" s="45">
        <v>9.39</v>
      </c>
      <c r="I1338" s="45">
        <v>9.39</v>
      </c>
      <c r="J1338" s="45">
        <v>9.39</v>
      </c>
      <c r="K1338" s="45">
        <v>9.8800000000000008</v>
      </c>
      <c r="L1338" s="45">
        <v>10</v>
      </c>
      <c r="M1338" s="45">
        <v>174</v>
      </c>
      <c r="N1338" s="45">
        <v>1638</v>
      </c>
    </row>
    <row r="1339" spans="1:14" x14ac:dyDescent="0.25">
      <c r="A1339" s="54" t="e">
        <f>VLOOKUP(B1339,'BSE Code Master'!A:B,2,0)</f>
        <v>#N/A</v>
      </c>
      <c r="B1339" s="45">
        <v>526133</v>
      </c>
      <c r="C1339" s="45" t="s">
        <v>6099</v>
      </c>
      <c r="D1339" s="45" t="s">
        <v>4785</v>
      </c>
      <c r="E1339" s="45" t="s">
        <v>4781</v>
      </c>
      <c r="F1339" s="45">
        <v>9.1199999999999992</v>
      </c>
      <c r="G1339" s="45">
        <v>9.1199999999999992</v>
      </c>
      <c r="H1339" s="45">
        <v>8.26</v>
      </c>
      <c r="I1339" s="45">
        <v>9.1199999999999992</v>
      </c>
      <c r="J1339" s="45">
        <v>9.1199999999999992</v>
      </c>
      <c r="K1339" s="45">
        <v>9.1199999999999992</v>
      </c>
      <c r="L1339" s="45">
        <v>9</v>
      </c>
      <c r="M1339" s="45">
        <v>1551</v>
      </c>
      <c r="N1339" s="45">
        <v>14059</v>
      </c>
    </row>
    <row r="1340" spans="1:14" x14ac:dyDescent="0.25">
      <c r="A1340" s="54" t="e">
        <f>VLOOKUP(B1340,'BSE Code Master'!A:B,2,0)</f>
        <v>#N/A</v>
      </c>
      <c r="B1340" s="45">
        <v>526137</v>
      </c>
      <c r="C1340" s="45" t="s">
        <v>6100</v>
      </c>
      <c r="D1340" s="45" t="s">
        <v>4785</v>
      </c>
      <c r="E1340" s="45" t="s">
        <v>4781</v>
      </c>
      <c r="F1340" s="45">
        <v>81.349999999999994</v>
      </c>
      <c r="G1340" s="45">
        <v>81.349999999999994</v>
      </c>
      <c r="H1340" s="45">
        <v>74.150000000000006</v>
      </c>
      <c r="I1340" s="45">
        <v>74.900000000000006</v>
      </c>
      <c r="J1340" s="45">
        <v>74.150000000000006</v>
      </c>
      <c r="K1340" s="45">
        <v>77.05</v>
      </c>
      <c r="L1340" s="45">
        <v>82</v>
      </c>
      <c r="M1340" s="45">
        <v>5357</v>
      </c>
      <c r="N1340" s="45">
        <v>407967</v>
      </c>
    </row>
    <row r="1341" spans="1:14" x14ac:dyDescent="0.25">
      <c r="A1341" s="54" t="e">
        <f>VLOOKUP(B1341,'BSE Code Master'!A:B,2,0)</f>
        <v>#N/A</v>
      </c>
      <c r="B1341" s="45">
        <v>526139</v>
      </c>
      <c r="C1341" s="45" t="s">
        <v>6101</v>
      </c>
      <c r="D1341" s="45" t="s">
        <v>4792</v>
      </c>
      <c r="E1341" s="45" t="s">
        <v>4781</v>
      </c>
      <c r="F1341" s="45">
        <v>3.22</v>
      </c>
      <c r="G1341" s="45">
        <v>3.22</v>
      </c>
      <c r="H1341" s="45">
        <v>3</v>
      </c>
      <c r="I1341" s="45">
        <v>3.15</v>
      </c>
      <c r="J1341" s="45">
        <v>3.16</v>
      </c>
      <c r="K1341" s="45">
        <v>3.15</v>
      </c>
      <c r="L1341" s="45">
        <v>36</v>
      </c>
      <c r="M1341" s="45">
        <v>11821</v>
      </c>
      <c r="N1341" s="45">
        <v>36377</v>
      </c>
    </row>
    <row r="1342" spans="1:14" x14ac:dyDescent="0.25">
      <c r="A1342" s="54" t="e">
        <f>VLOOKUP(B1342,'BSE Code Master'!A:B,2,0)</f>
        <v>#N/A</v>
      </c>
      <c r="B1342" s="45">
        <v>526143</v>
      </c>
      <c r="C1342" s="45" t="s">
        <v>6102</v>
      </c>
      <c r="D1342" s="45" t="s">
        <v>4785</v>
      </c>
      <c r="E1342" s="45" t="s">
        <v>4781</v>
      </c>
      <c r="F1342" s="45">
        <v>15.31</v>
      </c>
      <c r="G1342" s="45">
        <v>16.559999999999999</v>
      </c>
      <c r="H1342" s="45">
        <v>15.31</v>
      </c>
      <c r="I1342" s="45">
        <v>16.07</v>
      </c>
      <c r="J1342" s="45">
        <v>16.07</v>
      </c>
      <c r="K1342" s="45">
        <v>15.78</v>
      </c>
      <c r="L1342" s="45">
        <v>154</v>
      </c>
      <c r="M1342" s="45">
        <v>48885</v>
      </c>
      <c r="N1342" s="45">
        <v>799036</v>
      </c>
    </row>
    <row r="1343" spans="1:14" x14ac:dyDescent="0.25">
      <c r="A1343" s="54" t="e">
        <f>VLOOKUP(B1343,'BSE Code Master'!A:B,2,0)</f>
        <v>#N/A</v>
      </c>
      <c r="B1343" s="45">
        <v>526159</v>
      </c>
      <c r="C1343" s="45" t="s">
        <v>6103</v>
      </c>
      <c r="D1343" s="45" t="s">
        <v>4785</v>
      </c>
      <c r="E1343" s="45" t="s">
        <v>4781</v>
      </c>
      <c r="F1343" s="45">
        <v>1593</v>
      </c>
      <c r="G1343" s="45">
        <v>1676.45</v>
      </c>
      <c r="H1343" s="45">
        <v>1560</v>
      </c>
      <c r="I1343" s="45">
        <v>1676.45</v>
      </c>
      <c r="J1343" s="45">
        <v>1676.45</v>
      </c>
      <c r="K1343" s="45">
        <v>1596.65</v>
      </c>
      <c r="L1343" s="45">
        <v>870</v>
      </c>
      <c r="M1343" s="45">
        <v>6699</v>
      </c>
      <c r="N1343" s="45">
        <v>10889795</v>
      </c>
    </row>
    <row r="1344" spans="1:14" x14ac:dyDescent="0.25">
      <c r="A1344" s="54" t="e">
        <f>VLOOKUP(B1344,'BSE Code Master'!A:B,2,0)</f>
        <v>#N/A</v>
      </c>
      <c r="B1344" s="45">
        <v>526161</v>
      </c>
      <c r="C1344" s="45" t="s">
        <v>6104</v>
      </c>
      <c r="D1344" s="45" t="s">
        <v>4785</v>
      </c>
      <c r="E1344" s="45" t="s">
        <v>4781</v>
      </c>
      <c r="F1344" s="45">
        <v>82.05</v>
      </c>
      <c r="G1344" s="45">
        <v>85.95</v>
      </c>
      <c r="H1344" s="45">
        <v>80</v>
      </c>
      <c r="I1344" s="45">
        <v>85.95</v>
      </c>
      <c r="J1344" s="45">
        <v>85.95</v>
      </c>
      <c r="K1344" s="45">
        <v>81.95</v>
      </c>
      <c r="L1344" s="45">
        <v>10</v>
      </c>
      <c r="M1344" s="45">
        <v>202</v>
      </c>
      <c r="N1344" s="45">
        <v>16234</v>
      </c>
    </row>
    <row r="1345" spans="1:14" x14ac:dyDescent="0.25">
      <c r="A1345" s="54" t="e">
        <f>VLOOKUP(B1345,'BSE Code Master'!A:B,2,0)</f>
        <v>#N/A</v>
      </c>
      <c r="B1345" s="45">
        <v>526169</v>
      </c>
      <c r="C1345" s="45" t="s">
        <v>6105</v>
      </c>
      <c r="D1345" s="45" t="s">
        <v>4785</v>
      </c>
      <c r="E1345" s="45" t="s">
        <v>4781</v>
      </c>
      <c r="F1345" s="45">
        <v>189.8</v>
      </c>
      <c r="G1345" s="45">
        <v>192.9</v>
      </c>
      <c r="H1345" s="45">
        <v>188</v>
      </c>
      <c r="I1345" s="45">
        <v>188.3</v>
      </c>
      <c r="J1345" s="45">
        <v>188.15</v>
      </c>
      <c r="K1345" s="45">
        <v>189.8</v>
      </c>
      <c r="L1345" s="45">
        <v>50</v>
      </c>
      <c r="M1345" s="45">
        <v>2528</v>
      </c>
      <c r="N1345" s="45">
        <v>476292</v>
      </c>
    </row>
    <row r="1346" spans="1:14" x14ac:dyDescent="0.25">
      <c r="A1346" s="54" t="e">
        <f>VLOOKUP(B1346,'BSE Code Master'!A:B,2,0)</f>
        <v>#N/A</v>
      </c>
      <c r="B1346" s="45">
        <v>526173</v>
      </c>
      <c r="C1346" s="45" t="s">
        <v>6106</v>
      </c>
      <c r="D1346" s="45" t="s">
        <v>4788</v>
      </c>
      <c r="E1346" s="45" t="s">
        <v>4781</v>
      </c>
      <c r="F1346" s="45">
        <v>20.2</v>
      </c>
      <c r="G1346" s="45">
        <v>20.45</v>
      </c>
      <c r="H1346" s="45">
        <v>20.05</v>
      </c>
      <c r="I1346" s="45">
        <v>20.25</v>
      </c>
      <c r="J1346" s="45">
        <v>20.25</v>
      </c>
      <c r="K1346" s="45">
        <v>20.25</v>
      </c>
      <c r="L1346" s="45">
        <v>129</v>
      </c>
      <c r="M1346" s="45">
        <v>32391</v>
      </c>
      <c r="N1346" s="45">
        <v>653183</v>
      </c>
    </row>
    <row r="1347" spans="1:14" x14ac:dyDescent="0.25">
      <c r="A1347" s="54" t="e">
        <f>VLOOKUP(B1347,'BSE Code Master'!A:B,2,0)</f>
        <v>#N/A</v>
      </c>
      <c r="B1347" s="45">
        <v>526179</v>
      </c>
      <c r="C1347" s="45" t="s">
        <v>6107</v>
      </c>
      <c r="D1347" s="45" t="s">
        <v>4785</v>
      </c>
      <c r="E1347" s="45" t="s">
        <v>4781</v>
      </c>
      <c r="F1347" s="45">
        <v>82.35</v>
      </c>
      <c r="G1347" s="45">
        <v>82.5</v>
      </c>
      <c r="H1347" s="45">
        <v>81</v>
      </c>
      <c r="I1347" s="45">
        <v>82.5</v>
      </c>
      <c r="J1347" s="45">
        <v>82.45</v>
      </c>
      <c r="K1347" s="45">
        <v>81.349999999999994</v>
      </c>
      <c r="L1347" s="45">
        <v>31</v>
      </c>
      <c r="M1347" s="45">
        <v>799</v>
      </c>
      <c r="N1347" s="45">
        <v>65446</v>
      </c>
    </row>
    <row r="1348" spans="1:14" x14ac:dyDescent="0.25">
      <c r="A1348" s="54" t="e">
        <f>VLOOKUP(B1348,'BSE Code Master'!A:B,2,0)</f>
        <v>#N/A</v>
      </c>
      <c r="B1348" s="45">
        <v>526187</v>
      </c>
      <c r="C1348" s="45" t="s">
        <v>6108</v>
      </c>
      <c r="D1348" s="45" t="s">
        <v>4792</v>
      </c>
      <c r="E1348" s="45" t="s">
        <v>4781</v>
      </c>
      <c r="F1348" s="45">
        <v>4.3499999999999996</v>
      </c>
      <c r="G1348" s="45">
        <v>4.4000000000000004</v>
      </c>
      <c r="H1348" s="45">
        <v>4.25</v>
      </c>
      <c r="I1348" s="45">
        <v>4.25</v>
      </c>
      <c r="J1348" s="45">
        <v>4.25</v>
      </c>
      <c r="K1348" s="45">
        <v>4.4000000000000004</v>
      </c>
      <c r="L1348" s="45">
        <v>7</v>
      </c>
      <c r="M1348" s="45">
        <v>277</v>
      </c>
      <c r="N1348" s="45">
        <v>1190</v>
      </c>
    </row>
    <row r="1349" spans="1:14" x14ac:dyDescent="0.25">
      <c r="A1349" s="54" t="e">
        <f>VLOOKUP(B1349,'BSE Code Master'!A:B,2,0)</f>
        <v>#N/A</v>
      </c>
      <c r="B1349" s="45">
        <v>526193</v>
      </c>
      <c r="C1349" s="45" t="s">
        <v>6109</v>
      </c>
      <c r="D1349" s="45" t="s">
        <v>4792</v>
      </c>
      <c r="E1349" s="45" t="s">
        <v>4781</v>
      </c>
      <c r="F1349" s="45">
        <v>14</v>
      </c>
      <c r="G1349" s="45">
        <v>15.13</v>
      </c>
      <c r="H1349" s="45">
        <v>13.73</v>
      </c>
      <c r="I1349" s="45">
        <v>14</v>
      </c>
      <c r="J1349" s="45">
        <v>14.78</v>
      </c>
      <c r="K1349" s="45">
        <v>14.45</v>
      </c>
      <c r="L1349" s="45">
        <v>26</v>
      </c>
      <c r="M1349" s="45">
        <v>3547</v>
      </c>
      <c r="N1349" s="45">
        <v>49343</v>
      </c>
    </row>
    <row r="1350" spans="1:14" x14ac:dyDescent="0.25">
      <c r="A1350" s="54" t="e">
        <f>VLOOKUP(B1350,'BSE Code Master'!A:B,2,0)</f>
        <v>#N/A</v>
      </c>
      <c r="B1350" s="45">
        <v>526211</v>
      </c>
      <c r="C1350" s="45" t="s">
        <v>6110</v>
      </c>
      <c r="D1350" s="45" t="s">
        <v>4792</v>
      </c>
      <c r="E1350" s="45" t="s">
        <v>4781</v>
      </c>
      <c r="F1350" s="45">
        <v>138.75</v>
      </c>
      <c r="G1350" s="45">
        <v>153.15</v>
      </c>
      <c r="H1350" s="45">
        <v>138.75</v>
      </c>
      <c r="I1350" s="45">
        <v>147.25</v>
      </c>
      <c r="J1350" s="45">
        <v>152</v>
      </c>
      <c r="K1350" s="45">
        <v>145.9</v>
      </c>
      <c r="L1350" s="45">
        <v>221</v>
      </c>
      <c r="M1350" s="45">
        <v>32693</v>
      </c>
      <c r="N1350" s="45">
        <v>4908173</v>
      </c>
    </row>
    <row r="1351" spans="1:14" x14ac:dyDescent="0.25">
      <c r="A1351" s="54" t="e">
        <f>VLOOKUP(B1351,'BSE Code Master'!A:B,2,0)</f>
        <v>#N/A</v>
      </c>
      <c r="B1351" s="45">
        <v>526217</v>
      </c>
      <c r="C1351" s="45" t="s">
        <v>6111</v>
      </c>
      <c r="D1351" s="45" t="s">
        <v>4788</v>
      </c>
      <c r="E1351" s="45" t="s">
        <v>4781</v>
      </c>
      <c r="F1351" s="45">
        <v>232.35</v>
      </c>
      <c r="G1351" s="45">
        <v>233.15</v>
      </c>
      <c r="H1351" s="45">
        <v>221</v>
      </c>
      <c r="I1351" s="45">
        <v>228.1</v>
      </c>
      <c r="J1351" s="45">
        <v>221</v>
      </c>
      <c r="K1351" s="45">
        <v>227</v>
      </c>
      <c r="L1351" s="45">
        <v>91</v>
      </c>
      <c r="M1351" s="45">
        <v>893</v>
      </c>
      <c r="N1351" s="45">
        <v>204742</v>
      </c>
    </row>
    <row r="1352" spans="1:14" x14ac:dyDescent="0.25">
      <c r="A1352" s="54" t="e">
        <f>VLOOKUP(B1352,'BSE Code Master'!A:B,2,0)</f>
        <v>#N/A</v>
      </c>
      <c r="B1352" s="45">
        <v>526225</v>
      </c>
      <c r="C1352" s="45" t="s">
        <v>6112</v>
      </c>
      <c r="D1352" s="45" t="s">
        <v>4792</v>
      </c>
      <c r="E1352" s="45" t="s">
        <v>4781</v>
      </c>
      <c r="F1352" s="45">
        <v>18.850000000000001</v>
      </c>
      <c r="G1352" s="45">
        <v>18.850000000000001</v>
      </c>
      <c r="H1352" s="45">
        <v>17.100000000000001</v>
      </c>
      <c r="I1352" s="45">
        <v>18.8</v>
      </c>
      <c r="J1352" s="45">
        <v>18.8</v>
      </c>
      <c r="K1352" s="45">
        <v>18</v>
      </c>
      <c r="L1352" s="45">
        <v>6</v>
      </c>
      <c r="M1352" s="45">
        <v>277</v>
      </c>
      <c r="N1352" s="45">
        <v>5088</v>
      </c>
    </row>
    <row r="1353" spans="1:14" x14ac:dyDescent="0.25">
      <c r="A1353" s="54" t="e">
        <f>VLOOKUP(B1353,'BSE Code Master'!A:B,2,0)</f>
        <v>#N/A</v>
      </c>
      <c r="B1353" s="45">
        <v>526227</v>
      </c>
      <c r="C1353" s="45" t="s">
        <v>6113</v>
      </c>
      <c r="D1353" s="45" t="s">
        <v>4780</v>
      </c>
      <c r="E1353" s="45" t="s">
        <v>4781</v>
      </c>
      <c r="F1353" s="45">
        <v>101</v>
      </c>
      <c r="G1353" s="45">
        <v>105</v>
      </c>
      <c r="H1353" s="45">
        <v>100.3</v>
      </c>
      <c r="I1353" s="45">
        <v>100.75</v>
      </c>
      <c r="J1353" s="45">
        <v>100.6</v>
      </c>
      <c r="K1353" s="45">
        <v>100.9</v>
      </c>
      <c r="L1353" s="45">
        <v>1708</v>
      </c>
      <c r="M1353" s="45">
        <v>89767</v>
      </c>
      <c r="N1353" s="45">
        <v>9198249</v>
      </c>
    </row>
    <row r="1354" spans="1:14" x14ac:dyDescent="0.25">
      <c r="A1354" s="54" t="e">
        <f>VLOOKUP(B1354,'BSE Code Master'!A:B,2,0)</f>
        <v>#N/A</v>
      </c>
      <c r="B1354" s="45">
        <v>526231</v>
      </c>
      <c r="C1354" s="45" t="s">
        <v>6114</v>
      </c>
      <c r="D1354" s="45" t="s">
        <v>4792</v>
      </c>
      <c r="E1354" s="45" t="s">
        <v>4781</v>
      </c>
      <c r="F1354" s="45">
        <v>83.05</v>
      </c>
      <c r="G1354" s="45">
        <v>86.5</v>
      </c>
      <c r="H1354" s="45">
        <v>80.5</v>
      </c>
      <c r="I1354" s="45">
        <v>82.55</v>
      </c>
      <c r="J1354" s="45">
        <v>84.6</v>
      </c>
      <c r="K1354" s="45">
        <v>84.7</v>
      </c>
      <c r="L1354" s="45">
        <v>58</v>
      </c>
      <c r="M1354" s="45">
        <v>1410</v>
      </c>
      <c r="N1354" s="45">
        <v>115511</v>
      </c>
    </row>
    <row r="1355" spans="1:14" x14ac:dyDescent="0.25">
      <c r="A1355" s="54" t="e">
        <f>VLOOKUP(B1355,'BSE Code Master'!A:B,2,0)</f>
        <v>#N/A</v>
      </c>
      <c r="B1355" s="45">
        <v>526235</v>
      </c>
      <c r="C1355" s="45" t="s">
        <v>6115</v>
      </c>
      <c r="D1355" s="45" t="s">
        <v>4790</v>
      </c>
      <c r="E1355" s="45" t="s">
        <v>4781</v>
      </c>
      <c r="F1355" s="45">
        <v>1.17</v>
      </c>
      <c r="G1355" s="45">
        <v>1.17</v>
      </c>
      <c r="H1355" s="45">
        <v>1.1499999999999999</v>
      </c>
      <c r="I1355" s="45">
        <v>1.17</v>
      </c>
      <c r="J1355" s="45">
        <v>1.17</v>
      </c>
      <c r="K1355" s="45">
        <v>1.1200000000000001</v>
      </c>
      <c r="L1355" s="45">
        <v>115</v>
      </c>
      <c r="M1355" s="45">
        <v>160630</v>
      </c>
      <c r="N1355" s="45">
        <v>186808</v>
      </c>
    </row>
    <row r="1356" spans="1:14" x14ac:dyDescent="0.25">
      <c r="A1356" s="54" t="e">
        <f>VLOOKUP(B1356,'BSE Code Master'!A:B,2,0)</f>
        <v>#N/A</v>
      </c>
      <c r="B1356" s="45">
        <v>526237</v>
      </c>
      <c r="C1356" s="45" t="s">
        <v>6116</v>
      </c>
      <c r="D1356" s="45" t="s">
        <v>4792</v>
      </c>
      <c r="E1356" s="45" t="s">
        <v>4781</v>
      </c>
      <c r="F1356" s="45">
        <v>41.7</v>
      </c>
      <c r="G1356" s="45">
        <v>41.7</v>
      </c>
      <c r="H1356" s="45">
        <v>41.7</v>
      </c>
      <c r="I1356" s="45">
        <v>41.7</v>
      </c>
      <c r="J1356" s="45">
        <v>41.7</v>
      </c>
      <c r="K1356" s="45">
        <v>43.85</v>
      </c>
      <c r="L1356" s="45">
        <v>28</v>
      </c>
      <c r="M1356" s="45">
        <v>2231</v>
      </c>
      <c r="N1356" s="45">
        <v>93032</v>
      </c>
    </row>
    <row r="1357" spans="1:14" x14ac:dyDescent="0.25">
      <c r="A1357" s="54" t="e">
        <f>VLOOKUP(B1357,'BSE Code Master'!A:B,2,0)</f>
        <v>#N/A</v>
      </c>
      <c r="B1357" s="45">
        <v>526241</v>
      </c>
      <c r="C1357" s="45" t="s">
        <v>6117</v>
      </c>
      <c r="D1357" s="45" t="s">
        <v>4785</v>
      </c>
      <c r="E1357" s="45" t="s">
        <v>4781</v>
      </c>
      <c r="F1357" s="45">
        <v>14.95</v>
      </c>
      <c r="G1357" s="45">
        <v>14.95</v>
      </c>
      <c r="H1357" s="45">
        <v>12.55</v>
      </c>
      <c r="I1357" s="45">
        <v>13.51</v>
      </c>
      <c r="J1357" s="45">
        <v>13.5</v>
      </c>
      <c r="K1357" s="45">
        <v>14.75</v>
      </c>
      <c r="L1357" s="45">
        <v>62</v>
      </c>
      <c r="M1357" s="45">
        <v>17160</v>
      </c>
      <c r="N1357" s="45">
        <v>231975</v>
      </c>
    </row>
    <row r="1358" spans="1:14" x14ac:dyDescent="0.25">
      <c r="A1358" s="54" t="e">
        <f>VLOOKUP(B1358,'BSE Code Master'!A:B,2,0)</f>
        <v>#N/A</v>
      </c>
      <c r="B1358" s="45">
        <v>526247</v>
      </c>
      <c r="C1358" s="45" t="s">
        <v>6118</v>
      </c>
      <c r="D1358" s="45" t="s">
        <v>4788</v>
      </c>
      <c r="E1358" s="45" t="s">
        <v>4781</v>
      </c>
      <c r="F1358" s="45">
        <v>436</v>
      </c>
      <c r="G1358" s="45">
        <v>447.1</v>
      </c>
      <c r="H1358" s="45">
        <v>427.7</v>
      </c>
      <c r="I1358" s="45">
        <v>429.25</v>
      </c>
      <c r="J1358" s="45">
        <v>435.55</v>
      </c>
      <c r="K1358" s="45">
        <v>435.55</v>
      </c>
      <c r="L1358" s="45">
        <v>206</v>
      </c>
      <c r="M1358" s="45">
        <v>3729</v>
      </c>
      <c r="N1358" s="45">
        <v>1621776</v>
      </c>
    </row>
    <row r="1359" spans="1:14" x14ac:dyDescent="0.25">
      <c r="A1359" s="54" t="e">
        <f>VLOOKUP(B1359,'BSE Code Master'!A:B,2,0)</f>
        <v>#N/A</v>
      </c>
      <c r="B1359" s="45">
        <v>526263</v>
      </c>
      <c r="C1359" s="45" t="s">
        <v>6119</v>
      </c>
      <c r="D1359" s="45" t="s">
        <v>4788</v>
      </c>
      <c r="E1359" s="45" t="s">
        <v>4781</v>
      </c>
      <c r="F1359" s="45">
        <v>85.1</v>
      </c>
      <c r="G1359" s="45">
        <v>89.2</v>
      </c>
      <c r="H1359" s="45">
        <v>85.1</v>
      </c>
      <c r="I1359" s="45">
        <v>88.05</v>
      </c>
      <c r="J1359" s="45">
        <v>88</v>
      </c>
      <c r="K1359" s="45">
        <v>87.25</v>
      </c>
      <c r="L1359" s="45">
        <v>157</v>
      </c>
      <c r="M1359" s="45">
        <v>2913</v>
      </c>
      <c r="N1359" s="45">
        <v>256023</v>
      </c>
    </row>
    <row r="1360" spans="1:14" x14ac:dyDescent="0.25">
      <c r="A1360" s="54" t="e">
        <f>VLOOKUP(B1360,'BSE Code Master'!A:B,2,0)</f>
        <v>#N/A</v>
      </c>
      <c r="B1360" s="45">
        <v>526269</v>
      </c>
      <c r="C1360" s="45" t="s">
        <v>6120</v>
      </c>
      <c r="D1360" s="45" t="s">
        <v>4792</v>
      </c>
      <c r="E1360" s="45" t="s">
        <v>4781</v>
      </c>
      <c r="F1360" s="45">
        <v>49.05</v>
      </c>
      <c r="G1360" s="45">
        <v>52.5</v>
      </c>
      <c r="H1360" s="45">
        <v>48.15</v>
      </c>
      <c r="I1360" s="45">
        <v>52.5</v>
      </c>
      <c r="J1360" s="45">
        <v>52.5</v>
      </c>
      <c r="K1360" s="45">
        <v>50</v>
      </c>
      <c r="L1360" s="45">
        <v>44</v>
      </c>
      <c r="M1360" s="45">
        <v>3700</v>
      </c>
      <c r="N1360" s="45">
        <v>192968</v>
      </c>
    </row>
    <row r="1361" spans="1:14" x14ac:dyDescent="0.25">
      <c r="A1361" s="54" t="str">
        <f>VLOOKUP(B1361,'BSE Code Master'!A:B,2,0)</f>
        <v>INE356A01018</v>
      </c>
      <c r="B1361" s="45">
        <v>526299</v>
      </c>
      <c r="C1361" s="45" t="s">
        <v>6121</v>
      </c>
      <c r="D1361" s="45" t="s">
        <v>4780</v>
      </c>
      <c r="E1361" s="45" t="s">
        <v>4781</v>
      </c>
      <c r="F1361" s="45">
        <v>2047</v>
      </c>
      <c r="G1361" s="45">
        <v>2103.6</v>
      </c>
      <c r="H1361" s="45">
        <v>2047</v>
      </c>
      <c r="I1361" s="45">
        <v>2086.5</v>
      </c>
      <c r="J1361" s="45">
        <v>2086.5</v>
      </c>
      <c r="K1361" s="45">
        <v>2068.4</v>
      </c>
      <c r="L1361" s="45">
        <v>1924</v>
      </c>
      <c r="M1361" s="45">
        <v>11412</v>
      </c>
      <c r="N1361" s="45">
        <v>23714007</v>
      </c>
    </row>
    <row r="1362" spans="1:14" x14ac:dyDescent="0.25">
      <c r="A1362" s="54" t="e">
        <f>VLOOKUP(B1362,'BSE Code Master'!A:B,2,0)</f>
        <v>#N/A</v>
      </c>
      <c r="B1362" s="45">
        <v>526301</v>
      </c>
      <c r="C1362" s="45" t="s">
        <v>6122</v>
      </c>
      <c r="D1362" s="45" t="s">
        <v>4792</v>
      </c>
      <c r="E1362" s="45" t="s">
        <v>4781</v>
      </c>
      <c r="F1362" s="45">
        <v>24</v>
      </c>
      <c r="G1362" s="45">
        <v>24.95</v>
      </c>
      <c r="H1362" s="45">
        <v>22.85</v>
      </c>
      <c r="I1362" s="45">
        <v>24.6</v>
      </c>
      <c r="J1362" s="45">
        <v>24.95</v>
      </c>
      <c r="K1362" s="45">
        <v>24</v>
      </c>
      <c r="L1362" s="45">
        <v>15</v>
      </c>
      <c r="M1362" s="45">
        <v>1844</v>
      </c>
      <c r="N1362" s="45">
        <v>44791</v>
      </c>
    </row>
    <row r="1363" spans="1:14" x14ac:dyDescent="0.25">
      <c r="A1363" s="54" t="e">
        <f>VLOOKUP(B1363,'BSE Code Master'!A:B,2,0)</f>
        <v>#N/A</v>
      </c>
      <c r="B1363" s="45">
        <v>526315</v>
      </c>
      <c r="C1363" s="45" t="s">
        <v>6123</v>
      </c>
      <c r="D1363" s="45" t="s">
        <v>4785</v>
      </c>
      <c r="E1363" s="45" t="s">
        <v>4781</v>
      </c>
      <c r="F1363" s="45">
        <v>81.599999999999994</v>
      </c>
      <c r="G1363" s="45">
        <v>81.599999999999994</v>
      </c>
      <c r="H1363" s="45">
        <v>79.150000000000006</v>
      </c>
      <c r="I1363" s="45">
        <v>79.8</v>
      </c>
      <c r="J1363" s="45">
        <v>79.8</v>
      </c>
      <c r="K1363" s="45">
        <v>79.849999999999994</v>
      </c>
      <c r="L1363" s="45">
        <v>17</v>
      </c>
      <c r="M1363" s="45">
        <v>587</v>
      </c>
      <c r="N1363" s="45">
        <v>46836</v>
      </c>
    </row>
    <row r="1364" spans="1:14" x14ac:dyDescent="0.25">
      <c r="A1364" s="54" t="e">
        <f>VLOOKUP(B1364,'BSE Code Master'!A:B,2,0)</f>
        <v>#N/A</v>
      </c>
      <c r="B1364" s="45">
        <v>526325</v>
      </c>
      <c r="C1364" s="45" t="s">
        <v>6124</v>
      </c>
      <c r="D1364" s="45" t="s">
        <v>4788</v>
      </c>
      <c r="E1364" s="45" t="s">
        <v>4781</v>
      </c>
      <c r="F1364" s="45">
        <v>65.7</v>
      </c>
      <c r="G1364" s="45">
        <v>66.75</v>
      </c>
      <c r="H1364" s="45">
        <v>64.2</v>
      </c>
      <c r="I1364" s="45">
        <v>66.349999999999994</v>
      </c>
      <c r="J1364" s="45">
        <v>66.599999999999994</v>
      </c>
      <c r="K1364" s="45">
        <v>66.599999999999994</v>
      </c>
      <c r="L1364" s="45">
        <v>49</v>
      </c>
      <c r="M1364" s="45">
        <v>939</v>
      </c>
      <c r="N1364" s="45">
        <v>61980</v>
      </c>
    </row>
    <row r="1365" spans="1:14" x14ac:dyDescent="0.25">
      <c r="A1365" s="54" t="e">
        <f>VLOOKUP(B1365,'BSE Code Master'!A:B,2,0)</f>
        <v>#N/A</v>
      </c>
      <c r="B1365" s="45">
        <v>526335</v>
      </c>
      <c r="C1365" s="45" t="s">
        <v>6125</v>
      </c>
      <c r="D1365" s="45" t="s">
        <v>4792</v>
      </c>
      <c r="E1365" s="45" t="s">
        <v>4781</v>
      </c>
      <c r="F1365" s="45">
        <v>16.100000000000001</v>
      </c>
      <c r="G1365" s="45">
        <v>17.600000000000001</v>
      </c>
      <c r="H1365" s="45">
        <v>16.05</v>
      </c>
      <c r="I1365" s="45">
        <v>17.3</v>
      </c>
      <c r="J1365" s="45">
        <v>17.5</v>
      </c>
      <c r="K1365" s="45">
        <v>16.850000000000001</v>
      </c>
      <c r="L1365" s="45">
        <v>28</v>
      </c>
      <c r="M1365" s="45">
        <v>4280</v>
      </c>
      <c r="N1365" s="45">
        <v>69559</v>
      </c>
    </row>
    <row r="1366" spans="1:14" x14ac:dyDescent="0.25">
      <c r="A1366" s="54" t="e">
        <f>VLOOKUP(B1366,'BSE Code Master'!A:B,2,0)</f>
        <v>#N/A</v>
      </c>
      <c r="B1366" s="45">
        <v>526345</v>
      </c>
      <c r="C1366" s="45" t="s">
        <v>6126</v>
      </c>
      <c r="D1366" s="45" t="s">
        <v>4785</v>
      </c>
      <c r="E1366" s="45" t="s">
        <v>4781</v>
      </c>
      <c r="F1366" s="45">
        <v>14.5</v>
      </c>
      <c r="G1366" s="45">
        <v>14.5</v>
      </c>
      <c r="H1366" s="45">
        <v>13.05</v>
      </c>
      <c r="I1366" s="45">
        <v>13.29</v>
      </c>
      <c r="J1366" s="45">
        <v>13.3</v>
      </c>
      <c r="K1366" s="45">
        <v>14.09</v>
      </c>
      <c r="L1366" s="45">
        <v>64</v>
      </c>
      <c r="M1366" s="45">
        <v>5691</v>
      </c>
      <c r="N1366" s="45">
        <v>76203</v>
      </c>
    </row>
    <row r="1367" spans="1:14" x14ac:dyDescent="0.25">
      <c r="A1367" s="54" t="e">
        <f>VLOOKUP(B1367,'BSE Code Master'!A:B,2,0)</f>
        <v>#N/A</v>
      </c>
      <c r="B1367" s="45">
        <v>526355</v>
      </c>
      <c r="C1367" s="45" t="s">
        <v>6127</v>
      </c>
      <c r="D1367" s="45" t="s">
        <v>4792</v>
      </c>
      <c r="E1367" s="45" t="s">
        <v>4781</v>
      </c>
      <c r="F1367" s="45">
        <v>108.55</v>
      </c>
      <c r="G1367" s="45">
        <v>117.45</v>
      </c>
      <c r="H1367" s="45">
        <v>108.55</v>
      </c>
      <c r="I1367" s="45">
        <v>113.45</v>
      </c>
      <c r="J1367" s="45">
        <v>114.95</v>
      </c>
      <c r="K1367" s="45">
        <v>114</v>
      </c>
      <c r="L1367" s="45">
        <v>121</v>
      </c>
      <c r="M1367" s="45">
        <v>2895</v>
      </c>
      <c r="N1367" s="45">
        <v>328879</v>
      </c>
    </row>
    <row r="1368" spans="1:14" x14ac:dyDescent="0.25">
      <c r="A1368" s="54" t="e">
        <f>VLOOKUP(B1368,'BSE Code Master'!A:B,2,0)</f>
        <v>#N/A</v>
      </c>
      <c r="B1368" s="45">
        <v>526365</v>
      </c>
      <c r="C1368" s="45" t="s">
        <v>6128</v>
      </c>
      <c r="D1368" s="45" t="s">
        <v>4785</v>
      </c>
      <c r="E1368" s="45" t="s">
        <v>4781</v>
      </c>
      <c r="F1368" s="45">
        <v>23.9</v>
      </c>
      <c r="G1368" s="45">
        <v>25.7</v>
      </c>
      <c r="H1368" s="45">
        <v>23.6</v>
      </c>
      <c r="I1368" s="45">
        <v>25.55</v>
      </c>
      <c r="J1368" s="45">
        <v>25.6</v>
      </c>
      <c r="K1368" s="45">
        <v>23.9</v>
      </c>
      <c r="L1368" s="45">
        <v>67</v>
      </c>
      <c r="M1368" s="45">
        <v>14318</v>
      </c>
      <c r="N1368" s="45">
        <v>360415</v>
      </c>
    </row>
    <row r="1369" spans="1:14" x14ac:dyDescent="0.25">
      <c r="A1369" s="54" t="e">
        <f>VLOOKUP(B1369,'BSE Code Master'!A:B,2,0)</f>
        <v>#N/A</v>
      </c>
      <c r="B1369" s="45">
        <v>526367</v>
      </c>
      <c r="C1369" s="45" t="s">
        <v>6129</v>
      </c>
      <c r="D1369" s="45" t="s">
        <v>4788</v>
      </c>
      <c r="E1369" s="45" t="s">
        <v>4781</v>
      </c>
      <c r="F1369" s="45">
        <v>348.65</v>
      </c>
      <c r="G1369" s="45">
        <v>365</v>
      </c>
      <c r="H1369" s="45">
        <v>347.95</v>
      </c>
      <c r="I1369" s="45">
        <v>359.9</v>
      </c>
      <c r="J1369" s="45">
        <v>365</v>
      </c>
      <c r="K1369" s="45">
        <v>351.55</v>
      </c>
      <c r="L1369" s="45">
        <v>333</v>
      </c>
      <c r="M1369" s="45">
        <v>1852</v>
      </c>
      <c r="N1369" s="45">
        <v>663357</v>
      </c>
    </row>
    <row r="1370" spans="1:14" x14ac:dyDescent="0.25">
      <c r="A1370" s="54" t="str">
        <f>VLOOKUP(B1370,'BSE Code Master'!A:B,2,0)</f>
        <v>INE584A01023</v>
      </c>
      <c r="B1370" s="45">
        <v>526371</v>
      </c>
      <c r="C1370" s="45" t="s">
        <v>6130</v>
      </c>
      <c r="D1370" s="45" t="s">
        <v>4780</v>
      </c>
      <c r="E1370" s="45" t="s">
        <v>4781</v>
      </c>
      <c r="F1370" s="45">
        <v>125.35</v>
      </c>
      <c r="G1370" s="45">
        <v>128.9</v>
      </c>
      <c r="H1370" s="45">
        <v>124.75</v>
      </c>
      <c r="I1370" s="45">
        <v>127.7</v>
      </c>
      <c r="J1370" s="45">
        <v>127.7</v>
      </c>
      <c r="K1370" s="45">
        <v>125.15</v>
      </c>
      <c r="L1370" s="45">
        <v>4952</v>
      </c>
      <c r="M1370" s="45">
        <v>508176</v>
      </c>
      <c r="N1370" s="45">
        <v>64718926</v>
      </c>
    </row>
    <row r="1371" spans="1:14" x14ac:dyDescent="0.25">
      <c r="A1371" s="54" t="e">
        <f>VLOOKUP(B1371,'BSE Code Master'!A:B,2,0)</f>
        <v>#N/A</v>
      </c>
      <c r="B1371" s="45">
        <v>526381</v>
      </c>
      <c r="C1371" s="45" t="s">
        <v>6131</v>
      </c>
      <c r="D1371" s="45" t="s">
        <v>4788</v>
      </c>
      <c r="E1371" s="45" t="s">
        <v>4781</v>
      </c>
      <c r="F1371" s="45">
        <v>13.3</v>
      </c>
      <c r="G1371" s="45">
        <v>13.6</v>
      </c>
      <c r="H1371" s="45">
        <v>12.65</v>
      </c>
      <c r="I1371" s="45">
        <v>12.9</v>
      </c>
      <c r="J1371" s="45">
        <v>12.95</v>
      </c>
      <c r="K1371" s="45">
        <v>13.1</v>
      </c>
      <c r="L1371" s="45">
        <v>142</v>
      </c>
      <c r="M1371" s="45">
        <v>57228</v>
      </c>
      <c r="N1371" s="45">
        <v>746227</v>
      </c>
    </row>
    <row r="1372" spans="1:14" x14ac:dyDescent="0.25">
      <c r="A1372" s="54" t="e">
        <f>VLOOKUP(B1372,'BSE Code Master'!A:B,2,0)</f>
        <v>#N/A</v>
      </c>
      <c r="B1372" s="45">
        <v>526397</v>
      </c>
      <c r="C1372" s="45" t="s">
        <v>6132</v>
      </c>
      <c r="D1372" s="45" t="s">
        <v>4788</v>
      </c>
      <c r="E1372" s="45" t="s">
        <v>4781</v>
      </c>
      <c r="F1372" s="45">
        <v>288.55</v>
      </c>
      <c r="G1372" s="45">
        <v>293.7</v>
      </c>
      <c r="H1372" s="45">
        <v>286</v>
      </c>
      <c r="I1372" s="45">
        <v>293.55</v>
      </c>
      <c r="J1372" s="45">
        <v>289</v>
      </c>
      <c r="K1372" s="45">
        <v>285.25</v>
      </c>
      <c r="L1372" s="45">
        <v>30</v>
      </c>
      <c r="M1372" s="45">
        <v>476</v>
      </c>
      <c r="N1372" s="45">
        <v>138718</v>
      </c>
    </row>
    <row r="1373" spans="1:14" x14ac:dyDescent="0.25">
      <c r="A1373" s="54" t="e">
        <f>VLOOKUP(B1373,'BSE Code Master'!A:B,2,0)</f>
        <v>#N/A</v>
      </c>
      <c r="B1373" s="45">
        <v>526407</v>
      </c>
      <c r="C1373" s="45" t="s">
        <v>6133</v>
      </c>
      <c r="D1373" s="45" t="s">
        <v>4785</v>
      </c>
      <c r="E1373" s="45" t="s">
        <v>4781</v>
      </c>
      <c r="F1373" s="45">
        <v>48</v>
      </c>
      <c r="G1373" s="45">
        <v>48.8</v>
      </c>
      <c r="H1373" s="45">
        <v>45.1</v>
      </c>
      <c r="I1373" s="45">
        <v>47.25</v>
      </c>
      <c r="J1373" s="45">
        <v>47.25</v>
      </c>
      <c r="K1373" s="45">
        <v>46.85</v>
      </c>
      <c r="L1373" s="45">
        <v>379</v>
      </c>
      <c r="M1373" s="45">
        <v>44704</v>
      </c>
      <c r="N1373" s="45">
        <v>2088207</v>
      </c>
    </row>
    <row r="1374" spans="1:14" x14ac:dyDescent="0.25">
      <c r="A1374" s="54" t="e">
        <f>VLOOKUP(B1374,'BSE Code Master'!A:B,2,0)</f>
        <v>#N/A</v>
      </c>
      <c r="B1374" s="45">
        <v>526409</v>
      </c>
      <c r="C1374" s="45" t="s">
        <v>6134</v>
      </c>
      <c r="D1374" s="45" t="s">
        <v>4785</v>
      </c>
      <c r="E1374" s="45" t="s">
        <v>4781</v>
      </c>
      <c r="F1374" s="45">
        <v>14.79</v>
      </c>
      <c r="G1374" s="45">
        <v>14.79</v>
      </c>
      <c r="H1374" s="45">
        <v>14.01</v>
      </c>
      <c r="I1374" s="45">
        <v>14.37</v>
      </c>
      <c r="J1374" s="45">
        <v>14.5</v>
      </c>
      <c r="K1374" s="45">
        <v>14.15</v>
      </c>
      <c r="L1374" s="45">
        <v>116</v>
      </c>
      <c r="M1374" s="45">
        <v>17219</v>
      </c>
      <c r="N1374" s="45">
        <v>245233</v>
      </c>
    </row>
    <row r="1375" spans="1:14" x14ac:dyDescent="0.25">
      <c r="A1375" s="54" t="e">
        <f>VLOOKUP(B1375,'BSE Code Master'!A:B,2,0)</f>
        <v>#N/A</v>
      </c>
      <c r="B1375" s="45">
        <v>526415</v>
      </c>
      <c r="C1375" s="45" t="s">
        <v>6135</v>
      </c>
      <c r="D1375" s="45" t="s">
        <v>4792</v>
      </c>
      <c r="E1375" s="45" t="s">
        <v>4781</v>
      </c>
      <c r="F1375" s="45">
        <v>27</v>
      </c>
      <c r="G1375" s="45">
        <v>27.6</v>
      </c>
      <c r="H1375" s="45">
        <v>26.3</v>
      </c>
      <c r="I1375" s="45">
        <v>27.3</v>
      </c>
      <c r="J1375" s="45">
        <v>27.3</v>
      </c>
      <c r="K1375" s="45">
        <v>27</v>
      </c>
      <c r="L1375" s="45">
        <v>25</v>
      </c>
      <c r="M1375" s="45">
        <v>1533</v>
      </c>
      <c r="N1375" s="45">
        <v>41588</v>
      </c>
    </row>
    <row r="1376" spans="1:14" x14ac:dyDescent="0.25">
      <c r="A1376" s="54" t="e">
        <f>VLOOKUP(B1376,'BSE Code Master'!A:B,2,0)</f>
        <v>#N/A</v>
      </c>
      <c r="B1376" s="45">
        <v>526423</v>
      </c>
      <c r="C1376" s="45" t="s">
        <v>6136</v>
      </c>
      <c r="D1376" s="45" t="s">
        <v>4788</v>
      </c>
      <c r="E1376" s="45" t="s">
        <v>4781</v>
      </c>
      <c r="F1376" s="45">
        <v>90.6</v>
      </c>
      <c r="G1376" s="45">
        <v>91</v>
      </c>
      <c r="H1376" s="45">
        <v>88</v>
      </c>
      <c r="I1376" s="45">
        <v>90.25</v>
      </c>
      <c r="J1376" s="45">
        <v>90.4</v>
      </c>
      <c r="K1376" s="45">
        <v>89.95</v>
      </c>
      <c r="L1376" s="45">
        <v>78</v>
      </c>
      <c r="M1376" s="45">
        <v>2022</v>
      </c>
      <c r="N1376" s="45">
        <v>182177</v>
      </c>
    </row>
    <row r="1377" spans="1:14" x14ac:dyDescent="0.25">
      <c r="A1377" s="54" t="e">
        <f>VLOOKUP(B1377,'BSE Code Master'!A:B,2,0)</f>
        <v>#N/A</v>
      </c>
      <c r="B1377" s="45">
        <v>526431</v>
      </c>
      <c r="C1377" s="45" t="s">
        <v>8551</v>
      </c>
      <c r="D1377" s="45" t="s">
        <v>4792</v>
      </c>
      <c r="E1377" s="45" t="s">
        <v>4781</v>
      </c>
      <c r="F1377" s="45">
        <v>12.03</v>
      </c>
      <c r="G1377" s="45">
        <v>12.03</v>
      </c>
      <c r="H1377" s="45">
        <v>12.03</v>
      </c>
      <c r="I1377" s="45">
        <v>12.03</v>
      </c>
      <c r="J1377" s="45">
        <v>12.03</v>
      </c>
      <c r="K1377" s="45">
        <v>11.46</v>
      </c>
      <c r="L1377" s="45">
        <v>2</v>
      </c>
      <c r="M1377" s="45">
        <v>300</v>
      </c>
      <c r="N1377" s="45">
        <v>3609</v>
      </c>
    </row>
    <row r="1378" spans="1:14" x14ac:dyDescent="0.25">
      <c r="A1378" s="54" t="e">
        <f>VLOOKUP(B1378,'BSE Code Master'!A:B,2,0)</f>
        <v>#N/A</v>
      </c>
      <c r="B1378" s="45">
        <v>526433</v>
      </c>
      <c r="C1378" s="45" t="s">
        <v>6137</v>
      </c>
      <c r="D1378" s="45" t="s">
        <v>4785</v>
      </c>
      <c r="E1378" s="45" t="s">
        <v>4781</v>
      </c>
      <c r="F1378" s="45">
        <v>534</v>
      </c>
      <c r="G1378" s="45">
        <v>534</v>
      </c>
      <c r="H1378" s="45">
        <v>521</v>
      </c>
      <c r="I1378" s="45">
        <v>526</v>
      </c>
      <c r="J1378" s="45">
        <v>534</v>
      </c>
      <c r="K1378" s="45">
        <v>528.5</v>
      </c>
      <c r="L1378" s="45">
        <v>191</v>
      </c>
      <c r="M1378" s="45">
        <v>3475</v>
      </c>
      <c r="N1378" s="45">
        <v>1831142</v>
      </c>
    </row>
    <row r="1379" spans="1:14" x14ac:dyDescent="0.25">
      <c r="A1379" s="54" t="e">
        <f>VLOOKUP(B1379,'BSE Code Master'!A:B,2,0)</f>
        <v>#N/A</v>
      </c>
      <c r="B1379" s="45">
        <v>526435</v>
      </c>
      <c r="C1379" s="45" t="s">
        <v>6138</v>
      </c>
      <c r="D1379" s="45" t="s">
        <v>4792</v>
      </c>
      <c r="E1379" s="45" t="s">
        <v>4781</v>
      </c>
      <c r="F1379" s="45">
        <v>443.55</v>
      </c>
      <c r="G1379" s="45">
        <v>463.75</v>
      </c>
      <c r="H1379" s="45">
        <v>443.55</v>
      </c>
      <c r="I1379" s="45">
        <v>463.75</v>
      </c>
      <c r="J1379" s="45">
        <v>463.75</v>
      </c>
      <c r="K1379" s="45">
        <v>441.7</v>
      </c>
      <c r="L1379" s="45">
        <v>37</v>
      </c>
      <c r="M1379" s="45">
        <v>881</v>
      </c>
      <c r="N1379" s="45">
        <v>403195</v>
      </c>
    </row>
    <row r="1380" spans="1:14" x14ac:dyDescent="0.25">
      <c r="A1380" s="54" t="e">
        <f>VLOOKUP(B1380,'BSE Code Master'!A:B,2,0)</f>
        <v>#N/A</v>
      </c>
      <c r="B1380" s="45">
        <v>526441</v>
      </c>
      <c r="C1380" s="45" t="s">
        <v>6139</v>
      </c>
      <c r="D1380" s="45" t="s">
        <v>4785</v>
      </c>
      <c r="E1380" s="45" t="s">
        <v>4781</v>
      </c>
      <c r="F1380" s="45">
        <v>1.29</v>
      </c>
      <c r="G1380" s="45">
        <v>1.4</v>
      </c>
      <c r="H1380" s="45">
        <v>1.29</v>
      </c>
      <c r="I1380" s="45">
        <v>1.4</v>
      </c>
      <c r="J1380" s="45">
        <v>1.4</v>
      </c>
      <c r="K1380" s="45">
        <v>1.35</v>
      </c>
      <c r="L1380" s="45">
        <v>39</v>
      </c>
      <c r="M1380" s="45">
        <v>14282</v>
      </c>
      <c r="N1380" s="45">
        <v>18967</v>
      </c>
    </row>
    <row r="1381" spans="1:14" x14ac:dyDescent="0.25">
      <c r="A1381" s="54" t="e">
        <f>VLOOKUP(B1381,'BSE Code Master'!A:B,2,0)</f>
        <v>#N/A</v>
      </c>
      <c r="B1381" s="45">
        <v>526445</v>
      </c>
      <c r="C1381" s="45" t="s">
        <v>6140</v>
      </c>
      <c r="D1381" s="45" t="s">
        <v>4792</v>
      </c>
      <c r="E1381" s="45" t="s">
        <v>4781</v>
      </c>
      <c r="F1381" s="45">
        <v>89.25</v>
      </c>
      <c r="G1381" s="45">
        <v>95.9</v>
      </c>
      <c r="H1381" s="45">
        <v>89.05</v>
      </c>
      <c r="I1381" s="45">
        <v>93.75</v>
      </c>
      <c r="J1381" s="45">
        <v>93.75</v>
      </c>
      <c r="K1381" s="45">
        <v>93.7</v>
      </c>
      <c r="L1381" s="45">
        <v>356</v>
      </c>
      <c r="M1381" s="45">
        <v>58919</v>
      </c>
      <c r="N1381" s="45">
        <v>5395636</v>
      </c>
    </row>
    <row r="1382" spans="1:14" x14ac:dyDescent="0.25">
      <c r="A1382" s="54" t="e">
        <f>VLOOKUP(B1382,'BSE Code Master'!A:B,2,0)</f>
        <v>#N/A</v>
      </c>
      <c r="B1382" s="45">
        <v>526468</v>
      </c>
      <c r="C1382" s="45" t="s">
        <v>6141</v>
      </c>
      <c r="D1382" s="45" t="s">
        <v>4792</v>
      </c>
      <c r="E1382" s="45" t="s">
        <v>4781</v>
      </c>
      <c r="F1382" s="45">
        <v>17.010000000000002</v>
      </c>
      <c r="G1382" s="45">
        <v>17.010000000000002</v>
      </c>
      <c r="H1382" s="45">
        <v>17.010000000000002</v>
      </c>
      <c r="I1382" s="45">
        <v>17.010000000000002</v>
      </c>
      <c r="J1382" s="45">
        <v>17.010000000000002</v>
      </c>
      <c r="K1382" s="45">
        <v>16.2</v>
      </c>
      <c r="L1382" s="45">
        <v>16</v>
      </c>
      <c r="M1382" s="45">
        <v>1731</v>
      </c>
      <c r="N1382" s="45">
        <v>29444</v>
      </c>
    </row>
    <row r="1383" spans="1:14" x14ac:dyDescent="0.25">
      <c r="A1383" s="54" t="e">
        <f>VLOOKUP(B1383,'BSE Code Master'!A:B,2,0)</f>
        <v>#N/A</v>
      </c>
      <c r="B1383" s="45">
        <v>526471</v>
      </c>
      <c r="C1383" s="45" t="s">
        <v>6142</v>
      </c>
      <c r="D1383" s="45" t="s">
        <v>4792</v>
      </c>
      <c r="E1383" s="45" t="s">
        <v>4781</v>
      </c>
      <c r="F1383" s="45">
        <v>9.35</v>
      </c>
      <c r="G1383" s="45">
        <v>9.35</v>
      </c>
      <c r="H1383" s="45">
        <v>8.9</v>
      </c>
      <c r="I1383" s="45">
        <v>9.35</v>
      </c>
      <c r="J1383" s="45">
        <v>9.35</v>
      </c>
      <c r="K1383" s="45">
        <v>9.35</v>
      </c>
      <c r="L1383" s="45">
        <v>50</v>
      </c>
      <c r="M1383" s="45">
        <v>4564</v>
      </c>
      <c r="N1383" s="45">
        <v>42065</v>
      </c>
    </row>
    <row r="1384" spans="1:14" x14ac:dyDescent="0.25">
      <c r="A1384" s="54" t="e">
        <f>VLOOKUP(B1384,'BSE Code Master'!A:B,2,0)</f>
        <v>#N/A</v>
      </c>
      <c r="B1384" s="45">
        <v>526473</v>
      </c>
      <c r="C1384" s="45" t="s">
        <v>6143</v>
      </c>
      <c r="D1384" s="45" t="s">
        <v>4785</v>
      </c>
      <c r="E1384" s="45" t="s">
        <v>4781</v>
      </c>
      <c r="F1384" s="45">
        <v>8.89</v>
      </c>
      <c r="G1384" s="45">
        <v>8.89</v>
      </c>
      <c r="H1384" s="45">
        <v>8.35</v>
      </c>
      <c r="I1384" s="45">
        <v>8.64</v>
      </c>
      <c r="J1384" s="45">
        <v>8.67</v>
      </c>
      <c r="K1384" s="45">
        <v>8.6300000000000008</v>
      </c>
      <c r="L1384" s="45">
        <v>384</v>
      </c>
      <c r="M1384" s="45">
        <v>71284</v>
      </c>
      <c r="N1384" s="45">
        <v>613929</v>
      </c>
    </row>
    <row r="1385" spans="1:14" x14ac:dyDescent="0.25">
      <c r="A1385" s="54" t="e">
        <f>VLOOKUP(B1385,'BSE Code Master'!A:B,2,0)</f>
        <v>#N/A</v>
      </c>
      <c r="B1385" s="45">
        <v>526479</v>
      </c>
      <c r="C1385" s="45" t="s">
        <v>6144</v>
      </c>
      <c r="D1385" s="45" t="s">
        <v>4785</v>
      </c>
      <c r="E1385" s="45" t="s">
        <v>4781</v>
      </c>
      <c r="F1385" s="45">
        <v>99.75</v>
      </c>
      <c r="G1385" s="45">
        <v>99.75</v>
      </c>
      <c r="H1385" s="45">
        <v>91.05</v>
      </c>
      <c r="I1385" s="45">
        <v>93.4</v>
      </c>
      <c r="J1385" s="45">
        <v>93.15</v>
      </c>
      <c r="K1385" s="45">
        <v>95.75</v>
      </c>
      <c r="L1385" s="45">
        <v>48</v>
      </c>
      <c r="M1385" s="45">
        <v>3748</v>
      </c>
      <c r="N1385" s="45">
        <v>346128</v>
      </c>
    </row>
    <row r="1386" spans="1:14" x14ac:dyDescent="0.25">
      <c r="A1386" s="54" t="e">
        <f>VLOOKUP(B1386,'BSE Code Master'!A:B,2,0)</f>
        <v>#N/A</v>
      </c>
      <c r="B1386" s="45">
        <v>526481</v>
      </c>
      <c r="C1386" s="45" t="s">
        <v>6145</v>
      </c>
      <c r="D1386" s="45" t="s">
        <v>4792</v>
      </c>
      <c r="E1386" s="45" t="s">
        <v>4781</v>
      </c>
      <c r="F1386" s="45">
        <v>24.45</v>
      </c>
      <c r="G1386" s="45">
        <v>24.45</v>
      </c>
      <c r="H1386" s="45">
        <v>23.1</v>
      </c>
      <c r="I1386" s="45">
        <v>24</v>
      </c>
      <c r="J1386" s="45">
        <v>24</v>
      </c>
      <c r="K1386" s="45">
        <v>24</v>
      </c>
      <c r="L1386" s="45">
        <v>17</v>
      </c>
      <c r="M1386" s="45">
        <v>2359</v>
      </c>
      <c r="N1386" s="45">
        <v>56414</v>
      </c>
    </row>
    <row r="1387" spans="1:14" x14ac:dyDescent="0.25">
      <c r="A1387" s="54" t="e">
        <f>VLOOKUP(B1387,'BSE Code Master'!A:B,2,0)</f>
        <v>#N/A</v>
      </c>
      <c r="B1387" s="45">
        <v>526492</v>
      </c>
      <c r="C1387" s="45" t="s">
        <v>6146</v>
      </c>
      <c r="D1387" s="45" t="s">
        <v>4785</v>
      </c>
      <c r="E1387" s="45" t="s">
        <v>4781</v>
      </c>
      <c r="F1387" s="45">
        <v>101.8</v>
      </c>
      <c r="G1387" s="45">
        <v>103.4</v>
      </c>
      <c r="H1387" s="45">
        <v>98.5</v>
      </c>
      <c r="I1387" s="45">
        <v>99.9</v>
      </c>
      <c r="J1387" s="45">
        <v>100</v>
      </c>
      <c r="K1387" s="45">
        <v>99.95</v>
      </c>
      <c r="L1387" s="45">
        <v>58</v>
      </c>
      <c r="M1387" s="45">
        <v>7608</v>
      </c>
      <c r="N1387" s="45">
        <v>768944</v>
      </c>
    </row>
    <row r="1388" spans="1:14" x14ac:dyDescent="0.25">
      <c r="A1388" s="54" t="e">
        <f>VLOOKUP(B1388,'BSE Code Master'!A:B,2,0)</f>
        <v>#N/A</v>
      </c>
      <c r="B1388" s="45">
        <v>526494</v>
      </c>
      <c r="C1388" s="45" t="s">
        <v>6147</v>
      </c>
      <c r="D1388" s="45" t="s">
        <v>4785</v>
      </c>
      <c r="E1388" s="45" t="s">
        <v>4781</v>
      </c>
      <c r="F1388" s="45">
        <v>3.82</v>
      </c>
      <c r="G1388" s="45">
        <v>3.83</v>
      </c>
      <c r="H1388" s="45">
        <v>3.82</v>
      </c>
      <c r="I1388" s="45">
        <v>3.83</v>
      </c>
      <c r="J1388" s="45">
        <v>3.83</v>
      </c>
      <c r="K1388" s="45">
        <v>4.0199999999999996</v>
      </c>
      <c r="L1388" s="45">
        <v>4</v>
      </c>
      <c r="M1388" s="45">
        <v>1258</v>
      </c>
      <c r="N1388" s="45">
        <v>4818</v>
      </c>
    </row>
    <row r="1389" spans="1:14" x14ac:dyDescent="0.25">
      <c r="A1389" s="54" t="e">
        <f>VLOOKUP(B1389,'BSE Code Master'!A:B,2,0)</f>
        <v>#N/A</v>
      </c>
      <c r="B1389" s="45">
        <v>526500</v>
      </c>
      <c r="C1389" s="45" t="s">
        <v>8552</v>
      </c>
      <c r="D1389" s="45" t="s">
        <v>4785</v>
      </c>
      <c r="E1389" s="45" t="s">
        <v>4781</v>
      </c>
      <c r="F1389" s="45">
        <v>31.5</v>
      </c>
      <c r="G1389" s="45">
        <v>31.5</v>
      </c>
      <c r="H1389" s="45">
        <v>31.5</v>
      </c>
      <c r="I1389" s="45">
        <v>31.5</v>
      </c>
      <c r="J1389" s="45">
        <v>31.5</v>
      </c>
      <c r="K1389" s="45">
        <v>30</v>
      </c>
      <c r="L1389" s="45">
        <v>3</v>
      </c>
      <c r="M1389" s="45">
        <v>91</v>
      </c>
      <c r="N1389" s="45">
        <v>2866</v>
      </c>
    </row>
    <row r="1390" spans="1:14" x14ac:dyDescent="0.25">
      <c r="A1390" s="54" t="e">
        <f>VLOOKUP(B1390,'BSE Code Master'!A:B,2,0)</f>
        <v>#N/A</v>
      </c>
      <c r="B1390" s="45">
        <v>526506</v>
      </c>
      <c r="C1390" s="45" t="s">
        <v>6148</v>
      </c>
      <c r="D1390" s="45" t="s">
        <v>4785</v>
      </c>
      <c r="E1390" s="45" t="s">
        <v>4781</v>
      </c>
      <c r="F1390" s="45">
        <v>233.1</v>
      </c>
      <c r="G1390" s="45">
        <v>233.1</v>
      </c>
      <c r="H1390" s="45">
        <v>221.45</v>
      </c>
      <c r="I1390" s="45">
        <v>223.85</v>
      </c>
      <c r="J1390" s="45">
        <v>225</v>
      </c>
      <c r="K1390" s="45">
        <v>233.1</v>
      </c>
      <c r="L1390" s="45">
        <v>24</v>
      </c>
      <c r="M1390" s="45">
        <v>832</v>
      </c>
      <c r="N1390" s="45">
        <v>186589</v>
      </c>
    </row>
    <row r="1391" spans="1:14" x14ac:dyDescent="0.25">
      <c r="A1391" s="54" t="e">
        <f>VLOOKUP(B1391,'BSE Code Master'!A:B,2,0)</f>
        <v>#N/A</v>
      </c>
      <c r="B1391" s="45">
        <v>526519</v>
      </c>
      <c r="C1391" s="45" t="s">
        <v>6149</v>
      </c>
      <c r="D1391" s="45" t="s">
        <v>4785</v>
      </c>
      <c r="E1391" s="45" t="s">
        <v>4781</v>
      </c>
      <c r="F1391" s="45">
        <v>75</v>
      </c>
      <c r="G1391" s="45">
        <v>75</v>
      </c>
      <c r="H1391" s="45">
        <v>68.099999999999994</v>
      </c>
      <c r="I1391" s="45">
        <v>70.55</v>
      </c>
      <c r="J1391" s="45">
        <v>71</v>
      </c>
      <c r="K1391" s="45">
        <v>74.95</v>
      </c>
      <c r="L1391" s="45">
        <v>112</v>
      </c>
      <c r="M1391" s="45">
        <v>6180</v>
      </c>
      <c r="N1391" s="45">
        <v>435180</v>
      </c>
    </row>
    <row r="1392" spans="1:14" x14ac:dyDescent="0.25">
      <c r="A1392" s="54" t="e">
        <f>VLOOKUP(B1392,'BSE Code Master'!A:B,2,0)</f>
        <v>#N/A</v>
      </c>
      <c r="B1392" s="45">
        <v>526521</v>
      </c>
      <c r="C1392" s="45" t="s">
        <v>6150</v>
      </c>
      <c r="D1392" s="45" t="s">
        <v>4790</v>
      </c>
      <c r="E1392" s="45" t="s">
        <v>4781</v>
      </c>
      <c r="F1392" s="45">
        <v>54</v>
      </c>
      <c r="G1392" s="45">
        <v>57.55</v>
      </c>
      <c r="H1392" s="45">
        <v>52.55</v>
      </c>
      <c r="I1392" s="45">
        <v>57.35</v>
      </c>
      <c r="J1392" s="45">
        <v>57.55</v>
      </c>
      <c r="K1392" s="45">
        <v>54.85</v>
      </c>
      <c r="L1392" s="45">
        <v>350</v>
      </c>
      <c r="M1392" s="45">
        <v>84032</v>
      </c>
      <c r="N1392" s="45">
        <v>4694512</v>
      </c>
    </row>
    <row r="1393" spans="1:14" x14ac:dyDescent="0.25">
      <c r="A1393" s="54" t="e">
        <f>VLOOKUP(B1393,'BSE Code Master'!A:B,2,0)</f>
        <v>#N/A</v>
      </c>
      <c r="B1393" s="45">
        <v>526525</v>
      </c>
      <c r="C1393" s="45" t="s">
        <v>6151</v>
      </c>
      <c r="D1393" s="45" t="s">
        <v>4792</v>
      </c>
      <c r="E1393" s="45" t="s">
        <v>4781</v>
      </c>
      <c r="F1393" s="45">
        <v>13.75</v>
      </c>
      <c r="G1393" s="45">
        <v>13.8</v>
      </c>
      <c r="H1393" s="45">
        <v>13.25</v>
      </c>
      <c r="I1393" s="45">
        <v>13.8</v>
      </c>
      <c r="J1393" s="45">
        <v>13.8</v>
      </c>
      <c r="K1393" s="45">
        <v>13.15</v>
      </c>
      <c r="L1393" s="45">
        <v>4</v>
      </c>
      <c r="M1393" s="45">
        <v>520</v>
      </c>
      <c r="N1393" s="45">
        <v>6905</v>
      </c>
    </row>
    <row r="1394" spans="1:14" x14ac:dyDescent="0.25">
      <c r="A1394" s="54" t="e">
        <f>VLOOKUP(B1394,'BSE Code Master'!A:B,2,0)</f>
        <v>#N/A</v>
      </c>
      <c r="B1394" s="45">
        <v>526544</v>
      </c>
      <c r="C1394" s="45" t="s">
        <v>6152</v>
      </c>
      <c r="D1394" s="45" t="s">
        <v>4785</v>
      </c>
      <c r="E1394" s="45" t="s">
        <v>4781</v>
      </c>
      <c r="F1394" s="45">
        <v>12.11</v>
      </c>
      <c r="G1394" s="45">
        <v>12.25</v>
      </c>
      <c r="H1394" s="45">
        <v>12</v>
      </c>
      <c r="I1394" s="45">
        <v>12.09</v>
      </c>
      <c r="J1394" s="45">
        <v>12.25</v>
      </c>
      <c r="K1394" s="45">
        <v>12</v>
      </c>
      <c r="L1394" s="45">
        <v>13</v>
      </c>
      <c r="M1394" s="45">
        <v>5438</v>
      </c>
      <c r="N1394" s="45">
        <v>65813</v>
      </c>
    </row>
    <row r="1395" spans="1:14" x14ac:dyDescent="0.25">
      <c r="A1395" s="54" t="e">
        <f>VLOOKUP(B1395,'BSE Code Master'!A:B,2,0)</f>
        <v>#N/A</v>
      </c>
      <c r="B1395" s="45">
        <v>526546</v>
      </c>
      <c r="C1395" s="45" t="s">
        <v>6153</v>
      </c>
      <c r="D1395" s="45" t="s">
        <v>4785</v>
      </c>
      <c r="E1395" s="45" t="s">
        <v>4781</v>
      </c>
      <c r="F1395" s="45">
        <v>34</v>
      </c>
      <c r="G1395" s="45">
        <v>34</v>
      </c>
      <c r="H1395" s="45">
        <v>33</v>
      </c>
      <c r="I1395" s="45">
        <v>34</v>
      </c>
      <c r="J1395" s="45">
        <v>34</v>
      </c>
      <c r="K1395" s="45">
        <v>34.049999999999997</v>
      </c>
      <c r="L1395" s="45">
        <v>10</v>
      </c>
      <c r="M1395" s="45">
        <v>875</v>
      </c>
      <c r="N1395" s="45">
        <v>29182</v>
      </c>
    </row>
    <row r="1396" spans="1:14" x14ac:dyDescent="0.25">
      <c r="A1396" s="54" t="e">
        <f>VLOOKUP(B1396,'BSE Code Master'!A:B,2,0)</f>
        <v>#N/A</v>
      </c>
      <c r="B1396" s="45">
        <v>526550</v>
      </c>
      <c r="C1396" s="45" t="s">
        <v>6154</v>
      </c>
      <c r="D1396" s="45" t="s">
        <v>4790</v>
      </c>
      <c r="E1396" s="45" t="s">
        <v>4781</v>
      </c>
      <c r="F1396" s="45">
        <v>8.1999999999999993</v>
      </c>
      <c r="G1396" s="45">
        <v>8.2899999999999991</v>
      </c>
      <c r="H1396" s="45">
        <v>7.8</v>
      </c>
      <c r="I1396" s="45">
        <v>8.18</v>
      </c>
      <c r="J1396" s="45">
        <v>8.18</v>
      </c>
      <c r="K1396" s="45">
        <v>7.96</v>
      </c>
      <c r="L1396" s="45">
        <v>17</v>
      </c>
      <c r="M1396" s="45">
        <v>8398</v>
      </c>
      <c r="N1396" s="45">
        <v>67511</v>
      </c>
    </row>
    <row r="1397" spans="1:14" x14ac:dyDescent="0.25">
      <c r="A1397" s="54" t="e">
        <f>VLOOKUP(B1397,'BSE Code Master'!A:B,2,0)</f>
        <v>#N/A</v>
      </c>
      <c r="B1397" s="45">
        <v>526568</v>
      </c>
      <c r="C1397" s="45" t="s">
        <v>6155</v>
      </c>
      <c r="D1397" s="45" t="s">
        <v>4792</v>
      </c>
      <c r="E1397" s="45" t="s">
        <v>4781</v>
      </c>
      <c r="F1397" s="45">
        <v>28.75</v>
      </c>
      <c r="G1397" s="45">
        <v>28.75</v>
      </c>
      <c r="H1397" s="45">
        <v>26.15</v>
      </c>
      <c r="I1397" s="45">
        <v>28</v>
      </c>
      <c r="J1397" s="45">
        <v>28</v>
      </c>
      <c r="K1397" s="45">
        <v>27.5</v>
      </c>
      <c r="L1397" s="45">
        <v>10</v>
      </c>
      <c r="M1397" s="45">
        <v>265</v>
      </c>
      <c r="N1397" s="45">
        <v>7167</v>
      </c>
    </row>
    <row r="1398" spans="1:14" x14ac:dyDescent="0.25">
      <c r="A1398" s="54" t="e">
        <f>VLOOKUP(B1398,'BSE Code Master'!A:B,2,0)</f>
        <v>#N/A</v>
      </c>
      <c r="B1398" s="45">
        <v>526574</v>
      </c>
      <c r="C1398" s="45" t="s">
        <v>6156</v>
      </c>
      <c r="D1398" s="45" t="s">
        <v>4785</v>
      </c>
      <c r="E1398" s="45" t="s">
        <v>4781</v>
      </c>
      <c r="F1398" s="45">
        <v>20.55</v>
      </c>
      <c r="G1398" s="45">
        <v>20.55</v>
      </c>
      <c r="H1398" s="45">
        <v>19.7</v>
      </c>
      <c r="I1398" s="45">
        <v>19.7</v>
      </c>
      <c r="J1398" s="45">
        <v>19.7</v>
      </c>
      <c r="K1398" s="45">
        <v>20.7</v>
      </c>
      <c r="L1398" s="45">
        <v>5</v>
      </c>
      <c r="M1398" s="45">
        <v>311</v>
      </c>
      <c r="N1398" s="45">
        <v>6170</v>
      </c>
    </row>
    <row r="1399" spans="1:14" x14ac:dyDescent="0.25">
      <c r="A1399" s="54" t="e">
        <f>VLOOKUP(B1399,'BSE Code Master'!A:B,2,0)</f>
        <v>#N/A</v>
      </c>
      <c r="B1399" s="45">
        <v>526576</v>
      </c>
      <c r="C1399" s="45" t="s">
        <v>6157</v>
      </c>
      <c r="D1399" s="45" t="s">
        <v>4788</v>
      </c>
      <c r="E1399" s="45" t="s">
        <v>4781</v>
      </c>
      <c r="F1399" s="45">
        <v>10.06</v>
      </c>
      <c r="G1399" s="45">
        <v>10.57</v>
      </c>
      <c r="H1399" s="45">
        <v>10.01</v>
      </c>
      <c r="I1399" s="45">
        <v>10.050000000000001</v>
      </c>
      <c r="J1399" s="45">
        <v>10.01</v>
      </c>
      <c r="K1399" s="45">
        <v>10.6</v>
      </c>
      <c r="L1399" s="45">
        <v>18</v>
      </c>
      <c r="M1399" s="45">
        <v>2977</v>
      </c>
      <c r="N1399" s="45">
        <v>30091</v>
      </c>
    </row>
    <row r="1400" spans="1:14" x14ac:dyDescent="0.25">
      <c r="A1400" s="54" t="e">
        <f>VLOOKUP(B1400,'BSE Code Master'!A:B,2,0)</f>
        <v>#N/A</v>
      </c>
      <c r="B1400" s="45">
        <v>526582</v>
      </c>
      <c r="C1400" s="45" t="s">
        <v>6158</v>
      </c>
      <c r="D1400" s="45" t="s">
        <v>4788</v>
      </c>
      <c r="E1400" s="45" t="s">
        <v>4781</v>
      </c>
      <c r="F1400" s="45">
        <v>178.85</v>
      </c>
      <c r="G1400" s="45">
        <v>178.85</v>
      </c>
      <c r="H1400" s="45">
        <v>169.65</v>
      </c>
      <c r="I1400" s="45">
        <v>169.85</v>
      </c>
      <c r="J1400" s="45">
        <v>173</v>
      </c>
      <c r="K1400" s="45">
        <v>172.9</v>
      </c>
      <c r="L1400" s="45">
        <v>40</v>
      </c>
      <c r="M1400" s="45">
        <v>682</v>
      </c>
      <c r="N1400" s="45">
        <v>116361</v>
      </c>
    </row>
    <row r="1401" spans="1:14" x14ac:dyDescent="0.25">
      <c r="A1401" s="54" t="e">
        <f>VLOOKUP(B1401,'BSE Code Master'!A:B,2,0)</f>
        <v>#N/A</v>
      </c>
      <c r="B1401" s="45">
        <v>526586</v>
      </c>
      <c r="C1401" s="45" t="s">
        <v>6159</v>
      </c>
      <c r="D1401" s="45" t="s">
        <v>4785</v>
      </c>
      <c r="E1401" s="45" t="s">
        <v>4781</v>
      </c>
      <c r="F1401" s="45">
        <v>469.9</v>
      </c>
      <c r="G1401" s="45">
        <v>489.95</v>
      </c>
      <c r="H1401" s="45">
        <v>452.2</v>
      </c>
      <c r="I1401" s="45">
        <v>480.6</v>
      </c>
      <c r="J1401" s="45">
        <v>488</v>
      </c>
      <c r="K1401" s="45">
        <v>469.9</v>
      </c>
      <c r="L1401" s="45">
        <v>145</v>
      </c>
      <c r="M1401" s="45">
        <v>3985</v>
      </c>
      <c r="N1401" s="45">
        <v>1891976</v>
      </c>
    </row>
    <row r="1402" spans="1:14" x14ac:dyDescent="0.25">
      <c r="A1402" s="54" t="e">
        <f>VLOOKUP(B1402,'BSE Code Master'!A:B,2,0)</f>
        <v>#N/A</v>
      </c>
      <c r="B1402" s="45">
        <v>526588</v>
      </c>
      <c r="C1402" s="45" t="s">
        <v>6160</v>
      </c>
      <c r="D1402" s="45" t="s">
        <v>4792</v>
      </c>
      <c r="E1402" s="45" t="s">
        <v>4781</v>
      </c>
      <c r="F1402" s="45">
        <v>37.950000000000003</v>
      </c>
      <c r="G1402" s="45">
        <v>37.950000000000003</v>
      </c>
      <c r="H1402" s="45">
        <v>37.9</v>
      </c>
      <c r="I1402" s="45">
        <v>37.950000000000003</v>
      </c>
      <c r="J1402" s="45">
        <v>37.950000000000003</v>
      </c>
      <c r="K1402" s="45">
        <v>36.15</v>
      </c>
      <c r="L1402" s="45">
        <v>44</v>
      </c>
      <c r="M1402" s="45">
        <v>12533</v>
      </c>
      <c r="N1402" s="45">
        <v>475626</v>
      </c>
    </row>
    <row r="1403" spans="1:14" x14ac:dyDescent="0.25">
      <c r="A1403" s="54" t="e">
        <f>VLOOKUP(B1403,'BSE Code Master'!A:B,2,0)</f>
        <v>#N/A</v>
      </c>
      <c r="B1403" s="45">
        <v>526596</v>
      </c>
      <c r="C1403" s="45" t="s">
        <v>6161</v>
      </c>
      <c r="D1403" s="45" t="s">
        <v>4788</v>
      </c>
      <c r="E1403" s="45" t="s">
        <v>4781</v>
      </c>
      <c r="F1403" s="45">
        <v>288.95</v>
      </c>
      <c r="G1403" s="45">
        <v>315.39999999999998</v>
      </c>
      <c r="H1403" s="45">
        <v>272.60000000000002</v>
      </c>
      <c r="I1403" s="45">
        <v>304.35000000000002</v>
      </c>
      <c r="J1403" s="45">
        <v>311.95</v>
      </c>
      <c r="K1403" s="45">
        <v>290.10000000000002</v>
      </c>
      <c r="L1403" s="45">
        <v>5253</v>
      </c>
      <c r="M1403" s="45">
        <v>123667</v>
      </c>
      <c r="N1403" s="45">
        <v>35763267</v>
      </c>
    </row>
    <row r="1404" spans="1:14" x14ac:dyDescent="0.25">
      <c r="A1404" s="54" t="e">
        <f>VLOOKUP(B1404,'BSE Code Master'!A:B,2,0)</f>
        <v>#N/A</v>
      </c>
      <c r="B1404" s="45">
        <v>526604</v>
      </c>
      <c r="C1404" s="45" t="s">
        <v>8553</v>
      </c>
      <c r="D1404" s="45" t="s">
        <v>4792</v>
      </c>
      <c r="E1404" s="45" t="s">
        <v>4781</v>
      </c>
      <c r="F1404" s="45">
        <v>16.649999999999999</v>
      </c>
      <c r="G1404" s="45">
        <v>17</v>
      </c>
      <c r="H1404" s="45">
        <v>15.5</v>
      </c>
      <c r="I1404" s="45">
        <v>16</v>
      </c>
      <c r="J1404" s="45">
        <v>16</v>
      </c>
      <c r="K1404" s="45">
        <v>16.3</v>
      </c>
      <c r="L1404" s="45">
        <v>8</v>
      </c>
      <c r="M1404" s="45">
        <v>428</v>
      </c>
      <c r="N1404" s="45">
        <v>6763</v>
      </c>
    </row>
    <row r="1405" spans="1:14" x14ac:dyDescent="0.25">
      <c r="A1405" s="54" t="e">
        <f>VLOOKUP(B1405,'BSE Code Master'!A:B,2,0)</f>
        <v>#N/A</v>
      </c>
      <c r="B1405" s="45">
        <v>526608</v>
      </c>
      <c r="C1405" s="45" t="s">
        <v>6162</v>
      </c>
      <c r="D1405" s="45" t="s">
        <v>4788</v>
      </c>
      <c r="E1405" s="45" t="s">
        <v>4781</v>
      </c>
      <c r="F1405" s="45">
        <v>80</v>
      </c>
      <c r="G1405" s="45">
        <v>83</v>
      </c>
      <c r="H1405" s="45">
        <v>78.55</v>
      </c>
      <c r="I1405" s="45">
        <v>80.2</v>
      </c>
      <c r="J1405" s="45">
        <v>80.849999999999994</v>
      </c>
      <c r="K1405" s="45">
        <v>78.400000000000006</v>
      </c>
      <c r="L1405" s="45">
        <v>94</v>
      </c>
      <c r="M1405" s="45">
        <v>2240</v>
      </c>
      <c r="N1405" s="45">
        <v>180268</v>
      </c>
    </row>
    <row r="1406" spans="1:14" x14ac:dyDescent="0.25">
      <c r="A1406" s="54" t="e">
        <f>VLOOKUP(B1406,'BSE Code Master'!A:B,2,0)</f>
        <v>#N/A</v>
      </c>
      <c r="B1406" s="45">
        <v>526612</v>
      </c>
      <c r="C1406" s="45" t="s">
        <v>6163</v>
      </c>
      <c r="D1406" s="45" t="s">
        <v>4780</v>
      </c>
      <c r="E1406" s="45" t="s">
        <v>4781</v>
      </c>
      <c r="F1406" s="45">
        <v>8799.9500000000007</v>
      </c>
      <c r="G1406" s="45">
        <v>8930.2000000000007</v>
      </c>
      <c r="H1406" s="45">
        <v>8703.5</v>
      </c>
      <c r="I1406" s="45">
        <v>8850.6</v>
      </c>
      <c r="J1406" s="45">
        <v>8829.9</v>
      </c>
      <c r="K1406" s="45">
        <v>8711.9</v>
      </c>
      <c r="L1406" s="45">
        <v>1222</v>
      </c>
      <c r="M1406" s="45">
        <v>2516</v>
      </c>
      <c r="N1406" s="45">
        <v>22280579</v>
      </c>
    </row>
    <row r="1407" spans="1:14" x14ac:dyDescent="0.25">
      <c r="A1407" s="54" t="e">
        <f>VLOOKUP(B1407,'BSE Code Master'!A:B,2,0)</f>
        <v>#N/A</v>
      </c>
      <c r="B1407" s="45">
        <v>526614</v>
      </c>
      <c r="C1407" s="45" t="s">
        <v>6164</v>
      </c>
      <c r="D1407" s="45" t="s">
        <v>4785</v>
      </c>
      <c r="E1407" s="45" t="s">
        <v>4781</v>
      </c>
      <c r="F1407" s="45">
        <v>12</v>
      </c>
      <c r="G1407" s="45">
        <v>12.1</v>
      </c>
      <c r="H1407" s="45">
        <v>11.62</v>
      </c>
      <c r="I1407" s="45">
        <v>11.98</v>
      </c>
      <c r="J1407" s="45">
        <v>11.98</v>
      </c>
      <c r="K1407" s="45">
        <v>11.93</v>
      </c>
      <c r="L1407" s="45">
        <v>37</v>
      </c>
      <c r="M1407" s="45">
        <v>9931</v>
      </c>
      <c r="N1407" s="45">
        <v>118758</v>
      </c>
    </row>
    <row r="1408" spans="1:14" x14ac:dyDescent="0.25">
      <c r="A1408" s="54" t="e">
        <f>VLOOKUP(B1408,'BSE Code Master'!A:B,2,0)</f>
        <v>#N/A</v>
      </c>
      <c r="B1408" s="45">
        <v>526616</v>
      </c>
      <c r="C1408" s="45" t="s">
        <v>6165</v>
      </c>
      <c r="D1408" s="45" t="s">
        <v>4785</v>
      </c>
      <c r="E1408" s="45" t="s">
        <v>4781</v>
      </c>
      <c r="F1408" s="45">
        <v>44.5</v>
      </c>
      <c r="G1408" s="45">
        <v>44.5</v>
      </c>
      <c r="H1408" s="45">
        <v>42</v>
      </c>
      <c r="I1408" s="45">
        <v>43.8</v>
      </c>
      <c r="J1408" s="45">
        <v>44.5</v>
      </c>
      <c r="K1408" s="45">
        <v>44.85</v>
      </c>
      <c r="L1408" s="45">
        <v>26</v>
      </c>
      <c r="M1408" s="45">
        <v>1770</v>
      </c>
      <c r="N1408" s="45">
        <v>75493</v>
      </c>
    </row>
    <row r="1409" spans="1:14" x14ac:dyDescent="0.25">
      <c r="A1409" s="54" t="e">
        <f>VLOOKUP(B1409,'BSE Code Master'!A:B,2,0)</f>
        <v>#N/A</v>
      </c>
      <c r="B1409" s="45">
        <v>526622</v>
      </c>
      <c r="C1409" s="45" t="s">
        <v>6166</v>
      </c>
      <c r="D1409" s="45" t="s">
        <v>4785</v>
      </c>
      <c r="E1409" s="45" t="s">
        <v>4781</v>
      </c>
      <c r="F1409" s="45">
        <v>1.07</v>
      </c>
      <c r="G1409" s="45">
        <v>1.1000000000000001</v>
      </c>
      <c r="H1409" s="45">
        <v>1.05</v>
      </c>
      <c r="I1409" s="45">
        <v>1.08</v>
      </c>
      <c r="J1409" s="45">
        <v>1.08</v>
      </c>
      <c r="K1409" s="45">
        <v>1.07</v>
      </c>
      <c r="L1409" s="45">
        <v>1559</v>
      </c>
      <c r="M1409" s="45">
        <v>1230868</v>
      </c>
      <c r="N1409" s="45">
        <v>1314915</v>
      </c>
    </row>
    <row r="1410" spans="1:14" x14ac:dyDescent="0.25">
      <c r="A1410" s="54" t="e">
        <f>VLOOKUP(B1410,'BSE Code Master'!A:B,2,0)</f>
        <v>#N/A</v>
      </c>
      <c r="B1410" s="45">
        <v>526628</v>
      </c>
      <c r="C1410" s="45" t="s">
        <v>6167</v>
      </c>
      <c r="D1410" s="45" t="s">
        <v>5156</v>
      </c>
      <c r="E1410" s="45" t="s">
        <v>4781</v>
      </c>
      <c r="F1410" s="45">
        <v>15.69</v>
      </c>
      <c r="G1410" s="45">
        <v>15.69</v>
      </c>
      <c r="H1410" s="45">
        <v>15.69</v>
      </c>
      <c r="I1410" s="45">
        <v>15.69</v>
      </c>
      <c r="J1410" s="45">
        <v>15.69</v>
      </c>
      <c r="K1410" s="45">
        <v>14.95</v>
      </c>
      <c r="L1410" s="45">
        <v>1</v>
      </c>
      <c r="M1410" s="45">
        <v>200</v>
      </c>
      <c r="N1410" s="45">
        <v>3138</v>
      </c>
    </row>
    <row r="1411" spans="1:14" x14ac:dyDescent="0.25">
      <c r="A1411" s="54" t="e">
        <f>VLOOKUP(B1411,'BSE Code Master'!A:B,2,0)</f>
        <v>#N/A</v>
      </c>
      <c r="B1411" s="45">
        <v>526638</v>
      </c>
      <c r="C1411" s="45" t="s">
        <v>6168</v>
      </c>
      <c r="D1411" s="45" t="s">
        <v>4785</v>
      </c>
      <c r="E1411" s="45" t="s">
        <v>4781</v>
      </c>
      <c r="F1411" s="45">
        <v>40.75</v>
      </c>
      <c r="G1411" s="45">
        <v>46.8</v>
      </c>
      <c r="H1411" s="45">
        <v>40.75</v>
      </c>
      <c r="I1411" s="45">
        <v>43</v>
      </c>
      <c r="J1411" s="45">
        <v>43.5</v>
      </c>
      <c r="K1411" s="45">
        <v>39.950000000000003</v>
      </c>
      <c r="L1411" s="45">
        <v>124</v>
      </c>
      <c r="M1411" s="45">
        <v>16011</v>
      </c>
      <c r="N1411" s="45">
        <v>687884</v>
      </c>
    </row>
    <row r="1412" spans="1:14" x14ac:dyDescent="0.25">
      <c r="A1412" s="54" t="e">
        <f>VLOOKUP(B1412,'BSE Code Master'!A:B,2,0)</f>
        <v>#N/A</v>
      </c>
      <c r="B1412" s="45">
        <v>526640</v>
      </c>
      <c r="C1412" s="45" t="s">
        <v>6169</v>
      </c>
      <c r="D1412" s="45" t="s">
        <v>4792</v>
      </c>
      <c r="E1412" s="45" t="s">
        <v>4781</v>
      </c>
      <c r="F1412" s="45">
        <v>23.8</v>
      </c>
      <c r="G1412" s="45">
        <v>24.45</v>
      </c>
      <c r="H1412" s="45">
        <v>23.25</v>
      </c>
      <c r="I1412" s="45">
        <v>23.25</v>
      </c>
      <c r="J1412" s="45">
        <v>23.25</v>
      </c>
      <c r="K1412" s="45">
        <v>23.8</v>
      </c>
      <c r="L1412" s="45">
        <v>9</v>
      </c>
      <c r="M1412" s="45">
        <v>669</v>
      </c>
      <c r="N1412" s="45">
        <v>15757</v>
      </c>
    </row>
    <row r="1413" spans="1:14" x14ac:dyDescent="0.25">
      <c r="A1413" s="54" t="e">
        <f>VLOOKUP(B1413,'BSE Code Master'!A:B,2,0)</f>
        <v>#N/A</v>
      </c>
      <c r="B1413" s="45">
        <v>526642</v>
      </c>
      <c r="C1413" s="45" t="s">
        <v>6170</v>
      </c>
      <c r="D1413" s="45" t="s">
        <v>4788</v>
      </c>
      <c r="E1413" s="45" t="s">
        <v>4781</v>
      </c>
      <c r="F1413" s="45">
        <v>335.05</v>
      </c>
      <c r="G1413" s="45">
        <v>338.15</v>
      </c>
      <c r="H1413" s="45">
        <v>327.2</v>
      </c>
      <c r="I1413" s="45">
        <v>334.1</v>
      </c>
      <c r="J1413" s="45">
        <v>334.1</v>
      </c>
      <c r="K1413" s="45">
        <v>335.65</v>
      </c>
      <c r="L1413" s="45">
        <v>1392</v>
      </c>
      <c r="M1413" s="45">
        <v>28821</v>
      </c>
      <c r="N1413" s="45">
        <v>9573515</v>
      </c>
    </row>
    <row r="1414" spans="1:14" x14ac:dyDescent="0.25">
      <c r="A1414" s="54" t="e">
        <f>VLOOKUP(B1414,'BSE Code Master'!A:B,2,0)</f>
        <v>#N/A</v>
      </c>
      <c r="B1414" s="45">
        <v>526650</v>
      </c>
      <c r="C1414" s="45" t="s">
        <v>6171</v>
      </c>
      <c r="D1414" s="45" t="s">
        <v>4788</v>
      </c>
      <c r="E1414" s="45" t="s">
        <v>4781</v>
      </c>
      <c r="F1414" s="45">
        <v>64.3</v>
      </c>
      <c r="G1414" s="45">
        <v>67.349999999999994</v>
      </c>
      <c r="H1414" s="45">
        <v>64.3</v>
      </c>
      <c r="I1414" s="45">
        <v>66.8</v>
      </c>
      <c r="J1414" s="45">
        <v>67.05</v>
      </c>
      <c r="K1414" s="45">
        <v>65.650000000000006</v>
      </c>
      <c r="L1414" s="45">
        <v>939</v>
      </c>
      <c r="M1414" s="45">
        <v>57024</v>
      </c>
      <c r="N1414" s="45">
        <v>3792723</v>
      </c>
    </row>
    <row r="1415" spans="1:14" x14ac:dyDescent="0.25">
      <c r="A1415" s="54" t="e">
        <f>VLOOKUP(B1415,'BSE Code Master'!A:B,2,0)</f>
        <v>#N/A</v>
      </c>
      <c r="B1415" s="45">
        <v>526654</v>
      </c>
      <c r="C1415" s="45" t="s">
        <v>6172</v>
      </c>
      <c r="D1415" s="45" t="s">
        <v>4785</v>
      </c>
      <c r="E1415" s="45" t="s">
        <v>4781</v>
      </c>
      <c r="F1415" s="45">
        <v>186.05</v>
      </c>
      <c r="G1415" s="45">
        <v>195.3</v>
      </c>
      <c r="H1415" s="45">
        <v>186.05</v>
      </c>
      <c r="I1415" s="45">
        <v>195.1</v>
      </c>
      <c r="J1415" s="45">
        <v>195</v>
      </c>
      <c r="K1415" s="45">
        <v>186.05</v>
      </c>
      <c r="L1415" s="45">
        <v>21</v>
      </c>
      <c r="M1415" s="45">
        <v>422</v>
      </c>
      <c r="N1415" s="45">
        <v>81913</v>
      </c>
    </row>
    <row r="1416" spans="1:14" x14ac:dyDescent="0.25">
      <c r="A1416" s="54" t="e">
        <f>VLOOKUP(B1416,'BSE Code Master'!A:B,2,0)</f>
        <v>#N/A</v>
      </c>
      <c r="B1416" s="45">
        <v>526662</v>
      </c>
      <c r="C1416" s="45" t="s">
        <v>6173</v>
      </c>
      <c r="D1416" s="45" t="s">
        <v>4788</v>
      </c>
      <c r="E1416" s="45" t="s">
        <v>4781</v>
      </c>
      <c r="F1416" s="45">
        <v>31.5</v>
      </c>
      <c r="G1416" s="45">
        <v>31.5</v>
      </c>
      <c r="H1416" s="45">
        <v>31.5</v>
      </c>
      <c r="I1416" s="45">
        <v>31.5</v>
      </c>
      <c r="J1416" s="45">
        <v>31.5</v>
      </c>
      <c r="K1416" s="45">
        <v>30.55</v>
      </c>
      <c r="L1416" s="45">
        <v>4</v>
      </c>
      <c r="M1416" s="45">
        <v>190</v>
      </c>
      <c r="N1416" s="45">
        <v>5985</v>
      </c>
    </row>
    <row r="1417" spans="1:14" x14ac:dyDescent="0.25">
      <c r="A1417" s="54" t="e">
        <f>VLOOKUP(B1417,'BSE Code Master'!A:B,2,0)</f>
        <v>#N/A</v>
      </c>
      <c r="B1417" s="45">
        <v>526666</v>
      </c>
      <c r="C1417" s="45" t="s">
        <v>6174</v>
      </c>
      <c r="D1417" s="45" t="s">
        <v>4788</v>
      </c>
      <c r="E1417" s="45" t="s">
        <v>4781</v>
      </c>
      <c r="F1417" s="45">
        <v>216.6</v>
      </c>
      <c r="G1417" s="45">
        <v>227</v>
      </c>
      <c r="H1417" s="45">
        <v>208.95</v>
      </c>
      <c r="I1417" s="45">
        <v>225.6</v>
      </c>
      <c r="J1417" s="45">
        <v>225.9</v>
      </c>
      <c r="K1417" s="45">
        <v>216.2</v>
      </c>
      <c r="L1417" s="45">
        <v>197</v>
      </c>
      <c r="M1417" s="45">
        <v>3931</v>
      </c>
      <c r="N1417" s="45">
        <v>864398</v>
      </c>
    </row>
    <row r="1418" spans="1:14" x14ac:dyDescent="0.25">
      <c r="A1418" s="54" t="e">
        <f>VLOOKUP(B1418,'BSE Code Master'!A:B,2,0)</f>
        <v>#N/A</v>
      </c>
      <c r="B1418" s="45">
        <v>526668</v>
      </c>
      <c r="C1418" s="45" t="s">
        <v>6175</v>
      </c>
      <c r="D1418" s="45" t="s">
        <v>4790</v>
      </c>
      <c r="E1418" s="45" t="s">
        <v>4781</v>
      </c>
      <c r="F1418" s="45">
        <v>86.15</v>
      </c>
      <c r="G1418" s="45">
        <v>89.4</v>
      </c>
      <c r="H1418" s="45">
        <v>83.15</v>
      </c>
      <c r="I1418" s="45">
        <v>88.75</v>
      </c>
      <c r="J1418" s="45">
        <v>89.4</v>
      </c>
      <c r="K1418" s="45">
        <v>87.35</v>
      </c>
      <c r="L1418" s="45">
        <v>148</v>
      </c>
      <c r="M1418" s="45">
        <v>5288</v>
      </c>
      <c r="N1418" s="45">
        <v>454904</v>
      </c>
    </row>
    <row r="1419" spans="1:14" x14ac:dyDescent="0.25">
      <c r="A1419" s="54" t="e">
        <f>VLOOKUP(B1419,'BSE Code Master'!A:B,2,0)</f>
        <v>#N/A</v>
      </c>
      <c r="B1419" s="45">
        <v>526677</v>
      </c>
      <c r="C1419" s="45" t="s">
        <v>6176</v>
      </c>
      <c r="D1419" s="45" t="s">
        <v>4790</v>
      </c>
      <c r="E1419" s="45" t="s">
        <v>4781</v>
      </c>
      <c r="F1419" s="45">
        <v>7.17</v>
      </c>
      <c r="G1419" s="45">
        <v>7.17</v>
      </c>
      <c r="H1419" s="45">
        <v>7.17</v>
      </c>
      <c r="I1419" s="45">
        <v>7.17</v>
      </c>
      <c r="J1419" s="45">
        <v>7.17</v>
      </c>
      <c r="K1419" s="45">
        <v>7.54</v>
      </c>
      <c r="L1419" s="45">
        <v>16</v>
      </c>
      <c r="M1419" s="45">
        <v>939</v>
      </c>
      <c r="N1419" s="45">
        <v>6732</v>
      </c>
    </row>
    <row r="1420" spans="1:14" x14ac:dyDescent="0.25">
      <c r="A1420" s="54" t="e">
        <f>VLOOKUP(B1420,'BSE Code Master'!A:B,2,0)</f>
        <v>#N/A</v>
      </c>
      <c r="B1420" s="45">
        <v>526703</v>
      </c>
      <c r="C1420" s="45" t="s">
        <v>6177</v>
      </c>
      <c r="D1420" s="45" t="s">
        <v>4785</v>
      </c>
      <c r="E1420" s="45" t="s">
        <v>4781</v>
      </c>
      <c r="F1420" s="45">
        <v>79.95</v>
      </c>
      <c r="G1420" s="45">
        <v>79.95</v>
      </c>
      <c r="H1420" s="45">
        <v>75.599999999999994</v>
      </c>
      <c r="I1420" s="45">
        <v>76.2</v>
      </c>
      <c r="J1420" s="45">
        <v>77.95</v>
      </c>
      <c r="K1420" s="45">
        <v>78.349999999999994</v>
      </c>
      <c r="L1420" s="45">
        <v>21</v>
      </c>
      <c r="M1420" s="45">
        <v>1062</v>
      </c>
      <c r="N1420" s="45">
        <v>80935</v>
      </c>
    </row>
    <row r="1421" spans="1:14" x14ac:dyDescent="0.25">
      <c r="A1421" s="54" t="e">
        <f>VLOOKUP(B1421,'BSE Code Master'!A:B,2,0)</f>
        <v>#N/A</v>
      </c>
      <c r="B1421" s="45">
        <v>526705</v>
      </c>
      <c r="C1421" s="45" t="s">
        <v>6178</v>
      </c>
      <c r="D1421" s="45" t="s">
        <v>4785</v>
      </c>
      <c r="E1421" s="45" t="s">
        <v>4781</v>
      </c>
      <c r="F1421" s="45">
        <v>123</v>
      </c>
      <c r="G1421" s="45">
        <v>123.95</v>
      </c>
      <c r="H1421" s="45">
        <v>123</v>
      </c>
      <c r="I1421" s="45">
        <v>123</v>
      </c>
      <c r="J1421" s="45">
        <v>123</v>
      </c>
      <c r="K1421" s="45">
        <v>116.7</v>
      </c>
      <c r="L1421" s="45">
        <v>8</v>
      </c>
      <c r="M1421" s="45">
        <v>105</v>
      </c>
      <c r="N1421" s="45">
        <v>12918</v>
      </c>
    </row>
    <row r="1422" spans="1:14" x14ac:dyDescent="0.25">
      <c r="A1422" s="54" t="e">
        <f>VLOOKUP(B1422,'BSE Code Master'!A:B,2,0)</f>
        <v>#N/A</v>
      </c>
      <c r="B1422" s="45">
        <v>526711</v>
      </c>
      <c r="C1422" s="45" t="s">
        <v>6179</v>
      </c>
      <c r="D1422" s="45" t="s">
        <v>4785</v>
      </c>
      <c r="E1422" s="45" t="s">
        <v>4781</v>
      </c>
      <c r="F1422" s="45">
        <v>17.649999999999999</v>
      </c>
      <c r="G1422" s="45">
        <v>17.7</v>
      </c>
      <c r="H1422" s="45">
        <v>17.149999999999999</v>
      </c>
      <c r="I1422" s="45">
        <v>17.2</v>
      </c>
      <c r="J1422" s="45">
        <v>17.2</v>
      </c>
      <c r="K1422" s="45">
        <v>17.649999999999999</v>
      </c>
      <c r="L1422" s="45">
        <v>21</v>
      </c>
      <c r="M1422" s="45">
        <v>5009</v>
      </c>
      <c r="N1422" s="45">
        <v>87255</v>
      </c>
    </row>
    <row r="1423" spans="1:14" x14ac:dyDescent="0.25">
      <c r="A1423" s="54" t="e">
        <f>VLOOKUP(B1423,'BSE Code Master'!A:B,2,0)</f>
        <v>#N/A</v>
      </c>
      <c r="B1423" s="45">
        <v>526717</v>
      </c>
      <c r="C1423" s="45" t="s">
        <v>8554</v>
      </c>
      <c r="D1423" s="45" t="s">
        <v>4880</v>
      </c>
      <c r="E1423" s="45" t="s">
        <v>4781</v>
      </c>
      <c r="F1423" s="45">
        <v>390.1</v>
      </c>
      <c r="G1423" s="45">
        <v>413</v>
      </c>
      <c r="H1423" s="45">
        <v>390.1</v>
      </c>
      <c r="I1423" s="45">
        <v>412.2</v>
      </c>
      <c r="J1423" s="45">
        <v>412.2</v>
      </c>
      <c r="K1423" s="45">
        <v>407.7</v>
      </c>
      <c r="L1423" s="45">
        <v>5</v>
      </c>
      <c r="M1423" s="45">
        <v>87</v>
      </c>
      <c r="N1423" s="45">
        <v>34624</v>
      </c>
    </row>
    <row r="1424" spans="1:14" x14ac:dyDescent="0.25">
      <c r="A1424" s="54" t="e">
        <f>VLOOKUP(B1424,'BSE Code Master'!A:B,2,0)</f>
        <v>#N/A</v>
      </c>
      <c r="B1424" s="45">
        <v>526721</v>
      </c>
      <c r="C1424" s="45" t="s">
        <v>6180</v>
      </c>
      <c r="D1424" s="45" t="s">
        <v>4785</v>
      </c>
      <c r="E1424" s="45" t="s">
        <v>4781</v>
      </c>
      <c r="F1424" s="45">
        <v>117</v>
      </c>
      <c r="G1424" s="45">
        <v>118.95</v>
      </c>
      <c r="H1424" s="45">
        <v>115.05</v>
      </c>
      <c r="I1424" s="45">
        <v>117.95</v>
      </c>
      <c r="J1424" s="45">
        <v>118.95</v>
      </c>
      <c r="K1424" s="45">
        <v>118</v>
      </c>
      <c r="L1424" s="45">
        <v>119</v>
      </c>
      <c r="M1424" s="45">
        <v>7277</v>
      </c>
      <c r="N1424" s="45">
        <v>848165</v>
      </c>
    </row>
    <row r="1425" spans="1:14" x14ac:dyDescent="0.25">
      <c r="A1425" s="54" t="e">
        <f>VLOOKUP(B1425,'BSE Code Master'!A:B,2,0)</f>
        <v>#N/A</v>
      </c>
      <c r="B1425" s="45">
        <v>526723</v>
      </c>
      <c r="C1425" s="45" t="s">
        <v>6181</v>
      </c>
      <c r="D1425" s="45" t="s">
        <v>4785</v>
      </c>
      <c r="E1425" s="45" t="s">
        <v>4781</v>
      </c>
      <c r="F1425" s="45">
        <v>87.45</v>
      </c>
      <c r="G1425" s="45">
        <v>87.95</v>
      </c>
      <c r="H1425" s="45">
        <v>85.55</v>
      </c>
      <c r="I1425" s="45">
        <v>87.15</v>
      </c>
      <c r="J1425" s="45">
        <v>86.35</v>
      </c>
      <c r="K1425" s="45">
        <v>85.05</v>
      </c>
      <c r="L1425" s="45">
        <v>76</v>
      </c>
      <c r="M1425" s="45">
        <v>2265</v>
      </c>
      <c r="N1425" s="45">
        <v>196685</v>
      </c>
    </row>
    <row r="1426" spans="1:14" x14ac:dyDescent="0.25">
      <c r="A1426" s="54" t="e">
        <f>VLOOKUP(B1426,'BSE Code Master'!A:B,2,0)</f>
        <v>#N/A</v>
      </c>
      <c r="B1426" s="45">
        <v>526725</v>
      </c>
      <c r="C1426" s="45" t="s">
        <v>6182</v>
      </c>
      <c r="D1426" s="45" t="s">
        <v>4788</v>
      </c>
      <c r="E1426" s="45" t="s">
        <v>4781</v>
      </c>
      <c r="F1426" s="45">
        <v>730</v>
      </c>
      <c r="G1426" s="45">
        <v>746</v>
      </c>
      <c r="H1426" s="45">
        <v>730</v>
      </c>
      <c r="I1426" s="45">
        <v>731.65</v>
      </c>
      <c r="J1426" s="45">
        <v>731.65</v>
      </c>
      <c r="K1426" s="45">
        <v>736.4</v>
      </c>
      <c r="L1426" s="45">
        <v>11</v>
      </c>
      <c r="M1426" s="45">
        <v>39</v>
      </c>
      <c r="N1426" s="45">
        <v>28638</v>
      </c>
    </row>
    <row r="1427" spans="1:14" x14ac:dyDescent="0.25">
      <c r="A1427" s="54" t="e">
        <f>VLOOKUP(B1427,'BSE Code Master'!A:B,2,0)</f>
        <v>#N/A</v>
      </c>
      <c r="B1427" s="45">
        <v>526727</v>
      </c>
      <c r="C1427" s="45" t="s">
        <v>6183</v>
      </c>
      <c r="D1427" s="45" t="s">
        <v>4785</v>
      </c>
      <c r="E1427" s="45" t="s">
        <v>4781</v>
      </c>
      <c r="F1427" s="45">
        <v>21.6</v>
      </c>
      <c r="G1427" s="45">
        <v>21.95</v>
      </c>
      <c r="H1427" s="45">
        <v>20</v>
      </c>
      <c r="I1427" s="45">
        <v>20.350000000000001</v>
      </c>
      <c r="J1427" s="45">
        <v>20.3</v>
      </c>
      <c r="K1427" s="45">
        <v>21</v>
      </c>
      <c r="L1427" s="45">
        <v>42</v>
      </c>
      <c r="M1427" s="45">
        <v>5412</v>
      </c>
      <c r="N1427" s="45">
        <v>112061</v>
      </c>
    </row>
    <row r="1428" spans="1:14" x14ac:dyDescent="0.25">
      <c r="A1428" s="54" t="e">
        <f>VLOOKUP(B1428,'BSE Code Master'!A:B,2,0)</f>
        <v>#N/A</v>
      </c>
      <c r="B1428" s="45">
        <v>526729</v>
      </c>
      <c r="C1428" s="45" t="s">
        <v>6184</v>
      </c>
      <c r="D1428" s="45" t="s">
        <v>4788</v>
      </c>
      <c r="E1428" s="45" t="s">
        <v>4781</v>
      </c>
      <c r="F1428" s="45">
        <v>124.75</v>
      </c>
      <c r="G1428" s="45">
        <v>126.65</v>
      </c>
      <c r="H1428" s="45">
        <v>123</v>
      </c>
      <c r="I1428" s="45">
        <v>124</v>
      </c>
      <c r="J1428" s="45">
        <v>126</v>
      </c>
      <c r="K1428" s="45">
        <v>125.3</v>
      </c>
      <c r="L1428" s="45">
        <v>848</v>
      </c>
      <c r="M1428" s="45">
        <v>14447</v>
      </c>
      <c r="N1428" s="45">
        <v>1798700</v>
      </c>
    </row>
    <row r="1429" spans="1:14" x14ac:dyDescent="0.25">
      <c r="A1429" s="54" t="e">
        <f>VLOOKUP(B1429,'BSE Code Master'!A:B,2,0)</f>
        <v>#N/A</v>
      </c>
      <c r="B1429" s="45">
        <v>526731</v>
      </c>
      <c r="C1429" s="45" t="s">
        <v>6185</v>
      </c>
      <c r="D1429" s="45" t="s">
        <v>4785</v>
      </c>
      <c r="E1429" s="45" t="s">
        <v>4781</v>
      </c>
      <c r="F1429" s="45">
        <v>167</v>
      </c>
      <c r="G1429" s="45">
        <v>176.55</v>
      </c>
      <c r="H1429" s="45">
        <v>165.7</v>
      </c>
      <c r="I1429" s="45">
        <v>175.25</v>
      </c>
      <c r="J1429" s="45">
        <v>176.55</v>
      </c>
      <c r="K1429" s="45">
        <v>169.05</v>
      </c>
      <c r="L1429" s="45">
        <v>33</v>
      </c>
      <c r="M1429" s="45">
        <v>1363</v>
      </c>
      <c r="N1429" s="45">
        <v>232036</v>
      </c>
    </row>
    <row r="1430" spans="1:14" x14ac:dyDescent="0.25">
      <c r="A1430" s="54" t="e">
        <f>VLOOKUP(B1430,'BSE Code Master'!A:B,2,0)</f>
        <v>#N/A</v>
      </c>
      <c r="B1430" s="45">
        <v>526737</v>
      </c>
      <c r="C1430" s="45" t="s">
        <v>6186</v>
      </c>
      <c r="D1430" s="45" t="s">
        <v>4792</v>
      </c>
      <c r="E1430" s="45" t="s">
        <v>4781</v>
      </c>
      <c r="F1430" s="45">
        <v>8.59</v>
      </c>
      <c r="G1430" s="45">
        <v>8.59</v>
      </c>
      <c r="H1430" s="45">
        <v>7.79</v>
      </c>
      <c r="I1430" s="45">
        <v>8.34</v>
      </c>
      <c r="J1430" s="45">
        <v>8.5</v>
      </c>
      <c r="K1430" s="45">
        <v>8.1999999999999993</v>
      </c>
      <c r="L1430" s="45">
        <v>86</v>
      </c>
      <c r="M1430" s="45">
        <v>15074</v>
      </c>
      <c r="N1430" s="45">
        <v>123012</v>
      </c>
    </row>
    <row r="1431" spans="1:14" x14ac:dyDescent="0.25">
      <c r="A1431" s="54" t="e">
        <f>VLOOKUP(B1431,'BSE Code Master'!A:B,2,0)</f>
        <v>#N/A</v>
      </c>
      <c r="B1431" s="45">
        <v>526739</v>
      </c>
      <c r="C1431" s="45" t="s">
        <v>6187</v>
      </c>
      <c r="D1431" s="45" t="s">
        <v>4785</v>
      </c>
      <c r="E1431" s="45" t="s">
        <v>4781</v>
      </c>
      <c r="F1431" s="45">
        <v>210.05</v>
      </c>
      <c r="G1431" s="45">
        <v>214.95</v>
      </c>
      <c r="H1431" s="45">
        <v>207.55</v>
      </c>
      <c r="I1431" s="45">
        <v>212</v>
      </c>
      <c r="J1431" s="45">
        <v>214.4</v>
      </c>
      <c r="K1431" s="45">
        <v>213.8</v>
      </c>
      <c r="L1431" s="45">
        <v>52</v>
      </c>
      <c r="M1431" s="45">
        <v>2105</v>
      </c>
      <c r="N1431" s="45">
        <v>443328</v>
      </c>
    </row>
    <row r="1432" spans="1:14" x14ac:dyDescent="0.25">
      <c r="A1432" s="54" t="e">
        <f>VLOOKUP(B1432,'BSE Code Master'!A:B,2,0)</f>
        <v>#N/A</v>
      </c>
      <c r="B1432" s="45">
        <v>526747</v>
      </c>
      <c r="C1432" s="45" t="s">
        <v>6188</v>
      </c>
      <c r="D1432" s="45" t="s">
        <v>4792</v>
      </c>
      <c r="E1432" s="45" t="s">
        <v>4781</v>
      </c>
      <c r="F1432" s="45">
        <v>331.5</v>
      </c>
      <c r="G1432" s="45">
        <v>331.5</v>
      </c>
      <c r="H1432" s="45">
        <v>307</v>
      </c>
      <c r="I1432" s="45">
        <v>309.8</v>
      </c>
      <c r="J1432" s="45">
        <v>310</v>
      </c>
      <c r="K1432" s="45">
        <v>319.2</v>
      </c>
      <c r="L1432" s="45">
        <v>76</v>
      </c>
      <c r="M1432" s="45">
        <v>4048</v>
      </c>
      <c r="N1432" s="45">
        <v>1262146</v>
      </c>
    </row>
    <row r="1433" spans="1:14" x14ac:dyDescent="0.25">
      <c r="A1433" s="54" t="e">
        <f>VLOOKUP(B1433,'BSE Code Master'!A:B,2,0)</f>
        <v>#N/A</v>
      </c>
      <c r="B1433" s="45">
        <v>526751</v>
      </c>
      <c r="C1433" s="45" t="s">
        <v>6189</v>
      </c>
      <c r="D1433" s="45" t="s">
        <v>4792</v>
      </c>
      <c r="E1433" s="45" t="s">
        <v>4781</v>
      </c>
      <c r="F1433" s="45">
        <v>25.3</v>
      </c>
      <c r="G1433" s="45">
        <v>25.3</v>
      </c>
      <c r="H1433" s="45">
        <v>25.3</v>
      </c>
      <c r="I1433" s="45">
        <v>25.3</v>
      </c>
      <c r="J1433" s="45">
        <v>25.3</v>
      </c>
      <c r="K1433" s="45">
        <v>26.6</v>
      </c>
      <c r="L1433" s="45">
        <v>4</v>
      </c>
      <c r="M1433" s="45">
        <v>47</v>
      </c>
      <c r="N1433" s="45">
        <v>1189</v>
      </c>
    </row>
    <row r="1434" spans="1:14" x14ac:dyDescent="0.25">
      <c r="A1434" s="54" t="e">
        <f>VLOOKUP(B1434,'BSE Code Master'!A:B,2,0)</f>
        <v>#N/A</v>
      </c>
      <c r="B1434" s="45">
        <v>526755</v>
      </c>
      <c r="C1434" s="45" t="s">
        <v>6190</v>
      </c>
      <c r="D1434" s="45" t="s">
        <v>4785</v>
      </c>
      <c r="E1434" s="45" t="s">
        <v>4781</v>
      </c>
      <c r="F1434" s="45">
        <v>6.15</v>
      </c>
      <c r="G1434" s="45">
        <v>6.7</v>
      </c>
      <c r="H1434" s="45">
        <v>6.15</v>
      </c>
      <c r="I1434" s="45">
        <v>6.6</v>
      </c>
      <c r="J1434" s="45">
        <v>6.66</v>
      </c>
      <c r="K1434" s="45">
        <v>6.34</v>
      </c>
      <c r="L1434" s="45">
        <v>54</v>
      </c>
      <c r="M1434" s="45">
        <v>4496</v>
      </c>
      <c r="N1434" s="45">
        <v>29080</v>
      </c>
    </row>
    <row r="1435" spans="1:14" x14ac:dyDescent="0.25">
      <c r="A1435" s="54" t="e">
        <f>VLOOKUP(B1435,'BSE Code Master'!A:B,2,0)</f>
        <v>#N/A</v>
      </c>
      <c r="B1435" s="45">
        <v>526773</v>
      </c>
      <c r="C1435" s="45" t="s">
        <v>6191</v>
      </c>
      <c r="D1435" s="45" t="s">
        <v>4792</v>
      </c>
      <c r="E1435" s="45" t="s">
        <v>4781</v>
      </c>
      <c r="F1435" s="45">
        <v>192.45</v>
      </c>
      <c r="G1435" s="45">
        <v>192.45</v>
      </c>
      <c r="H1435" s="45">
        <v>192.45</v>
      </c>
      <c r="I1435" s="45">
        <v>192.45</v>
      </c>
      <c r="J1435" s="45">
        <v>192.45</v>
      </c>
      <c r="K1435" s="45">
        <v>202.55</v>
      </c>
      <c r="L1435" s="45">
        <v>718</v>
      </c>
      <c r="M1435" s="45">
        <v>18449</v>
      </c>
      <c r="N1435" s="45">
        <v>3550510</v>
      </c>
    </row>
    <row r="1436" spans="1:14" x14ac:dyDescent="0.25">
      <c r="A1436" s="54" t="e">
        <f>VLOOKUP(B1436,'BSE Code Master'!A:B,2,0)</f>
        <v>#N/A</v>
      </c>
      <c r="B1436" s="45">
        <v>526775</v>
      </c>
      <c r="C1436" s="45" t="s">
        <v>6192</v>
      </c>
      <c r="D1436" s="45" t="s">
        <v>4792</v>
      </c>
      <c r="E1436" s="45" t="s">
        <v>4781</v>
      </c>
      <c r="F1436" s="45">
        <v>179.95</v>
      </c>
      <c r="G1436" s="45">
        <v>179.95</v>
      </c>
      <c r="H1436" s="45">
        <v>168</v>
      </c>
      <c r="I1436" s="45">
        <v>170.95</v>
      </c>
      <c r="J1436" s="45">
        <v>168</v>
      </c>
      <c r="K1436" s="45">
        <v>174.75</v>
      </c>
      <c r="L1436" s="45">
        <v>45</v>
      </c>
      <c r="M1436" s="45">
        <v>4947</v>
      </c>
      <c r="N1436" s="45">
        <v>846899</v>
      </c>
    </row>
    <row r="1437" spans="1:14" x14ac:dyDescent="0.25">
      <c r="A1437" s="54" t="e">
        <f>VLOOKUP(B1437,'BSE Code Master'!A:B,2,0)</f>
        <v>#N/A</v>
      </c>
      <c r="B1437" s="45">
        <v>526783</v>
      </c>
      <c r="C1437" s="45" t="s">
        <v>6193</v>
      </c>
      <c r="D1437" s="45" t="s">
        <v>4785</v>
      </c>
      <c r="E1437" s="45" t="s">
        <v>4781</v>
      </c>
      <c r="F1437" s="45">
        <v>1001</v>
      </c>
      <c r="G1437" s="45">
        <v>1020</v>
      </c>
      <c r="H1437" s="45">
        <v>1000</v>
      </c>
      <c r="I1437" s="45">
        <v>1019</v>
      </c>
      <c r="J1437" s="45">
        <v>1019</v>
      </c>
      <c r="K1437" s="45">
        <v>1005.75</v>
      </c>
      <c r="L1437" s="45">
        <v>38</v>
      </c>
      <c r="M1437" s="45">
        <v>876</v>
      </c>
      <c r="N1437" s="45">
        <v>885613</v>
      </c>
    </row>
    <row r="1438" spans="1:14" x14ac:dyDescent="0.25">
      <c r="A1438" s="54" t="e">
        <f>VLOOKUP(B1438,'BSE Code Master'!A:B,2,0)</f>
        <v>#N/A</v>
      </c>
      <c r="B1438" s="45">
        <v>526797</v>
      </c>
      <c r="C1438" s="45" t="s">
        <v>6194</v>
      </c>
      <c r="D1438" s="45" t="s">
        <v>4780</v>
      </c>
      <c r="E1438" s="45" t="s">
        <v>4781</v>
      </c>
      <c r="F1438" s="45">
        <v>179</v>
      </c>
      <c r="G1438" s="45">
        <v>182</v>
      </c>
      <c r="H1438" s="45">
        <v>177</v>
      </c>
      <c r="I1438" s="45">
        <v>178.95</v>
      </c>
      <c r="J1438" s="45">
        <v>182</v>
      </c>
      <c r="K1438" s="45">
        <v>177.05</v>
      </c>
      <c r="L1438" s="45">
        <v>570</v>
      </c>
      <c r="M1438" s="45">
        <v>11524</v>
      </c>
      <c r="N1438" s="45">
        <v>2066131</v>
      </c>
    </row>
    <row r="1439" spans="1:14" x14ac:dyDescent="0.25">
      <c r="A1439" s="54" t="e">
        <f>VLOOKUP(B1439,'BSE Code Master'!A:B,2,0)</f>
        <v>#N/A</v>
      </c>
      <c r="B1439" s="45">
        <v>526799</v>
      </c>
      <c r="C1439" s="45" t="s">
        <v>6195</v>
      </c>
      <c r="D1439" s="45" t="s">
        <v>4792</v>
      </c>
      <c r="E1439" s="45" t="s">
        <v>4781</v>
      </c>
      <c r="F1439" s="45">
        <v>7.55</v>
      </c>
      <c r="G1439" s="45">
        <v>7.55</v>
      </c>
      <c r="H1439" s="45">
        <v>7.55</v>
      </c>
      <c r="I1439" s="45">
        <v>7.55</v>
      </c>
      <c r="J1439" s="45">
        <v>7.55</v>
      </c>
      <c r="K1439" s="45">
        <v>7.4</v>
      </c>
      <c r="L1439" s="45">
        <v>9</v>
      </c>
      <c r="M1439" s="45">
        <v>330</v>
      </c>
      <c r="N1439" s="45">
        <v>2491</v>
      </c>
    </row>
    <row r="1440" spans="1:14" x14ac:dyDescent="0.25">
      <c r="A1440" s="54" t="e">
        <f>VLOOKUP(B1440,'BSE Code Master'!A:B,2,0)</f>
        <v>#N/A</v>
      </c>
      <c r="B1440" s="45">
        <v>526807</v>
      </c>
      <c r="C1440" s="45" t="s">
        <v>6196</v>
      </c>
      <c r="D1440" s="45" t="s">
        <v>4788</v>
      </c>
      <c r="E1440" s="45" t="s">
        <v>4781</v>
      </c>
      <c r="F1440" s="45">
        <v>1154.75</v>
      </c>
      <c r="G1440" s="45">
        <v>1156</v>
      </c>
      <c r="H1440" s="45">
        <v>1052.75</v>
      </c>
      <c r="I1440" s="45">
        <v>1103.6500000000001</v>
      </c>
      <c r="J1440" s="45">
        <v>1103.6500000000001</v>
      </c>
      <c r="K1440" s="45">
        <v>1062.75</v>
      </c>
      <c r="L1440" s="45">
        <v>91</v>
      </c>
      <c r="M1440" s="45">
        <v>239</v>
      </c>
      <c r="N1440" s="45">
        <v>257302</v>
      </c>
    </row>
    <row r="1441" spans="1:14" x14ac:dyDescent="0.25">
      <c r="A1441" s="54" t="e">
        <f>VLOOKUP(B1441,'BSE Code Master'!A:B,2,0)</f>
        <v>#N/A</v>
      </c>
      <c r="B1441" s="45">
        <v>526813</v>
      </c>
      <c r="C1441" s="45" t="s">
        <v>6197</v>
      </c>
      <c r="D1441" s="45" t="s">
        <v>4792</v>
      </c>
      <c r="E1441" s="45" t="s">
        <v>4781</v>
      </c>
      <c r="F1441" s="45">
        <v>13.7</v>
      </c>
      <c r="G1441" s="45">
        <v>14.42</v>
      </c>
      <c r="H1441" s="45">
        <v>13.7</v>
      </c>
      <c r="I1441" s="45">
        <v>14.2</v>
      </c>
      <c r="J1441" s="45">
        <v>14.2</v>
      </c>
      <c r="K1441" s="45">
        <v>14.41</v>
      </c>
      <c r="L1441" s="45">
        <v>18</v>
      </c>
      <c r="M1441" s="45">
        <v>705</v>
      </c>
      <c r="N1441" s="45">
        <v>9800</v>
      </c>
    </row>
    <row r="1442" spans="1:14" x14ac:dyDescent="0.25">
      <c r="A1442" s="54" t="e">
        <f>VLOOKUP(B1442,'BSE Code Master'!A:B,2,0)</f>
        <v>#N/A</v>
      </c>
      <c r="B1442" s="45">
        <v>526817</v>
      </c>
      <c r="C1442" s="45" t="s">
        <v>6198</v>
      </c>
      <c r="D1442" s="45" t="s">
        <v>4788</v>
      </c>
      <c r="E1442" s="45" t="s">
        <v>4781</v>
      </c>
      <c r="F1442" s="45">
        <v>1132.05</v>
      </c>
      <c r="G1442" s="45">
        <v>1147.55</v>
      </c>
      <c r="H1442" s="45">
        <v>1120.05</v>
      </c>
      <c r="I1442" s="45">
        <v>1137.3499999999999</v>
      </c>
      <c r="J1442" s="45">
        <v>1147.55</v>
      </c>
      <c r="K1442" s="45">
        <v>1141.3499999999999</v>
      </c>
      <c r="L1442" s="45">
        <v>138</v>
      </c>
      <c r="M1442" s="45">
        <v>433</v>
      </c>
      <c r="N1442" s="45">
        <v>491490</v>
      </c>
    </row>
    <row r="1443" spans="1:14" x14ac:dyDescent="0.25">
      <c r="A1443" s="54" t="e">
        <f>VLOOKUP(B1443,'BSE Code Master'!A:B,2,0)</f>
        <v>#N/A</v>
      </c>
      <c r="B1443" s="45">
        <v>526821</v>
      </c>
      <c r="C1443" s="45" t="s">
        <v>6199</v>
      </c>
      <c r="D1443" s="45" t="s">
        <v>4785</v>
      </c>
      <c r="E1443" s="45" t="s">
        <v>4781</v>
      </c>
      <c r="F1443" s="45">
        <v>311.5</v>
      </c>
      <c r="G1443" s="45">
        <v>323.89999999999998</v>
      </c>
      <c r="H1443" s="45">
        <v>308.55</v>
      </c>
      <c r="I1443" s="45">
        <v>309.5</v>
      </c>
      <c r="J1443" s="45">
        <v>308.60000000000002</v>
      </c>
      <c r="K1443" s="45">
        <v>311</v>
      </c>
      <c r="L1443" s="45">
        <v>19</v>
      </c>
      <c r="M1443" s="45">
        <v>93</v>
      </c>
      <c r="N1443" s="45">
        <v>29043</v>
      </c>
    </row>
    <row r="1444" spans="1:14" x14ac:dyDescent="0.25">
      <c r="A1444" s="54" t="e">
        <f>VLOOKUP(B1444,'BSE Code Master'!A:B,2,0)</f>
        <v>#N/A</v>
      </c>
      <c r="B1444" s="45">
        <v>526823</v>
      </c>
      <c r="C1444" s="45" t="s">
        <v>6200</v>
      </c>
      <c r="D1444" s="45" t="s">
        <v>4785</v>
      </c>
      <c r="E1444" s="45" t="s">
        <v>4781</v>
      </c>
      <c r="F1444" s="45">
        <v>8.25</v>
      </c>
      <c r="G1444" s="45">
        <v>8.25</v>
      </c>
      <c r="H1444" s="45">
        <v>8.19</v>
      </c>
      <c r="I1444" s="45">
        <v>8.19</v>
      </c>
      <c r="J1444" s="45">
        <v>8.19</v>
      </c>
      <c r="K1444" s="45">
        <v>8.14</v>
      </c>
      <c r="L1444" s="45">
        <v>5</v>
      </c>
      <c r="M1444" s="45">
        <v>543</v>
      </c>
      <c r="N1444" s="45">
        <v>4477</v>
      </c>
    </row>
    <row r="1445" spans="1:14" x14ac:dyDescent="0.25">
      <c r="A1445" s="54" t="e">
        <f>VLOOKUP(B1445,'BSE Code Master'!A:B,2,0)</f>
        <v>#N/A</v>
      </c>
      <c r="B1445" s="45">
        <v>526827</v>
      </c>
      <c r="C1445" s="45" t="s">
        <v>6201</v>
      </c>
      <c r="D1445" s="45" t="s">
        <v>4785</v>
      </c>
      <c r="E1445" s="45" t="s">
        <v>4781</v>
      </c>
      <c r="F1445" s="45">
        <v>8.3800000000000008</v>
      </c>
      <c r="G1445" s="45">
        <v>8.3800000000000008</v>
      </c>
      <c r="H1445" s="45">
        <v>7.97</v>
      </c>
      <c r="I1445" s="45">
        <v>7.97</v>
      </c>
      <c r="J1445" s="45">
        <v>7.97</v>
      </c>
      <c r="K1445" s="45">
        <v>8.3800000000000008</v>
      </c>
      <c r="L1445" s="45">
        <v>4</v>
      </c>
      <c r="M1445" s="45">
        <v>293</v>
      </c>
      <c r="N1445" s="45">
        <v>2336</v>
      </c>
    </row>
    <row r="1446" spans="1:14" x14ac:dyDescent="0.25">
      <c r="A1446" s="54" t="e">
        <f>VLOOKUP(B1446,'BSE Code Master'!A:B,2,0)</f>
        <v>#N/A</v>
      </c>
      <c r="B1446" s="45">
        <v>526829</v>
      </c>
      <c r="C1446" s="45" t="s">
        <v>6202</v>
      </c>
      <c r="D1446" s="45" t="s">
        <v>4780</v>
      </c>
      <c r="E1446" s="45" t="s">
        <v>4781</v>
      </c>
      <c r="F1446" s="45">
        <v>70.400000000000006</v>
      </c>
      <c r="G1446" s="45">
        <v>72.099999999999994</v>
      </c>
      <c r="H1446" s="45">
        <v>69.599999999999994</v>
      </c>
      <c r="I1446" s="45">
        <v>71.45</v>
      </c>
      <c r="J1446" s="45">
        <v>71.5</v>
      </c>
      <c r="K1446" s="45">
        <v>71</v>
      </c>
      <c r="L1446" s="45">
        <v>1275</v>
      </c>
      <c r="M1446" s="45">
        <v>111490</v>
      </c>
      <c r="N1446" s="45">
        <v>7902650</v>
      </c>
    </row>
    <row r="1447" spans="1:14" x14ac:dyDescent="0.25">
      <c r="A1447" s="54" t="e">
        <f>VLOOKUP(B1447,'BSE Code Master'!A:B,2,0)</f>
        <v>#N/A</v>
      </c>
      <c r="B1447" s="45">
        <v>526839</v>
      </c>
      <c r="C1447" s="45" t="s">
        <v>6203</v>
      </c>
      <c r="D1447" s="45" t="s">
        <v>4785</v>
      </c>
      <c r="E1447" s="45" t="s">
        <v>4781</v>
      </c>
      <c r="F1447" s="45">
        <v>13.6</v>
      </c>
      <c r="G1447" s="45">
        <v>13.6</v>
      </c>
      <c r="H1447" s="45">
        <v>13.6</v>
      </c>
      <c r="I1447" s="45">
        <v>13.6</v>
      </c>
      <c r="J1447" s="45">
        <v>13.6</v>
      </c>
      <c r="K1447" s="45">
        <v>13.83</v>
      </c>
      <c r="L1447" s="45">
        <v>2</v>
      </c>
      <c r="M1447" s="45">
        <v>182</v>
      </c>
      <c r="N1447" s="45">
        <v>2475</v>
      </c>
    </row>
    <row r="1448" spans="1:14" x14ac:dyDescent="0.25">
      <c r="A1448" s="54" t="e">
        <f>VLOOKUP(B1448,'BSE Code Master'!A:B,2,0)</f>
        <v>#N/A</v>
      </c>
      <c r="B1448" s="45">
        <v>526847</v>
      </c>
      <c r="C1448" s="45" t="s">
        <v>6204</v>
      </c>
      <c r="D1448" s="45" t="s">
        <v>4785</v>
      </c>
      <c r="E1448" s="45" t="s">
        <v>4781</v>
      </c>
      <c r="F1448" s="45">
        <v>18.3</v>
      </c>
      <c r="G1448" s="45">
        <v>19.350000000000001</v>
      </c>
      <c r="H1448" s="45">
        <v>18.100000000000001</v>
      </c>
      <c r="I1448" s="45">
        <v>19.100000000000001</v>
      </c>
      <c r="J1448" s="45">
        <v>19.350000000000001</v>
      </c>
      <c r="K1448" s="45">
        <v>18.8</v>
      </c>
      <c r="L1448" s="45">
        <v>51</v>
      </c>
      <c r="M1448" s="45">
        <v>3654</v>
      </c>
      <c r="N1448" s="45">
        <v>67836</v>
      </c>
    </row>
    <row r="1449" spans="1:14" x14ac:dyDescent="0.25">
      <c r="A1449" s="54" t="e">
        <f>VLOOKUP(B1449,'BSE Code Master'!A:B,2,0)</f>
        <v>#N/A</v>
      </c>
      <c r="B1449" s="45">
        <v>526849</v>
      </c>
      <c r="C1449" s="45" t="s">
        <v>6205</v>
      </c>
      <c r="D1449" s="45" t="s">
        <v>4788</v>
      </c>
      <c r="E1449" s="45" t="s">
        <v>4781</v>
      </c>
      <c r="F1449" s="45">
        <v>78.849999999999994</v>
      </c>
      <c r="G1449" s="45">
        <v>78.849999999999994</v>
      </c>
      <c r="H1449" s="45">
        <v>78.3</v>
      </c>
      <c r="I1449" s="45">
        <v>78.3</v>
      </c>
      <c r="J1449" s="45">
        <v>78.3</v>
      </c>
      <c r="K1449" s="45">
        <v>76.349999999999994</v>
      </c>
      <c r="L1449" s="45">
        <v>5</v>
      </c>
      <c r="M1449" s="45">
        <v>112</v>
      </c>
      <c r="N1449" s="45">
        <v>8830</v>
      </c>
    </row>
    <row r="1450" spans="1:14" x14ac:dyDescent="0.25">
      <c r="A1450" s="54" t="e">
        <f>VLOOKUP(B1450,'BSE Code Master'!A:B,2,0)</f>
        <v>#N/A</v>
      </c>
      <c r="B1450" s="45">
        <v>526853</v>
      </c>
      <c r="C1450" s="45" t="s">
        <v>6206</v>
      </c>
      <c r="D1450" s="45" t="s">
        <v>4785</v>
      </c>
      <c r="E1450" s="45" t="s">
        <v>4781</v>
      </c>
      <c r="F1450" s="45">
        <v>57.6</v>
      </c>
      <c r="G1450" s="45">
        <v>59.45</v>
      </c>
      <c r="H1450" s="45">
        <v>57.25</v>
      </c>
      <c r="I1450" s="45">
        <v>59.15</v>
      </c>
      <c r="J1450" s="45">
        <v>59.25</v>
      </c>
      <c r="K1450" s="45">
        <v>58.7</v>
      </c>
      <c r="L1450" s="45">
        <v>158</v>
      </c>
      <c r="M1450" s="45">
        <v>11704</v>
      </c>
      <c r="N1450" s="45">
        <v>681490</v>
      </c>
    </row>
    <row r="1451" spans="1:14" x14ac:dyDescent="0.25">
      <c r="A1451" s="54" t="e">
        <f>VLOOKUP(B1451,'BSE Code Master'!A:B,2,0)</f>
        <v>#N/A</v>
      </c>
      <c r="B1451" s="45">
        <v>526859</v>
      </c>
      <c r="C1451" s="45" t="s">
        <v>6207</v>
      </c>
      <c r="D1451" s="45" t="s">
        <v>4792</v>
      </c>
      <c r="E1451" s="45" t="s">
        <v>4781</v>
      </c>
      <c r="F1451" s="45">
        <v>3.1</v>
      </c>
      <c r="G1451" s="45">
        <v>3.14</v>
      </c>
      <c r="H1451" s="45">
        <v>3.05</v>
      </c>
      <c r="I1451" s="45">
        <v>3.11</v>
      </c>
      <c r="J1451" s="45">
        <v>3.12</v>
      </c>
      <c r="K1451" s="45">
        <v>3.11</v>
      </c>
      <c r="L1451" s="45">
        <v>387</v>
      </c>
      <c r="M1451" s="45">
        <v>122084</v>
      </c>
      <c r="N1451" s="45">
        <v>379644</v>
      </c>
    </row>
    <row r="1452" spans="1:14" x14ac:dyDescent="0.25">
      <c r="A1452" s="54" t="e">
        <f>VLOOKUP(B1452,'BSE Code Master'!A:B,2,0)</f>
        <v>#N/A</v>
      </c>
      <c r="B1452" s="45">
        <v>526861</v>
      </c>
      <c r="C1452" s="45" t="s">
        <v>6208</v>
      </c>
      <c r="D1452" s="45" t="s">
        <v>4792</v>
      </c>
      <c r="E1452" s="45" t="s">
        <v>4781</v>
      </c>
      <c r="F1452" s="45">
        <v>23.4</v>
      </c>
      <c r="G1452" s="45">
        <v>23.4</v>
      </c>
      <c r="H1452" s="45">
        <v>22.1</v>
      </c>
      <c r="I1452" s="45">
        <v>23.2</v>
      </c>
      <c r="J1452" s="45">
        <v>23</v>
      </c>
      <c r="K1452" s="45">
        <v>23</v>
      </c>
      <c r="L1452" s="45">
        <v>29</v>
      </c>
      <c r="M1452" s="45">
        <v>2100</v>
      </c>
      <c r="N1452" s="45">
        <v>47966</v>
      </c>
    </row>
    <row r="1453" spans="1:14" x14ac:dyDescent="0.25">
      <c r="A1453" s="54" t="e">
        <f>VLOOKUP(B1453,'BSE Code Master'!A:B,2,0)</f>
        <v>#N/A</v>
      </c>
      <c r="B1453" s="45">
        <v>526865</v>
      </c>
      <c r="C1453" s="45" t="s">
        <v>6209</v>
      </c>
      <c r="D1453" s="45" t="s">
        <v>4785</v>
      </c>
      <c r="E1453" s="45" t="s">
        <v>4781</v>
      </c>
      <c r="F1453" s="45">
        <v>4.5999999999999996</v>
      </c>
      <c r="G1453" s="45">
        <v>4.5999999999999996</v>
      </c>
      <c r="H1453" s="45">
        <v>4.4000000000000004</v>
      </c>
      <c r="I1453" s="45">
        <v>4.58</v>
      </c>
      <c r="J1453" s="45">
        <v>4.58</v>
      </c>
      <c r="K1453" s="45">
        <v>4.3899999999999997</v>
      </c>
      <c r="L1453" s="45">
        <v>11</v>
      </c>
      <c r="M1453" s="45">
        <v>1323</v>
      </c>
      <c r="N1453" s="45">
        <v>6029</v>
      </c>
    </row>
    <row r="1454" spans="1:14" x14ac:dyDescent="0.25">
      <c r="A1454" s="54" t="e">
        <f>VLOOKUP(B1454,'BSE Code Master'!A:B,2,0)</f>
        <v>#N/A</v>
      </c>
      <c r="B1454" s="45">
        <v>526871</v>
      </c>
      <c r="C1454" s="45" t="s">
        <v>6210</v>
      </c>
      <c r="D1454" s="45" t="s">
        <v>4785</v>
      </c>
      <c r="E1454" s="45" t="s">
        <v>4781</v>
      </c>
      <c r="F1454" s="45">
        <v>25.95</v>
      </c>
      <c r="G1454" s="45">
        <v>26.6</v>
      </c>
      <c r="H1454" s="45">
        <v>24.15</v>
      </c>
      <c r="I1454" s="45">
        <v>25.9</v>
      </c>
      <c r="J1454" s="45">
        <v>25.9</v>
      </c>
      <c r="K1454" s="45">
        <v>25.4</v>
      </c>
      <c r="L1454" s="45">
        <v>10</v>
      </c>
      <c r="M1454" s="45">
        <v>258</v>
      </c>
      <c r="N1454" s="45">
        <v>6666</v>
      </c>
    </row>
    <row r="1455" spans="1:14" x14ac:dyDescent="0.25">
      <c r="A1455" s="54" t="e">
        <f>VLOOKUP(B1455,'BSE Code Master'!A:B,2,0)</f>
        <v>#N/A</v>
      </c>
      <c r="B1455" s="45">
        <v>526881</v>
      </c>
      <c r="C1455" s="45" t="s">
        <v>6211</v>
      </c>
      <c r="D1455" s="45" t="s">
        <v>4788</v>
      </c>
      <c r="E1455" s="45" t="s">
        <v>4781</v>
      </c>
      <c r="F1455" s="45">
        <v>161.80000000000001</v>
      </c>
      <c r="G1455" s="45">
        <v>166.9</v>
      </c>
      <c r="H1455" s="45">
        <v>158.44999999999999</v>
      </c>
      <c r="I1455" s="45">
        <v>161.25</v>
      </c>
      <c r="J1455" s="45">
        <v>161.25</v>
      </c>
      <c r="K1455" s="45">
        <v>162.6</v>
      </c>
      <c r="L1455" s="45">
        <v>769</v>
      </c>
      <c r="M1455" s="45">
        <v>11648</v>
      </c>
      <c r="N1455" s="45">
        <v>1894250</v>
      </c>
    </row>
    <row r="1456" spans="1:14" x14ac:dyDescent="0.25">
      <c r="A1456" s="54" t="e">
        <f>VLOOKUP(B1456,'BSE Code Master'!A:B,2,0)</f>
        <v>#N/A</v>
      </c>
      <c r="B1456" s="45">
        <v>526885</v>
      </c>
      <c r="C1456" s="45" t="s">
        <v>6212</v>
      </c>
      <c r="D1456" s="45" t="s">
        <v>4788</v>
      </c>
      <c r="E1456" s="45" t="s">
        <v>4781</v>
      </c>
      <c r="F1456" s="45">
        <v>48.2</v>
      </c>
      <c r="G1456" s="45">
        <v>49.4</v>
      </c>
      <c r="H1456" s="45">
        <v>47.25</v>
      </c>
      <c r="I1456" s="45">
        <v>47.85</v>
      </c>
      <c r="J1456" s="45">
        <v>47.9</v>
      </c>
      <c r="K1456" s="45">
        <v>48</v>
      </c>
      <c r="L1456" s="45">
        <v>235</v>
      </c>
      <c r="M1456" s="45">
        <v>10292</v>
      </c>
      <c r="N1456" s="45">
        <v>495486</v>
      </c>
    </row>
    <row r="1457" spans="1:14" x14ac:dyDescent="0.25">
      <c r="A1457" s="54" t="e">
        <f>VLOOKUP(B1457,'BSE Code Master'!A:B,2,0)</f>
        <v>#N/A</v>
      </c>
      <c r="B1457" s="45">
        <v>526891</v>
      </c>
      <c r="C1457" s="45" t="s">
        <v>6213</v>
      </c>
      <c r="D1457" s="45" t="s">
        <v>4785</v>
      </c>
      <c r="E1457" s="45" t="s">
        <v>4781</v>
      </c>
      <c r="F1457" s="45">
        <v>9.8000000000000007</v>
      </c>
      <c r="G1457" s="45">
        <v>10.79</v>
      </c>
      <c r="H1457" s="45">
        <v>9.31</v>
      </c>
      <c r="I1457" s="45">
        <v>9.59</v>
      </c>
      <c r="J1457" s="45">
        <v>9.59</v>
      </c>
      <c r="K1457" s="45">
        <v>10.44</v>
      </c>
      <c r="L1457" s="45">
        <v>30</v>
      </c>
      <c r="M1457" s="45">
        <v>2977</v>
      </c>
      <c r="N1457" s="45">
        <v>30057</v>
      </c>
    </row>
    <row r="1458" spans="1:14" x14ac:dyDescent="0.25">
      <c r="A1458" s="54" t="e">
        <f>VLOOKUP(B1458,'BSE Code Master'!A:B,2,0)</f>
        <v>#N/A</v>
      </c>
      <c r="B1458" s="45">
        <v>526899</v>
      </c>
      <c r="C1458" s="45" t="s">
        <v>6214</v>
      </c>
      <c r="D1458" s="45" t="s">
        <v>4785</v>
      </c>
      <c r="E1458" s="45" t="s">
        <v>4781</v>
      </c>
      <c r="F1458" s="45">
        <v>19.100000000000001</v>
      </c>
      <c r="G1458" s="45">
        <v>19.75</v>
      </c>
      <c r="H1458" s="45">
        <v>19</v>
      </c>
      <c r="I1458" s="45">
        <v>19.45</v>
      </c>
      <c r="J1458" s="45">
        <v>19.45</v>
      </c>
      <c r="K1458" s="45">
        <v>19.25</v>
      </c>
      <c r="L1458" s="45">
        <v>206</v>
      </c>
      <c r="M1458" s="45">
        <v>42653</v>
      </c>
      <c r="N1458" s="45">
        <v>824429</v>
      </c>
    </row>
    <row r="1459" spans="1:14" x14ac:dyDescent="0.25">
      <c r="A1459" s="54" t="e">
        <f>VLOOKUP(B1459,'BSE Code Master'!A:B,2,0)</f>
        <v>#N/A</v>
      </c>
      <c r="B1459" s="45">
        <v>526901</v>
      </c>
      <c r="C1459" s="45" t="s">
        <v>6215</v>
      </c>
      <c r="D1459" s="45" t="s">
        <v>4785</v>
      </c>
      <c r="E1459" s="45" t="s">
        <v>4781</v>
      </c>
      <c r="F1459" s="45">
        <v>76.3</v>
      </c>
      <c r="G1459" s="45">
        <v>76.45</v>
      </c>
      <c r="H1459" s="45">
        <v>70.25</v>
      </c>
      <c r="I1459" s="45">
        <v>75.75</v>
      </c>
      <c r="J1459" s="45">
        <v>76.45</v>
      </c>
      <c r="K1459" s="45">
        <v>72.849999999999994</v>
      </c>
      <c r="L1459" s="45">
        <v>465</v>
      </c>
      <c r="M1459" s="45">
        <v>28214</v>
      </c>
      <c r="N1459" s="45">
        <v>2104331</v>
      </c>
    </row>
    <row r="1460" spans="1:14" x14ac:dyDescent="0.25">
      <c r="A1460" s="54" t="e">
        <f>VLOOKUP(B1460,'BSE Code Master'!A:B,2,0)</f>
        <v>#N/A</v>
      </c>
      <c r="B1460" s="45">
        <v>526905</v>
      </c>
      <c r="C1460" s="45" t="s">
        <v>6216</v>
      </c>
      <c r="D1460" s="45" t="s">
        <v>4785</v>
      </c>
      <c r="E1460" s="45" t="s">
        <v>4781</v>
      </c>
      <c r="F1460" s="45">
        <v>4.34</v>
      </c>
      <c r="G1460" s="45">
        <v>4.34</v>
      </c>
      <c r="H1460" s="45">
        <v>4.01</v>
      </c>
      <c r="I1460" s="45">
        <v>4.34</v>
      </c>
      <c r="J1460" s="45">
        <v>4.34</v>
      </c>
      <c r="K1460" s="45">
        <v>4.1500000000000004</v>
      </c>
      <c r="L1460" s="45">
        <v>11</v>
      </c>
      <c r="M1460" s="45">
        <v>2998</v>
      </c>
      <c r="N1460" s="45">
        <v>12713</v>
      </c>
    </row>
    <row r="1461" spans="1:14" x14ac:dyDescent="0.25">
      <c r="A1461" s="54" t="e">
        <f>VLOOKUP(B1461,'BSE Code Master'!A:B,2,0)</f>
        <v>#N/A</v>
      </c>
      <c r="B1461" s="45">
        <v>526921</v>
      </c>
      <c r="C1461" s="45" t="s">
        <v>6217</v>
      </c>
      <c r="D1461" s="45" t="s">
        <v>4788</v>
      </c>
      <c r="E1461" s="45" t="s">
        <v>4781</v>
      </c>
      <c r="F1461" s="45">
        <v>23.6</v>
      </c>
      <c r="G1461" s="45">
        <v>23.6</v>
      </c>
      <c r="H1461" s="45">
        <v>23.15</v>
      </c>
      <c r="I1461" s="45">
        <v>23.15</v>
      </c>
      <c r="J1461" s="45">
        <v>23.15</v>
      </c>
      <c r="K1461" s="45">
        <v>23.6</v>
      </c>
      <c r="L1461" s="45">
        <v>3</v>
      </c>
      <c r="M1461" s="45">
        <v>13</v>
      </c>
      <c r="N1461" s="45">
        <v>301</v>
      </c>
    </row>
    <row r="1462" spans="1:14" x14ac:dyDescent="0.25">
      <c r="A1462" s="54" t="e">
        <f>VLOOKUP(B1462,'BSE Code Master'!A:B,2,0)</f>
        <v>#N/A</v>
      </c>
      <c r="B1462" s="45">
        <v>526931</v>
      </c>
      <c r="C1462" s="45" t="s">
        <v>6218</v>
      </c>
      <c r="D1462" s="45" t="s">
        <v>4792</v>
      </c>
      <c r="E1462" s="45" t="s">
        <v>4781</v>
      </c>
      <c r="F1462" s="45">
        <v>74.05</v>
      </c>
      <c r="G1462" s="45">
        <v>74.05</v>
      </c>
      <c r="H1462" s="45">
        <v>69.099999999999994</v>
      </c>
      <c r="I1462" s="45">
        <v>70.25</v>
      </c>
      <c r="J1462" s="45">
        <v>70.150000000000006</v>
      </c>
      <c r="K1462" s="45">
        <v>71.150000000000006</v>
      </c>
      <c r="L1462" s="45">
        <v>25</v>
      </c>
      <c r="M1462" s="45">
        <v>3436</v>
      </c>
      <c r="N1462" s="45">
        <v>249984</v>
      </c>
    </row>
    <row r="1463" spans="1:14" x14ac:dyDescent="0.25">
      <c r="A1463" s="54" t="e">
        <f>VLOOKUP(B1463,'BSE Code Master'!A:B,2,0)</f>
        <v>#N/A</v>
      </c>
      <c r="B1463" s="45">
        <v>526935</v>
      </c>
      <c r="C1463" s="45" t="s">
        <v>8555</v>
      </c>
      <c r="D1463" s="45" t="s">
        <v>4792</v>
      </c>
      <c r="E1463" s="45" t="s">
        <v>4781</v>
      </c>
      <c r="F1463" s="45">
        <v>27</v>
      </c>
      <c r="G1463" s="45">
        <v>27</v>
      </c>
      <c r="H1463" s="45">
        <v>26.5</v>
      </c>
      <c r="I1463" s="45">
        <v>26.5</v>
      </c>
      <c r="J1463" s="45">
        <v>26.5</v>
      </c>
      <c r="K1463" s="45">
        <v>26.6</v>
      </c>
      <c r="L1463" s="45">
        <v>2</v>
      </c>
      <c r="M1463" s="45">
        <v>11</v>
      </c>
      <c r="N1463" s="45">
        <v>292</v>
      </c>
    </row>
    <row r="1464" spans="1:14" x14ac:dyDescent="0.25">
      <c r="A1464" s="54" t="e">
        <f>VLOOKUP(B1464,'BSE Code Master'!A:B,2,0)</f>
        <v>#N/A</v>
      </c>
      <c r="B1464" s="45">
        <v>526945</v>
      </c>
      <c r="C1464" s="45" t="s">
        <v>6219</v>
      </c>
      <c r="D1464" s="45" t="s">
        <v>4785</v>
      </c>
      <c r="E1464" s="45" t="s">
        <v>4781</v>
      </c>
      <c r="F1464" s="45">
        <v>92</v>
      </c>
      <c r="G1464" s="45">
        <v>98.95</v>
      </c>
      <c r="H1464" s="45">
        <v>89.5</v>
      </c>
      <c r="I1464" s="45">
        <v>92.35</v>
      </c>
      <c r="J1464" s="45">
        <v>92.35</v>
      </c>
      <c r="K1464" s="45">
        <v>92.7</v>
      </c>
      <c r="L1464" s="45">
        <v>36</v>
      </c>
      <c r="M1464" s="45">
        <v>233</v>
      </c>
      <c r="N1464" s="45">
        <v>21507</v>
      </c>
    </row>
    <row r="1465" spans="1:14" x14ac:dyDescent="0.25">
      <c r="A1465" s="54" t="e">
        <f>VLOOKUP(B1465,'BSE Code Master'!A:B,2,0)</f>
        <v>#N/A</v>
      </c>
      <c r="B1465" s="45">
        <v>526947</v>
      </c>
      <c r="C1465" s="45" t="s">
        <v>6220</v>
      </c>
      <c r="D1465" s="45" t="s">
        <v>4780</v>
      </c>
      <c r="E1465" s="45" t="s">
        <v>4781</v>
      </c>
      <c r="F1465" s="45">
        <v>334.05</v>
      </c>
      <c r="G1465" s="45">
        <v>344.95</v>
      </c>
      <c r="H1465" s="45">
        <v>329.2</v>
      </c>
      <c r="I1465" s="45">
        <v>337.1</v>
      </c>
      <c r="J1465" s="45">
        <v>338.95</v>
      </c>
      <c r="K1465" s="45">
        <v>334.95</v>
      </c>
      <c r="L1465" s="45">
        <v>887</v>
      </c>
      <c r="M1465" s="45">
        <v>13832</v>
      </c>
      <c r="N1465" s="45">
        <v>4642753</v>
      </c>
    </row>
    <row r="1466" spans="1:14" x14ac:dyDescent="0.25">
      <c r="A1466" s="54" t="e">
        <f>VLOOKUP(B1466,'BSE Code Master'!A:B,2,0)</f>
        <v>#N/A</v>
      </c>
      <c r="B1466" s="45">
        <v>526951</v>
      </c>
      <c r="C1466" s="45" t="s">
        <v>6221</v>
      </c>
      <c r="D1466" s="45" t="s">
        <v>4788</v>
      </c>
      <c r="E1466" s="45" t="s">
        <v>4781</v>
      </c>
      <c r="F1466" s="45">
        <v>1071.3499999999999</v>
      </c>
      <c r="G1466" s="45">
        <v>1094</v>
      </c>
      <c r="H1466" s="45">
        <v>1055</v>
      </c>
      <c r="I1466" s="45">
        <v>1078.9000000000001</v>
      </c>
      <c r="J1466" s="45">
        <v>1074.5</v>
      </c>
      <c r="K1466" s="45">
        <v>1075.3499999999999</v>
      </c>
      <c r="L1466" s="45">
        <v>146</v>
      </c>
      <c r="M1466" s="45">
        <v>847</v>
      </c>
      <c r="N1466" s="45">
        <v>913195</v>
      </c>
    </row>
    <row r="1467" spans="1:14" x14ac:dyDescent="0.25">
      <c r="A1467" s="54" t="e">
        <f>VLOOKUP(B1467,'BSE Code Master'!A:B,2,0)</f>
        <v>#N/A</v>
      </c>
      <c r="B1467" s="45">
        <v>526953</v>
      </c>
      <c r="C1467" s="45" t="s">
        <v>6222</v>
      </c>
      <c r="D1467" s="45" t="s">
        <v>4788</v>
      </c>
      <c r="E1467" s="45" t="s">
        <v>4781</v>
      </c>
      <c r="F1467" s="45">
        <v>205.05</v>
      </c>
      <c r="G1467" s="45">
        <v>208.05</v>
      </c>
      <c r="H1467" s="45">
        <v>204.25</v>
      </c>
      <c r="I1467" s="45">
        <v>206.45</v>
      </c>
      <c r="J1467" s="45">
        <v>206.85</v>
      </c>
      <c r="K1467" s="45">
        <v>204.6</v>
      </c>
      <c r="L1467" s="45">
        <v>167</v>
      </c>
      <c r="M1467" s="45">
        <v>3911</v>
      </c>
      <c r="N1467" s="45">
        <v>807568</v>
      </c>
    </row>
    <row r="1468" spans="1:14" x14ac:dyDescent="0.25">
      <c r="A1468" s="54" t="e">
        <f>VLOOKUP(B1468,'BSE Code Master'!A:B,2,0)</f>
        <v>#N/A</v>
      </c>
      <c r="B1468" s="45">
        <v>526961</v>
      </c>
      <c r="C1468" s="45" t="s">
        <v>6223</v>
      </c>
      <c r="D1468" s="45" t="s">
        <v>4792</v>
      </c>
      <c r="E1468" s="45" t="s">
        <v>4781</v>
      </c>
      <c r="F1468" s="45">
        <v>94.95</v>
      </c>
      <c r="G1468" s="45">
        <v>94.95</v>
      </c>
      <c r="H1468" s="45">
        <v>94.95</v>
      </c>
      <c r="I1468" s="45">
        <v>94.95</v>
      </c>
      <c r="J1468" s="45">
        <v>94.95</v>
      </c>
      <c r="K1468" s="45">
        <v>99.9</v>
      </c>
      <c r="L1468" s="45">
        <v>9</v>
      </c>
      <c r="M1468" s="45">
        <v>1033</v>
      </c>
      <c r="N1468" s="45">
        <v>98083</v>
      </c>
    </row>
    <row r="1469" spans="1:14" x14ac:dyDescent="0.25">
      <c r="A1469" s="54" t="e">
        <f>VLOOKUP(B1469,'BSE Code Master'!A:B,2,0)</f>
        <v>#N/A</v>
      </c>
      <c r="B1469" s="45">
        <v>526965</v>
      </c>
      <c r="C1469" s="45" t="s">
        <v>6224</v>
      </c>
      <c r="D1469" s="45" t="s">
        <v>4785</v>
      </c>
      <c r="E1469" s="45" t="s">
        <v>4781</v>
      </c>
      <c r="F1469" s="45">
        <v>121.95</v>
      </c>
      <c r="G1469" s="45">
        <v>121.95</v>
      </c>
      <c r="H1469" s="45">
        <v>109</v>
      </c>
      <c r="I1469" s="45">
        <v>109.9</v>
      </c>
      <c r="J1469" s="45">
        <v>113.45</v>
      </c>
      <c r="K1469" s="45">
        <v>115.3</v>
      </c>
      <c r="L1469" s="45">
        <v>62</v>
      </c>
      <c r="M1469" s="45">
        <v>1925</v>
      </c>
      <c r="N1469" s="45">
        <v>216040</v>
      </c>
    </row>
    <row r="1470" spans="1:14" x14ac:dyDescent="0.25">
      <c r="A1470" s="54" t="e">
        <f>VLOOKUP(B1470,'BSE Code Master'!A:B,2,0)</f>
        <v>#N/A</v>
      </c>
      <c r="B1470" s="45">
        <v>526967</v>
      </c>
      <c r="C1470" s="45" t="s">
        <v>6225</v>
      </c>
      <c r="D1470" s="45" t="s">
        <v>4880</v>
      </c>
      <c r="E1470" s="45" t="s">
        <v>4781</v>
      </c>
      <c r="F1470" s="45">
        <v>5.89</v>
      </c>
      <c r="G1470" s="45">
        <v>5.89</v>
      </c>
      <c r="H1470" s="45">
        <v>5.89</v>
      </c>
      <c r="I1470" s="45">
        <v>5.89</v>
      </c>
      <c r="J1470" s="45">
        <v>5.89</v>
      </c>
      <c r="K1470" s="45">
        <v>5.61</v>
      </c>
      <c r="L1470" s="45">
        <v>4</v>
      </c>
      <c r="M1470" s="45">
        <v>503</v>
      </c>
      <c r="N1470" s="45">
        <v>2962</v>
      </c>
    </row>
    <row r="1471" spans="1:14" x14ac:dyDescent="0.25">
      <c r="A1471" s="54" t="e">
        <f>VLOOKUP(B1471,'BSE Code Master'!A:B,2,0)</f>
        <v>#N/A</v>
      </c>
      <c r="B1471" s="45">
        <v>526971</v>
      </c>
      <c r="C1471" s="45" t="s">
        <v>6226</v>
      </c>
      <c r="D1471" s="45" t="s">
        <v>4785</v>
      </c>
      <c r="E1471" s="45" t="s">
        <v>4781</v>
      </c>
      <c r="F1471" s="45">
        <v>78.5</v>
      </c>
      <c r="G1471" s="45">
        <v>80.05</v>
      </c>
      <c r="H1471" s="45">
        <v>73.5</v>
      </c>
      <c r="I1471" s="45">
        <v>76.900000000000006</v>
      </c>
      <c r="J1471" s="45">
        <v>77.95</v>
      </c>
      <c r="K1471" s="45">
        <v>72.2</v>
      </c>
      <c r="L1471" s="45">
        <v>61</v>
      </c>
      <c r="M1471" s="45">
        <v>4119</v>
      </c>
      <c r="N1471" s="45">
        <v>322159</v>
      </c>
    </row>
    <row r="1472" spans="1:14" x14ac:dyDescent="0.25">
      <c r="A1472" s="54" t="e">
        <f>VLOOKUP(B1472,'BSE Code Master'!A:B,2,0)</f>
        <v>#N/A</v>
      </c>
      <c r="B1472" s="45">
        <v>526981</v>
      </c>
      <c r="C1472" s="45" t="s">
        <v>6227</v>
      </c>
      <c r="D1472" s="45" t="s">
        <v>4785</v>
      </c>
      <c r="E1472" s="45" t="s">
        <v>4781</v>
      </c>
      <c r="F1472" s="45">
        <v>233</v>
      </c>
      <c r="G1472" s="45">
        <v>233</v>
      </c>
      <c r="H1472" s="45">
        <v>216.05</v>
      </c>
      <c r="I1472" s="45">
        <v>224.65</v>
      </c>
      <c r="J1472" s="45">
        <v>224.65</v>
      </c>
      <c r="K1472" s="45">
        <v>220.9</v>
      </c>
      <c r="L1472" s="45">
        <v>118</v>
      </c>
      <c r="M1472" s="45">
        <v>6012</v>
      </c>
      <c r="N1472" s="45">
        <v>1323905</v>
      </c>
    </row>
    <row r="1473" spans="1:14" x14ac:dyDescent="0.25">
      <c r="A1473" s="54" t="e">
        <f>VLOOKUP(B1473,'BSE Code Master'!A:B,2,0)</f>
        <v>#N/A</v>
      </c>
      <c r="B1473" s="45">
        <v>526983</v>
      </c>
      <c r="C1473" s="45" t="s">
        <v>8556</v>
      </c>
      <c r="D1473" s="45" t="s">
        <v>5156</v>
      </c>
      <c r="E1473" s="45" t="s">
        <v>4781</v>
      </c>
      <c r="F1473" s="45">
        <v>6.35</v>
      </c>
      <c r="G1473" s="45">
        <v>6.35</v>
      </c>
      <c r="H1473" s="45">
        <v>6.35</v>
      </c>
      <c r="I1473" s="45">
        <v>6.35</v>
      </c>
      <c r="J1473" s="45">
        <v>6.35</v>
      </c>
      <c r="K1473" s="45">
        <v>6.35</v>
      </c>
      <c r="L1473" s="45">
        <v>2</v>
      </c>
      <c r="M1473" s="45">
        <v>200</v>
      </c>
      <c r="N1473" s="45">
        <v>1270</v>
      </c>
    </row>
    <row r="1474" spans="1:14" x14ac:dyDescent="0.25">
      <c r="A1474" s="54" t="e">
        <f>VLOOKUP(B1474,'BSE Code Master'!A:B,2,0)</f>
        <v>#N/A</v>
      </c>
      <c r="B1474" s="45">
        <v>526987</v>
      </c>
      <c r="C1474" s="45" t="s">
        <v>6228</v>
      </c>
      <c r="D1474" s="45" t="s">
        <v>4790</v>
      </c>
      <c r="E1474" s="45" t="s">
        <v>4781</v>
      </c>
      <c r="F1474" s="45">
        <v>11.16</v>
      </c>
      <c r="G1474" s="45">
        <v>11.48</v>
      </c>
      <c r="H1474" s="45">
        <v>10.95</v>
      </c>
      <c r="I1474" s="45">
        <v>11.36</v>
      </c>
      <c r="J1474" s="45">
        <v>11.36</v>
      </c>
      <c r="K1474" s="45">
        <v>11.39</v>
      </c>
      <c r="L1474" s="45">
        <v>1895</v>
      </c>
      <c r="M1474" s="45">
        <v>375276</v>
      </c>
      <c r="N1474" s="45">
        <v>4188392</v>
      </c>
    </row>
    <row r="1475" spans="1:14" x14ac:dyDescent="0.25">
      <c r="A1475" s="54" t="e">
        <f>VLOOKUP(B1475,'BSE Code Master'!A:B,2,0)</f>
        <v>#N/A</v>
      </c>
      <c r="B1475" s="45">
        <v>527001</v>
      </c>
      <c r="C1475" s="45" t="s">
        <v>6229</v>
      </c>
      <c r="D1475" s="45" t="s">
        <v>4788</v>
      </c>
      <c r="E1475" s="45" t="s">
        <v>4781</v>
      </c>
      <c r="F1475" s="45">
        <v>90.85</v>
      </c>
      <c r="G1475" s="45">
        <v>93</v>
      </c>
      <c r="H1475" s="45">
        <v>89.5</v>
      </c>
      <c r="I1475" s="45">
        <v>89.8</v>
      </c>
      <c r="J1475" s="45">
        <v>90.35</v>
      </c>
      <c r="K1475" s="45">
        <v>89.55</v>
      </c>
      <c r="L1475" s="45">
        <v>545</v>
      </c>
      <c r="M1475" s="45">
        <v>17680</v>
      </c>
      <c r="N1475" s="45">
        <v>1607004</v>
      </c>
    </row>
    <row r="1476" spans="1:14" x14ac:dyDescent="0.25">
      <c r="A1476" s="54" t="e">
        <f>VLOOKUP(B1476,'BSE Code Master'!A:B,2,0)</f>
        <v>#N/A</v>
      </c>
      <c r="B1476" s="45">
        <v>527005</v>
      </c>
      <c r="C1476" s="45" t="s">
        <v>6230</v>
      </c>
      <c r="D1476" s="45" t="s">
        <v>4792</v>
      </c>
      <c r="E1476" s="45" t="s">
        <v>4781</v>
      </c>
      <c r="F1476" s="45">
        <v>56.1</v>
      </c>
      <c r="G1476" s="45">
        <v>61.95</v>
      </c>
      <c r="H1476" s="45">
        <v>56.1</v>
      </c>
      <c r="I1476" s="45">
        <v>61.95</v>
      </c>
      <c r="J1476" s="45">
        <v>61.95</v>
      </c>
      <c r="K1476" s="45">
        <v>59</v>
      </c>
      <c r="L1476" s="45">
        <v>13</v>
      </c>
      <c r="M1476" s="45">
        <v>1381</v>
      </c>
      <c r="N1476" s="45">
        <v>81327</v>
      </c>
    </row>
    <row r="1477" spans="1:14" x14ac:dyDescent="0.25">
      <c r="A1477" s="54" t="e">
        <f>VLOOKUP(B1477,'BSE Code Master'!A:B,2,0)</f>
        <v>#N/A</v>
      </c>
      <c r="B1477" s="45">
        <v>530001</v>
      </c>
      <c r="C1477" s="45" t="s">
        <v>6231</v>
      </c>
      <c r="D1477" s="45" t="s">
        <v>4780</v>
      </c>
      <c r="E1477" s="45" t="s">
        <v>4781</v>
      </c>
      <c r="F1477" s="45">
        <v>837.95</v>
      </c>
      <c r="G1477" s="45">
        <v>855.95</v>
      </c>
      <c r="H1477" s="45">
        <v>822.6</v>
      </c>
      <c r="I1477" s="45">
        <v>848.6</v>
      </c>
      <c r="J1477" s="45">
        <v>846.8</v>
      </c>
      <c r="K1477" s="45">
        <v>832.9</v>
      </c>
      <c r="L1477" s="45">
        <v>1557</v>
      </c>
      <c r="M1477" s="45">
        <v>21089</v>
      </c>
      <c r="N1477" s="45">
        <v>17690638</v>
      </c>
    </row>
    <row r="1478" spans="1:14" x14ac:dyDescent="0.25">
      <c r="A1478" s="54" t="e">
        <f>VLOOKUP(B1478,'BSE Code Master'!A:B,2,0)</f>
        <v>#N/A</v>
      </c>
      <c r="B1478" s="45">
        <v>530005</v>
      </c>
      <c r="C1478" s="45" t="s">
        <v>6232</v>
      </c>
      <c r="D1478" s="45" t="s">
        <v>4780</v>
      </c>
      <c r="E1478" s="45" t="s">
        <v>4781</v>
      </c>
      <c r="F1478" s="45">
        <v>242.9</v>
      </c>
      <c r="G1478" s="45">
        <v>270.2</v>
      </c>
      <c r="H1478" s="45">
        <v>242.9</v>
      </c>
      <c r="I1478" s="45">
        <v>269</v>
      </c>
      <c r="J1478" s="45">
        <v>269</v>
      </c>
      <c r="K1478" s="45">
        <v>245.65</v>
      </c>
      <c r="L1478" s="45">
        <v>14269</v>
      </c>
      <c r="M1478" s="45">
        <v>1186821</v>
      </c>
      <c r="N1478" s="45">
        <v>308314427</v>
      </c>
    </row>
    <row r="1479" spans="1:14" x14ac:dyDescent="0.25">
      <c r="A1479" s="54" t="e">
        <f>VLOOKUP(B1479,'BSE Code Master'!A:B,2,0)</f>
        <v>#N/A</v>
      </c>
      <c r="B1479" s="45">
        <v>530007</v>
      </c>
      <c r="C1479" s="45" t="s">
        <v>6233</v>
      </c>
      <c r="D1479" s="45" t="s">
        <v>4780</v>
      </c>
      <c r="E1479" s="45" t="s">
        <v>4781</v>
      </c>
      <c r="F1479" s="45">
        <v>168.95</v>
      </c>
      <c r="G1479" s="45">
        <v>169.5</v>
      </c>
      <c r="H1479" s="45">
        <v>164.2</v>
      </c>
      <c r="I1479" s="45">
        <v>166.25</v>
      </c>
      <c r="J1479" s="45">
        <v>166.45</v>
      </c>
      <c r="K1479" s="45">
        <v>167.25</v>
      </c>
      <c r="L1479" s="45">
        <v>2794</v>
      </c>
      <c r="M1479" s="45">
        <v>175881</v>
      </c>
      <c r="N1479" s="45">
        <v>29378945</v>
      </c>
    </row>
    <row r="1480" spans="1:14" x14ac:dyDescent="0.25">
      <c r="A1480" s="54" t="e">
        <f>VLOOKUP(B1480,'BSE Code Master'!A:B,2,0)</f>
        <v>#N/A</v>
      </c>
      <c r="B1480" s="45">
        <v>530011</v>
      </c>
      <c r="C1480" s="45" t="s">
        <v>6234</v>
      </c>
      <c r="D1480" s="45" t="s">
        <v>4788</v>
      </c>
      <c r="E1480" s="45" t="s">
        <v>4781</v>
      </c>
      <c r="F1480" s="45">
        <v>124.5</v>
      </c>
      <c r="G1480" s="45">
        <v>125.8</v>
      </c>
      <c r="H1480" s="45">
        <v>123.15</v>
      </c>
      <c r="I1480" s="45">
        <v>124</v>
      </c>
      <c r="J1480" s="45">
        <v>123.3</v>
      </c>
      <c r="K1480" s="45">
        <v>124.55</v>
      </c>
      <c r="L1480" s="45">
        <v>337</v>
      </c>
      <c r="M1480" s="45">
        <v>7852</v>
      </c>
      <c r="N1480" s="45">
        <v>980671</v>
      </c>
    </row>
    <row r="1481" spans="1:14" x14ac:dyDescent="0.25">
      <c r="A1481" s="54" t="e">
        <f>VLOOKUP(B1481,'BSE Code Master'!A:B,2,0)</f>
        <v>#N/A</v>
      </c>
      <c r="B1481" s="45">
        <v>530017</v>
      </c>
      <c r="C1481" s="45" t="s">
        <v>6235</v>
      </c>
      <c r="D1481" s="45" t="s">
        <v>4790</v>
      </c>
      <c r="E1481" s="45" t="s">
        <v>4781</v>
      </c>
      <c r="F1481" s="45">
        <v>22.35</v>
      </c>
      <c r="G1481" s="45">
        <v>22.4</v>
      </c>
      <c r="H1481" s="45">
        <v>21.1</v>
      </c>
      <c r="I1481" s="45">
        <v>22.2</v>
      </c>
      <c r="J1481" s="45">
        <v>22.2</v>
      </c>
      <c r="K1481" s="45">
        <v>21.6</v>
      </c>
      <c r="L1481" s="45">
        <v>201</v>
      </c>
      <c r="M1481" s="45">
        <v>45703</v>
      </c>
      <c r="N1481" s="45">
        <v>1006527</v>
      </c>
    </row>
    <row r="1482" spans="1:14" x14ac:dyDescent="0.25">
      <c r="A1482" s="54" t="e">
        <f>VLOOKUP(B1482,'BSE Code Master'!A:B,2,0)</f>
        <v>#N/A</v>
      </c>
      <c r="B1482" s="45">
        <v>530019</v>
      </c>
      <c r="C1482" s="45" t="s">
        <v>6236</v>
      </c>
      <c r="D1482" s="45" t="s">
        <v>4780</v>
      </c>
      <c r="E1482" s="45" t="s">
        <v>4781</v>
      </c>
      <c r="F1482" s="45">
        <v>327.95</v>
      </c>
      <c r="G1482" s="45">
        <v>339</v>
      </c>
      <c r="H1482" s="45">
        <v>325.85000000000002</v>
      </c>
      <c r="I1482" s="45">
        <v>335.5</v>
      </c>
      <c r="J1482" s="45">
        <v>334.05</v>
      </c>
      <c r="K1482" s="45">
        <v>330.35</v>
      </c>
      <c r="L1482" s="45">
        <v>782</v>
      </c>
      <c r="M1482" s="45">
        <v>9093</v>
      </c>
      <c r="N1482" s="45">
        <v>3006724</v>
      </c>
    </row>
    <row r="1483" spans="1:14" x14ac:dyDescent="0.25">
      <c r="A1483" s="54" t="e">
        <f>VLOOKUP(B1483,'BSE Code Master'!A:B,2,0)</f>
        <v>#N/A</v>
      </c>
      <c r="B1483" s="45">
        <v>530023</v>
      </c>
      <c r="C1483" s="45" t="s">
        <v>6237</v>
      </c>
      <c r="D1483" s="45" t="s">
        <v>4788</v>
      </c>
      <c r="E1483" s="45" t="s">
        <v>4781</v>
      </c>
      <c r="F1483" s="45">
        <v>93.4</v>
      </c>
      <c r="G1483" s="45">
        <v>95.25</v>
      </c>
      <c r="H1483" s="45">
        <v>93</v>
      </c>
      <c r="I1483" s="45">
        <v>94.9</v>
      </c>
      <c r="J1483" s="45">
        <v>94.8</v>
      </c>
      <c r="K1483" s="45">
        <v>93</v>
      </c>
      <c r="L1483" s="45">
        <v>32</v>
      </c>
      <c r="M1483" s="45">
        <v>3030</v>
      </c>
      <c r="N1483" s="45">
        <v>283477</v>
      </c>
    </row>
    <row r="1484" spans="1:14" x14ac:dyDescent="0.25">
      <c r="A1484" s="54" t="e">
        <f>VLOOKUP(B1484,'BSE Code Master'!A:B,2,0)</f>
        <v>#N/A</v>
      </c>
      <c r="B1484" s="45">
        <v>530025</v>
      </c>
      <c r="C1484" s="45" t="s">
        <v>6238</v>
      </c>
      <c r="D1484" s="45" t="s">
        <v>4792</v>
      </c>
      <c r="E1484" s="45" t="s">
        <v>4781</v>
      </c>
      <c r="F1484" s="45">
        <v>19.5</v>
      </c>
      <c r="G1484" s="45">
        <v>19.5</v>
      </c>
      <c r="H1484" s="45">
        <v>19.399999999999999</v>
      </c>
      <c r="I1484" s="45">
        <v>19.399999999999999</v>
      </c>
      <c r="J1484" s="45">
        <v>19.399999999999999</v>
      </c>
      <c r="K1484" s="45">
        <v>18.649999999999999</v>
      </c>
      <c r="L1484" s="45">
        <v>2</v>
      </c>
      <c r="M1484" s="45">
        <v>2001</v>
      </c>
      <c r="N1484" s="45">
        <v>38819</v>
      </c>
    </row>
    <row r="1485" spans="1:14" x14ac:dyDescent="0.25">
      <c r="A1485" s="54" t="e">
        <f>VLOOKUP(B1485,'BSE Code Master'!A:B,2,0)</f>
        <v>#N/A</v>
      </c>
      <c r="B1485" s="45">
        <v>530027</v>
      </c>
      <c r="C1485" s="45" t="s">
        <v>6239</v>
      </c>
      <c r="D1485" s="45" t="s">
        <v>4785</v>
      </c>
      <c r="E1485" s="45" t="s">
        <v>4781</v>
      </c>
      <c r="F1485" s="45">
        <v>3.65</v>
      </c>
      <c r="G1485" s="45">
        <v>3.65</v>
      </c>
      <c r="H1485" s="45">
        <v>3.49</v>
      </c>
      <c r="I1485" s="45">
        <v>3.49</v>
      </c>
      <c r="J1485" s="45">
        <v>3.49</v>
      </c>
      <c r="K1485" s="45">
        <v>3.67</v>
      </c>
      <c r="L1485" s="45">
        <v>30</v>
      </c>
      <c r="M1485" s="45">
        <v>5966</v>
      </c>
      <c r="N1485" s="45">
        <v>20859</v>
      </c>
    </row>
    <row r="1486" spans="1:14" x14ac:dyDescent="0.25">
      <c r="A1486" s="54" t="e">
        <f>VLOOKUP(B1486,'BSE Code Master'!A:B,2,0)</f>
        <v>#N/A</v>
      </c>
      <c r="B1486" s="45">
        <v>530043</v>
      </c>
      <c r="C1486" s="45" t="s">
        <v>6240</v>
      </c>
      <c r="D1486" s="45" t="s">
        <v>4785</v>
      </c>
      <c r="E1486" s="45" t="s">
        <v>4781</v>
      </c>
      <c r="F1486" s="45">
        <v>152.80000000000001</v>
      </c>
      <c r="G1486" s="45">
        <v>162.4</v>
      </c>
      <c r="H1486" s="45">
        <v>150</v>
      </c>
      <c r="I1486" s="45">
        <v>158.35</v>
      </c>
      <c r="J1486" s="45">
        <v>155</v>
      </c>
      <c r="K1486" s="45">
        <v>155.15</v>
      </c>
      <c r="L1486" s="45">
        <v>40</v>
      </c>
      <c r="M1486" s="45">
        <v>6007</v>
      </c>
      <c r="N1486" s="45">
        <v>936509</v>
      </c>
    </row>
    <row r="1487" spans="1:14" x14ac:dyDescent="0.25">
      <c r="A1487" s="54" t="e">
        <f>VLOOKUP(B1487,'BSE Code Master'!A:B,2,0)</f>
        <v>#N/A</v>
      </c>
      <c r="B1487" s="45">
        <v>530045</v>
      </c>
      <c r="C1487" s="45" t="s">
        <v>6241</v>
      </c>
      <c r="D1487" s="45" t="s">
        <v>4785</v>
      </c>
      <c r="E1487" s="45" t="s">
        <v>4781</v>
      </c>
      <c r="F1487" s="45">
        <v>21</v>
      </c>
      <c r="G1487" s="45">
        <v>22.3</v>
      </c>
      <c r="H1487" s="45">
        <v>20.6</v>
      </c>
      <c r="I1487" s="45">
        <v>21.9</v>
      </c>
      <c r="J1487" s="45">
        <v>21.8</v>
      </c>
      <c r="K1487" s="45">
        <v>21.2</v>
      </c>
      <c r="L1487" s="45">
        <v>250</v>
      </c>
      <c r="M1487" s="45">
        <v>58750</v>
      </c>
      <c r="N1487" s="45">
        <v>1261366</v>
      </c>
    </row>
    <row r="1488" spans="1:14" x14ac:dyDescent="0.25">
      <c r="A1488" s="54" t="e">
        <f>VLOOKUP(B1488,'BSE Code Master'!A:B,2,0)</f>
        <v>#N/A</v>
      </c>
      <c r="B1488" s="45">
        <v>530053</v>
      </c>
      <c r="C1488" s="45" t="s">
        <v>6242</v>
      </c>
      <c r="D1488" s="45" t="s">
        <v>4785</v>
      </c>
      <c r="E1488" s="45" t="s">
        <v>4781</v>
      </c>
      <c r="F1488" s="45">
        <v>29.6</v>
      </c>
      <c r="G1488" s="45">
        <v>32.700000000000003</v>
      </c>
      <c r="H1488" s="45">
        <v>29.6</v>
      </c>
      <c r="I1488" s="45">
        <v>32.700000000000003</v>
      </c>
      <c r="J1488" s="45">
        <v>32.700000000000003</v>
      </c>
      <c r="K1488" s="45">
        <v>31.15</v>
      </c>
      <c r="L1488" s="45">
        <v>50</v>
      </c>
      <c r="M1488" s="45">
        <v>37984</v>
      </c>
      <c r="N1488" s="45">
        <v>1232418</v>
      </c>
    </row>
    <row r="1489" spans="1:14" x14ac:dyDescent="0.25">
      <c r="A1489" s="54" t="e">
        <f>VLOOKUP(B1489,'BSE Code Master'!A:B,2,0)</f>
        <v>#N/A</v>
      </c>
      <c r="B1489" s="45">
        <v>530063</v>
      </c>
      <c r="C1489" s="45" t="s">
        <v>6243</v>
      </c>
      <c r="D1489" s="45" t="s">
        <v>4785</v>
      </c>
      <c r="E1489" s="45" t="s">
        <v>4781</v>
      </c>
      <c r="F1489" s="45">
        <v>8.1199999999999992</v>
      </c>
      <c r="G1489" s="45">
        <v>8.4700000000000006</v>
      </c>
      <c r="H1489" s="45">
        <v>8.1199999999999992</v>
      </c>
      <c r="I1489" s="45">
        <v>8.44</v>
      </c>
      <c r="J1489" s="45">
        <v>8.42</v>
      </c>
      <c r="K1489" s="45">
        <v>8.16</v>
      </c>
      <c r="L1489" s="45">
        <v>14</v>
      </c>
      <c r="M1489" s="45">
        <v>3880</v>
      </c>
      <c r="N1489" s="45">
        <v>31703</v>
      </c>
    </row>
    <row r="1490" spans="1:14" x14ac:dyDescent="0.25">
      <c r="A1490" s="54" t="e">
        <f>VLOOKUP(B1490,'BSE Code Master'!A:B,2,0)</f>
        <v>#N/A</v>
      </c>
      <c r="B1490" s="45">
        <v>530065</v>
      </c>
      <c r="C1490" s="45" t="s">
        <v>6244</v>
      </c>
      <c r="D1490" s="45" t="s">
        <v>4792</v>
      </c>
      <c r="E1490" s="45" t="s">
        <v>4781</v>
      </c>
      <c r="F1490" s="45">
        <v>7.79</v>
      </c>
      <c r="G1490" s="45">
        <v>7.79</v>
      </c>
      <c r="H1490" s="45">
        <v>7.41</v>
      </c>
      <c r="I1490" s="45">
        <v>7.42</v>
      </c>
      <c r="J1490" s="45">
        <v>7.41</v>
      </c>
      <c r="K1490" s="45">
        <v>7.79</v>
      </c>
      <c r="L1490" s="45">
        <v>9</v>
      </c>
      <c r="M1490" s="45">
        <v>637</v>
      </c>
      <c r="N1490" s="45">
        <v>4722</v>
      </c>
    </row>
    <row r="1491" spans="1:14" x14ac:dyDescent="0.25">
      <c r="A1491" s="54" t="e">
        <f>VLOOKUP(B1491,'BSE Code Master'!A:B,2,0)</f>
        <v>#N/A</v>
      </c>
      <c r="B1491" s="45">
        <v>530067</v>
      </c>
      <c r="C1491" s="45" t="s">
        <v>6245</v>
      </c>
      <c r="D1491" s="45" t="s">
        <v>4788</v>
      </c>
      <c r="E1491" s="45" t="s">
        <v>4781</v>
      </c>
      <c r="F1491" s="45">
        <v>235.15</v>
      </c>
      <c r="G1491" s="45">
        <v>251</v>
      </c>
      <c r="H1491" s="45">
        <v>235.15</v>
      </c>
      <c r="I1491" s="45">
        <v>248.7</v>
      </c>
      <c r="J1491" s="45">
        <v>251</v>
      </c>
      <c r="K1491" s="45">
        <v>247.05</v>
      </c>
      <c r="L1491" s="45">
        <v>111</v>
      </c>
      <c r="M1491" s="45">
        <v>791</v>
      </c>
      <c r="N1491" s="45">
        <v>192430</v>
      </c>
    </row>
    <row r="1492" spans="1:14" x14ac:dyDescent="0.25">
      <c r="A1492" s="54" t="e">
        <f>VLOOKUP(B1492,'BSE Code Master'!A:B,2,0)</f>
        <v>#N/A</v>
      </c>
      <c r="B1492" s="45">
        <v>530073</v>
      </c>
      <c r="C1492" s="45" t="s">
        <v>6246</v>
      </c>
      <c r="D1492" s="45" t="s">
        <v>4788</v>
      </c>
      <c r="E1492" s="45" t="s">
        <v>4781</v>
      </c>
      <c r="F1492" s="45">
        <v>222.95</v>
      </c>
      <c r="G1492" s="45">
        <v>229.65</v>
      </c>
      <c r="H1492" s="45">
        <v>218.2</v>
      </c>
      <c r="I1492" s="45">
        <v>224.85</v>
      </c>
      <c r="J1492" s="45">
        <v>223.3</v>
      </c>
      <c r="K1492" s="45">
        <v>221.6</v>
      </c>
      <c r="L1492" s="45">
        <v>369</v>
      </c>
      <c r="M1492" s="45">
        <v>4539</v>
      </c>
      <c r="N1492" s="45">
        <v>1012617</v>
      </c>
    </row>
    <row r="1493" spans="1:14" x14ac:dyDescent="0.25">
      <c r="A1493" s="54" t="e">
        <f>VLOOKUP(B1493,'BSE Code Master'!A:B,2,0)</f>
        <v>#N/A</v>
      </c>
      <c r="B1493" s="45">
        <v>530075</v>
      </c>
      <c r="C1493" s="45" t="s">
        <v>6247</v>
      </c>
      <c r="D1493" s="45" t="s">
        <v>4788</v>
      </c>
      <c r="E1493" s="45" t="s">
        <v>4781</v>
      </c>
      <c r="F1493" s="45">
        <v>287.95</v>
      </c>
      <c r="G1493" s="45">
        <v>287.95</v>
      </c>
      <c r="H1493" s="45">
        <v>277.10000000000002</v>
      </c>
      <c r="I1493" s="45">
        <v>282.5</v>
      </c>
      <c r="J1493" s="45">
        <v>282.39999999999998</v>
      </c>
      <c r="K1493" s="45">
        <v>276.10000000000002</v>
      </c>
      <c r="L1493" s="45">
        <v>788</v>
      </c>
      <c r="M1493" s="45">
        <v>7849</v>
      </c>
      <c r="N1493" s="45">
        <v>2203085</v>
      </c>
    </row>
    <row r="1494" spans="1:14" x14ac:dyDescent="0.25">
      <c r="A1494" s="54" t="e">
        <f>VLOOKUP(B1494,'BSE Code Master'!A:B,2,0)</f>
        <v>#N/A</v>
      </c>
      <c r="B1494" s="45">
        <v>530077</v>
      </c>
      <c r="C1494" s="45" t="s">
        <v>6248</v>
      </c>
      <c r="D1494" s="45" t="s">
        <v>4785</v>
      </c>
      <c r="E1494" s="45" t="s">
        <v>4781</v>
      </c>
      <c r="F1494" s="45">
        <v>74.8</v>
      </c>
      <c r="G1494" s="45">
        <v>75.5</v>
      </c>
      <c r="H1494" s="45">
        <v>73.650000000000006</v>
      </c>
      <c r="I1494" s="45">
        <v>74.400000000000006</v>
      </c>
      <c r="J1494" s="45">
        <v>74.400000000000006</v>
      </c>
      <c r="K1494" s="45">
        <v>74.099999999999994</v>
      </c>
      <c r="L1494" s="45">
        <v>113</v>
      </c>
      <c r="M1494" s="45">
        <v>23333</v>
      </c>
      <c r="N1494" s="45">
        <v>1739671</v>
      </c>
    </row>
    <row r="1495" spans="1:14" x14ac:dyDescent="0.25">
      <c r="A1495" s="54" t="e">
        <f>VLOOKUP(B1495,'BSE Code Master'!A:B,2,0)</f>
        <v>#N/A</v>
      </c>
      <c r="B1495" s="45">
        <v>530079</v>
      </c>
      <c r="C1495" s="45" t="s">
        <v>6249</v>
      </c>
      <c r="D1495" s="45" t="s">
        <v>4785</v>
      </c>
      <c r="E1495" s="45" t="s">
        <v>4781</v>
      </c>
      <c r="F1495" s="45">
        <v>319.64999999999998</v>
      </c>
      <c r="G1495" s="45">
        <v>332.9</v>
      </c>
      <c r="H1495" s="45">
        <v>312.05</v>
      </c>
      <c r="I1495" s="45">
        <v>325.95</v>
      </c>
      <c r="J1495" s="45">
        <v>325.95</v>
      </c>
      <c r="K1495" s="45">
        <v>319.64999999999998</v>
      </c>
      <c r="L1495" s="45">
        <v>303</v>
      </c>
      <c r="M1495" s="45">
        <v>17647</v>
      </c>
      <c r="N1495" s="45">
        <v>5664116</v>
      </c>
    </row>
    <row r="1496" spans="1:14" x14ac:dyDescent="0.25">
      <c r="A1496" s="54" t="e">
        <f>VLOOKUP(B1496,'BSE Code Master'!A:B,2,0)</f>
        <v>#N/A</v>
      </c>
      <c r="B1496" s="45">
        <v>530095</v>
      </c>
      <c r="C1496" s="45" t="s">
        <v>6250</v>
      </c>
      <c r="D1496" s="45" t="s">
        <v>4785</v>
      </c>
      <c r="E1496" s="45" t="s">
        <v>4781</v>
      </c>
      <c r="F1496" s="45">
        <v>27.3</v>
      </c>
      <c r="G1496" s="45">
        <v>27.3</v>
      </c>
      <c r="H1496" s="45">
        <v>25.85</v>
      </c>
      <c r="I1496" s="45">
        <v>26</v>
      </c>
      <c r="J1496" s="45">
        <v>26.85</v>
      </c>
      <c r="K1496" s="45">
        <v>27</v>
      </c>
      <c r="L1496" s="45">
        <v>16</v>
      </c>
      <c r="M1496" s="45">
        <v>272</v>
      </c>
      <c r="N1496" s="45">
        <v>7071</v>
      </c>
    </row>
    <row r="1497" spans="1:14" x14ac:dyDescent="0.25">
      <c r="A1497" s="54" t="e">
        <f>VLOOKUP(B1497,'BSE Code Master'!A:B,2,0)</f>
        <v>#N/A</v>
      </c>
      <c r="B1497" s="45">
        <v>530109</v>
      </c>
      <c r="C1497" s="45" t="s">
        <v>6251</v>
      </c>
      <c r="D1497" s="45" t="s">
        <v>4785</v>
      </c>
      <c r="E1497" s="45" t="s">
        <v>4781</v>
      </c>
      <c r="F1497" s="45">
        <v>2.35</v>
      </c>
      <c r="G1497" s="45">
        <v>2.4</v>
      </c>
      <c r="H1497" s="45">
        <v>2.33</v>
      </c>
      <c r="I1497" s="45">
        <v>2.39</v>
      </c>
      <c r="J1497" s="45">
        <v>2.4</v>
      </c>
      <c r="K1497" s="45">
        <v>2.39</v>
      </c>
      <c r="L1497" s="45">
        <v>824</v>
      </c>
      <c r="M1497" s="45">
        <v>219830</v>
      </c>
      <c r="N1497" s="45">
        <v>520554</v>
      </c>
    </row>
    <row r="1498" spans="1:14" x14ac:dyDescent="0.25">
      <c r="A1498" s="54" t="e">
        <f>VLOOKUP(B1498,'BSE Code Master'!A:B,2,0)</f>
        <v>#N/A</v>
      </c>
      <c r="B1498" s="45">
        <v>530111</v>
      </c>
      <c r="C1498" s="45" t="s">
        <v>6252</v>
      </c>
      <c r="D1498" s="45" t="s">
        <v>4785</v>
      </c>
      <c r="E1498" s="45" t="s">
        <v>4781</v>
      </c>
      <c r="F1498" s="45">
        <v>33.049999999999997</v>
      </c>
      <c r="G1498" s="45">
        <v>34.799999999999997</v>
      </c>
      <c r="H1498" s="45">
        <v>33.049999999999997</v>
      </c>
      <c r="I1498" s="45">
        <v>33.6</v>
      </c>
      <c r="J1498" s="45">
        <v>33.6</v>
      </c>
      <c r="K1498" s="45">
        <v>34.700000000000003</v>
      </c>
      <c r="L1498" s="45">
        <v>19</v>
      </c>
      <c r="M1498" s="45">
        <v>986</v>
      </c>
      <c r="N1498" s="45">
        <v>33166</v>
      </c>
    </row>
    <row r="1499" spans="1:14" x14ac:dyDescent="0.25">
      <c r="A1499" s="54" t="e">
        <f>VLOOKUP(B1499,'BSE Code Master'!A:B,2,0)</f>
        <v>#N/A</v>
      </c>
      <c r="B1499" s="45">
        <v>530117</v>
      </c>
      <c r="C1499" s="45" t="s">
        <v>6253</v>
      </c>
      <c r="D1499" s="45" t="s">
        <v>4780</v>
      </c>
      <c r="E1499" s="45" t="s">
        <v>4781</v>
      </c>
      <c r="F1499" s="45">
        <v>1457.3</v>
      </c>
      <c r="G1499" s="45">
        <v>1476</v>
      </c>
      <c r="H1499" s="45">
        <v>1436.1</v>
      </c>
      <c r="I1499" s="45">
        <v>1450.6</v>
      </c>
      <c r="J1499" s="45">
        <v>1469</v>
      </c>
      <c r="K1499" s="45">
        <v>1450.65</v>
      </c>
      <c r="L1499" s="45">
        <v>662</v>
      </c>
      <c r="M1499" s="45">
        <v>6983</v>
      </c>
      <c r="N1499" s="45">
        <v>10186144</v>
      </c>
    </row>
    <row r="1500" spans="1:14" x14ac:dyDescent="0.25">
      <c r="A1500" s="54" t="e">
        <f>VLOOKUP(B1500,'BSE Code Master'!A:B,2,0)</f>
        <v>#N/A</v>
      </c>
      <c r="B1500" s="45">
        <v>530119</v>
      </c>
      <c r="C1500" s="45" t="s">
        <v>6254</v>
      </c>
      <c r="D1500" s="45" t="s">
        <v>4792</v>
      </c>
      <c r="E1500" s="45" t="s">
        <v>4781</v>
      </c>
      <c r="F1500" s="45">
        <v>62.9</v>
      </c>
      <c r="G1500" s="45">
        <v>63.45</v>
      </c>
      <c r="H1500" s="45">
        <v>61.1</v>
      </c>
      <c r="I1500" s="45">
        <v>62.1</v>
      </c>
      <c r="J1500" s="45">
        <v>62.1</v>
      </c>
      <c r="K1500" s="45">
        <v>61.9</v>
      </c>
      <c r="L1500" s="45">
        <v>31</v>
      </c>
      <c r="M1500" s="45">
        <v>373</v>
      </c>
      <c r="N1500" s="45">
        <v>23241</v>
      </c>
    </row>
    <row r="1501" spans="1:14" x14ac:dyDescent="0.25">
      <c r="A1501" s="54" t="e">
        <f>VLOOKUP(B1501,'BSE Code Master'!A:B,2,0)</f>
        <v>#N/A</v>
      </c>
      <c r="B1501" s="45">
        <v>530125</v>
      </c>
      <c r="C1501" s="45" t="s">
        <v>6255</v>
      </c>
      <c r="D1501" s="45" t="s">
        <v>4792</v>
      </c>
      <c r="E1501" s="45" t="s">
        <v>4781</v>
      </c>
      <c r="F1501" s="45">
        <v>1095</v>
      </c>
      <c r="G1501" s="45">
        <v>1095</v>
      </c>
      <c r="H1501" s="45">
        <v>1025.25</v>
      </c>
      <c r="I1501" s="45">
        <v>1059.8</v>
      </c>
      <c r="J1501" s="45">
        <v>1062.9000000000001</v>
      </c>
      <c r="K1501" s="45">
        <v>1067.5999999999999</v>
      </c>
      <c r="L1501" s="45">
        <v>364</v>
      </c>
      <c r="M1501" s="45">
        <v>8241</v>
      </c>
      <c r="N1501" s="45">
        <v>8683617</v>
      </c>
    </row>
    <row r="1502" spans="1:14" x14ac:dyDescent="0.25">
      <c r="A1502" s="54" t="e">
        <f>VLOOKUP(B1502,'BSE Code Master'!A:B,2,0)</f>
        <v>#N/A</v>
      </c>
      <c r="B1502" s="45">
        <v>530129</v>
      </c>
      <c r="C1502" s="45" t="s">
        <v>6256</v>
      </c>
      <c r="D1502" s="45" t="s">
        <v>4785</v>
      </c>
      <c r="E1502" s="45" t="s">
        <v>4781</v>
      </c>
      <c r="F1502" s="45">
        <v>655</v>
      </c>
      <c r="G1502" s="45">
        <v>674.6</v>
      </c>
      <c r="H1502" s="45">
        <v>647</v>
      </c>
      <c r="I1502" s="45">
        <v>658.7</v>
      </c>
      <c r="J1502" s="45">
        <v>660</v>
      </c>
      <c r="K1502" s="45">
        <v>660.9</v>
      </c>
      <c r="L1502" s="45">
        <v>116</v>
      </c>
      <c r="M1502" s="45">
        <v>1345</v>
      </c>
      <c r="N1502" s="45">
        <v>889975</v>
      </c>
    </row>
    <row r="1503" spans="1:14" x14ac:dyDescent="0.25">
      <c r="A1503" s="54" t="e">
        <f>VLOOKUP(B1503,'BSE Code Master'!A:B,2,0)</f>
        <v>#N/A</v>
      </c>
      <c r="B1503" s="45">
        <v>530131</v>
      </c>
      <c r="C1503" s="45" t="s">
        <v>6257</v>
      </c>
      <c r="D1503" s="45" t="s">
        <v>4788</v>
      </c>
      <c r="E1503" s="45" t="s">
        <v>4781</v>
      </c>
      <c r="F1503" s="45">
        <v>33.200000000000003</v>
      </c>
      <c r="G1503" s="45">
        <v>33.299999999999997</v>
      </c>
      <c r="H1503" s="45">
        <v>32.450000000000003</v>
      </c>
      <c r="I1503" s="45">
        <v>32.950000000000003</v>
      </c>
      <c r="J1503" s="45">
        <v>33.049999999999997</v>
      </c>
      <c r="K1503" s="45">
        <v>32.5</v>
      </c>
      <c r="L1503" s="45">
        <v>746</v>
      </c>
      <c r="M1503" s="45">
        <v>64583</v>
      </c>
      <c r="N1503" s="45">
        <v>2129475</v>
      </c>
    </row>
    <row r="1504" spans="1:14" x14ac:dyDescent="0.25">
      <c r="A1504" s="54" t="e">
        <f>VLOOKUP(B1504,'BSE Code Master'!A:B,2,0)</f>
        <v>#N/A</v>
      </c>
      <c r="B1504" s="45">
        <v>530133</v>
      </c>
      <c r="C1504" s="45" t="s">
        <v>6258</v>
      </c>
      <c r="D1504" s="45" t="s">
        <v>4785</v>
      </c>
      <c r="E1504" s="45" t="s">
        <v>4781</v>
      </c>
      <c r="F1504" s="45">
        <v>77.25</v>
      </c>
      <c r="G1504" s="45">
        <v>79.7</v>
      </c>
      <c r="H1504" s="45">
        <v>77.25</v>
      </c>
      <c r="I1504" s="45">
        <v>78</v>
      </c>
      <c r="J1504" s="45">
        <v>78</v>
      </c>
      <c r="K1504" s="45">
        <v>77.25</v>
      </c>
      <c r="L1504" s="45">
        <v>5</v>
      </c>
      <c r="M1504" s="45">
        <v>246</v>
      </c>
      <c r="N1504" s="45">
        <v>19139</v>
      </c>
    </row>
    <row r="1505" spans="1:14" x14ac:dyDescent="0.25">
      <c r="A1505" s="54" t="e">
        <f>VLOOKUP(B1505,'BSE Code Master'!A:B,2,0)</f>
        <v>#N/A</v>
      </c>
      <c r="B1505" s="45">
        <v>530135</v>
      </c>
      <c r="C1505" s="45" t="s">
        <v>6259</v>
      </c>
      <c r="D1505" s="45" t="s">
        <v>4788</v>
      </c>
      <c r="E1505" s="45" t="s">
        <v>4781</v>
      </c>
      <c r="F1505" s="45">
        <v>237.9</v>
      </c>
      <c r="G1505" s="45">
        <v>256.14999999999998</v>
      </c>
      <c r="H1505" s="45">
        <v>236.3</v>
      </c>
      <c r="I1505" s="45">
        <v>243.4</v>
      </c>
      <c r="J1505" s="45">
        <v>243</v>
      </c>
      <c r="K1505" s="45">
        <v>234.6</v>
      </c>
      <c r="L1505" s="45">
        <v>2014</v>
      </c>
      <c r="M1505" s="45">
        <v>40374</v>
      </c>
      <c r="N1505" s="45">
        <v>10062863</v>
      </c>
    </row>
    <row r="1506" spans="1:14" x14ac:dyDescent="0.25">
      <c r="A1506" s="54" t="e">
        <f>VLOOKUP(B1506,'BSE Code Master'!A:B,2,0)</f>
        <v>#N/A</v>
      </c>
      <c r="B1506" s="45">
        <v>530139</v>
      </c>
      <c r="C1506" s="45" t="s">
        <v>6260</v>
      </c>
      <c r="D1506" s="45" t="s">
        <v>4785</v>
      </c>
      <c r="E1506" s="45" t="s">
        <v>4781</v>
      </c>
      <c r="F1506" s="45">
        <v>58.35</v>
      </c>
      <c r="G1506" s="45">
        <v>58.35</v>
      </c>
      <c r="H1506" s="45">
        <v>55.6</v>
      </c>
      <c r="I1506" s="45">
        <v>58.2</v>
      </c>
      <c r="J1506" s="45">
        <v>58.2</v>
      </c>
      <c r="K1506" s="45">
        <v>58.35</v>
      </c>
      <c r="L1506" s="45">
        <v>57</v>
      </c>
      <c r="M1506" s="45">
        <v>5819</v>
      </c>
      <c r="N1506" s="45">
        <v>337253</v>
      </c>
    </row>
    <row r="1507" spans="1:14" x14ac:dyDescent="0.25">
      <c r="A1507" s="54" t="e">
        <f>VLOOKUP(B1507,'BSE Code Master'!A:B,2,0)</f>
        <v>#N/A</v>
      </c>
      <c r="B1507" s="45">
        <v>530145</v>
      </c>
      <c r="C1507" s="45" t="s">
        <v>6261</v>
      </c>
      <c r="D1507" s="45" t="s">
        <v>4792</v>
      </c>
      <c r="E1507" s="45" t="s">
        <v>4781</v>
      </c>
      <c r="F1507" s="45">
        <v>12.65</v>
      </c>
      <c r="G1507" s="45">
        <v>12.9</v>
      </c>
      <c r="H1507" s="45">
        <v>12.02</v>
      </c>
      <c r="I1507" s="45">
        <v>12.65</v>
      </c>
      <c r="J1507" s="45">
        <v>12.7</v>
      </c>
      <c r="K1507" s="45">
        <v>12.3</v>
      </c>
      <c r="L1507" s="45">
        <v>46</v>
      </c>
      <c r="M1507" s="45">
        <v>4784</v>
      </c>
      <c r="N1507" s="45">
        <v>59313</v>
      </c>
    </row>
    <row r="1508" spans="1:14" x14ac:dyDescent="0.25">
      <c r="A1508" s="54" t="e">
        <f>VLOOKUP(B1508,'BSE Code Master'!A:B,2,0)</f>
        <v>#N/A</v>
      </c>
      <c r="B1508" s="45">
        <v>530151</v>
      </c>
      <c r="C1508" s="45" t="s">
        <v>6262</v>
      </c>
      <c r="D1508" s="45" t="s">
        <v>4785</v>
      </c>
      <c r="E1508" s="45" t="s">
        <v>4781</v>
      </c>
      <c r="F1508" s="45">
        <v>28.4</v>
      </c>
      <c r="G1508" s="45">
        <v>28.6</v>
      </c>
      <c r="H1508" s="45">
        <v>26.75</v>
      </c>
      <c r="I1508" s="45">
        <v>27.3</v>
      </c>
      <c r="J1508" s="45">
        <v>27.3</v>
      </c>
      <c r="K1508" s="45">
        <v>26.85</v>
      </c>
      <c r="L1508" s="45">
        <v>55</v>
      </c>
      <c r="M1508" s="45">
        <v>8790</v>
      </c>
      <c r="N1508" s="45">
        <v>247238</v>
      </c>
    </row>
    <row r="1509" spans="1:14" x14ac:dyDescent="0.25">
      <c r="A1509" s="54" t="e">
        <f>VLOOKUP(B1509,'BSE Code Master'!A:B,2,0)</f>
        <v>#N/A</v>
      </c>
      <c r="B1509" s="45">
        <v>530163</v>
      </c>
      <c r="C1509" s="45" t="s">
        <v>6263</v>
      </c>
      <c r="D1509" s="45" t="s">
        <v>4785</v>
      </c>
      <c r="E1509" s="45" t="s">
        <v>4781</v>
      </c>
      <c r="F1509" s="45">
        <v>69.400000000000006</v>
      </c>
      <c r="G1509" s="45">
        <v>71.5</v>
      </c>
      <c r="H1509" s="45">
        <v>69.400000000000006</v>
      </c>
      <c r="I1509" s="45">
        <v>71.5</v>
      </c>
      <c r="J1509" s="45">
        <v>71.5</v>
      </c>
      <c r="K1509" s="45">
        <v>69.400000000000006</v>
      </c>
      <c r="L1509" s="45">
        <v>24</v>
      </c>
      <c r="M1509" s="45">
        <v>1071</v>
      </c>
      <c r="N1509" s="45">
        <v>75081</v>
      </c>
    </row>
    <row r="1510" spans="1:14" x14ac:dyDescent="0.25">
      <c r="A1510" s="54" t="e">
        <f>VLOOKUP(B1510,'BSE Code Master'!A:B,2,0)</f>
        <v>#N/A</v>
      </c>
      <c r="B1510" s="45">
        <v>530167</v>
      </c>
      <c r="C1510" s="45" t="s">
        <v>6264</v>
      </c>
      <c r="D1510" s="45" t="s">
        <v>4792</v>
      </c>
      <c r="E1510" s="45" t="s">
        <v>4781</v>
      </c>
      <c r="F1510" s="45">
        <v>20.5</v>
      </c>
      <c r="G1510" s="45">
        <v>20.65</v>
      </c>
      <c r="H1510" s="45">
        <v>19.649999999999999</v>
      </c>
      <c r="I1510" s="45">
        <v>20.65</v>
      </c>
      <c r="J1510" s="45">
        <v>20.65</v>
      </c>
      <c r="K1510" s="45">
        <v>20.5</v>
      </c>
      <c r="L1510" s="45">
        <v>14</v>
      </c>
      <c r="M1510" s="45">
        <v>1787</v>
      </c>
      <c r="N1510" s="45">
        <v>36642</v>
      </c>
    </row>
    <row r="1511" spans="1:14" x14ac:dyDescent="0.25">
      <c r="A1511" s="54" t="e">
        <f>VLOOKUP(B1511,'BSE Code Master'!A:B,2,0)</f>
        <v>#N/A</v>
      </c>
      <c r="B1511" s="45">
        <v>530169</v>
      </c>
      <c r="C1511" s="45" t="s">
        <v>6265</v>
      </c>
      <c r="D1511" s="45" t="s">
        <v>4792</v>
      </c>
      <c r="E1511" s="45" t="s">
        <v>4781</v>
      </c>
      <c r="F1511" s="45">
        <v>16.75</v>
      </c>
      <c r="G1511" s="45">
        <v>17.850000000000001</v>
      </c>
      <c r="H1511" s="45">
        <v>16.75</v>
      </c>
      <c r="I1511" s="45">
        <v>17.25</v>
      </c>
      <c r="J1511" s="45">
        <v>17.149999999999999</v>
      </c>
      <c r="K1511" s="45">
        <v>17.2</v>
      </c>
      <c r="L1511" s="45">
        <v>25</v>
      </c>
      <c r="M1511" s="45">
        <v>3214</v>
      </c>
      <c r="N1511" s="45">
        <v>55528</v>
      </c>
    </row>
    <row r="1512" spans="1:14" x14ac:dyDescent="0.25">
      <c r="A1512" s="54" t="e">
        <f>VLOOKUP(B1512,'BSE Code Master'!A:B,2,0)</f>
        <v>#N/A</v>
      </c>
      <c r="B1512" s="45">
        <v>530171</v>
      </c>
      <c r="C1512" s="45" t="s">
        <v>6266</v>
      </c>
      <c r="D1512" s="45" t="s">
        <v>4785</v>
      </c>
      <c r="E1512" s="45" t="s">
        <v>4781</v>
      </c>
      <c r="F1512" s="45">
        <v>21.95</v>
      </c>
      <c r="G1512" s="45">
        <v>21.95</v>
      </c>
      <c r="H1512" s="45">
        <v>19.899999999999999</v>
      </c>
      <c r="I1512" s="45">
        <v>21.2</v>
      </c>
      <c r="J1512" s="45">
        <v>21.55</v>
      </c>
      <c r="K1512" s="45">
        <v>21.65</v>
      </c>
      <c r="L1512" s="45">
        <v>38</v>
      </c>
      <c r="M1512" s="45">
        <v>2532</v>
      </c>
      <c r="N1512" s="45">
        <v>53807</v>
      </c>
    </row>
    <row r="1513" spans="1:14" x14ac:dyDescent="0.25">
      <c r="A1513" s="54" t="e">
        <f>VLOOKUP(B1513,'BSE Code Master'!A:B,2,0)</f>
        <v>#N/A</v>
      </c>
      <c r="B1513" s="45">
        <v>530173</v>
      </c>
      <c r="C1513" s="45" t="s">
        <v>6267</v>
      </c>
      <c r="D1513" s="45" t="s">
        <v>4785</v>
      </c>
      <c r="E1513" s="45" t="s">
        <v>4781</v>
      </c>
      <c r="F1513" s="45">
        <v>13.08</v>
      </c>
      <c r="G1513" s="45">
        <v>13.08</v>
      </c>
      <c r="H1513" s="45">
        <v>13.08</v>
      </c>
      <c r="I1513" s="45">
        <v>13.08</v>
      </c>
      <c r="J1513" s="45">
        <v>13.08</v>
      </c>
      <c r="K1513" s="45">
        <v>13.76</v>
      </c>
      <c r="L1513" s="45">
        <v>7</v>
      </c>
      <c r="M1513" s="45">
        <v>433</v>
      </c>
      <c r="N1513" s="45">
        <v>5663</v>
      </c>
    </row>
    <row r="1514" spans="1:14" x14ac:dyDescent="0.25">
      <c r="A1514" s="54" t="e">
        <f>VLOOKUP(B1514,'BSE Code Master'!A:B,2,0)</f>
        <v>#N/A</v>
      </c>
      <c r="B1514" s="45">
        <v>530175</v>
      </c>
      <c r="C1514" s="45" t="s">
        <v>6268</v>
      </c>
      <c r="D1514" s="45" t="s">
        <v>4785</v>
      </c>
      <c r="E1514" s="45" t="s">
        <v>4781</v>
      </c>
      <c r="F1514" s="45">
        <v>56.75</v>
      </c>
      <c r="G1514" s="45">
        <v>62</v>
      </c>
      <c r="H1514" s="45">
        <v>56.75</v>
      </c>
      <c r="I1514" s="45">
        <v>61.8</v>
      </c>
      <c r="J1514" s="45">
        <v>61.9</v>
      </c>
      <c r="K1514" s="45">
        <v>59.6</v>
      </c>
      <c r="L1514" s="45">
        <v>47</v>
      </c>
      <c r="M1514" s="45">
        <v>2749</v>
      </c>
      <c r="N1514" s="45">
        <v>165470</v>
      </c>
    </row>
    <row r="1515" spans="1:14" x14ac:dyDescent="0.25">
      <c r="A1515" s="54" t="e">
        <f>VLOOKUP(B1515,'BSE Code Master'!A:B,2,0)</f>
        <v>#N/A</v>
      </c>
      <c r="B1515" s="45">
        <v>530185</v>
      </c>
      <c r="C1515" s="45" t="s">
        <v>6269</v>
      </c>
      <c r="D1515" s="45" t="s">
        <v>4785</v>
      </c>
      <c r="E1515" s="45" t="s">
        <v>4781</v>
      </c>
      <c r="F1515" s="45">
        <v>10.119999999999999</v>
      </c>
      <c r="G1515" s="45">
        <v>10.5</v>
      </c>
      <c r="H1515" s="45">
        <v>9.9</v>
      </c>
      <c r="I1515" s="45">
        <v>10.37</v>
      </c>
      <c r="J1515" s="45">
        <v>10.37</v>
      </c>
      <c r="K1515" s="45">
        <v>10.09</v>
      </c>
      <c r="L1515" s="45">
        <v>985</v>
      </c>
      <c r="M1515" s="45">
        <v>211885</v>
      </c>
      <c r="N1515" s="45">
        <v>2181417</v>
      </c>
    </row>
    <row r="1516" spans="1:14" x14ac:dyDescent="0.25">
      <c r="A1516" s="54" t="e">
        <f>VLOOKUP(B1516,'BSE Code Master'!A:B,2,0)</f>
        <v>#N/A</v>
      </c>
      <c r="B1516" s="45">
        <v>530187</v>
      </c>
      <c r="C1516" s="45" t="s">
        <v>6270</v>
      </c>
      <c r="D1516" s="45" t="s">
        <v>4785</v>
      </c>
      <c r="E1516" s="45" t="s">
        <v>4781</v>
      </c>
      <c r="F1516" s="45">
        <v>2.16</v>
      </c>
      <c r="G1516" s="45">
        <v>2.25</v>
      </c>
      <c r="H1516" s="45">
        <v>2.16</v>
      </c>
      <c r="I1516" s="45">
        <v>2.17</v>
      </c>
      <c r="J1516" s="45">
        <v>2.17</v>
      </c>
      <c r="K1516" s="45">
        <v>2.16</v>
      </c>
      <c r="L1516" s="45">
        <v>7</v>
      </c>
      <c r="M1516" s="45">
        <v>1892</v>
      </c>
      <c r="N1516" s="45">
        <v>4132</v>
      </c>
    </row>
    <row r="1517" spans="1:14" x14ac:dyDescent="0.25">
      <c r="A1517" s="54" t="e">
        <f>VLOOKUP(B1517,'BSE Code Master'!A:B,2,0)</f>
        <v>#N/A</v>
      </c>
      <c r="B1517" s="45">
        <v>530197</v>
      </c>
      <c r="C1517" s="45" t="s">
        <v>6271</v>
      </c>
      <c r="D1517" s="45" t="s">
        <v>4792</v>
      </c>
      <c r="E1517" s="45" t="s">
        <v>4781</v>
      </c>
      <c r="F1517" s="45">
        <v>15.6</v>
      </c>
      <c r="G1517" s="45">
        <v>15.6</v>
      </c>
      <c r="H1517" s="45">
        <v>15.6</v>
      </c>
      <c r="I1517" s="45">
        <v>15.6</v>
      </c>
      <c r="J1517" s="45">
        <v>15.6</v>
      </c>
      <c r="K1517" s="45">
        <v>15.25</v>
      </c>
      <c r="L1517" s="45">
        <v>4</v>
      </c>
      <c r="M1517" s="45">
        <v>29</v>
      </c>
      <c r="N1517" s="45">
        <v>452</v>
      </c>
    </row>
    <row r="1518" spans="1:14" x14ac:dyDescent="0.25">
      <c r="A1518" s="54" t="e">
        <f>VLOOKUP(B1518,'BSE Code Master'!A:B,2,0)</f>
        <v>#N/A</v>
      </c>
      <c r="B1518" s="45">
        <v>530199</v>
      </c>
      <c r="C1518" s="45" t="s">
        <v>6272</v>
      </c>
      <c r="D1518" s="45" t="s">
        <v>4788</v>
      </c>
      <c r="E1518" s="45" t="s">
        <v>4781</v>
      </c>
      <c r="F1518" s="45">
        <v>997.05</v>
      </c>
      <c r="G1518" s="45">
        <v>1028.5</v>
      </c>
      <c r="H1518" s="45">
        <v>983.7</v>
      </c>
      <c r="I1518" s="45">
        <v>1021.2</v>
      </c>
      <c r="J1518" s="45">
        <v>1014.95</v>
      </c>
      <c r="K1518" s="45">
        <v>1001.3</v>
      </c>
      <c r="L1518" s="45">
        <v>93</v>
      </c>
      <c r="M1518" s="45">
        <v>307</v>
      </c>
      <c r="N1518" s="45">
        <v>311560</v>
      </c>
    </row>
    <row r="1519" spans="1:14" x14ac:dyDescent="0.25">
      <c r="A1519" s="54" t="e">
        <f>VLOOKUP(B1519,'BSE Code Master'!A:B,2,0)</f>
        <v>#N/A</v>
      </c>
      <c r="B1519" s="45">
        <v>530201</v>
      </c>
      <c r="C1519" s="45" t="s">
        <v>6273</v>
      </c>
      <c r="D1519" s="45" t="s">
        <v>4785</v>
      </c>
      <c r="E1519" s="45" t="s">
        <v>4781</v>
      </c>
      <c r="F1519" s="45">
        <v>12.55</v>
      </c>
      <c r="G1519" s="45">
        <v>12.55</v>
      </c>
      <c r="H1519" s="45">
        <v>12.05</v>
      </c>
      <c r="I1519" s="45">
        <v>12.26</v>
      </c>
      <c r="J1519" s="45">
        <v>12.26</v>
      </c>
      <c r="K1519" s="45">
        <v>12.27</v>
      </c>
      <c r="L1519" s="45">
        <v>122</v>
      </c>
      <c r="M1519" s="45">
        <v>29314</v>
      </c>
      <c r="N1519" s="45">
        <v>359046</v>
      </c>
    </row>
    <row r="1520" spans="1:14" x14ac:dyDescent="0.25">
      <c r="A1520" s="54" t="e">
        <f>VLOOKUP(B1520,'BSE Code Master'!A:B,2,0)</f>
        <v>#N/A</v>
      </c>
      <c r="B1520" s="45">
        <v>530207</v>
      </c>
      <c r="C1520" s="45" t="s">
        <v>8557</v>
      </c>
      <c r="D1520" s="45" t="s">
        <v>4792</v>
      </c>
      <c r="E1520" s="45" t="s">
        <v>4781</v>
      </c>
      <c r="F1520" s="45">
        <v>17.45</v>
      </c>
      <c r="G1520" s="45">
        <v>19.25</v>
      </c>
      <c r="H1520" s="45">
        <v>17.45</v>
      </c>
      <c r="I1520" s="45">
        <v>18.350000000000001</v>
      </c>
      <c r="J1520" s="45">
        <v>17.45</v>
      </c>
      <c r="K1520" s="45">
        <v>18.350000000000001</v>
      </c>
      <c r="L1520" s="45">
        <v>7</v>
      </c>
      <c r="M1520" s="45">
        <v>376</v>
      </c>
      <c r="N1520" s="45">
        <v>6586</v>
      </c>
    </row>
    <row r="1521" spans="1:14" x14ac:dyDescent="0.25">
      <c r="A1521" s="54" t="e">
        <f>VLOOKUP(B1521,'BSE Code Master'!A:B,2,0)</f>
        <v>#N/A</v>
      </c>
      <c r="B1521" s="45">
        <v>530213</v>
      </c>
      <c r="C1521" s="45" t="s">
        <v>6274</v>
      </c>
      <c r="D1521" s="45" t="s">
        <v>4792</v>
      </c>
      <c r="E1521" s="45" t="s">
        <v>4781</v>
      </c>
      <c r="F1521" s="45">
        <v>34.200000000000003</v>
      </c>
      <c r="G1521" s="45">
        <v>34.9</v>
      </c>
      <c r="H1521" s="45">
        <v>32.450000000000003</v>
      </c>
      <c r="I1521" s="45">
        <v>34.5</v>
      </c>
      <c r="J1521" s="45">
        <v>34.5</v>
      </c>
      <c r="K1521" s="45">
        <v>34.049999999999997</v>
      </c>
      <c r="L1521" s="45">
        <v>51</v>
      </c>
      <c r="M1521" s="45">
        <v>1292</v>
      </c>
      <c r="N1521" s="45">
        <v>42727</v>
      </c>
    </row>
    <row r="1522" spans="1:14" x14ac:dyDescent="0.25">
      <c r="A1522" s="54" t="e">
        <f>VLOOKUP(B1522,'BSE Code Master'!A:B,2,0)</f>
        <v>#N/A</v>
      </c>
      <c r="B1522" s="45">
        <v>530215</v>
      </c>
      <c r="C1522" s="45" t="s">
        <v>6275</v>
      </c>
      <c r="D1522" s="45" t="s">
        <v>4792</v>
      </c>
      <c r="E1522" s="45" t="s">
        <v>4781</v>
      </c>
      <c r="F1522" s="45">
        <v>111.45</v>
      </c>
      <c r="G1522" s="45">
        <v>112.75</v>
      </c>
      <c r="H1522" s="45">
        <v>105</v>
      </c>
      <c r="I1522" s="45">
        <v>110.25</v>
      </c>
      <c r="J1522" s="45">
        <v>111</v>
      </c>
      <c r="K1522" s="45">
        <v>108.6</v>
      </c>
      <c r="L1522" s="45">
        <v>154</v>
      </c>
      <c r="M1522" s="45">
        <v>23461</v>
      </c>
      <c r="N1522" s="45">
        <v>2567245</v>
      </c>
    </row>
    <row r="1523" spans="1:14" x14ac:dyDescent="0.25">
      <c r="A1523" s="54" t="e">
        <f>VLOOKUP(B1523,'BSE Code Master'!A:B,2,0)</f>
        <v>#N/A</v>
      </c>
      <c r="B1523" s="45">
        <v>530219</v>
      </c>
      <c r="C1523" s="45" t="s">
        <v>6276</v>
      </c>
      <c r="D1523" s="45" t="s">
        <v>4792</v>
      </c>
      <c r="E1523" s="45" t="s">
        <v>4781</v>
      </c>
      <c r="F1523" s="45">
        <v>90.25</v>
      </c>
      <c r="G1523" s="45">
        <v>90.25</v>
      </c>
      <c r="H1523" s="45">
        <v>90.25</v>
      </c>
      <c r="I1523" s="45">
        <v>90.25</v>
      </c>
      <c r="J1523" s="45">
        <v>90.25</v>
      </c>
      <c r="K1523" s="45">
        <v>95</v>
      </c>
      <c r="L1523" s="45">
        <v>1</v>
      </c>
      <c r="M1523" s="45">
        <v>2</v>
      </c>
      <c r="N1523" s="45">
        <v>180</v>
      </c>
    </row>
    <row r="1524" spans="1:14" x14ac:dyDescent="0.25">
      <c r="A1524" s="54" t="e">
        <f>VLOOKUP(B1524,'BSE Code Master'!A:B,2,0)</f>
        <v>#N/A</v>
      </c>
      <c r="B1524" s="45">
        <v>530231</v>
      </c>
      <c r="C1524" s="45" t="s">
        <v>6277</v>
      </c>
      <c r="D1524" s="45" t="s">
        <v>4792</v>
      </c>
      <c r="E1524" s="45" t="s">
        <v>4781</v>
      </c>
      <c r="F1524" s="45">
        <v>31.3</v>
      </c>
      <c r="G1524" s="45">
        <v>31.3</v>
      </c>
      <c r="H1524" s="45">
        <v>30.7</v>
      </c>
      <c r="I1524" s="45">
        <v>30.7</v>
      </c>
      <c r="J1524" s="45">
        <v>30.7</v>
      </c>
      <c r="K1524" s="45">
        <v>32.299999999999997</v>
      </c>
      <c r="L1524" s="45">
        <v>16</v>
      </c>
      <c r="M1524" s="45">
        <v>668</v>
      </c>
      <c r="N1524" s="45">
        <v>20568</v>
      </c>
    </row>
    <row r="1525" spans="1:14" x14ac:dyDescent="0.25">
      <c r="A1525" s="54" t="e">
        <f>VLOOKUP(B1525,'BSE Code Master'!A:B,2,0)</f>
        <v>#N/A</v>
      </c>
      <c r="B1525" s="45">
        <v>530233</v>
      </c>
      <c r="C1525" s="45" t="s">
        <v>6278</v>
      </c>
      <c r="D1525" s="45" t="s">
        <v>4785</v>
      </c>
      <c r="E1525" s="45" t="s">
        <v>4781</v>
      </c>
      <c r="F1525" s="45">
        <v>78</v>
      </c>
      <c r="G1525" s="45">
        <v>80.55</v>
      </c>
      <c r="H1525" s="45">
        <v>77</v>
      </c>
      <c r="I1525" s="45">
        <v>77.75</v>
      </c>
      <c r="J1525" s="45">
        <v>77.55</v>
      </c>
      <c r="K1525" s="45">
        <v>78.599999999999994</v>
      </c>
      <c r="L1525" s="45">
        <v>76</v>
      </c>
      <c r="M1525" s="45">
        <v>4369</v>
      </c>
      <c r="N1525" s="45">
        <v>339928</v>
      </c>
    </row>
    <row r="1526" spans="1:14" x14ac:dyDescent="0.25">
      <c r="A1526" s="54" t="e">
        <f>VLOOKUP(B1526,'BSE Code Master'!A:B,2,0)</f>
        <v>#N/A</v>
      </c>
      <c r="B1526" s="45">
        <v>530235</v>
      </c>
      <c r="C1526" s="45" t="s">
        <v>6279</v>
      </c>
      <c r="D1526" s="45" t="s">
        <v>4792</v>
      </c>
      <c r="E1526" s="45" t="s">
        <v>4781</v>
      </c>
      <c r="F1526" s="45">
        <v>30.5</v>
      </c>
      <c r="G1526" s="45">
        <v>33.65</v>
      </c>
      <c r="H1526" s="45">
        <v>30.5</v>
      </c>
      <c r="I1526" s="45">
        <v>30.5</v>
      </c>
      <c r="J1526" s="45">
        <v>30.5</v>
      </c>
      <c r="K1526" s="45">
        <v>32.1</v>
      </c>
      <c r="L1526" s="45">
        <v>3</v>
      </c>
      <c r="M1526" s="45">
        <v>133</v>
      </c>
      <c r="N1526" s="45">
        <v>4160</v>
      </c>
    </row>
    <row r="1527" spans="1:14" x14ac:dyDescent="0.25">
      <c r="A1527" s="54" t="e">
        <f>VLOOKUP(B1527,'BSE Code Master'!A:B,2,0)</f>
        <v>#N/A</v>
      </c>
      <c r="B1527" s="45">
        <v>530239</v>
      </c>
      <c r="C1527" s="45" t="s">
        <v>6280</v>
      </c>
      <c r="D1527" s="45" t="s">
        <v>4788</v>
      </c>
      <c r="E1527" s="45" t="s">
        <v>4781</v>
      </c>
      <c r="F1527" s="45">
        <v>71</v>
      </c>
      <c r="G1527" s="45">
        <v>71.55</v>
      </c>
      <c r="H1527" s="45">
        <v>70.3</v>
      </c>
      <c r="I1527" s="45">
        <v>71</v>
      </c>
      <c r="J1527" s="45">
        <v>71</v>
      </c>
      <c r="K1527" s="45">
        <v>70.349999999999994</v>
      </c>
      <c r="L1527" s="45">
        <v>203</v>
      </c>
      <c r="M1527" s="45">
        <v>5048</v>
      </c>
      <c r="N1527" s="45">
        <v>359085</v>
      </c>
    </row>
    <row r="1528" spans="1:14" x14ac:dyDescent="0.25">
      <c r="A1528" s="54" t="e">
        <f>VLOOKUP(B1528,'BSE Code Master'!A:B,2,0)</f>
        <v>#N/A</v>
      </c>
      <c r="B1528" s="45">
        <v>530245</v>
      </c>
      <c r="C1528" s="45" t="s">
        <v>6281</v>
      </c>
      <c r="D1528" s="45" t="s">
        <v>4785</v>
      </c>
      <c r="E1528" s="45" t="s">
        <v>4781</v>
      </c>
      <c r="F1528" s="45">
        <v>69</v>
      </c>
      <c r="G1528" s="45">
        <v>69</v>
      </c>
      <c r="H1528" s="45">
        <v>64.5</v>
      </c>
      <c r="I1528" s="45">
        <v>64.5</v>
      </c>
      <c r="J1528" s="45">
        <v>64.5</v>
      </c>
      <c r="K1528" s="45">
        <v>66.150000000000006</v>
      </c>
      <c r="L1528" s="45">
        <v>14</v>
      </c>
      <c r="M1528" s="45">
        <v>454</v>
      </c>
      <c r="N1528" s="45">
        <v>29507</v>
      </c>
    </row>
    <row r="1529" spans="1:14" x14ac:dyDescent="0.25">
      <c r="A1529" s="54" t="e">
        <f>VLOOKUP(B1529,'BSE Code Master'!A:B,2,0)</f>
        <v>#N/A</v>
      </c>
      <c r="B1529" s="45">
        <v>530249</v>
      </c>
      <c r="C1529" s="45" t="s">
        <v>6282</v>
      </c>
      <c r="D1529" s="45" t="s">
        <v>4785</v>
      </c>
      <c r="E1529" s="45" t="s">
        <v>4781</v>
      </c>
      <c r="F1529" s="45">
        <v>7.83</v>
      </c>
      <c r="G1529" s="45">
        <v>8.5</v>
      </c>
      <c r="H1529" s="45">
        <v>7.83</v>
      </c>
      <c r="I1529" s="45">
        <v>8.11</v>
      </c>
      <c r="J1529" s="45">
        <v>8.48</v>
      </c>
      <c r="K1529" s="45">
        <v>8.19</v>
      </c>
      <c r="L1529" s="45">
        <v>148</v>
      </c>
      <c r="M1529" s="45">
        <v>17645</v>
      </c>
      <c r="N1529" s="45">
        <v>139701</v>
      </c>
    </row>
    <row r="1530" spans="1:14" x14ac:dyDescent="0.25">
      <c r="A1530" s="54" t="e">
        <f>VLOOKUP(B1530,'BSE Code Master'!A:B,2,0)</f>
        <v>#N/A</v>
      </c>
      <c r="B1530" s="45">
        <v>530255</v>
      </c>
      <c r="C1530" s="45" t="s">
        <v>6283</v>
      </c>
      <c r="D1530" s="45" t="s">
        <v>4792</v>
      </c>
      <c r="E1530" s="45" t="s">
        <v>4781</v>
      </c>
      <c r="F1530" s="45">
        <v>7.13</v>
      </c>
      <c r="G1530" s="45">
        <v>7.87</v>
      </c>
      <c r="H1530" s="45">
        <v>7.13</v>
      </c>
      <c r="I1530" s="45">
        <v>7.87</v>
      </c>
      <c r="J1530" s="45">
        <v>7.87</v>
      </c>
      <c r="K1530" s="45">
        <v>7.5</v>
      </c>
      <c r="L1530" s="45">
        <v>8</v>
      </c>
      <c r="M1530" s="45">
        <v>1629</v>
      </c>
      <c r="N1530" s="45">
        <v>12265</v>
      </c>
    </row>
    <row r="1531" spans="1:14" x14ac:dyDescent="0.25">
      <c r="A1531" s="54" t="e">
        <f>VLOOKUP(B1531,'BSE Code Master'!A:B,2,0)</f>
        <v>#N/A</v>
      </c>
      <c r="B1531" s="45">
        <v>530259</v>
      </c>
      <c r="C1531" s="45" t="s">
        <v>6284</v>
      </c>
      <c r="D1531" s="45" t="s">
        <v>4785</v>
      </c>
      <c r="E1531" s="45" t="s">
        <v>4781</v>
      </c>
      <c r="F1531" s="45">
        <v>24.5</v>
      </c>
      <c r="G1531" s="45">
        <v>24.5</v>
      </c>
      <c r="H1531" s="45">
        <v>23.05</v>
      </c>
      <c r="I1531" s="45">
        <v>23.75</v>
      </c>
      <c r="J1531" s="45">
        <v>23.75</v>
      </c>
      <c r="K1531" s="45">
        <v>24.65</v>
      </c>
      <c r="L1531" s="45">
        <v>28</v>
      </c>
      <c r="M1531" s="45">
        <v>5245</v>
      </c>
      <c r="N1531" s="45">
        <v>126668</v>
      </c>
    </row>
    <row r="1532" spans="1:14" x14ac:dyDescent="0.25">
      <c r="A1532" s="54" t="e">
        <f>VLOOKUP(B1532,'BSE Code Master'!A:B,2,0)</f>
        <v>#N/A</v>
      </c>
      <c r="B1532" s="45">
        <v>530263</v>
      </c>
      <c r="C1532" s="45" t="s">
        <v>6285</v>
      </c>
      <c r="D1532" s="45" t="s">
        <v>4785</v>
      </c>
      <c r="E1532" s="45" t="s">
        <v>4781</v>
      </c>
      <c r="F1532" s="45">
        <v>10.199999999999999</v>
      </c>
      <c r="G1532" s="45">
        <v>10.26</v>
      </c>
      <c r="H1532" s="45">
        <v>9.3000000000000007</v>
      </c>
      <c r="I1532" s="45">
        <v>9.9600000000000009</v>
      </c>
      <c r="J1532" s="45">
        <v>9.9600000000000009</v>
      </c>
      <c r="K1532" s="45">
        <v>9.7799999999999994</v>
      </c>
      <c r="L1532" s="45">
        <v>129</v>
      </c>
      <c r="M1532" s="45">
        <v>28957</v>
      </c>
      <c r="N1532" s="45">
        <v>279858</v>
      </c>
    </row>
    <row r="1533" spans="1:14" x14ac:dyDescent="0.25">
      <c r="A1533" s="54" t="e">
        <f>VLOOKUP(B1533,'BSE Code Master'!A:B,2,0)</f>
        <v>#N/A</v>
      </c>
      <c r="B1533" s="45">
        <v>530265</v>
      </c>
      <c r="C1533" s="45" t="s">
        <v>6286</v>
      </c>
      <c r="D1533" s="45" t="s">
        <v>4785</v>
      </c>
      <c r="E1533" s="45" t="s">
        <v>4781</v>
      </c>
      <c r="F1533" s="45">
        <v>37.299999999999997</v>
      </c>
      <c r="G1533" s="45">
        <v>37.299999999999997</v>
      </c>
      <c r="H1533" s="45">
        <v>35.1</v>
      </c>
      <c r="I1533" s="45">
        <v>37.049999999999997</v>
      </c>
      <c r="J1533" s="45">
        <v>37.299999999999997</v>
      </c>
      <c r="K1533" s="45">
        <v>35.549999999999997</v>
      </c>
      <c r="L1533" s="45">
        <v>32</v>
      </c>
      <c r="M1533" s="45">
        <v>4724</v>
      </c>
      <c r="N1533" s="45">
        <v>174981</v>
      </c>
    </row>
    <row r="1534" spans="1:14" x14ac:dyDescent="0.25">
      <c r="A1534" s="54" t="e">
        <f>VLOOKUP(B1534,'BSE Code Master'!A:B,2,0)</f>
        <v>#N/A</v>
      </c>
      <c r="B1534" s="45">
        <v>530271</v>
      </c>
      <c r="C1534" s="45" t="s">
        <v>6287</v>
      </c>
      <c r="D1534" s="45" t="s">
        <v>4785</v>
      </c>
      <c r="E1534" s="45" t="s">
        <v>4781</v>
      </c>
      <c r="F1534" s="45">
        <v>6.23</v>
      </c>
      <c r="G1534" s="45">
        <v>6.87</v>
      </c>
      <c r="H1534" s="45">
        <v>6.23</v>
      </c>
      <c r="I1534" s="45">
        <v>6.34</v>
      </c>
      <c r="J1534" s="45">
        <v>6.23</v>
      </c>
      <c r="K1534" s="45">
        <v>6.55</v>
      </c>
      <c r="L1534" s="45">
        <v>16</v>
      </c>
      <c r="M1534" s="45">
        <v>605</v>
      </c>
      <c r="N1534" s="45">
        <v>3923</v>
      </c>
    </row>
    <row r="1535" spans="1:14" x14ac:dyDescent="0.25">
      <c r="A1535" s="54" t="e">
        <f>VLOOKUP(B1535,'BSE Code Master'!A:B,2,0)</f>
        <v>#N/A</v>
      </c>
      <c r="B1535" s="45">
        <v>530281</v>
      </c>
      <c r="C1535" s="45" t="s">
        <v>6288</v>
      </c>
      <c r="D1535" s="45" t="s">
        <v>4792</v>
      </c>
      <c r="E1535" s="45" t="s">
        <v>4781</v>
      </c>
      <c r="F1535" s="45">
        <v>23.3</v>
      </c>
      <c r="G1535" s="45">
        <v>23.3</v>
      </c>
      <c r="H1535" s="45">
        <v>23.3</v>
      </c>
      <c r="I1535" s="45">
        <v>23.3</v>
      </c>
      <c r="J1535" s="45">
        <v>23.3</v>
      </c>
      <c r="K1535" s="45">
        <v>24.5</v>
      </c>
      <c r="L1535" s="45">
        <v>16</v>
      </c>
      <c r="M1535" s="45">
        <v>844</v>
      </c>
      <c r="N1535" s="45">
        <v>19665</v>
      </c>
    </row>
    <row r="1536" spans="1:14" x14ac:dyDescent="0.25">
      <c r="A1536" s="54" t="e">
        <f>VLOOKUP(B1536,'BSE Code Master'!A:B,2,0)</f>
        <v>#N/A</v>
      </c>
      <c r="B1536" s="45">
        <v>530289</v>
      </c>
      <c r="C1536" s="45" t="s">
        <v>6289</v>
      </c>
      <c r="D1536" s="45" t="s">
        <v>4785</v>
      </c>
      <c r="E1536" s="45" t="s">
        <v>4781</v>
      </c>
      <c r="F1536" s="45">
        <v>17.3</v>
      </c>
      <c r="G1536" s="45">
        <v>17.3</v>
      </c>
      <c r="H1536" s="45">
        <v>16.75</v>
      </c>
      <c r="I1536" s="45">
        <v>17.3</v>
      </c>
      <c r="J1536" s="45">
        <v>17.3</v>
      </c>
      <c r="K1536" s="45">
        <v>16.8</v>
      </c>
      <c r="L1536" s="45">
        <v>15</v>
      </c>
      <c r="M1536" s="45">
        <v>909</v>
      </c>
      <c r="N1536" s="45">
        <v>15660</v>
      </c>
    </row>
    <row r="1537" spans="1:14" x14ac:dyDescent="0.25">
      <c r="A1537" s="54" t="e">
        <f>VLOOKUP(B1537,'BSE Code Master'!A:B,2,0)</f>
        <v>#N/A</v>
      </c>
      <c r="B1537" s="45">
        <v>530291</v>
      </c>
      <c r="C1537" s="45" t="s">
        <v>6290</v>
      </c>
      <c r="D1537" s="45" t="s">
        <v>4785</v>
      </c>
      <c r="E1537" s="45" t="s">
        <v>4781</v>
      </c>
      <c r="F1537" s="45">
        <v>14.15</v>
      </c>
      <c r="G1537" s="45">
        <v>14.15</v>
      </c>
      <c r="H1537" s="45">
        <v>12.9</v>
      </c>
      <c r="I1537" s="45">
        <v>13.5</v>
      </c>
      <c r="J1537" s="45">
        <v>13.5</v>
      </c>
      <c r="K1537" s="45">
        <v>13.5</v>
      </c>
      <c r="L1537" s="45">
        <v>8</v>
      </c>
      <c r="M1537" s="45">
        <v>613</v>
      </c>
      <c r="N1537" s="45">
        <v>7993</v>
      </c>
    </row>
    <row r="1538" spans="1:14" x14ac:dyDescent="0.25">
      <c r="A1538" s="54" t="e">
        <f>VLOOKUP(B1538,'BSE Code Master'!A:B,2,0)</f>
        <v>#N/A</v>
      </c>
      <c r="B1538" s="45">
        <v>530299</v>
      </c>
      <c r="C1538" s="45" t="s">
        <v>6291</v>
      </c>
      <c r="D1538" s="45" t="s">
        <v>4788</v>
      </c>
      <c r="E1538" s="45" t="s">
        <v>4781</v>
      </c>
      <c r="F1538" s="45">
        <v>108.55</v>
      </c>
      <c r="G1538" s="45">
        <v>112.7</v>
      </c>
      <c r="H1538" s="45">
        <v>106.9</v>
      </c>
      <c r="I1538" s="45">
        <v>109.4</v>
      </c>
      <c r="J1538" s="45">
        <v>112.6</v>
      </c>
      <c r="K1538" s="45">
        <v>110.85</v>
      </c>
      <c r="L1538" s="45">
        <v>59</v>
      </c>
      <c r="M1538" s="45">
        <v>768</v>
      </c>
      <c r="N1538" s="45">
        <v>83672</v>
      </c>
    </row>
    <row r="1539" spans="1:14" x14ac:dyDescent="0.25">
      <c r="A1539" s="54" t="e">
        <f>VLOOKUP(B1539,'BSE Code Master'!A:B,2,0)</f>
        <v>#N/A</v>
      </c>
      <c r="B1539" s="45">
        <v>530305</v>
      </c>
      <c r="C1539" s="45" t="s">
        <v>6292</v>
      </c>
      <c r="D1539" s="45" t="s">
        <v>4785</v>
      </c>
      <c r="E1539" s="45" t="s">
        <v>4781</v>
      </c>
      <c r="F1539" s="45">
        <v>37.35</v>
      </c>
      <c r="G1539" s="45">
        <v>37.35</v>
      </c>
      <c r="H1539" s="45">
        <v>36</v>
      </c>
      <c r="I1539" s="45">
        <v>36.9</v>
      </c>
      <c r="J1539" s="45">
        <v>36.9</v>
      </c>
      <c r="K1539" s="45">
        <v>36.75</v>
      </c>
      <c r="L1539" s="45">
        <v>483</v>
      </c>
      <c r="M1539" s="45">
        <v>63483</v>
      </c>
      <c r="N1539" s="45">
        <v>2325178</v>
      </c>
    </row>
    <row r="1540" spans="1:14" x14ac:dyDescent="0.25">
      <c r="A1540" s="54" t="e">
        <f>VLOOKUP(B1540,'BSE Code Master'!A:B,2,0)</f>
        <v>#N/A</v>
      </c>
      <c r="B1540" s="45">
        <v>530307</v>
      </c>
      <c r="C1540" s="45" t="s">
        <v>6293</v>
      </c>
      <c r="D1540" s="45" t="s">
        <v>4788</v>
      </c>
      <c r="E1540" s="45" t="s">
        <v>4781</v>
      </c>
      <c r="F1540" s="45">
        <v>106.05</v>
      </c>
      <c r="G1540" s="45">
        <v>108</v>
      </c>
      <c r="H1540" s="45">
        <v>105.6</v>
      </c>
      <c r="I1540" s="45">
        <v>106.4</v>
      </c>
      <c r="J1540" s="45">
        <v>106.5</v>
      </c>
      <c r="K1540" s="45">
        <v>106.4</v>
      </c>
      <c r="L1540" s="45">
        <v>286</v>
      </c>
      <c r="M1540" s="45">
        <v>5293</v>
      </c>
      <c r="N1540" s="45">
        <v>565917</v>
      </c>
    </row>
    <row r="1541" spans="1:14" x14ac:dyDescent="0.25">
      <c r="A1541" s="54" t="e">
        <f>VLOOKUP(B1541,'BSE Code Master'!A:B,2,0)</f>
        <v>#N/A</v>
      </c>
      <c r="B1541" s="45">
        <v>530309</v>
      </c>
      <c r="C1541" s="45" t="s">
        <v>6294</v>
      </c>
      <c r="D1541" s="45" t="s">
        <v>4785</v>
      </c>
      <c r="E1541" s="45" t="s">
        <v>4781</v>
      </c>
      <c r="F1541" s="45">
        <v>162.6</v>
      </c>
      <c r="G1541" s="45">
        <v>174.1</v>
      </c>
      <c r="H1541" s="45">
        <v>159</v>
      </c>
      <c r="I1541" s="45">
        <v>170</v>
      </c>
      <c r="J1541" s="45">
        <v>170</v>
      </c>
      <c r="K1541" s="45">
        <v>158.30000000000001</v>
      </c>
      <c r="L1541" s="45">
        <v>430</v>
      </c>
      <c r="M1541" s="45">
        <v>31503</v>
      </c>
      <c r="N1541" s="45">
        <v>5393118</v>
      </c>
    </row>
    <row r="1542" spans="1:14" x14ac:dyDescent="0.25">
      <c r="A1542" s="54" t="e">
        <f>VLOOKUP(B1542,'BSE Code Master'!A:B,2,0)</f>
        <v>#N/A</v>
      </c>
      <c r="B1542" s="45">
        <v>530313</v>
      </c>
      <c r="C1542" s="45" t="s">
        <v>6295</v>
      </c>
      <c r="D1542" s="45" t="s">
        <v>4785</v>
      </c>
      <c r="E1542" s="45" t="s">
        <v>4781</v>
      </c>
      <c r="F1542" s="45">
        <v>42</v>
      </c>
      <c r="G1542" s="45">
        <v>43</v>
      </c>
      <c r="H1542" s="45">
        <v>40.25</v>
      </c>
      <c r="I1542" s="45">
        <v>40.9</v>
      </c>
      <c r="J1542" s="45">
        <v>41</v>
      </c>
      <c r="K1542" s="45">
        <v>41.3</v>
      </c>
      <c r="L1542" s="45">
        <v>19</v>
      </c>
      <c r="M1542" s="45">
        <v>1202</v>
      </c>
      <c r="N1542" s="45">
        <v>49464</v>
      </c>
    </row>
    <row r="1543" spans="1:14" x14ac:dyDescent="0.25">
      <c r="A1543" s="54" t="e">
        <f>VLOOKUP(B1543,'BSE Code Master'!A:B,2,0)</f>
        <v>#N/A</v>
      </c>
      <c r="B1543" s="45">
        <v>530315</v>
      </c>
      <c r="C1543" s="45" t="s">
        <v>6296</v>
      </c>
      <c r="D1543" s="45" t="s">
        <v>4785</v>
      </c>
      <c r="E1543" s="45" t="s">
        <v>4781</v>
      </c>
      <c r="F1543" s="45">
        <v>101.8</v>
      </c>
      <c r="G1543" s="45">
        <v>101.8</v>
      </c>
      <c r="H1543" s="45">
        <v>96</v>
      </c>
      <c r="I1543" s="45">
        <v>98.6</v>
      </c>
      <c r="J1543" s="45">
        <v>99.5</v>
      </c>
      <c r="K1543" s="45">
        <v>98.55</v>
      </c>
      <c r="L1543" s="45">
        <v>175</v>
      </c>
      <c r="M1543" s="45">
        <v>10252</v>
      </c>
      <c r="N1543" s="45">
        <v>1000902</v>
      </c>
    </row>
    <row r="1544" spans="1:14" x14ac:dyDescent="0.25">
      <c r="A1544" s="54" t="e">
        <f>VLOOKUP(B1544,'BSE Code Master'!A:B,2,0)</f>
        <v>#N/A</v>
      </c>
      <c r="B1544" s="45">
        <v>530317</v>
      </c>
      <c r="C1544" s="45" t="s">
        <v>6297</v>
      </c>
      <c r="D1544" s="45" t="s">
        <v>4785</v>
      </c>
      <c r="E1544" s="45" t="s">
        <v>4781</v>
      </c>
      <c r="F1544" s="45">
        <v>69.45</v>
      </c>
      <c r="G1544" s="45">
        <v>69.45</v>
      </c>
      <c r="H1544" s="45">
        <v>65.5</v>
      </c>
      <c r="I1544" s="45">
        <v>69.150000000000006</v>
      </c>
      <c r="J1544" s="45">
        <v>69.150000000000006</v>
      </c>
      <c r="K1544" s="45">
        <v>67.099999999999994</v>
      </c>
      <c r="L1544" s="45">
        <v>42</v>
      </c>
      <c r="M1544" s="45">
        <v>2693</v>
      </c>
      <c r="N1544" s="45">
        <v>184089</v>
      </c>
    </row>
    <row r="1545" spans="1:14" x14ac:dyDescent="0.25">
      <c r="A1545" s="54" t="e">
        <f>VLOOKUP(B1545,'BSE Code Master'!A:B,2,0)</f>
        <v>#N/A</v>
      </c>
      <c r="B1545" s="45">
        <v>530331</v>
      </c>
      <c r="C1545" s="45" t="s">
        <v>6298</v>
      </c>
      <c r="D1545" s="45" t="s">
        <v>4785</v>
      </c>
      <c r="E1545" s="45" t="s">
        <v>4781</v>
      </c>
      <c r="F1545" s="45">
        <v>376.1</v>
      </c>
      <c r="G1545" s="45">
        <v>385</v>
      </c>
      <c r="H1545" s="45">
        <v>376.1</v>
      </c>
      <c r="I1545" s="45">
        <v>378</v>
      </c>
      <c r="J1545" s="45">
        <v>378</v>
      </c>
      <c r="K1545" s="45">
        <v>374.95</v>
      </c>
      <c r="L1545" s="45">
        <v>6</v>
      </c>
      <c r="M1545" s="45">
        <v>111</v>
      </c>
      <c r="N1545" s="45">
        <v>41794</v>
      </c>
    </row>
    <row r="1546" spans="1:14" x14ac:dyDescent="0.25">
      <c r="A1546" s="54" t="e">
        <f>VLOOKUP(B1546,'BSE Code Master'!A:B,2,0)</f>
        <v>#N/A</v>
      </c>
      <c r="B1546" s="45">
        <v>530341</v>
      </c>
      <c r="C1546" s="45" t="s">
        <v>6299</v>
      </c>
      <c r="D1546" s="45" t="s">
        <v>4785</v>
      </c>
      <c r="E1546" s="45" t="s">
        <v>4781</v>
      </c>
      <c r="F1546" s="45">
        <v>82.25</v>
      </c>
      <c r="G1546" s="45">
        <v>90.2</v>
      </c>
      <c r="H1546" s="45">
        <v>81.7</v>
      </c>
      <c r="I1546" s="45">
        <v>90.2</v>
      </c>
      <c r="J1546" s="45">
        <v>90.2</v>
      </c>
      <c r="K1546" s="45">
        <v>86</v>
      </c>
      <c r="L1546" s="45">
        <v>18</v>
      </c>
      <c r="M1546" s="45">
        <v>1051</v>
      </c>
      <c r="N1546" s="45">
        <v>87886</v>
      </c>
    </row>
    <row r="1547" spans="1:14" x14ac:dyDescent="0.25">
      <c r="A1547" s="54" t="e">
        <f>VLOOKUP(B1547,'BSE Code Master'!A:B,2,0)</f>
        <v>#N/A</v>
      </c>
      <c r="B1547" s="45">
        <v>530343</v>
      </c>
      <c r="C1547" s="45" t="s">
        <v>6300</v>
      </c>
      <c r="D1547" s="45" t="s">
        <v>4780</v>
      </c>
      <c r="E1547" s="45" t="s">
        <v>4781</v>
      </c>
      <c r="F1547" s="45">
        <v>79.95</v>
      </c>
      <c r="G1547" s="45">
        <v>80.849999999999994</v>
      </c>
      <c r="H1547" s="45">
        <v>78.75</v>
      </c>
      <c r="I1547" s="45">
        <v>80.25</v>
      </c>
      <c r="J1547" s="45">
        <v>80.25</v>
      </c>
      <c r="K1547" s="45">
        <v>78.8</v>
      </c>
      <c r="L1547" s="45">
        <v>905</v>
      </c>
      <c r="M1547" s="45">
        <v>18854</v>
      </c>
      <c r="N1547" s="45">
        <v>1503142</v>
      </c>
    </row>
    <row r="1548" spans="1:14" x14ac:dyDescent="0.25">
      <c r="A1548" s="54" t="e">
        <f>VLOOKUP(B1548,'BSE Code Master'!A:B,2,0)</f>
        <v>#N/A</v>
      </c>
      <c r="B1548" s="45">
        <v>530355</v>
      </c>
      <c r="C1548" s="45" t="s">
        <v>6301</v>
      </c>
      <c r="D1548" s="45" t="s">
        <v>4788</v>
      </c>
      <c r="E1548" s="45" t="s">
        <v>4781</v>
      </c>
      <c r="F1548" s="45">
        <v>73.5</v>
      </c>
      <c r="G1548" s="45">
        <v>74.349999999999994</v>
      </c>
      <c r="H1548" s="45">
        <v>71.75</v>
      </c>
      <c r="I1548" s="45">
        <v>73.099999999999994</v>
      </c>
      <c r="J1548" s="45">
        <v>74.2</v>
      </c>
      <c r="K1548" s="45">
        <v>73.45</v>
      </c>
      <c r="L1548" s="45">
        <v>100</v>
      </c>
      <c r="M1548" s="45">
        <v>1689</v>
      </c>
      <c r="N1548" s="45">
        <v>124015</v>
      </c>
    </row>
    <row r="1549" spans="1:14" x14ac:dyDescent="0.25">
      <c r="A1549" s="54" t="e">
        <f>VLOOKUP(B1549,'BSE Code Master'!A:B,2,0)</f>
        <v>#N/A</v>
      </c>
      <c r="B1549" s="45">
        <v>530357</v>
      </c>
      <c r="C1549" s="45" t="s">
        <v>6302</v>
      </c>
      <c r="D1549" s="45" t="s">
        <v>4792</v>
      </c>
      <c r="E1549" s="45" t="s">
        <v>4781</v>
      </c>
      <c r="F1549" s="45">
        <v>50.25</v>
      </c>
      <c r="G1549" s="45">
        <v>52.75</v>
      </c>
      <c r="H1549" s="45">
        <v>49</v>
      </c>
      <c r="I1549" s="45">
        <v>52.75</v>
      </c>
      <c r="J1549" s="45">
        <v>52.75</v>
      </c>
      <c r="K1549" s="45">
        <v>50.25</v>
      </c>
      <c r="L1549" s="45">
        <v>73</v>
      </c>
      <c r="M1549" s="45">
        <v>6891</v>
      </c>
      <c r="N1549" s="45">
        <v>360356</v>
      </c>
    </row>
    <row r="1550" spans="1:14" x14ac:dyDescent="0.25">
      <c r="A1550" s="54" t="e">
        <f>VLOOKUP(B1550,'BSE Code Master'!A:B,2,0)</f>
        <v>#N/A</v>
      </c>
      <c r="B1550" s="45">
        <v>530363</v>
      </c>
      <c r="C1550" s="45" t="s">
        <v>6303</v>
      </c>
      <c r="D1550" s="45" t="s">
        <v>4788</v>
      </c>
      <c r="E1550" s="45" t="s">
        <v>4781</v>
      </c>
      <c r="F1550" s="45">
        <v>58.9</v>
      </c>
      <c r="G1550" s="45">
        <v>61.85</v>
      </c>
      <c r="H1550" s="45">
        <v>58.25</v>
      </c>
      <c r="I1550" s="45">
        <v>60.75</v>
      </c>
      <c r="J1550" s="45">
        <v>60.95</v>
      </c>
      <c r="K1550" s="45">
        <v>58.95</v>
      </c>
      <c r="L1550" s="45">
        <v>818</v>
      </c>
      <c r="M1550" s="45">
        <v>35962</v>
      </c>
      <c r="N1550" s="45">
        <v>2164625</v>
      </c>
    </row>
    <row r="1551" spans="1:14" x14ac:dyDescent="0.25">
      <c r="A1551" s="54" t="e">
        <f>VLOOKUP(B1551,'BSE Code Master'!A:B,2,0)</f>
        <v>#N/A</v>
      </c>
      <c r="B1551" s="45">
        <v>530365</v>
      </c>
      <c r="C1551" s="45" t="s">
        <v>6304</v>
      </c>
      <c r="D1551" s="45" t="s">
        <v>4788</v>
      </c>
      <c r="E1551" s="45" t="s">
        <v>4781</v>
      </c>
      <c r="F1551" s="45">
        <v>605</v>
      </c>
      <c r="G1551" s="45">
        <v>619.29999999999995</v>
      </c>
      <c r="H1551" s="45">
        <v>605</v>
      </c>
      <c r="I1551" s="45">
        <v>611.25</v>
      </c>
      <c r="J1551" s="45">
        <v>612</v>
      </c>
      <c r="K1551" s="45">
        <v>604.54999999999995</v>
      </c>
      <c r="L1551" s="45">
        <v>60</v>
      </c>
      <c r="M1551" s="45">
        <v>440</v>
      </c>
      <c r="N1551" s="45">
        <v>269262</v>
      </c>
    </row>
    <row r="1552" spans="1:14" x14ac:dyDescent="0.25">
      <c r="A1552" s="54" t="e">
        <f>VLOOKUP(B1552,'BSE Code Master'!A:B,2,0)</f>
        <v>#N/A</v>
      </c>
      <c r="B1552" s="45">
        <v>530367</v>
      </c>
      <c r="C1552" s="45" t="s">
        <v>6305</v>
      </c>
      <c r="D1552" s="45" t="s">
        <v>4780</v>
      </c>
      <c r="E1552" s="45" t="s">
        <v>4781</v>
      </c>
      <c r="F1552" s="45">
        <v>155.35</v>
      </c>
      <c r="G1552" s="45">
        <v>158.69999999999999</v>
      </c>
      <c r="H1552" s="45">
        <v>153.75</v>
      </c>
      <c r="I1552" s="45">
        <v>156.15</v>
      </c>
      <c r="J1552" s="45">
        <v>158.35</v>
      </c>
      <c r="K1552" s="45">
        <v>154.9</v>
      </c>
      <c r="L1552" s="45">
        <v>698</v>
      </c>
      <c r="M1552" s="45">
        <v>22574</v>
      </c>
      <c r="N1552" s="45">
        <v>3539622</v>
      </c>
    </row>
    <row r="1553" spans="1:14" x14ac:dyDescent="0.25">
      <c r="A1553" s="54" t="e">
        <f>VLOOKUP(B1553,'BSE Code Master'!A:B,2,0)</f>
        <v>#N/A</v>
      </c>
      <c r="B1553" s="45">
        <v>530369</v>
      </c>
      <c r="C1553" s="45" t="s">
        <v>6306</v>
      </c>
      <c r="D1553" s="45" t="s">
        <v>4792</v>
      </c>
      <c r="E1553" s="45" t="s">
        <v>4781</v>
      </c>
      <c r="F1553" s="45">
        <v>25.9</v>
      </c>
      <c r="G1553" s="45">
        <v>25.9</v>
      </c>
      <c r="H1553" s="45">
        <v>24.7</v>
      </c>
      <c r="I1553" s="45">
        <v>24.7</v>
      </c>
      <c r="J1553" s="45">
        <v>24.7</v>
      </c>
      <c r="K1553" s="45">
        <v>25.9</v>
      </c>
      <c r="L1553" s="45">
        <v>3</v>
      </c>
      <c r="M1553" s="45">
        <v>533</v>
      </c>
      <c r="N1553" s="45">
        <v>13166</v>
      </c>
    </row>
    <row r="1554" spans="1:14" x14ac:dyDescent="0.25">
      <c r="A1554" s="54" t="e">
        <f>VLOOKUP(B1554,'BSE Code Master'!A:B,2,0)</f>
        <v>#N/A</v>
      </c>
      <c r="B1554" s="45">
        <v>530377</v>
      </c>
      <c r="C1554" s="45" t="s">
        <v>6307</v>
      </c>
      <c r="D1554" s="45" t="s">
        <v>4788</v>
      </c>
      <c r="E1554" s="45" t="s">
        <v>4781</v>
      </c>
      <c r="F1554" s="45">
        <v>6.57</v>
      </c>
      <c r="G1554" s="45">
        <v>6.77</v>
      </c>
      <c r="H1554" s="45">
        <v>6.54</v>
      </c>
      <c r="I1554" s="45">
        <v>6.57</v>
      </c>
      <c r="J1554" s="45">
        <v>6.57</v>
      </c>
      <c r="K1554" s="45">
        <v>6.63</v>
      </c>
      <c r="L1554" s="45">
        <v>61</v>
      </c>
      <c r="M1554" s="45">
        <v>26839</v>
      </c>
      <c r="N1554" s="45">
        <v>178010</v>
      </c>
    </row>
    <row r="1555" spans="1:14" x14ac:dyDescent="0.25">
      <c r="A1555" s="54" t="e">
        <f>VLOOKUP(B1555,'BSE Code Master'!A:B,2,0)</f>
        <v>#N/A</v>
      </c>
      <c r="B1555" s="45">
        <v>530393</v>
      </c>
      <c r="C1555" s="45" t="s">
        <v>6308</v>
      </c>
      <c r="D1555" s="45" t="s">
        <v>4788</v>
      </c>
      <c r="E1555" s="45" t="s">
        <v>4781</v>
      </c>
      <c r="F1555" s="45">
        <v>26.35</v>
      </c>
      <c r="G1555" s="45">
        <v>26.35</v>
      </c>
      <c r="H1555" s="45">
        <v>25.15</v>
      </c>
      <c r="I1555" s="45">
        <v>25.15</v>
      </c>
      <c r="J1555" s="45">
        <v>25.15</v>
      </c>
      <c r="K1555" s="45">
        <v>26.45</v>
      </c>
      <c r="L1555" s="45">
        <v>34</v>
      </c>
      <c r="M1555" s="45">
        <v>1598</v>
      </c>
      <c r="N1555" s="45">
        <v>40193</v>
      </c>
    </row>
    <row r="1556" spans="1:14" x14ac:dyDescent="0.25">
      <c r="A1556" s="54" t="e">
        <f>VLOOKUP(B1556,'BSE Code Master'!A:B,2,0)</f>
        <v>#N/A</v>
      </c>
      <c r="B1556" s="45">
        <v>530401</v>
      </c>
      <c r="C1556" s="45" t="s">
        <v>6309</v>
      </c>
      <c r="D1556" s="45" t="s">
        <v>4792</v>
      </c>
      <c r="E1556" s="45" t="s">
        <v>4781</v>
      </c>
      <c r="F1556" s="45">
        <v>48.1</v>
      </c>
      <c r="G1556" s="45">
        <v>51.5</v>
      </c>
      <c r="H1556" s="45">
        <v>48</v>
      </c>
      <c r="I1556" s="45">
        <v>50.4</v>
      </c>
      <c r="J1556" s="45">
        <v>51</v>
      </c>
      <c r="K1556" s="45">
        <v>49.05</v>
      </c>
      <c r="L1556" s="45">
        <v>79</v>
      </c>
      <c r="M1556" s="45">
        <v>6811</v>
      </c>
      <c r="N1556" s="45">
        <v>342795</v>
      </c>
    </row>
    <row r="1557" spans="1:14" x14ac:dyDescent="0.25">
      <c r="A1557" s="54" t="e">
        <f>VLOOKUP(B1557,'BSE Code Master'!A:B,2,0)</f>
        <v>#N/A</v>
      </c>
      <c r="B1557" s="45">
        <v>530405</v>
      </c>
      <c r="C1557" s="45" t="s">
        <v>6310</v>
      </c>
      <c r="D1557" s="45" t="s">
        <v>4792</v>
      </c>
      <c r="E1557" s="45" t="s">
        <v>4781</v>
      </c>
      <c r="F1557" s="45">
        <v>25</v>
      </c>
      <c r="G1557" s="45">
        <v>26.9</v>
      </c>
      <c r="H1557" s="45">
        <v>25</v>
      </c>
      <c r="I1557" s="45">
        <v>26.65</v>
      </c>
      <c r="J1557" s="45">
        <v>26.8</v>
      </c>
      <c r="K1557" s="45">
        <v>25.85</v>
      </c>
      <c r="L1557" s="45">
        <v>33</v>
      </c>
      <c r="M1557" s="45">
        <v>2352</v>
      </c>
      <c r="N1557" s="45">
        <v>62696</v>
      </c>
    </row>
    <row r="1558" spans="1:14" x14ac:dyDescent="0.25">
      <c r="A1558" s="54" t="e">
        <f>VLOOKUP(B1558,'BSE Code Master'!A:B,2,0)</f>
        <v>#N/A</v>
      </c>
      <c r="B1558" s="45">
        <v>530407</v>
      </c>
      <c r="C1558" s="45" t="s">
        <v>6311</v>
      </c>
      <c r="D1558" s="45" t="s">
        <v>4792</v>
      </c>
      <c r="E1558" s="45" t="s">
        <v>4781</v>
      </c>
      <c r="F1558" s="45">
        <v>8</v>
      </c>
      <c r="G1558" s="45">
        <v>8.8000000000000007</v>
      </c>
      <c r="H1558" s="45">
        <v>8</v>
      </c>
      <c r="I1558" s="45">
        <v>8</v>
      </c>
      <c r="J1558" s="45">
        <v>8</v>
      </c>
      <c r="K1558" s="45">
        <v>8.39</v>
      </c>
      <c r="L1558" s="45">
        <v>7</v>
      </c>
      <c r="M1558" s="45">
        <v>1387</v>
      </c>
      <c r="N1558" s="45">
        <v>11100</v>
      </c>
    </row>
    <row r="1559" spans="1:14" x14ac:dyDescent="0.25">
      <c r="A1559" s="54" t="e">
        <f>VLOOKUP(B1559,'BSE Code Master'!A:B,2,0)</f>
        <v>#N/A</v>
      </c>
      <c r="B1559" s="45">
        <v>530419</v>
      </c>
      <c r="C1559" s="45" t="s">
        <v>6312</v>
      </c>
      <c r="D1559" s="45" t="s">
        <v>4785</v>
      </c>
      <c r="E1559" s="45" t="s">
        <v>4781</v>
      </c>
      <c r="F1559" s="45">
        <v>127</v>
      </c>
      <c r="G1559" s="45">
        <v>139.69999999999999</v>
      </c>
      <c r="H1559" s="45">
        <v>125</v>
      </c>
      <c r="I1559" s="45">
        <v>136.15</v>
      </c>
      <c r="J1559" s="45">
        <v>136.85</v>
      </c>
      <c r="K1559" s="45">
        <v>128.5</v>
      </c>
      <c r="L1559" s="45">
        <v>99</v>
      </c>
      <c r="M1559" s="45">
        <v>13398</v>
      </c>
      <c r="N1559" s="45">
        <v>1793540</v>
      </c>
    </row>
    <row r="1560" spans="1:14" x14ac:dyDescent="0.25">
      <c r="A1560" s="54" t="e">
        <f>VLOOKUP(B1560,'BSE Code Master'!A:B,2,0)</f>
        <v>#N/A</v>
      </c>
      <c r="B1560" s="45">
        <v>530421</v>
      </c>
      <c r="C1560" s="45" t="s">
        <v>6313</v>
      </c>
      <c r="D1560" s="45" t="s">
        <v>4785</v>
      </c>
      <c r="E1560" s="45" t="s">
        <v>4781</v>
      </c>
      <c r="F1560" s="45">
        <v>7</v>
      </c>
      <c r="G1560" s="45">
        <v>7.65</v>
      </c>
      <c r="H1560" s="45">
        <v>7</v>
      </c>
      <c r="I1560" s="45">
        <v>7.65</v>
      </c>
      <c r="J1560" s="45">
        <v>7.65</v>
      </c>
      <c r="K1560" s="45">
        <v>7.32</v>
      </c>
      <c r="L1560" s="45">
        <v>6</v>
      </c>
      <c r="M1560" s="45">
        <v>2700</v>
      </c>
      <c r="N1560" s="45">
        <v>20395</v>
      </c>
    </row>
    <row r="1561" spans="1:14" x14ac:dyDescent="0.25">
      <c r="A1561" s="54" t="e">
        <f>VLOOKUP(B1561,'BSE Code Master'!A:B,2,0)</f>
        <v>#N/A</v>
      </c>
      <c r="B1561" s="45">
        <v>530427</v>
      </c>
      <c r="C1561" s="45" t="s">
        <v>6314</v>
      </c>
      <c r="D1561" s="45" t="s">
        <v>4792</v>
      </c>
      <c r="E1561" s="45" t="s">
        <v>4781</v>
      </c>
      <c r="F1561" s="45">
        <v>50.95</v>
      </c>
      <c r="G1561" s="45">
        <v>50.95</v>
      </c>
      <c r="H1561" s="45">
        <v>48.05</v>
      </c>
      <c r="I1561" s="45">
        <v>49</v>
      </c>
      <c r="J1561" s="45">
        <v>49</v>
      </c>
      <c r="K1561" s="45">
        <v>49.35</v>
      </c>
      <c r="L1561" s="45">
        <v>42</v>
      </c>
      <c r="M1561" s="45">
        <v>1138</v>
      </c>
      <c r="N1561" s="45">
        <v>55650</v>
      </c>
    </row>
    <row r="1562" spans="1:14" x14ac:dyDescent="0.25">
      <c r="A1562" s="54" t="e">
        <f>VLOOKUP(B1562,'BSE Code Master'!A:B,2,0)</f>
        <v>#N/A</v>
      </c>
      <c r="B1562" s="45">
        <v>530429</v>
      </c>
      <c r="C1562" s="45" t="s">
        <v>6315</v>
      </c>
      <c r="D1562" s="45" t="s">
        <v>4785</v>
      </c>
      <c r="E1562" s="45" t="s">
        <v>4781</v>
      </c>
      <c r="F1562" s="45">
        <v>25.5</v>
      </c>
      <c r="G1562" s="45">
        <v>25.5</v>
      </c>
      <c r="H1562" s="45">
        <v>24.25</v>
      </c>
      <c r="I1562" s="45">
        <v>24.25</v>
      </c>
      <c r="J1562" s="45">
        <v>24.25</v>
      </c>
      <c r="K1562" s="45">
        <v>25.5</v>
      </c>
      <c r="L1562" s="45">
        <v>21</v>
      </c>
      <c r="M1562" s="45">
        <v>898</v>
      </c>
      <c r="N1562" s="45">
        <v>21780</v>
      </c>
    </row>
    <row r="1563" spans="1:14" x14ac:dyDescent="0.25">
      <c r="A1563" s="54" t="e">
        <f>VLOOKUP(B1563,'BSE Code Master'!A:B,2,0)</f>
        <v>#N/A</v>
      </c>
      <c r="B1563" s="45">
        <v>530431</v>
      </c>
      <c r="C1563" s="45" t="s">
        <v>6316</v>
      </c>
      <c r="D1563" s="45" t="s">
        <v>4785</v>
      </c>
      <c r="E1563" s="45" t="s">
        <v>4781</v>
      </c>
      <c r="F1563" s="45">
        <v>82.9</v>
      </c>
      <c r="G1563" s="45">
        <v>87.8</v>
      </c>
      <c r="H1563" s="45">
        <v>81.55</v>
      </c>
      <c r="I1563" s="45">
        <v>85.8</v>
      </c>
      <c r="J1563" s="45">
        <v>85.8</v>
      </c>
      <c r="K1563" s="45">
        <v>82.1</v>
      </c>
      <c r="L1563" s="45">
        <v>378</v>
      </c>
      <c r="M1563" s="45">
        <v>58801</v>
      </c>
      <c r="N1563" s="45">
        <v>4977869</v>
      </c>
    </row>
    <row r="1564" spans="1:14" x14ac:dyDescent="0.25">
      <c r="A1564" s="54" t="e">
        <f>VLOOKUP(B1564,'BSE Code Master'!A:B,2,0)</f>
        <v>#N/A</v>
      </c>
      <c r="B1564" s="45">
        <v>530433</v>
      </c>
      <c r="C1564" s="45" t="s">
        <v>6317</v>
      </c>
      <c r="D1564" s="45" t="s">
        <v>4785</v>
      </c>
      <c r="E1564" s="45" t="s">
        <v>4781</v>
      </c>
      <c r="F1564" s="45">
        <v>119.85</v>
      </c>
      <c r="G1564" s="45">
        <v>119.85</v>
      </c>
      <c r="H1564" s="45">
        <v>114</v>
      </c>
      <c r="I1564" s="45">
        <v>114</v>
      </c>
      <c r="J1564" s="45">
        <v>114</v>
      </c>
      <c r="K1564" s="45">
        <v>115.8</v>
      </c>
      <c r="L1564" s="45">
        <v>86</v>
      </c>
      <c r="M1564" s="45">
        <v>7022</v>
      </c>
      <c r="N1564" s="45">
        <v>807686</v>
      </c>
    </row>
    <row r="1565" spans="1:14" x14ac:dyDescent="0.25">
      <c r="A1565" s="54" t="e">
        <f>VLOOKUP(B1565,'BSE Code Master'!A:B,2,0)</f>
        <v>#N/A</v>
      </c>
      <c r="B1565" s="45">
        <v>530439</v>
      </c>
      <c r="C1565" s="45" t="s">
        <v>6318</v>
      </c>
      <c r="D1565" s="45" t="s">
        <v>4785</v>
      </c>
      <c r="E1565" s="45" t="s">
        <v>4781</v>
      </c>
      <c r="F1565" s="45">
        <v>5.41</v>
      </c>
      <c r="G1565" s="45">
        <v>5.5</v>
      </c>
      <c r="H1565" s="45">
        <v>5.3</v>
      </c>
      <c r="I1565" s="45">
        <v>5.4</v>
      </c>
      <c r="J1565" s="45">
        <v>5.3</v>
      </c>
      <c r="K1565" s="45">
        <v>5.5</v>
      </c>
      <c r="L1565" s="45">
        <v>62</v>
      </c>
      <c r="M1565" s="45">
        <v>8332</v>
      </c>
      <c r="N1565" s="45">
        <v>44706</v>
      </c>
    </row>
    <row r="1566" spans="1:14" x14ac:dyDescent="0.25">
      <c r="A1566" s="54" t="e">
        <f>VLOOKUP(B1566,'BSE Code Master'!A:B,2,0)</f>
        <v>#N/A</v>
      </c>
      <c r="B1566" s="45">
        <v>530443</v>
      </c>
      <c r="C1566" s="45" t="s">
        <v>6319</v>
      </c>
      <c r="D1566" s="45" t="s">
        <v>4792</v>
      </c>
      <c r="E1566" s="45" t="s">
        <v>4781</v>
      </c>
      <c r="F1566" s="45">
        <v>6.47</v>
      </c>
      <c r="G1566" s="45">
        <v>6.47</v>
      </c>
      <c r="H1566" s="45">
        <v>6.34</v>
      </c>
      <c r="I1566" s="45">
        <v>6.34</v>
      </c>
      <c r="J1566" s="45">
        <v>6.34</v>
      </c>
      <c r="K1566" s="45">
        <v>6.67</v>
      </c>
      <c r="L1566" s="45">
        <v>15</v>
      </c>
      <c r="M1566" s="45">
        <v>408</v>
      </c>
      <c r="N1566" s="45">
        <v>2588</v>
      </c>
    </row>
    <row r="1567" spans="1:14" x14ac:dyDescent="0.25">
      <c r="A1567" s="54" t="e">
        <f>VLOOKUP(B1567,'BSE Code Master'!A:B,2,0)</f>
        <v>#N/A</v>
      </c>
      <c r="B1567" s="45">
        <v>530445</v>
      </c>
      <c r="C1567" s="45" t="s">
        <v>6320</v>
      </c>
      <c r="D1567" s="45" t="s">
        <v>4792</v>
      </c>
      <c r="E1567" s="45" t="s">
        <v>4781</v>
      </c>
      <c r="F1567" s="45">
        <v>1.95</v>
      </c>
      <c r="G1567" s="45">
        <v>2.15</v>
      </c>
      <c r="H1567" s="45">
        <v>1.95</v>
      </c>
      <c r="I1567" s="45">
        <v>2.14</v>
      </c>
      <c r="J1567" s="45">
        <v>2.14</v>
      </c>
      <c r="K1567" s="45">
        <v>2.0499999999999998</v>
      </c>
      <c r="L1567" s="45">
        <v>40</v>
      </c>
      <c r="M1567" s="45">
        <v>7478</v>
      </c>
      <c r="N1567" s="45">
        <v>15367</v>
      </c>
    </row>
    <row r="1568" spans="1:14" x14ac:dyDescent="0.25">
      <c r="A1568" s="54" t="e">
        <f>VLOOKUP(B1568,'BSE Code Master'!A:B,2,0)</f>
        <v>#N/A</v>
      </c>
      <c r="B1568" s="45">
        <v>530449</v>
      </c>
      <c r="C1568" s="45" t="s">
        <v>6321</v>
      </c>
      <c r="D1568" s="45" t="s">
        <v>4792</v>
      </c>
      <c r="E1568" s="45" t="s">
        <v>4781</v>
      </c>
      <c r="F1568" s="45">
        <v>48</v>
      </c>
      <c r="G1568" s="45">
        <v>48</v>
      </c>
      <c r="H1568" s="45">
        <v>44.6</v>
      </c>
      <c r="I1568" s="45">
        <v>44.6</v>
      </c>
      <c r="J1568" s="45">
        <v>44.6</v>
      </c>
      <c r="K1568" s="45">
        <v>46.9</v>
      </c>
      <c r="L1568" s="45">
        <v>6</v>
      </c>
      <c r="M1568" s="45">
        <v>255</v>
      </c>
      <c r="N1568" s="45">
        <v>11564</v>
      </c>
    </row>
    <row r="1569" spans="1:14" x14ac:dyDescent="0.25">
      <c r="A1569" s="54" t="e">
        <f>VLOOKUP(B1569,'BSE Code Master'!A:B,2,0)</f>
        <v>#N/A</v>
      </c>
      <c r="B1569" s="45">
        <v>530459</v>
      </c>
      <c r="C1569" s="45" t="s">
        <v>6322</v>
      </c>
      <c r="D1569" s="45" t="s">
        <v>4792</v>
      </c>
      <c r="E1569" s="45" t="s">
        <v>4781</v>
      </c>
      <c r="F1569" s="45">
        <v>21.9</v>
      </c>
      <c r="G1569" s="45">
        <v>22.5</v>
      </c>
      <c r="H1569" s="45">
        <v>21.9</v>
      </c>
      <c r="I1569" s="45">
        <v>21.9</v>
      </c>
      <c r="J1569" s="45">
        <v>21.9</v>
      </c>
      <c r="K1569" s="45">
        <v>22.95</v>
      </c>
      <c r="L1569" s="45">
        <v>14</v>
      </c>
      <c r="M1569" s="45">
        <v>1505</v>
      </c>
      <c r="N1569" s="45">
        <v>32987</v>
      </c>
    </row>
    <row r="1570" spans="1:14" x14ac:dyDescent="0.25">
      <c r="A1570" s="54" t="e">
        <f>VLOOKUP(B1570,'BSE Code Master'!A:B,2,0)</f>
        <v>#N/A</v>
      </c>
      <c r="B1570" s="45">
        <v>530461</v>
      </c>
      <c r="C1570" s="45" t="s">
        <v>6323</v>
      </c>
      <c r="D1570" s="45" t="s">
        <v>4785</v>
      </c>
      <c r="E1570" s="45" t="s">
        <v>4781</v>
      </c>
      <c r="F1570" s="45">
        <v>15.95</v>
      </c>
      <c r="G1570" s="45">
        <v>16.100000000000001</v>
      </c>
      <c r="H1570" s="45">
        <v>15.25</v>
      </c>
      <c r="I1570" s="45">
        <v>15.85</v>
      </c>
      <c r="J1570" s="45">
        <v>15.85</v>
      </c>
      <c r="K1570" s="45">
        <v>15.6</v>
      </c>
      <c r="L1570" s="45">
        <v>85</v>
      </c>
      <c r="M1570" s="45">
        <v>33882</v>
      </c>
      <c r="N1570" s="45">
        <v>532043</v>
      </c>
    </row>
    <row r="1571" spans="1:14" x14ac:dyDescent="0.25">
      <c r="A1571" s="54" t="e">
        <f>VLOOKUP(B1571,'BSE Code Master'!A:B,2,0)</f>
        <v>#N/A</v>
      </c>
      <c r="B1571" s="45">
        <v>530469</v>
      </c>
      <c r="C1571" s="45" t="s">
        <v>8558</v>
      </c>
      <c r="D1571" s="45" t="s">
        <v>4785</v>
      </c>
      <c r="E1571" s="45" t="s">
        <v>4781</v>
      </c>
      <c r="F1571" s="45">
        <v>8.0399999999999991</v>
      </c>
      <c r="G1571" s="45">
        <v>8.0399999999999991</v>
      </c>
      <c r="H1571" s="45">
        <v>8.0399999999999991</v>
      </c>
      <c r="I1571" s="45">
        <v>8.0399999999999991</v>
      </c>
      <c r="J1571" s="45">
        <v>8.0399999999999991</v>
      </c>
      <c r="K1571" s="45">
        <v>8.4600000000000009</v>
      </c>
      <c r="L1571" s="45">
        <v>3</v>
      </c>
      <c r="M1571" s="45">
        <v>111</v>
      </c>
      <c r="N1571" s="45">
        <v>892</v>
      </c>
    </row>
    <row r="1572" spans="1:14" x14ac:dyDescent="0.25">
      <c r="A1572" s="54" t="e">
        <f>VLOOKUP(B1572,'BSE Code Master'!A:B,2,0)</f>
        <v>#N/A</v>
      </c>
      <c r="B1572" s="45">
        <v>530475</v>
      </c>
      <c r="C1572" s="45" t="s">
        <v>6324</v>
      </c>
      <c r="D1572" s="45" t="s">
        <v>4785</v>
      </c>
      <c r="E1572" s="45" t="s">
        <v>4781</v>
      </c>
      <c r="F1572" s="45">
        <v>501.2</v>
      </c>
      <c r="G1572" s="45">
        <v>529</v>
      </c>
      <c r="H1572" s="45">
        <v>496.6</v>
      </c>
      <c r="I1572" s="45">
        <v>521.5</v>
      </c>
      <c r="J1572" s="45">
        <v>519.9</v>
      </c>
      <c r="K1572" s="45">
        <v>511.1</v>
      </c>
      <c r="L1572" s="45">
        <v>727</v>
      </c>
      <c r="M1572" s="45">
        <v>23050</v>
      </c>
      <c r="N1572" s="45">
        <v>11853458</v>
      </c>
    </row>
    <row r="1573" spans="1:14" x14ac:dyDescent="0.25">
      <c r="A1573" s="54" t="e">
        <f>VLOOKUP(B1573,'BSE Code Master'!A:B,2,0)</f>
        <v>#N/A</v>
      </c>
      <c r="B1573" s="45">
        <v>530477</v>
      </c>
      <c r="C1573" s="45" t="s">
        <v>6325</v>
      </c>
      <c r="D1573" s="45" t="s">
        <v>4785</v>
      </c>
      <c r="E1573" s="45" t="s">
        <v>4781</v>
      </c>
      <c r="F1573" s="45">
        <v>55.95</v>
      </c>
      <c r="G1573" s="45">
        <v>57.7</v>
      </c>
      <c r="H1573" s="45">
        <v>53.65</v>
      </c>
      <c r="I1573" s="45">
        <v>55.45</v>
      </c>
      <c r="J1573" s="45">
        <v>56.3</v>
      </c>
      <c r="K1573" s="45">
        <v>55.75</v>
      </c>
      <c r="L1573" s="45">
        <v>512</v>
      </c>
      <c r="M1573" s="45">
        <v>50500</v>
      </c>
      <c r="N1573" s="45">
        <v>2796571</v>
      </c>
    </row>
    <row r="1574" spans="1:14" x14ac:dyDescent="0.25">
      <c r="A1574" s="54" t="e">
        <f>VLOOKUP(B1574,'BSE Code Master'!A:B,2,0)</f>
        <v>#N/A</v>
      </c>
      <c r="B1574" s="45">
        <v>530499</v>
      </c>
      <c r="C1574" s="45" t="s">
        <v>6326</v>
      </c>
      <c r="D1574" s="45" t="s">
        <v>4785</v>
      </c>
      <c r="E1574" s="45" t="s">
        <v>4781</v>
      </c>
      <c r="F1574" s="45">
        <v>410.05</v>
      </c>
      <c r="G1574" s="45">
        <v>437.95</v>
      </c>
      <c r="H1574" s="45">
        <v>410.05</v>
      </c>
      <c r="I1574" s="45">
        <v>419.05</v>
      </c>
      <c r="J1574" s="45">
        <v>420</v>
      </c>
      <c r="K1574" s="45">
        <v>422.25</v>
      </c>
      <c r="L1574" s="45">
        <v>40</v>
      </c>
      <c r="M1574" s="45">
        <v>1386</v>
      </c>
      <c r="N1574" s="45">
        <v>588380</v>
      </c>
    </row>
    <row r="1575" spans="1:14" x14ac:dyDescent="0.25">
      <c r="A1575" s="54" t="e">
        <f>VLOOKUP(B1575,'BSE Code Master'!A:B,2,0)</f>
        <v>#N/A</v>
      </c>
      <c r="B1575" s="45">
        <v>530517</v>
      </c>
      <c r="C1575" s="45" t="s">
        <v>6327</v>
      </c>
      <c r="D1575" s="45" t="s">
        <v>4780</v>
      </c>
      <c r="E1575" s="45" t="s">
        <v>4781</v>
      </c>
      <c r="F1575" s="45">
        <v>1010.05</v>
      </c>
      <c r="G1575" s="45">
        <v>1022</v>
      </c>
      <c r="H1575" s="45">
        <v>1002.25</v>
      </c>
      <c r="I1575" s="45">
        <v>1008.7</v>
      </c>
      <c r="J1575" s="45">
        <v>1008.7</v>
      </c>
      <c r="K1575" s="45">
        <v>1017.2</v>
      </c>
      <c r="L1575" s="45">
        <v>3373</v>
      </c>
      <c r="M1575" s="45">
        <v>19146</v>
      </c>
      <c r="N1575" s="45">
        <v>19316158</v>
      </c>
    </row>
    <row r="1576" spans="1:14" x14ac:dyDescent="0.25">
      <c r="A1576" s="54" t="e">
        <f>VLOOKUP(B1576,'BSE Code Master'!A:B,2,0)</f>
        <v>#N/A</v>
      </c>
      <c r="B1576" s="45">
        <v>530521</v>
      </c>
      <c r="C1576" s="45" t="s">
        <v>6328</v>
      </c>
      <c r="D1576" s="45" t="s">
        <v>4785</v>
      </c>
      <c r="E1576" s="45" t="s">
        <v>4781</v>
      </c>
      <c r="F1576" s="45">
        <v>231.9</v>
      </c>
      <c r="G1576" s="45">
        <v>236.25</v>
      </c>
      <c r="H1576" s="45">
        <v>230.4</v>
      </c>
      <c r="I1576" s="45">
        <v>230.8</v>
      </c>
      <c r="J1576" s="45">
        <v>230.8</v>
      </c>
      <c r="K1576" s="45">
        <v>225</v>
      </c>
      <c r="L1576" s="45">
        <v>20</v>
      </c>
      <c r="M1576" s="45">
        <v>586</v>
      </c>
      <c r="N1576" s="45">
        <v>137508</v>
      </c>
    </row>
    <row r="1577" spans="1:14" x14ac:dyDescent="0.25">
      <c r="A1577" s="54" t="e">
        <f>VLOOKUP(B1577,'BSE Code Master'!A:B,2,0)</f>
        <v>#N/A</v>
      </c>
      <c r="B1577" s="45">
        <v>530525</v>
      </c>
      <c r="C1577" s="45" t="s">
        <v>6329</v>
      </c>
      <c r="D1577" s="45" t="s">
        <v>4785</v>
      </c>
      <c r="E1577" s="45" t="s">
        <v>4781</v>
      </c>
      <c r="F1577" s="45">
        <v>5.54</v>
      </c>
      <c r="G1577" s="45">
        <v>5.54</v>
      </c>
      <c r="H1577" s="45">
        <v>5.05</v>
      </c>
      <c r="I1577" s="45">
        <v>5.15</v>
      </c>
      <c r="J1577" s="45">
        <v>5.25</v>
      </c>
      <c r="K1577" s="45">
        <v>5.44</v>
      </c>
      <c r="L1577" s="45">
        <v>87</v>
      </c>
      <c r="M1577" s="45">
        <v>17052</v>
      </c>
      <c r="N1577" s="45">
        <v>89368</v>
      </c>
    </row>
    <row r="1578" spans="1:14" x14ac:dyDescent="0.25">
      <c r="A1578" s="54" t="e">
        <f>VLOOKUP(B1578,'BSE Code Master'!A:B,2,0)</f>
        <v>#N/A</v>
      </c>
      <c r="B1578" s="45">
        <v>530533</v>
      </c>
      <c r="C1578" s="45" t="s">
        <v>6330</v>
      </c>
      <c r="D1578" s="45" t="s">
        <v>4785</v>
      </c>
      <c r="E1578" s="45" t="s">
        <v>4781</v>
      </c>
      <c r="F1578" s="45">
        <v>65.900000000000006</v>
      </c>
      <c r="G1578" s="45">
        <v>66.7</v>
      </c>
      <c r="H1578" s="45">
        <v>61.5</v>
      </c>
      <c r="I1578" s="45">
        <v>63.95</v>
      </c>
      <c r="J1578" s="45">
        <v>63.95</v>
      </c>
      <c r="K1578" s="45">
        <v>65.8</v>
      </c>
      <c r="L1578" s="45">
        <v>17</v>
      </c>
      <c r="M1578" s="45">
        <v>1198</v>
      </c>
      <c r="N1578" s="45">
        <v>74732</v>
      </c>
    </row>
    <row r="1579" spans="1:14" x14ac:dyDescent="0.25">
      <c r="A1579" s="54" t="e">
        <f>VLOOKUP(B1579,'BSE Code Master'!A:B,2,0)</f>
        <v>#N/A</v>
      </c>
      <c r="B1579" s="45">
        <v>530545</v>
      </c>
      <c r="C1579" s="45" t="s">
        <v>6331</v>
      </c>
      <c r="D1579" s="45" t="s">
        <v>4785</v>
      </c>
      <c r="E1579" s="45" t="s">
        <v>4781</v>
      </c>
      <c r="F1579" s="45">
        <v>184.7</v>
      </c>
      <c r="G1579" s="45">
        <v>192.65</v>
      </c>
      <c r="H1579" s="45">
        <v>184.7</v>
      </c>
      <c r="I1579" s="45">
        <v>188.8</v>
      </c>
      <c r="J1579" s="45">
        <v>188.8</v>
      </c>
      <c r="K1579" s="45">
        <v>190.75</v>
      </c>
      <c r="L1579" s="45">
        <v>17</v>
      </c>
      <c r="M1579" s="45">
        <v>192</v>
      </c>
      <c r="N1579" s="45">
        <v>36532</v>
      </c>
    </row>
    <row r="1580" spans="1:14" x14ac:dyDescent="0.25">
      <c r="A1580" s="54" t="e">
        <f>VLOOKUP(B1580,'BSE Code Master'!A:B,2,0)</f>
        <v>#N/A</v>
      </c>
      <c r="B1580" s="45">
        <v>530549</v>
      </c>
      <c r="C1580" s="45" t="s">
        <v>6332</v>
      </c>
      <c r="D1580" s="45" t="s">
        <v>4780</v>
      </c>
      <c r="E1580" s="45" t="s">
        <v>4781</v>
      </c>
      <c r="F1580" s="45">
        <v>364.25</v>
      </c>
      <c r="G1580" s="45">
        <v>391.85</v>
      </c>
      <c r="H1580" s="45">
        <v>358.3</v>
      </c>
      <c r="I1580" s="45">
        <v>386.35</v>
      </c>
      <c r="J1580" s="45">
        <v>386.35</v>
      </c>
      <c r="K1580" s="45">
        <v>362.9</v>
      </c>
      <c r="L1580" s="45">
        <v>1065</v>
      </c>
      <c r="M1580" s="45">
        <v>11914</v>
      </c>
      <c r="N1580" s="45">
        <v>4460191</v>
      </c>
    </row>
    <row r="1581" spans="1:14" x14ac:dyDescent="0.25">
      <c r="A1581" s="54" t="e">
        <f>VLOOKUP(B1581,'BSE Code Master'!A:B,2,0)</f>
        <v>#N/A</v>
      </c>
      <c r="B1581" s="45">
        <v>530555</v>
      </c>
      <c r="C1581" s="45" t="s">
        <v>6333</v>
      </c>
      <c r="D1581" s="45" t="s">
        <v>4790</v>
      </c>
      <c r="E1581" s="45" t="s">
        <v>4781</v>
      </c>
      <c r="F1581" s="45">
        <v>17.649999999999999</v>
      </c>
      <c r="G1581" s="45">
        <v>18.45</v>
      </c>
      <c r="H1581" s="45">
        <v>17.25</v>
      </c>
      <c r="I1581" s="45">
        <v>17.850000000000001</v>
      </c>
      <c r="J1581" s="45">
        <v>17.850000000000001</v>
      </c>
      <c r="K1581" s="45">
        <v>17.649999999999999</v>
      </c>
      <c r="L1581" s="45">
        <v>265</v>
      </c>
      <c r="M1581" s="45">
        <v>87231</v>
      </c>
      <c r="N1581" s="45">
        <v>1575978</v>
      </c>
    </row>
    <row r="1582" spans="1:14" x14ac:dyDescent="0.25">
      <c r="A1582" s="54" t="e">
        <f>VLOOKUP(B1582,'BSE Code Master'!A:B,2,0)</f>
        <v>#N/A</v>
      </c>
      <c r="B1582" s="45">
        <v>530557</v>
      </c>
      <c r="C1582" s="45" t="s">
        <v>6334</v>
      </c>
      <c r="D1582" s="45" t="s">
        <v>4785</v>
      </c>
      <c r="E1582" s="45" t="s">
        <v>4781</v>
      </c>
      <c r="F1582" s="45">
        <v>0.49</v>
      </c>
      <c r="G1582" s="45">
        <v>0.49</v>
      </c>
      <c r="H1582" s="45">
        <v>0.46</v>
      </c>
      <c r="I1582" s="45">
        <v>0.47</v>
      </c>
      <c r="J1582" s="45">
        <v>0.47</v>
      </c>
      <c r="K1582" s="45">
        <v>0.49</v>
      </c>
      <c r="L1582" s="45">
        <v>5221</v>
      </c>
      <c r="M1582" s="45">
        <v>16029685</v>
      </c>
      <c r="N1582" s="45">
        <v>7543977</v>
      </c>
    </row>
    <row r="1583" spans="1:14" x14ac:dyDescent="0.25">
      <c r="A1583" s="54" t="e">
        <f>VLOOKUP(B1583,'BSE Code Master'!A:B,2,0)</f>
        <v>#N/A</v>
      </c>
      <c r="B1583" s="45">
        <v>530565</v>
      </c>
      <c r="C1583" s="45" t="s">
        <v>6335</v>
      </c>
      <c r="D1583" s="45" t="s">
        <v>4792</v>
      </c>
      <c r="E1583" s="45" t="s">
        <v>4781</v>
      </c>
      <c r="F1583" s="45">
        <v>4.01</v>
      </c>
      <c r="G1583" s="45">
        <v>4.21</v>
      </c>
      <c r="H1583" s="45">
        <v>3.81</v>
      </c>
      <c r="I1583" s="45">
        <v>3.81</v>
      </c>
      <c r="J1583" s="45">
        <v>3.81</v>
      </c>
      <c r="K1583" s="45">
        <v>4.01</v>
      </c>
      <c r="L1583" s="45">
        <v>32</v>
      </c>
      <c r="M1583" s="45">
        <v>6490</v>
      </c>
      <c r="N1583" s="45">
        <v>24775</v>
      </c>
    </row>
    <row r="1584" spans="1:14" x14ac:dyDescent="0.25">
      <c r="A1584" s="54" t="e">
        <f>VLOOKUP(B1584,'BSE Code Master'!A:B,2,0)</f>
        <v>#N/A</v>
      </c>
      <c r="B1584" s="45">
        <v>530571</v>
      </c>
      <c r="C1584" s="45" t="s">
        <v>8559</v>
      </c>
      <c r="D1584" s="45" t="s">
        <v>4785</v>
      </c>
      <c r="E1584" s="45" t="s">
        <v>4781</v>
      </c>
      <c r="F1584" s="45">
        <v>3.76</v>
      </c>
      <c r="G1584" s="45">
        <v>3.76</v>
      </c>
      <c r="H1584" s="45">
        <v>3.76</v>
      </c>
      <c r="I1584" s="45">
        <v>3.76</v>
      </c>
      <c r="J1584" s="45">
        <v>3.76</v>
      </c>
      <c r="K1584" s="45">
        <v>3.76</v>
      </c>
      <c r="L1584" s="45">
        <v>1</v>
      </c>
      <c r="M1584" s="45">
        <v>26</v>
      </c>
      <c r="N1584" s="45">
        <v>97</v>
      </c>
    </row>
    <row r="1585" spans="1:14" x14ac:dyDescent="0.25">
      <c r="A1585" s="54" t="e">
        <f>VLOOKUP(B1585,'BSE Code Master'!A:B,2,0)</f>
        <v>#N/A</v>
      </c>
      <c r="B1585" s="45">
        <v>530577</v>
      </c>
      <c r="C1585" s="45" t="s">
        <v>6336</v>
      </c>
      <c r="D1585" s="45" t="s">
        <v>4785</v>
      </c>
      <c r="E1585" s="45" t="s">
        <v>4781</v>
      </c>
      <c r="F1585" s="45">
        <v>23.9</v>
      </c>
      <c r="G1585" s="45">
        <v>24.25</v>
      </c>
      <c r="H1585" s="45">
        <v>22.75</v>
      </c>
      <c r="I1585" s="45">
        <v>24.15</v>
      </c>
      <c r="J1585" s="45">
        <v>24.15</v>
      </c>
      <c r="K1585" s="45">
        <v>23.55</v>
      </c>
      <c r="L1585" s="45">
        <v>8</v>
      </c>
      <c r="M1585" s="45">
        <v>1352</v>
      </c>
      <c r="N1585" s="45">
        <v>32649</v>
      </c>
    </row>
    <row r="1586" spans="1:14" x14ac:dyDescent="0.25">
      <c r="A1586" s="54" t="e">
        <f>VLOOKUP(B1586,'BSE Code Master'!A:B,2,0)</f>
        <v>#N/A</v>
      </c>
      <c r="B1586" s="45">
        <v>530579</v>
      </c>
      <c r="C1586" s="45" t="s">
        <v>6337</v>
      </c>
      <c r="D1586" s="45" t="s">
        <v>4785</v>
      </c>
      <c r="E1586" s="45" t="s">
        <v>4781</v>
      </c>
      <c r="F1586" s="45">
        <v>14.65</v>
      </c>
      <c r="G1586" s="45">
        <v>14.85</v>
      </c>
      <c r="H1586" s="45">
        <v>14</v>
      </c>
      <c r="I1586" s="45">
        <v>14.2</v>
      </c>
      <c r="J1586" s="45">
        <v>14.2</v>
      </c>
      <c r="K1586" s="45">
        <v>14.35</v>
      </c>
      <c r="L1586" s="45">
        <v>64</v>
      </c>
      <c r="M1586" s="45">
        <v>13713</v>
      </c>
      <c r="N1586" s="45">
        <v>195740</v>
      </c>
    </row>
    <row r="1587" spans="1:14" x14ac:dyDescent="0.25">
      <c r="A1587" s="54" t="e">
        <f>VLOOKUP(B1587,'BSE Code Master'!A:B,2,0)</f>
        <v>#N/A</v>
      </c>
      <c r="B1587" s="45">
        <v>530581</v>
      </c>
      <c r="C1587" s="45" t="s">
        <v>6338</v>
      </c>
      <c r="D1587" s="45" t="s">
        <v>4792</v>
      </c>
      <c r="E1587" s="45" t="s">
        <v>4781</v>
      </c>
      <c r="F1587" s="45">
        <v>5.63</v>
      </c>
      <c r="G1587" s="45">
        <v>5.8</v>
      </c>
      <c r="H1587" s="45">
        <v>5.63</v>
      </c>
      <c r="I1587" s="45">
        <v>5.8</v>
      </c>
      <c r="J1587" s="45">
        <v>5.8</v>
      </c>
      <c r="K1587" s="45">
        <v>5.8</v>
      </c>
      <c r="L1587" s="45">
        <v>4</v>
      </c>
      <c r="M1587" s="45">
        <v>171</v>
      </c>
      <c r="N1587" s="45">
        <v>975</v>
      </c>
    </row>
    <row r="1588" spans="1:14" x14ac:dyDescent="0.25">
      <c r="A1588" s="54" t="e">
        <f>VLOOKUP(B1588,'BSE Code Master'!A:B,2,0)</f>
        <v>#N/A</v>
      </c>
      <c r="B1588" s="45">
        <v>530585</v>
      </c>
      <c r="C1588" s="45" t="s">
        <v>6339</v>
      </c>
      <c r="D1588" s="45" t="s">
        <v>4785</v>
      </c>
      <c r="E1588" s="45" t="s">
        <v>4781</v>
      </c>
      <c r="F1588" s="45">
        <v>170.95</v>
      </c>
      <c r="G1588" s="45">
        <v>175</v>
      </c>
      <c r="H1588" s="45">
        <v>170.95</v>
      </c>
      <c r="I1588" s="45">
        <v>171.9</v>
      </c>
      <c r="J1588" s="45">
        <v>171.9</v>
      </c>
      <c r="K1588" s="45">
        <v>167.5</v>
      </c>
      <c r="L1588" s="45">
        <v>20</v>
      </c>
      <c r="M1588" s="45">
        <v>299</v>
      </c>
      <c r="N1588" s="45">
        <v>51443</v>
      </c>
    </row>
    <row r="1589" spans="1:14" x14ac:dyDescent="0.25">
      <c r="A1589" s="54" t="e">
        <f>VLOOKUP(B1589,'BSE Code Master'!A:B,2,0)</f>
        <v>#N/A</v>
      </c>
      <c r="B1589" s="45">
        <v>530589</v>
      </c>
      <c r="C1589" s="45" t="s">
        <v>6340</v>
      </c>
      <c r="D1589" s="45" t="s">
        <v>4785</v>
      </c>
      <c r="E1589" s="45" t="s">
        <v>4781</v>
      </c>
      <c r="F1589" s="45">
        <v>82.45</v>
      </c>
      <c r="G1589" s="45">
        <v>84.75</v>
      </c>
      <c r="H1589" s="45">
        <v>81.05</v>
      </c>
      <c r="I1589" s="45">
        <v>82.2</v>
      </c>
      <c r="J1589" s="45">
        <v>82.2</v>
      </c>
      <c r="K1589" s="45">
        <v>82.5</v>
      </c>
      <c r="L1589" s="45">
        <v>81</v>
      </c>
      <c r="M1589" s="45">
        <v>4355</v>
      </c>
      <c r="N1589" s="45">
        <v>360831</v>
      </c>
    </row>
    <row r="1590" spans="1:14" x14ac:dyDescent="0.25">
      <c r="A1590" s="54" t="e">
        <f>VLOOKUP(B1590,'BSE Code Master'!A:B,2,0)</f>
        <v>#N/A</v>
      </c>
      <c r="B1590" s="45">
        <v>530595</v>
      </c>
      <c r="C1590" s="45" t="s">
        <v>6341</v>
      </c>
      <c r="D1590" s="45" t="s">
        <v>4785</v>
      </c>
      <c r="E1590" s="45" t="s">
        <v>4781</v>
      </c>
      <c r="F1590" s="45">
        <v>8.2799999999999994</v>
      </c>
      <c r="G1590" s="45">
        <v>8.2799999999999994</v>
      </c>
      <c r="H1590" s="45">
        <v>7.3</v>
      </c>
      <c r="I1590" s="45">
        <v>7.44</v>
      </c>
      <c r="J1590" s="45">
        <v>7.44</v>
      </c>
      <c r="K1590" s="45">
        <v>7.58</v>
      </c>
      <c r="L1590" s="45">
        <v>31</v>
      </c>
      <c r="M1590" s="45">
        <v>3828</v>
      </c>
      <c r="N1590" s="45">
        <v>28358</v>
      </c>
    </row>
    <row r="1591" spans="1:14" x14ac:dyDescent="0.25">
      <c r="A1591" s="54" t="e">
        <f>VLOOKUP(B1591,'BSE Code Master'!A:B,2,0)</f>
        <v>#N/A</v>
      </c>
      <c r="B1591" s="45">
        <v>530609</v>
      </c>
      <c r="C1591" s="45" t="s">
        <v>6342</v>
      </c>
      <c r="D1591" s="45" t="s">
        <v>4785</v>
      </c>
      <c r="E1591" s="45" t="s">
        <v>4781</v>
      </c>
      <c r="F1591" s="45">
        <v>5.29</v>
      </c>
      <c r="G1591" s="45">
        <v>5.29</v>
      </c>
      <c r="H1591" s="45">
        <v>5.29</v>
      </c>
      <c r="I1591" s="45">
        <v>5.29</v>
      </c>
      <c r="J1591" s="45">
        <v>5.29</v>
      </c>
      <c r="K1591" s="45">
        <v>5.29</v>
      </c>
      <c r="L1591" s="45">
        <v>1</v>
      </c>
      <c r="M1591" s="45">
        <v>23</v>
      </c>
      <c r="N1591" s="45">
        <v>121</v>
      </c>
    </row>
    <row r="1592" spans="1:14" x14ac:dyDescent="0.25">
      <c r="A1592" s="54" t="e">
        <f>VLOOKUP(B1592,'BSE Code Master'!A:B,2,0)</f>
        <v>#N/A</v>
      </c>
      <c r="B1592" s="45">
        <v>530611</v>
      </c>
      <c r="C1592" s="45" t="s">
        <v>6343</v>
      </c>
      <c r="D1592" s="45" t="s">
        <v>4792</v>
      </c>
      <c r="E1592" s="45" t="s">
        <v>4781</v>
      </c>
      <c r="F1592" s="45">
        <v>0.94</v>
      </c>
      <c r="G1592" s="45">
        <v>0.96</v>
      </c>
      <c r="H1592" s="45">
        <v>0.93</v>
      </c>
      <c r="I1592" s="45">
        <v>0.96</v>
      </c>
      <c r="J1592" s="45">
        <v>0.96</v>
      </c>
      <c r="K1592" s="45">
        <v>0.92</v>
      </c>
      <c r="L1592" s="45">
        <v>1236</v>
      </c>
      <c r="M1592" s="45">
        <v>1338416</v>
      </c>
      <c r="N1592" s="45">
        <v>1280394</v>
      </c>
    </row>
    <row r="1593" spans="1:14" x14ac:dyDescent="0.25">
      <c r="A1593" s="54" t="e">
        <f>VLOOKUP(B1593,'BSE Code Master'!A:B,2,0)</f>
        <v>#N/A</v>
      </c>
      <c r="B1593" s="45">
        <v>530615</v>
      </c>
      <c r="C1593" s="45" t="s">
        <v>6344</v>
      </c>
      <c r="D1593" s="45" t="s">
        <v>4785</v>
      </c>
      <c r="E1593" s="45" t="s">
        <v>4781</v>
      </c>
      <c r="F1593" s="45">
        <v>48</v>
      </c>
      <c r="G1593" s="45">
        <v>48.05</v>
      </c>
      <c r="H1593" s="45">
        <v>46.1</v>
      </c>
      <c r="I1593" s="45">
        <v>48</v>
      </c>
      <c r="J1593" s="45">
        <v>48</v>
      </c>
      <c r="K1593" s="45">
        <v>48.5</v>
      </c>
      <c r="L1593" s="45">
        <v>30</v>
      </c>
      <c r="M1593" s="45">
        <v>2518</v>
      </c>
      <c r="N1593" s="45">
        <v>119031</v>
      </c>
    </row>
    <row r="1594" spans="1:14" x14ac:dyDescent="0.25">
      <c r="A1594" s="54" t="e">
        <f>VLOOKUP(B1594,'BSE Code Master'!A:B,2,0)</f>
        <v>#N/A</v>
      </c>
      <c r="B1594" s="45">
        <v>530617</v>
      </c>
      <c r="C1594" s="45" t="s">
        <v>6345</v>
      </c>
      <c r="D1594" s="45" t="s">
        <v>4785</v>
      </c>
      <c r="E1594" s="45" t="s">
        <v>4781</v>
      </c>
      <c r="F1594" s="45">
        <v>177.4</v>
      </c>
      <c r="G1594" s="45">
        <v>182.1</v>
      </c>
      <c r="H1594" s="45">
        <v>173.85</v>
      </c>
      <c r="I1594" s="45">
        <v>182.1</v>
      </c>
      <c r="J1594" s="45">
        <v>182.1</v>
      </c>
      <c r="K1594" s="45">
        <v>173.45</v>
      </c>
      <c r="L1594" s="45">
        <v>370</v>
      </c>
      <c r="M1594" s="45">
        <v>33234</v>
      </c>
      <c r="N1594" s="45">
        <v>5986378</v>
      </c>
    </row>
    <row r="1595" spans="1:14" x14ac:dyDescent="0.25">
      <c r="A1595" s="54" t="e">
        <f>VLOOKUP(B1595,'BSE Code Master'!A:B,2,0)</f>
        <v>#N/A</v>
      </c>
      <c r="B1595" s="45">
        <v>530621</v>
      </c>
      <c r="C1595" s="45" t="s">
        <v>6346</v>
      </c>
      <c r="D1595" s="45" t="s">
        <v>4785</v>
      </c>
      <c r="E1595" s="45" t="s">
        <v>4781</v>
      </c>
      <c r="F1595" s="45">
        <v>71</v>
      </c>
      <c r="G1595" s="45">
        <v>71</v>
      </c>
      <c r="H1595" s="45">
        <v>65</v>
      </c>
      <c r="I1595" s="45">
        <v>66.5</v>
      </c>
      <c r="J1595" s="45">
        <v>66.5</v>
      </c>
      <c r="K1595" s="45">
        <v>69.7</v>
      </c>
      <c r="L1595" s="45">
        <v>193</v>
      </c>
      <c r="M1595" s="45">
        <v>43297</v>
      </c>
      <c r="N1595" s="45">
        <v>2955170</v>
      </c>
    </row>
    <row r="1596" spans="1:14" x14ac:dyDescent="0.25">
      <c r="A1596" s="54" t="e">
        <f>VLOOKUP(B1596,'BSE Code Master'!A:B,2,0)</f>
        <v>#N/A</v>
      </c>
      <c r="B1596" s="45">
        <v>530627</v>
      </c>
      <c r="C1596" s="45" t="s">
        <v>6347</v>
      </c>
      <c r="D1596" s="45" t="s">
        <v>4785</v>
      </c>
      <c r="E1596" s="45" t="s">
        <v>4781</v>
      </c>
      <c r="F1596" s="45">
        <v>160.69999999999999</v>
      </c>
      <c r="G1596" s="45">
        <v>160.69999999999999</v>
      </c>
      <c r="H1596" s="45">
        <v>149.1</v>
      </c>
      <c r="I1596" s="45">
        <v>154.35</v>
      </c>
      <c r="J1596" s="45">
        <v>155.9</v>
      </c>
      <c r="K1596" s="45">
        <v>151</v>
      </c>
      <c r="L1596" s="45">
        <v>83</v>
      </c>
      <c r="M1596" s="45">
        <v>3469</v>
      </c>
      <c r="N1596" s="45">
        <v>535139</v>
      </c>
    </row>
    <row r="1597" spans="1:14" x14ac:dyDescent="0.25">
      <c r="A1597" s="54" t="e">
        <f>VLOOKUP(B1597,'BSE Code Master'!A:B,2,0)</f>
        <v>#N/A</v>
      </c>
      <c r="B1597" s="45">
        <v>530643</v>
      </c>
      <c r="C1597" s="45" t="s">
        <v>6348</v>
      </c>
      <c r="D1597" s="45" t="s">
        <v>4785</v>
      </c>
      <c r="E1597" s="45" t="s">
        <v>4781</v>
      </c>
      <c r="F1597" s="45">
        <v>107.05</v>
      </c>
      <c r="G1597" s="45">
        <v>111</v>
      </c>
      <c r="H1597" s="45">
        <v>106</v>
      </c>
      <c r="I1597" s="45">
        <v>109.85</v>
      </c>
      <c r="J1597" s="45">
        <v>108.7</v>
      </c>
      <c r="K1597" s="45">
        <v>108.3</v>
      </c>
      <c r="L1597" s="45">
        <v>159</v>
      </c>
      <c r="M1597" s="45">
        <v>11791</v>
      </c>
      <c r="N1597" s="45">
        <v>1273833</v>
      </c>
    </row>
    <row r="1598" spans="1:14" x14ac:dyDescent="0.25">
      <c r="A1598" s="54" t="e">
        <f>VLOOKUP(B1598,'BSE Code Master'!A:B,2,0)</f>
        <v>#N/A</v>
      </c>
      <c r="B1598" s="45">
        <v>530655</v>
      </c>
      <c r="C1598" s="45" t="s">
        <v>6349</v>
      </c>
      <c r="D1598" s="45" t="s">
        <v>4788</v>
      </c>
      <c r="E1598" s="45" t="s">
        <v>4781</v>
      </c>
      <c r="F1598" s="45">
        <v>460.9</v>
      </c>
      <c r="G1598" s="45">
        <v>478.8</v>
      </c>
      <c r="H1598" s="45">
        <v>458.9</v>
      </c>
      <c r="I1598" s="45">
        <v>473.55</v>
      </c>
      <c r="J1598" s="45">
        <v>475.6</v>
      </c>
      <c r="K1598" s="45">
        <v>462.8</v>
      </c>
      <c r="L1598" s="45">
        <v>894</v>
      </c>
      <c r="M1598" s="45">
        <v>13354</v>
      </c>
      <c r="N1598" s="45">
        <v>6311846</v>
      </c>
    </row>
    <row r="1599" spans="1:14" x14ac:dyDescent="0.25">
      <c r="A1599" s="54" t="e">
        <f>VLOOKUP(B1599,'BSE Code Master'!A:B,2,0)</f>
        <v>#N/A</v>
      </c>
      <c r="B1599" s="45">
        <v>530663</v>
      </c>
      <c r="C1599" s="45" t="s">
        <v>6350</v>
      </c>
      <c r="D1599" s="45" t="s">
        <v>4785</v>
      </c>
      <c r="E1599" s="45" t="s">
        <v>4781</v>
      </c>
      <c r="F1599" s="45">
        <v>1.56</v>
      </c>
      <c r="G1599" s="45">
        <v>1.65</v>
      </c>
      <c r="H1599" s="45">
        <v>1.55</v>
      </c>
      <c r="I1599" s="45">
        <v>1.63</v>
      </c>
      <c r="J1599" s="45">
        <v>1.63</v>
      </c>
      <c r="K1599" s="45">
        <v>1.58</v>
      </c>
      <c r="L1599" s="45">
        <v>64</v>
      </c>
      <c r="M1599" s="45">
        <v>536222</v>
      </c>
      <c r="N1599" s="45">
        <v>849939</v>
      </c>
    </row>
    <row r="1600" spans="1:14" x14ac:dyDescent="0.25">
      <c r="A1600" s="54" t="e">
        <f>VLOOKUP(B1600,'BSE Code Master'!A:B,2,0)</f>
        <v>#N/A</v>
      </c>
      <c r="B1600" s="45">
        <v>530665</v>
      </c>
      <c r="C1600" s="45" t="s">
        <v>6351</v>
      </c>
      <c r="D1600" s="45" t="s">
        <v>4792</v>
      </c>
      <c r="E1600" s="45" t="s">
        <v>4781</v>
      </c>
      <c r="F1600" s="45">
        <v>5.58</v>
      </c>
      <c r="G1600" s="45">
        <v>5.58</v>
      </c>
      <c r="H1600" s="45">
        <v>5.35</v>
      </c>
      <c r="I1600" s="45">
        <v>5.38</v>
      </c>
      <c r="J1600" s="45">
        <v>5.48</v>
      </c>
      <c r="K1600" s="45">
        <v>5.51</v>
      </c>
      <c r="L1600" s="45">
        <v>204</v>
      </c>
      <c r="M1600" s="45">
        <v>18067</v>
      </c>
      <c r="N1600" s="45">
        <v>98169</v>
      </c>
    </row>
    <row r="1601" spans="1:14" x14ac:dyDescent="0.25">
      <c r="A1601" s="54" t="e">
        <f>VLOOKUP(B1601,'BSE Code Master'!A:B,2,0)</f>
        <v>#N/A</v>
      </c>
      <c r="B1601" s="45">
        <v>530669</v>
      </c>
      <c r="C1601" s="45" t="s">
        <v>6352</v>
      </c>
      <c r="D1601" s="45" t="s">
        <v>4792</v>
      </c>
      <c r="E1601" s="45" t="s">
        <v>4781</v>
      </c>
      <c r="F1601" s="45">
        <v>16.350000000000001</v>
      </c>
      <c r="G1601" s="45">
        <v>16.350000000000001</v>
      </c>
      <c r="H1601" s="45">
        <v>16.100000000000001</v>
      </c>
      <c r="I1601" s="45">
        <v>16.100000000000001</v>
      </c>
      <c r="J1601" s="45">
        <v>16.100000000000001</v>
      </c>
      <c r="K1601" s="45">
        <v>16.02</v>
      </c>
      <c r="L1601" s="45">
        <v>4</v>
      </c>
      <c r="M1601" s="45">
        <v>65</v>
      </c>
      <c r="N1601" s="45">
        <v>1056</v>
      </c>
    </row>
    <row r="1602" spans="1:14" x14ac:dyDescent="0.25">
      <c r="A1602" s="54" t="e">
        <f>VLOOKUP(B1602,'BSE Code Master'!A:B,2,0)</f>
        <v>#N/A</v>
      </c>
      <c r="B1602" s="45">
        <v>530675</v>
      </c>
      <c r="C1602" s="45" t="s">
        <v>6353</v>
      </c>
      <c r="D1602" s="45" t="s">
        <v>4792</v>
      </c>
      <c r="E1602" s="45" t="s">
        <v>4781</v>
      </c>
      <c r="F1602" s="45">
        <v>63</v>
      </c>
      <c r="G1602" s="45">
        <v>63</v>
      </c>
      <c r="H1602" s="45">
        <v>61.9</v>
      </c>
      <c r="I1602" s="45">
        <v>62</v>
      </c>
      <c r="J1602" s="45">
        <v>62</v>
      </c>
      <c r="K1602" s="45">
        <v>61.75</v>
      </c>
      <c r="L1602" s="45">
        <v>18</v>
      </c>
      <c r="M1602" s="45">
        <v>289</v>
      </c>
      <c r="N1602" s="45">
        <v>17935</v>
      </c>
    </row>
    <row r="1603" spans="1:14" x14ac:dyDescent="0.25">
      <c r="A1603" s="54" t="e">
        <f>VLOOKUP(B1603,'BSE Code Master'!A:B,2,0)</f>
        <v>#N/A</v>
      </c>
      <c r="B1603" s="45">
        <v>530677</v>
      </c>
      <c r="C1603" s="45" t="s">
        <v>6354</v>
      </c>
      <c r="D1603" s="45" t="s">
        <v>4792</v>
      </c>
      <c r="E1603" s="45" t="s">
        <v>4781</v>
      </c>
      <c r="F1603" s="45">
        <v>155.5</v>
      </c>
      <c r="G1603" s="45">
        <v>155.5</v>
      </c>
      <c r="H1603" s="45">
        <v>148.5</v>
      </c>
      <c r="I1603" s="45">
        <v>150.6</v>
      </c>
      <c r="J1603" s="45">
        <v>150.5</v>
      </c>
      <c r="K1603" s="45">
        <v>152</v>
      </c>
      <c r="L1603" s="45">
        <v>64</v>
      </c>
      <c r="M1603" s="45">
        <v>27433</v>
      </c>
      <c r="N1603" s="45">
        <v>4125579</v>
      </c>
    </row>
    <row r="1604" spans="1:14" x14ac:dyDescent="0.25">
      <c r="A1604" s="54" t="e">
        <f>VLOOKUP(B1604,'BSE Code Master'!A:B,2,0)</f>
        <v>#N/A</v>
      </c>
      <c r="B1604" s="45">
        <v>530689</v>
      </c>
      <c r="C1604" s="45" t="s">
        <v>6355</v>
      </c>
      <c r="D1604" s="45" t="s">
        <v>4792</v>
      </c>
      <c r="E1604" s="45" t="s">
        <v>4781</v>
      </c>
      <c r="F1604" s="45">
        <v>42</v>
      </c>
      <c r="G1604" s="45">
        <v>42.4</v>
      </c>
      <c r="H1604" s="45">
        <v>40.049999999999997</v>
      </c>
      <c r="I1604" s="45">
        <v>41</v>
      </c>
      <c r="J1604" s="45">
        <v>41.45</v>
      </c>
      <c r="K1604" s="45">
        <v>40.950000000000003</v>
      </c>
      <c r="L1604" s="45">
        <v>150</v>
      </c>
      <c r="M1604" s="45">
        <v>14881</v>
      </c>
      <c r="N1604" s="45">
        <v>607804</v>
      </c>
    </row>
    <row r="1605" spans="1:14" x14ac:dyDescent="0.25">
      <c r="A1605" s="54" t="e">
        <f>VLOOKUP(B1605,'BSE Code Master'!A:B,2,0)</f>
        <v>#N/A</v>
      </c>
      <c r="B1605" s="45">
        <v>530695</v>
      </c>
      <c r="C1605" s="45" t="s">
        <v>6356</v>
      </c>
      <c r="D1605" s="45" t="s">
        <v>4785</v>
      </c>
      <c r="E1605" s="45" t="s">
        <v>4781</v>
      </c>
      <c r="F1605" s="45">
        <v>12.89</v>
      </c>
      <c r="G1605" s="45">
        <v>12.89</v>
      </c>
      <c r="H1605" s="45">
        <v>11.75</v>
      </c>
      <c r="I1605" s="45">
        <v>11.84</v>
      </c>
      <c r="J1605" s="45">
        <v>11.84</v>
      </c>
      <c r="K1605" s="45">
        <v>12.5</v>
      </c>
      <c r="L1605" s="45">
        <v>7</v>
      </c>
      <c r="M1605" s="45">
        <v>171</v>
      </c>
      <c r="N1605" s="45">
        <v>2140</v>
      </c>
    </row>
    <row r="1606" spans="1:14" x14ac:dyDescent="0.25">
      <c r="A1606" s="54" t="e">
        <f>VLOOKUP(B1606,'BSE Code Master'!A:B,2,0)</f>
        <v>#N/A</v>
      </c>
      <c r="B1606" s="45">
        <v>530697</v>
      </c>
      <c r="C1606" s="45" t="s">
        <v>6357</v>
      </c>
      <c r="D1606" s="45" t="s">
        <v>4792</v>
      </c>
      <c r="E1606" s="45" t="s">
        <v>4781</v>
      </c>
      <c r="F1606" s="45">
        <v>70.349999999999994</v>
      </c>
      <c r="G1606" s="45">
        <v>73.849999999999994</v>
      </c>
      <c r="H1606" s="45">
        <v>68.2</v>
      </c>
      <c r="I1606" s="45">
        <v>69.900000000000006</v>
      </c>
      <c r="J1606" s="45">
        <v>70.75</v>
      </c>
      <c r="K1606" s="45">
        <v>71.75</v>
      </c>
      <c r="L1606" s="45">
        <v>83</v>
      </c>
      <c r="M1606" s="45">
        <v>9020</v>
      </c>
      <c r="N1606" s="45">
        <v>638397</v>
      </c>
    </row>
    <row r="1607" spans="1:14" x14ac:dyDescent="0.25">
      <c r="A1607" s="54" t="e">
        <f>VLOOKUP(B1607,'BSE Code Master'!A:B,2,0)</f>
        <v>#N/A</v>
      </c>
      <c r="B1607" s="45">
        <v>530699</v>
      </c>
      <c r="C1607" s="45" t="s">
        <v>6358</v>
      </c>
      <c r="D1607" s="45" t="s">
        <v>4790</v>
      </c>
      <c r="E1607" s="45" t="s">
        <v>4781</v>
      </c>
      <c r="F1607" s="45">
        <v>28.85</v>
      </c>
      <c r="G1607" s="45">
        <v>28.85</v>
      </c>
      <c r="H1607" s="45">
        <v>28.85</v>
      </c>
      <c r="I1607" s="45">
        <v>28.85</v>
      </c>
      <c r="J1607" s="45">
        <v>28.85</v>
      </c>
      <c r="K1607" s="45">
        <v>28.3</v>
      </c>
      <c r="L1607" s="45">
        <v>6</v>
      </c>
      <c r="M1607" s="45">
        <v>273</v>
      </c>
      <c r="N1607" s="45">
        <v>7876</v>
      </c>
    </row>
    <row r="1608" spans="1:14" x14ac:dyDescent="0.25">
      <c r="A1608" s="54" t="e">
        <f>VLOOKUP(B1608,'BSE Code Master'!A:B,2,0)</f>
        <v>#N/A</v>
      </c>
      <c r="B1608" s="45">
        <v>530709</v>
      </c>
      <c r="C1608" s="45" t="s">
        <v>6359</v>
      </c>
      <c r="D1608" s="45" t="s">
        <v>4792</v>
      </c>
      <c r="E1608" s="45" t="s">
        <v>4781</v>
      </c>
      <c r="F1608" s="45">
        <v>22.95</v>
      </c>
      <c r="G1608" s="45">
        <v>22.95</v>
      </c>
      <c r="H1608" s="45">
        <v>22</v>
      </c>
      <c r="I1608" s="45">
        <v>22</v>
      </c>
      <c r="J1608" s="45">
        <v>22</v>
      </c>
      <c r="K1608" s="45">
        <v>23</v>
      </c>
      <c r="L1608" s="45">
        <v>7</v>
      </c>
      <c r="M1608" s="45">
        <v>302</v>
      </c>
      <c r="N1608" s="45">
        <v>6929</v>
      </c>
    </row>
    <row r="1609" spans="1:14" x14ac:dyDescent="0.25">
      <c r="A1609" s="54" t="e">
        <f>VLOOKUP(B1609,'BSE Code Master'!A:B,2,0)</f>
        <v>#N/A</v>
      </c>
      <c r="B1609" s="45">
        <v>530711</v>
      </c>
      <c r="C1609" s="45" t="s">
        <v>6360</v>
      </c>
      <c r="D1609" s="45" t="s">
        <v>4785</v>
      </c>
      <c r="E1609" s="45" t="s">
        <v>4781</v>
      </c>
      <c r="F1609" s="45">
        <v>51.4</v>
      </c>
      <c r="G1609" s="45">
        <v>53.6</v>
      </c>
      <c r="H1609" s="45">
        <v>48</v>
      </c>
      <c r="I1609" s="45">
        <v>51</v>
      </c>
      <c r="J1609" s="45">
        <v>51.4</v>
      </c>
      <c r="K1609" s="45">
        <v>53</v>
      </c>
      <c r="L1609" s="45">
        <v>49</v>
      </c>
      <c r="M1609" s="45">
        <v>4008</v>
      </c>
      <c r="N1609" s="45">
        <v>207273</v>
      </c>
    </row>
    <row r="1610" spans="1:14" x14ac:dyDescent="0.25">
      <c r="A1610" s="54" t="e">
        <f>VLOOKUP(B1610,'BSE Code Master'!A:B,2,0)</f>
        <v>#N/A</v>
      </c>
      <c r="B1610" s="45">
        <v>530713</v>
      </c>
      <c r="C1610" s="45" t="s">
        <v>6361</v>
      </c>
      <c r="D1610" s="45" t="s">
        <v>4880</v>
      </c>
      <c r="E1610" s="45" t="s">
        <v>4781</v>
      </c>
      <c r="F1610" s="45">
        <v>8.9</v>
      </c>
      <c r="G1610" s="45">
        <v>9.33</v>
      </c>
      <c r="H1610" s="45">
        <v>8.4600000000000009</v>
      </c>
      <c r="I1610" s="45">
        <v>9.25</v>
      </c>
      <c r="J1610" s="45">
        <v>9.25</v>
      </c>
      <c r="K1610" s="45">
        <v>8.9</v>
      </c>
      <c r="L1610" s="45">
        <v>22</v>
      </c>
      <c r="M1610" s="45">
        <v>1298</v>
      </c>
      <c r="N1610" s="45">
        <v>11792</v>
      </c>
    </row>
    <row r="1611" spans="1:14" x14ac:dyDescent="0.25">
      <c r="A1611" s="54" t="e">
        <f>VLOOKUP(B1611,'BSE Code Master'!A:B,2,0)</f>
        <v>#N/A</v>
      </c>
      <c r="B1611" s="45">
        <v>530715</v>
      </c>
      <c r="C1611" s="45" t="s">
        <v>6362</v>
      </c>
      <c r="D1611" s="45" t="s">
        <v>4788</v>
      </c>
      <c r="E1611" s="45" t="s">
        <v>4781</v>
      </c>
      <c r="F1611" s="45">
        <v>2.5</v>
      </c>
      <c r="G1611" s="45">
        <v>2.56</v>
      </c>
      <c r="H1611" s="45">
        <v>2.5</v>
      </c>
      <c r="I1611" s="45">
        <v>2.5</v>
      </c>
      <c r="J1611" s="45">
        <v>2.5</v>
      </c>
      <c r="K1611" s="45">
        <v>2.63</v>
      </c>
      <c r="L1611" s="45">
        <v>74</v>
      </c>
      <c r="M1611" s="45">
        <v>157246</v>
      </c>
      <c r="N1611" s="45">
        <v>393137</v>
      </c>
    </row>
    <row r="1612" spans="1:14" x14ac:dyDescent="0.25">
      <c r="A1612" s="54" t="e">
        <f>VLOOKUP(B1612,'BSE Code Master'!A:B,2,0)</f>
        <v>#N/A</v>
      </c>
      <c r="B1612" s="45">
        <v>530723</v>
      </c>
      <c r="C1612" s="45" t="s">
        <v>6363</v>
      </c>
      <c r="D1612" s="45" t="s">
        <v>4792</v>
      </c>
      <c r="E1612" s="45" t="s">
        <v>4781</v>
      </c>
      <c r="F1612" s="45">
        <v>145.25</v>
      </c>
      <c r="G1612" s="45">
        <v>147</v>
      </c>
      <c r="H1612" s="45">
        <v>145.25</v>
      </c>
      <c r="I1612" s="45">
        <v>146</v>
      </c>
      <c r="J1612" s="45">
        <v>146</v>
      </c>
      <c r="K1612" s="45">
        <v>151.9</v>
      </c>
      <c r="L1612" s="45">
        <v>9</v>
      </c>
      <c r="M1612" s="45">
        <v>1062</v>
      </c>
      <c r="N1612" s="45">
        <v>154764</v>
      </c>
    </row>
    <row r="1613" spans="1:14" x14ac:dyDescent="0.25">
      <c r="A1613" s="54" t="e">
        <f>VLOOKUP(B1613,'BSE Code Master'!A:B,2,0)</f>
        <v>#N/A</v>
      </c>
      <c r="B1613" s="45">
        <v>530733</v>
      </c>
      <c r="C1613" s="45" t="s">
        <v>6364</v>
      </c>
      <c r="D1613" s="45" t="s">
        <v>4785</v>
      </c>
      <c r="E1613" s="45" t="s">
        <v>4781</v>
      </c>
      <c r="F1613" s="45">
        <v>8.8800000000000008</v>
      </c>
      <c r="G1613" s="45">
        <v>8.8800000000000008</v>
      </c>
      <c r="H1613" s="45">
        <v>8.8800000000000008</v>
      </c>
      <c r="I1613" s="45">
        <v>8.8800000000000008</v>
      </c>
      <c r="J1613" s="45">
        <v>8.8800000000000008</v>
      </c>
      <c r="K1613" s="45">
        <v>8.4600000000000009</v>
      </c>
      <c r="L1613" s="45">
        <v>11</v>
      </c>
      <c r="M1613" s="45">
        <v>3109</v>
      </c>
      <c r="N1613" s="45">
        <v>27607</v>
      </c>
    </row>
    <row r="1614" spans="1:14" x14ac:dyDescent="0.25">
      <c r="A1614" s="54" t="e">
        <f>VLOOKUP(B1614,'BSE Code Master'!A:B,2,0)</f>
        <v>#N/A</v>
      </c>
      <c r="B1614" s="45">
        <v>530741</v>
      </c>
      <c r="C1614" s="45" t="s">
        <v>6365</v>
      </c>
      <c r="D1614" s="45" t="s">
        <v>5156</v>
      </c>
      <c r="E1614" s="45" t="s">
        <v>4781</v>
      </c>
      <c r="F1614" s="45">
        <v>104.95</v>
      </c>
      <c r="G1614" s="45">
        <v>105</v>
      </c>
      <c r="H1614" s="45">
        <v>104.95</v>
      </c>
      <c r="I1614" s="45">
        <v>105</v>
      </c>
      <c r="J1614" s="45">
        <v>105</v>
      </c>
      <c r="K1614" s="45">
        <v>104.95</v>
      </c>
      <c r="L1614" s="45">
        <v>5</v>
      </c>
      <c r="M1614" s="45">
        <v>1100</v>
      </c>
      <c r="N1614" s="45">
        <v>115490</v>
      </c>
    </row>
    <row r="1615" spans="1:14" x14ac:dyDescent="0.25">
      <c r="A1615" s="54" t="e">
        <f>VLOOKUP(B1615,'BSE Code Master'!A:B,2,0)</f>
        <v>#N/A</v>
      </c>
      <c r="B1615" s="45">
        <v>530747</v>
      </c>
      <c r="C1615" s="45" t="s">
        <v>6366</v>
      </c>
      <c r="D1615" s="45" t="s">
        <v>4785</v>
      </c>
      <c r="E1615" s="45" t="s">
        <v>4781</v>
      </c>
      <c r="F1615" s="45">
        <v>9.1</v>
      </c>
      <c r="G1615" s="45">
        <v>9.7100000000000009</v>
      </c>
      <c r="H1615" s="45">
        <v>8.9</v>
      </c>
      <c r="I1615" s="45">
        <v>9.25</v>
      </c>
      <c r="J1615" s="45">
        <v>9.7100000000000009</v>
      </c>
      <c r="K1615" s="45">
        <v>9.0399999999999991</v>
      </c>
      <c r="L1615" s="45">
        <v>72</v>
      </c>
      <c r="M1615" s="45">
        <v>311341</v>
      </c>
      <c r="N1615" s="45">
        <v>2839683</v>
      </c>
    </row>
    <row r="1616" spans="1:14" x14ac:dyDescent="0.25">
      <c r="A1616" s="54" t="e">
        <f>VLOOKUP(B1616,'BSE Code Master'!A:B,2,0)</f>
        <v>#N/A</v>
      </c>
      <c r="B1616" s="45">
        <v>530755</v>
      </c>
      <c r="C1616" s="45" t="s">
        <v>6367</v>
      </c>
      <c r="D1616" s="45" t="s">
        <v>4792</v>
      </c>
      <c r="E1616" s="45" t="s">
        <v>4781</v>
      </c>
      <c r="F1616" s="45">
        <v>11.4</v>
      </c>
      <c r="G1616" s="45">
        <v>11.4</v>
      </c>
      <c r="H1616" s="45">
        <v>10.84</v>
      </c>
      <c r="I1616" s="45">
        <v>11</v>
      </c>
      <c r="J1616" s="45">
        <v>11</v>
      </c>
      <c r="K1616" s="45">
        <v>11.41</v>
      </c>
      <c r="L1616" s="45">
        <v>6</v>
      </c>
      <c r="M1616" s="45">
        <v>163</v>
      </c>
      <c r="N1616" s="45">
        <v>1784</v>
      </c>
    </row>
    <row r="1617" spans="1:14" x14ac:dyDescent="0.25">
      <c r="A1617" s="54" t="e">
        <f>VLOOKUP(B1617,'BSE Code Master'!A:B,2,0)</f>
        <v>#N/A</v>
      </c>
      <c r="B1617" s="45">
        <v>530759</v>
      </c>
      <c r="C1617" s="45" t="s">
        <v>6368</v>
      </c>
      <c r="D1617" s="45" t="s">
        <v>4788</v>
      </c>
      <c r="E1617" s="45" t="s">
        <v>4781</v>
      </c>
      <c r="F1617" s="45">
        <v>214.1</v>
      </c>
      <c r="G1617" s="45">
        <v>218.5</v>
      </c>
      <c r="H1617" s="45">
        <v>203.65</v>
      </c>
      <c r="I1617" s="45">
        <v>210.3</v>
      </c>
      <c r="J1617" s="45">
        <v>209.5</v>
      </c>
      <c r="K1617" s="45">
        <v>214.1</v>
      </c>
      <c r="L1617" s="45">
        <v>502</v>
      </c>
      <c r="M1617" s="45">
        <v>11353</v>
      </c>
      <c r="N1617" s="45">
        <v>2391121</v>
      </c>
    </row>
    <row r="1618" spans="1:14" x14ac:dyDescent="0.25">
      <c r="A1618" s="54" t="e">
        <f>VLOOKUP(B1618,'BSE Code Master'!A:B,2,0)</f>
        <v>#N/A</v>
      </c>
      <c r="B1618" s="45">
        <v>530787</v>
      </c>
      <c r="C1618" s="45" t="s">
        <v>8560</v>
      </c>
      <c r="D1618" s="45" t="s">
        <v>4785</v>
      </c>
      <c r="E1618" s="45" t="s">
        <v>4781</v>
      </c>
      <c r="F1618" s="45">
        <v>21.25</v>
      </c>
      <c r="G1618" s="45">
        <v>21.25</v>
      </c>
      <c r="H1618" s="45">
        <v>21.25</v>
      </c>
      <c r="I1618" s="45">
        <v>21.25</v>
      </c>
      <c r="J1618" s="45">
        <v>21.25</v>
      </c>
      <c r="K1618" s="45">
        <v>22.35</v>
      </c>
      <c r="L1618" s="45">
        <v>1</v>
      </c>
      <c r="M1618" s="45">
        <v>8</v>
      </c>
      <c r="N1618" s="45">
        <v>170</v>
      </c>
    </row>
    <row r="1619" spans="1:14" x14ac:dyDescent="0.25">
      <c r="A1619" s="54" t="e">
        <f>VLOOKUP(B1619,'BSE Code Master'!A:B,2,0)</f>
        <v>#N/A</v>
      </c>
      <c r="B1619" s="45">
        <v>530789</v>
      </c>
      <c r="C1619" s="45" t="s">
        <v>6369</v>
      </c>
      <c r="D1619" s="45" t="s">
        <v>4785</v>
      </c>
      <c r="E1619" s="45" t="s">
        <v>4781</v>
      </c>
      <c r="F1619" s="45">
        <v>115</v>
      </c>
      <c r="G1619" s="45">
        <v>115</v>
      </c>
      <c r="H1619" s="45">
        <v>109.05</v>
      </c>
      <c r="I1619" s="45">
        <v>115</v>
      </c>
      <c r="J1619" s="45">
        <v>115</v>
      </c>
      <c r="K1619" s="45">
        <v>110</v>
      </c>
      <c r="L1619" s="45">
        <v>12</v>
      </c>
      <c r="M1619" s="45">
        <v>207</v>
      </c>
      <c r="N1619" s="45">
        <v>23410</v>
      </c>
    </row>
    <row r="1620" spans="1:14" x14ac:dyDescent="0.25">
      <c r="A1620" s="54" t="e">
        <f>VLOOKUP(B1620,'BSE Code Master'!A:B,2,0)</f>
        <v>#N/A</v>
      </c>
      <c r="B1620" s="45">
        <v>530795</v>
      </c>
      <c r="C1620" s="45" t="s">
        <v>6370</v>
      </c>
      <c r="D1620" s="45" t="s">
        <v>4792</v>
      </c>
      <c r="E1620" s="45" t="s">
        <v>4781</v>
      </c>
      <c r="F1620" s="45">
        <v>12.75</v>
      </c>
      <c r="G1620" s="45">
        <v>13.02</v>
      </c>
      <c r="H1620" s="45">
        <v>12.7</v>
      </c>
      <c r="I1620" s="45">
        <v>12.75</v>
      </c>
      <c r="J1620" s="45">
        <v>12.75</v>
      </c>
      <c r="K1620" s="45">
        <v>12.4</v>
      </c>
      <c r="L1620" s="45">
        <v>30</v>
      </c>
      <c r="M1620" s="45">
        <v>3246</v>
      </c>
      <c r="N1620" s="45">
        <v>41526</v>
      </c>
    </row>
    <row r="1621" spans="1:14" x14ac:dyDescent="0.25">
      <c r="A1621" s="54" t="e">
        <f>VLOOKUP(B1621,'BSE Code Master'!A:B,2,0)</f>
        <v>#N/A</v>
      </c>
      <c r="B1621" s="45">
        <v>530803</v>
      </c>
      <c r="C1621" s="45" t="s">
        <v>6371</v>
      </c>
      <c r="D1621" s="45" t="s">
        <v>4788</v>
      </c>
      <c r="E1621" s="45" t="s">
        <v>4781</v>
      </c>
      <c r="F1621" s="45">
        <v>149</v>
      </c>
      <c r="G1621" s="45">
        <v>182.5</v>
      </c>
      <c r="H1621" s="45">
        <v>149</v>
      </c>
      <c r="I1621" s="45">
        <v>175.15</v>
      </c>
      <c r="J1621" s="45">
        <v>174.9</v>
      </c>
      <c r="K1621" s="45">
        <v>177.85</v>
      </c>
      <c r="L1621" s="45">
        <v>202</v>
      </c>
      <c r="M1621" s="45">
        <v>2129</v>
      </c>
      <c r="N1621" s="45">
        <v>371946</v>
      </c>
    </row>
    <row r="1622" spans="1:14" x14ac:dyDescent="0.25">
      <c r="A1622" s="54" t="e">
        <f>VLOOKUP(B1622,'BSE Code Master'!A:B,2,0)</f>
        <v>#N/A</v>
      </c>
      <c r="B1622" s="45">
        <v>530809</v>
      </c>
      <c r="C1622" s="45" t="s">
        <v>6372</v>
      </c>
      <c r="D1622" s="45" t="s">
        <v>4785</v>
      </c>
      <c r="E1622" s="45" t="s">
        <v>4781</v>
      </c>
      <c r="F1622" s="45">
        <v>18.3</v>
      </c>
      <c r="G1622" s="45">
        <v>18.3</v>
      </c>
      <c r="H1622" s="45">
        <v>18.3</v>
      </c>
      <c r="I1622" s="45">
        <v>18.3</v>
      </c>
      <c r="J1622" s="45">
        <v>18.3</v>
      </c>
      <c r="K1622" s="45">
        <v>19.2</v>
      </c>
      <c r="L1622" s="45">
        <v>2</v>
      </c>
      <c r="M1622" s="45">
        <v>101</v>
      </c>
      <c r="N1622" s="45">
        <v>1848</v>
      </c>
    </row>
    <row r="1623" spans="1:14" x14ac:dyDescent="0.25">
      <c r="A1623" s="54" t="e">
        <f>VLOOKUP(B1623,'BSE Code Master'!A:B,2,0)</f>
        <v>#N/A</v>
      </c>
      <c r="B1623" s="45">
        <v>530813</v>
      </c>
      <c r="C1623" s="45" t="s">
        <v>6373</v>
      </c>
      <c r="D1623" s="45" t="s">
        <v>4780</v>
      </c>
      <c r="E1623" s="45" t="s">
        <v>4781</v>
      </c>
      <c r="F1623" s="45">
        <v>359.65</v>
      </c>
      <c r="G1623" s="45">
        <v>369.4</v>
      </c>
      <c r="H1623" s="45">
        <v>358.85</v>
      </c>
      <c r="I1623" s="45">
        <v>367.35</v>
      </c>
      <c r="J1623" s="45">
        <v>366.4</v>
      </c>
      <c r="K1623" s="45">
        <v>358.35</v>
      </c>
      <c r="L1623" s="45">
        <v>2437</v>
      </c>
      <c r="M1623" s="45">
        <v>88173</v>
      </c>
      <c r="N1623" s="45">
        <v>32343195</v>
      </c>
    </row>
    <row r="1624" spans="1:14" x14ac:dyDescent="0.25">
      <c r="A1624" s="54" t="e">
        <f>VLOOKUP(B1624,'BSE Code Master'!A:B,2,0)</f>
        <v>#N/A</v>
      </c>
      <c r="B1624" s="45">
        <v>530815</v>
      </c>
      <c r="C1624" s="45" t="s">
        <v>6374</v>
      </c>
      <c r="D1624" s="45" t="s">
        <v>4785</v>
      </c>
      <c r="E1624" s="45" t="s">
        <v>4781</v>
      </c>
      <c r="F1624" s="45">
        <v>67</v>
      </c>
      <c r="G1624" s="45">
        <v>68</v>
      </c>
      <c r="H1624" s="45">
        <v>63.4</v>
      </c>
      <c r="I1624" s="45">
        <v>66.2</v>
      </c>
      <c r="J1624" s="45">
        <v>67.55</v>
      </c>
      <c r="K1624" s="45">
        <v>66.650000000000006</v>
      </c>
      <c r="L1624" s="45">
        <v>51</v>
      </c>
      <c r="M1624" s="45">
        <v>1329</v>
      </c>
      <c r="N1624" s="45">
        <v>85963</v>
      </c>
    </row>
    <row r="1625" spans="1:14" x14ac:dyDescent="0.25">
      <c r="A1625" s="54" t="e">
        <f>VLOOKUP(B1625,'BSE Code Master'!A:B,2,0)</f>
        <v>#N/A</v>
      </c>
      <c r="B1625" s="45">
        <v>530821</v>
      </c>
      <c r="C1625" s="45" t="s">
        <v>6375</v>
      </c>
      <c r="D1625" s="45" t="s">
        <v>4785</v>
      </c>
      <c r="E1625" s="45" t="s">
        <v>4781</v>
      </c>
      <c r="F1625" s="45">
        <v>17</v>
      </c>
      <c r="G1625" s="45">
        <v>18</v>
      </c>
      <c r="H1625" s="45">
        <v>16.399999999999999</v>
      </c>
      <c r="I1625" s="45">
        <v>16.649999999999999</v>
      </c>
      <c r="J1625" s="45">
        <v>16.649999999999999</v>
      </c>
      <c r="K1625" s="45">
        <v>17.149999999999999</v>
      </c>
      <c r="L1625" s="45">
        <v>29</v>
      </c>
      <c r="M1625" s="45">
        <v>3157</v>
      </c>
      <c r="N1625" s="45">
        <v>52883</v>
      </c>
    </row>
    <row r="1626" spans="1:14" x14ac:dyDescent="0.25">
      <c r="A1626" s="54" t="e">
        <f>VLOOKUP(B1626,'BSE Code Master'!A:B,2,0)</f>
        <v>#N/A</v>
      </c>
      <c r="B1626" s="45">
        <v>530825</v>
      </c>
      <c r="C1626" s="45" t="s">
        <v>6376</v>
      </c>
      <c r="D1626" s="45" t="s">
        <v>4785</v>
      </c>
      <c r="E1626" s="45" t="s">
        <v>4781</v>
      </c>
      <c r="F1626" s="45">
        <v>25.9</v>
      </c>
      <c r="G1626" s="45">
        <v>25.9</v>
      </c>
      <c r="H1626" s="45">
        <v>24.05</v>
      </c>
      <c r="I1626" s="45">
        <v>24.95</v>
      </c>
      <c r="J1626" s="45">
        <v>24.95</v>
      </c>
      <c r="K1626" s="45">
        <v>25.9</v>
      </c>
      <c r="L1626" s="45">
        <v>21</v>
      </c>
      <c r="M1626" s="45">
        <v>1246</v>
      </c>
      <c r="N1626" s="45">
        <v>30722</v>
      </c>
    </row>
    <row r="1627" spans="1:14" x14ac:dyDescent="0.25">
      <c r="A1627" s="54" t="e">
        <f>VLOOKUP(B1627,'BSE Code Master'!A:B,2,0)</f>
        <v>#N/A</v>
      </c>
      <c r="B1627" s="45">
        <v>530829</v>
      </c>
      <c r="C1627" s="45" t="s">
        <v>6377</v>
      </c>
      <c r="D1627" s="45" t="s">
        <v>4785</v>
      </c>
      <c r="E1627" s="45" t="s">
        <v>4781</v>
      </c>
      <c r="F1627" s="45">
        <v>24.5</v>
      </c>
      <c r="G1627" s="45">
        <v>25.55</v>
      </c>
      <c r="H1627" s="45">
        <v>24.5</v>
      </c>
      <c r="I1627" s="45">
        <v>25.55</v>
      </c>
      <c r="J1627" s="45">
        <v>25.55</v>
      </c>
      <c r="K1627" s="45">
        <v>25.45</v>
      </c>
      <c r="L1627" s="45">
        <v>6</v>
      </c>
      <c r="M1627" s="45">
        <v>1685</v>
      </c>
      <c r="N1627" s="45">
        <v>41337</v>
      </c>
    </row>
    <row r="1628" spans="1:14" x14ac:dyDescent="0.25">
      <c r="A1628" s="54" t="e">
        <f>VLOOKUP(B1628,'BSE Code Master'!A:B,2,0)</f>
        <v>#N/A</v>
      </c>
      <c r="B1628" s="45">
        <v>530839</v>
      </c>
      <c r="C1628" s="45" t="s">
        <v>6378</v>
      </c>
      <c r="D1628" s="45" t="s">
        <v>4785</v>
      </c>
      <c r="E1628" s="45" t="s">
        <v>4781</v>
      </c>
      <c r="F1628" s="45">
        <v>4.82</v>
      </c>
      <c r="G1628" s="45">
        <v>5.21</v>
      </c>
      <c r="H1628" s="45">
        <v>4.82</v>
      </c>
      <c r="I1628" s="45">
        <v>5.13</v>
      </c>
      <c r="J1628" s="45">
        <v>5.21</v>
      </c>
      <c r="K1628" s="45">
        <v>4.97</v>
      </c>
      <c r="L1628" s="45">
        <v>45</v>
      </c>
      <c r="M1628" s="45">
        <v>15723</v>
      </c>
      <c r="N1628" s="45">
        <v>79732</v>
      </c>
    </row>
    <row r="1629" spans="1:14" x14ac:dyDescent="0.25">
      <c r="A1629" s="54" t="e">
        <f>VLOOKUP(B1629,'BSE Code Master'!A:B,2,0)</f>
        <v>#N/A</v>
      </c>
      <c r="B1629" s="45">
        <v>530843</v>
      </c>
      <c r="C1629" s="45" t="s">
        <v>6379</v>
      </c>
      <c r="D1629" s="45" t="s">
        <v>4788</v>
      </c>
      <c r="E1629" s="45" t="s">
        <v>4781</v>
      </c>
      <c r="F1629" s="45">
        <v>242.65</v>
      </c>
      <c r="G1629" s="45">
        <v>242.65</v>
      </c>
      <c r="H1629" s="45">
        <v>229.75</v>
      </c>
      <c r="I1629" s="45">
        <v>234.15</v>
      </c>
      <c r="J1629" s="45">
        <v>235.4</v>
      </c>
      <c r="K1629" s="45">
        <v>244.75</v>
      </c>
      <c r="L1629" s="45">
        <v>611</v>
      </c>
      <c r="M1629" s="45">
        <v>8025</v>
      </c>
      <c r="N1629" s="45">
        <v>1885024</v>
      </c>
    </row>
    <row r="1630" spans="1:14" x14ac:dyDescent="0.25">
      <c r="A1630" s="54" t="e">
        <f>VLOOKUP(B1630,'BSE Code Master'!A:B,2,0)</f>
        <v>#N/A</v>
      </c>
      <c r="B1630" s="45">
        <v>530845</v>
      </c>
      <c r="C1630" s="45" t="s">
        <v>6380</v>
      </c>
      <c r="D1630" s="45" t="s">
        <v>4785</v>
      </c>
      <c r="E1630" s="45" t="s">
        <v>4781</v>
      </c>
      <c r="F1630" s="45">
        <v>526.65</v>
      </c>
      <c r="G1630" s="45">
        <v>544.65</v>
      </c>
      <c r="H1630" s="45">
        <v>509.5</v>
      </c>
      <c r="I1630" s="45">
        <v>533.20000000000005</v>
      </c>
      <c r="J1630" s="45">
        <v>535</v>
      </c>
      <c r="K1630" s="45">
        <v>529.54999999999995</v>
      </c>
      <c r="L1630" s="45">
        <v>79</v>
      </c>
      <c r="M1630" s="45">
        <v>3156</v>
      </c>
      <c r="N1630" s="45">
        <v>1673064</v>
      </c>
    </row>
    <row r="1631" spans="1:14" x14ac:dyDescent="0.25">
      <c r="A1631" s="54" t="e">
        <f>VLOOKUP(B1631,'BSE Code Master'!A:B,2,0)</f>
        <v>#N/A</v>
      </c>
      <c r="B1631" s="45">
        <v>530853</v>
      </c>
      <c r="C1631" s="45" t="s">
        <v>6381</v>
      </c>
      <c r="D1631" s="45" t="s">
        <v>4785</v>
      </c>
      <c r="E1631" s="45" t="s">
        <v>4781</v>
      </c>
      <c r="F1631" s="45">
        <v>68</v>
      </c>
      <c r="G1631" s="45">
        <v>73.8</v>
      </c>
      <c r="H1631" s="45">
        <v>68</v>
      </c>
      <c r="I1631" s="45">
        <v>71</v>
      </c>
      <c r="J1631" s="45">
        <v>71</v>
      </c>
      <c r="K1631" s="45">
        <v>70.599999999999994</v>
      </c>
      <c r="L1631" s="45">
        <v>17</v>
      </c>
      <c r="M1631" s="45">
        <v>977</v>
      </c>
      <c r="N1631" s="45">
        <v>69728</v>
      </c>
    </row>
    <row r="1632" spans="1:14" x14ac:dyDescent="0.25">
      <c r="A1632" s="54" t="e">
        <f>VLOOKUP(B1632,'BSE Code Master'!A:B,2,0)</f>
        <v>#N/A</v>
      </c>
      <c r="B1632" s="45">
        <v>530871</v>
      </c>
      <c r="C1632" s="45" t="s">
        <v>6382</v>
      </c>
      <c r="D1632" s="45" t="s">
        <v>4788</v>
      </c>
      <c r="E1632" s="45" t="s">
        <v>4781</v>
      </c>
      <c r="F1632" s="45">
        <v>180.05</v>
      </c>
      <c r="G1632" s="45">
        <v>184.8</v>
      </c>
      <c r="H1632" s="45">
        <v>180</v>
      </c>
      <c r="I1632" s="45">
        <v>181.8</v>
      </c>
      <c r="J1632" s="45">
        <v>181.8</v>
      </c>
      <c r="K1632" s="45">
        <v>183.35</v>
      </c>
      <c r="L1632" s="45">
        <v>92</v>
      </c>
      <c r="M1632" s="45">
        <v>1094</v>
      </c>
      <c r="N1632" s="45">
        <v>199404</v>
      </c>
    </row>
    <row r="1633" spans="1:14" x14ac:dyDescent="0.25">
      <c r="A1633" s="54" t="e">
        <f>VLOOKUP(B1633,'BSE Code Master'!A:B,2,0)</f>
        <v>#N/A</v>
      </c>
      <c r="B1633" s="45">
        <v>530879</v>
      </c>
      <c r="C1633" s="45" t="s">
        <v>6383</v>
      </c>
      <c r="D1633" s="45" t="s">
        <v>4785</v>
      </c>
      <c r="E1633" s="45" t="s">
        <v>4781</v>
      </c>
      <c r="F1633" s="45">
        <v>106.95</v>
      </c>
      <c r="G1633" s="45">
        <v>110</v>
      </c>
      <c r="H1633" s="45">
        <v>103.1</v>
      </c>
      <c r="I1633" s="45">
        <v>103.55</v>
      </c>
      <c r="J1633" s="45">
        <v>103.55</v>
      </c>
      <c r="K1633" s="45">
        <v>102.05</v>
      </c>
      <c r="L1633" s="45">
        <v>21</v>
      </c>
      <c r="M1633" s="45">
        <v>360</v>
      </c>
      <c r="N1633" s="45">
        <v>38678</v>
      </c>
    </row>
    <row r="1634" spans="1:14" x14ac:dyDescent="0.25">
      <c r="A1634" s="54" t="e">
        <f>VLOOKUP(B1634,'BSE Code Master'!A:B,2,0)</f>
        <v>#N/A</v>
      </c>
      <c r="B1634" s="45">
        <v>530883</v>
      </c>
      <c r="C1634" s="45" t="s">
        <v>6384</v>
      </c>
      <c r="D1634" s="45" t="s">
        <v>4785</v>
      </c>
      <c r="E1634" s="45" t="s">
        <v>4781</v>
      </c>
      <c r="F1634" s="45">
        <v>6.32</v>
      </c>
      <c r="G1634" s="45">
        <v>6.5</v>
      </c>
      <c r="H1634" s="45">
        <v>6.12</v>
      </c>
      <c r="I1634" s="45">
        <v>6.22</v>
      </c>
      <c r="J1634" s="45">
        <v>6.35</v>
      </c>
      <c r="K1634" s="45">
        <v>6.45</v>
      </c>
      <c r="L1634" s="45">
        <v>106</v>
      </c>
      <c r="M1634" s="45">
        <v>19945</v>
      </c>
      <c r="N1634" s="45">
        <v>124651</v>
      </c>
    </row>
    <row r="1635" spans="1:14" x14ac:dyDescent="0.25">
      <c r="A1635" s="54" t="e">
        <f>VLOOKUP(B1635,'BSE Code Master'!A:B,2,0)</f>
        <v>#N/A</v>
      </c>
      <c r="B1635" s="45">
        <v>530897</v>
      </c>
      <c r="C1635" s="45" t="s">
        <v>6385</v>
      </c>
      <c r="D1635" s="45" t="s">
        <v>4785</v>
      </c>
      <c r="E1635" s="45" t="s">
        <v>4781</v>
      </c>
      <c r="F1635" s="45">
        <v>77.599999999999994</v>
      </c>
      <c r="G1635" s="45">
        <v>78.25</v>
      </c>
      <c r="H1635" s="45">
        <v>77.599999999999994</v>
      </c>
      <c r="I1635" s="45">
        <v>78.25</v>
      </c>
      <c r="J1635" s="45">
        <v>78.25</v>
      </c>
      <c r="K1635" s="45">
        <v>77.599999999999994</v>
      </c>
      <c r="L1635" s="45">
        <v>4</v>
      </c>
      <c r="M1635" s="45">
        <v>36</v>
      </c>
      <c r="N1635" s="45">
        <v>2805</v>
      </c>
    </row>
    <row r="1636" spans="1:14" x14ac:dyDescent="0.25">
      <c r="A1636" s="54" t="e">
        <f>VLOOKUP(B1636,'BSE Code Master'!A:B,2,0)</f>
        <v>#N/A</v>
      </c>
      <c r="B1636" s="45">
        <v>530899</v>
      </c>
      <c r="C1636" s="45" t="s">
        <v>6386</v>
      </c>
      <c r="D1636" s="45" t="s">
        <v>4785</v>
      </c>
      <c r="E1636" s="45" t="s">
        <v>4781</v>
      </c>
      <c r="F1636" s="45">
        <v>19</v>
      </c>
      <c r="G1636" s="45">
        <v>19</v>
      </c>
      <c r="H1636" s="45">
        <v>19</v>
      </c>
      <c r="I1636" s="45">
        <v>19</v>
      </c>
      <c r="J1636" s="45">
        <v>19</v>
      </c>
      <c r="K1636" s="45">
        <v>18.149999999999999</v>
      </c>
      <c r="L1636" s="45">
        <v>1</v>
      </c>
      <c r="M1636" s="45">
        <v>1</v>
      </c>
      <c r="N1636" s="45">
        <v>19</v>
      </c>
    </row>
    <row r="1637" spans="1:14" x14ac:dyDescent="0.25">
      <c r="A1637" s="54" t="e">
        <f>VLOOKUP(B1637,'BSE Code Master'!A:B,2,0)</f>
        <v>#N/A</v>
      </c>
      <c r="B1637" s="45">
        <v>530909</v>
      </c>
      <c r="C1637" s="45" t="s">
        <v>6387</v>
      </c>
      <c r="D1637" s="45" t="s">
        <v>4792</v>
      </c>
      <c r="E1637" s="45" t="s">
        <v>4781</v>
      </c>
      <c r="F1637" s="45">
        <v>110.2</v>
      </c>
      <c r="G1637" s="45">
        <v>110.2</v>
      </c>
      <c r="H1637" s="45">
        <v>110.2</v>
      </c>
      <c r="I1637" s="45">
        <v>110.2</v>
      </c>
      <c r="J1637" s="45">
        <v>110.2</v>
      </c>
      <c r="K1637" s="45">
        <v>110.2</v>
      </c>
      <c r="L1637" s="45">
        <v>2</v>
      </c>
      <c r="M1637" s="45">
        <v>20</v>
      </c>
      <c r="N1637" s="45">
        <v>2204</v>
      </c>
    </row>
    <row r="1638" spans="1:14" x14ac:dyDescent="0.25">
      <c r="A1638" s="54" t="e">
        <f>VLOOKUP(B1638,'BSE Code Master'!A:B,2,0)</f>
        <v>#N/A</v>
      </c>
      <c r="B1638" s="45">
        <v>530915</v>
      </c>
      <c r="C1638" s="45" t="s">
        <v>6388</v>
      </c>
      <c r="D1638" s="45" t="s">
        <v>4792</v>
      </c>
      <c r="E1638" s="45" t="s">
        <v>4781</v>
      </c>
      <c r="F1638" s="45">
        <v>5.2</v>
      </c>
      <c r="G1638" s="45">
        <v>5.2</v>
      </c>
      <c r="H1638" s="45">
        <v>4.9400000000000004</v>
      </c>
      <c r="I1638" s="45">
        <v>5</v>
      </c>
      <c r="J1638" s="45">
        <v>5</v>
      </c>
      <c r="K1638" s="45">
        <v>5.2</v>
      </c>
      <c r="L1638" s="45">
        <v>10</v>
      </c>
      <c r="M1638" s="45">
        <v>677</v>
      </c>
      <c r="N1638" s="45">
        <v>3400</v>
      </c>
    </row>
    <row r="1639" spans="1:14" x14ac:dyDescent="0.25">
      <c r="A1639" s="54" t="e">
        <f>VLOOKUP(B1639,'BSE Code Master'!A:B,2,0)</f>
        <v>#N/A</v>
      </c>
      <c r="B1639" s="45">
        <v>530919</v>
      </c>
      <c r="C1639" s="45" t="s">
        <v>6389</v>
      </c>
      <c r="D1639" s="45" t="s">
        <v>4788</v>
      </c>
      <c r="E1639" s="45" t="s">
        <v>4781</v>
      </c>
      <c r="F1639" s="45">
        <v>223.35</v>
      </c>
      <c r="G1639" s="45">
        <v>277</v>
      </c>
      <c r="H1639" s="45">
        <v>223.35</v>
      </c>
      <c r="I1639" s="45">
        <v>234</v>
      </c>
      <c r="J1639" s="45">
        <v>228.45</v>
      </c>
      <c r="K1639" s="45">
        <v>234.45</v>
      </c>
      <c r="L1639" s="45">
        <v>59</v>
      </c>
      <c r="M1639" s="45">
        <v>228</v>
      </c>
      <c r="N1639" s="45">
        <v>52663</v>
      </c>
    </row>
    <row r="1640" spans="1:14" x14ac:dyDescent="0.25">
      <c r="A1640" s="54" t="e">
        <f>VLOOKUP(B1640,'BSE Code Master'!A:B,2,0)</f>
        <v>#N/A</v>
      </c>
      <c r="B1640" s="45">
        <v>530925</v>
      </c>
      <c r="C1640" s="45" t="s">
        <v>6390</v>
      </c>
      <c r="D1640" s="45" t="s">
        <v>4792</v>
      </c>
      <c r="E1640" s="45" t="s">
        <v>4781</v>
      </c>
      <c r="F1640" s="45">
        <v>19.2</v>
      </c>
      <c r="G1640" s="45">
        <v>19.2</v>
      </c>
      <c r="H1640" s="45">
        <v>19.2</v>
      </c>
      <c r="I1640" s="45">
        <v>19.2</v>
      </c>
      <c r="J1640" s="45">
        <v>19.2</v>
      </c>
      <c r="K1640" s="45">
        <v>18.3</v>
      </c>
      <c r="L1640" s="45">
        <v>2</v>
      </c>
      <c r="M1640" s="45">
        <v>60</v>
      </c>
      <c r="N1640" s="45">
        <v>1152</v>
      </c>
    </row>
    <row r="1641" spans="1:14" x14ac:dyDescent="0.25">
      <c r="A1641" s="54" t="e">
        <f>VLOOKUP(B1641,'BSE Code Master'!A:B,2,0)</f>
        <v>#N/A</v>
      </c>
      <c r="B1641" s="45">
        <v>530931</v>
      </c>
      <c r="C1641" s="45" t="s">
        <v>6391</v>
      </c>
      <c r="D1641" s="45" t="s">
        <v>4785</v>
      </c>
      <c r="E1641" s="45" t="s">
        <v>4781</v>
      </c>
      <c r="F1641" s="45">
        <v>9.3699999999999992</v>
      </c>
      <c r="G1641" s="45">
        <v>9.3699999999999992</v>
      </c>
      <c r="H1641" s="45">
        <v>8.5</v>
      </c>
      <c r="I1641" s="45">
        <v>8.8699999999999992</v>
      </c>
      <c r="J1641" s="45">
        <v>8.8699999999999992</v>
      </c>
      <c r="K1641" s="45">
        <v>8.93</v>
      </c>
      <c r="L1641" s="45">
        <v>55</v>
      </c>
      <c r="M1641" s="45">
        <v>15324</v>
      </c>
      <c r="N1641" s="45">
        <v>133545</v>
      </c>
    </row>
    <row r="1642" spans="1:14" x14ac:dyDescent="0.25">
      <c r="A1642" s="54" t="e">
        <f>VLOOKUP(B1642,'BSE Code Master'!A:B,2,0)</f>
        <v>#N/A</v>
      </c>
      <c r="B1642" s="45">
        <v>530951</v>
      </c>
      <c r="C1642" s="45" t="s">
        <v>6392</v>
      </c>
      <c r="D1642" s="45" t="s">
        <v>4785</v>
      </c>
      <c r="E1642" s="45" t="s">
        <v>4781</v>
      </c>
      <c r="F1642" s="45">
        <v>115</v>
      </c>
      <c r="G1642" s="45">
        <v>118</v>
      </c>
      <c r="H1642" s="45">
        <v>113.1</v>
      </c>
      <c r="I1642" s="45">
        <v>117.55</v>
      </c>
      <c r="J1642" s="45">
        <v>118</v>
      </c>
      <c r="K1642" s="45">
        <v>115</v>
      </c>
      <c r="L1642" s="45">
        <v>110</v>
      </c>
      <c r="M1642" s="45">
        <v>8212</v>
      </c>
      <c r="N1642" s="45">
        <v>944963</v>
      </c>
    </row>
    <row r="1643" spans="1:14" x14ac:dyDescent="0.25">
      <c r="A1643" s="54" t="e">
        <f>VLOOKUP(B1643,'BSE Code Master'!A:B,2,0)</f>
        <v>#N/A</v>
      </c>
      <c r="B1643" s="45">
        <v>530953</v>
      </c>
      <c r="C1643" s="45" t="s">
        <v>6393</v>
      </c>
      <c r="D1643" s="45" t="s">
        <v>4785</v>
      </c>
      <c r="E1643" s="45" t="s">
        <v>4781</v>
      </c>
      <c r="F1643" s="45">
        <v>158.19999999999999</v>
      </c>
      <c r="G1643" s="45">
        <v>163.35</v>
      </c>
      <c r="H1643" s="45">
        <v>154.94999999999999</v>
      </c>
      <c r="I1643" s="45">
        <v>158.15</v>
      </c>
      <c r="J1643" s="45">
        <v>157.1</v>
      </c>
      <c r="K1643" s="45">
        <v>155.6</v>
      </c>
      <c r="L1643" s="45">
        <v>88</v>
      </c>
      <c r="M1643" s="45">
        <v>17482</v>
      </c>
      <c r="N1643" s="45">
        <v>2815540</v>
      </c>
    </row>
    <row r="1644" spans="1:14" x14ac:dyDescent="0.25">
      <c r="A1644" s="54" t="e">
        <f>VLOOKUP(B1644,'BSE Code Master'!A:B,2,0)</f>
        <v>#N/A</v>
      </c>
      <c r="B1644" s="45">
        <v>530959</v>
      </c>
      <c r="C1644" s="45" t="s">
        <v>6394</v>
      </c>
      <c r="D1644" s="45" t="s">
        <v>4785</v>
      </c>
      <c r="E1644" s="45" t="s">
        <v>4781</v>
      </c>
      <c r="F1644" s="45">
        <v>27.45</v>
      </c>
      <c r="G1644" s="45">
        <v>27.45</v>
      </c>
      <c r="H1644" s="45">
        <v>26.5</v>
      </c>
      <c r="I1644" s="45">
        <v>26.6</v>
      </c>
      <c r="J1644" s="45">
        <v>26.6</v>
      </c>
      <c r="K1644" s="45">
        <v>26.95</v>
      </c>
      <c r="L1644" s="45">
        <v>74</v>
      </c>
      <c r="M1644" s="45">
        <v>26278</v>
      </c>
      <c r="N1644" s="45">
        <v>705823</v>
      </c>
    </row>
    <row r="1645" spans="1:14" x14ac:dyDescent="0.25">
      <c r="A1645" s="54" t="e">
        <f>VLOOKUP(B1645,'BSE Code Master'!A:B,2,0)</f>
        <v>#N/A</v>
      </c>
      <c r="B1645" s="45">
        <v>530961</v>
      </c>
      <c r="C1645" s="45" t="s">
        <v>6395</v>
      </c>
      <c r="D1645" s="45" t="s">
        <v>4788</v>
      </c>
      <c r="E1645" s="45" t="s">
        <v>4781</v>
      </c>
      <c r="F1645" s="45">
        <v>3.07</v>
      </c>
      <c r="G1645" s="45">
        <v>3.2</v>
      </c>
      <c r="H1645" s="45">
        <v>3.06</v>
      </c>
      <c r="I1645" s="45">
        <v>3.11</v>
      </c>
      <c r="J1645" s="45">
        <v>3.09</v>
      </c>
      <c r="K1645" s="45">
        <v>3.09</v>
      </c>
      <c r="L1645" s="45">
        <v>1094</v>
      </c>
      <c r="M1645" s="45">
        <v>1832430</v>
      </c>
      <c r="N1645" s="45">
        <v>5667784</v>
      </c>
    </row>
    <row r="1646" spans="1:14" x14ac:dyDescent="0.25">
      <c r="A1646" s="54" t="str">
        <f>VLOOKUP(B1646,'BSE Code Master'!A:B,2,0)</f>
        <v>INE242A01010</v>
      </c>
      <c r="B1646" s="45">
        <v>530965</v>
      </c>
      <c r="C1646" s="45" t="s">
        <v>6396</v>
      </c>
      <c r="D1646" s="45" t="s">
        <v>4780</v>
      </c>
      <c r="E1646" s="45" t="s">
        <v>4781</v>
      </c>
      <c r="F1646" s="45">
        <v>66</v>
      </c>
      <c r="G1646" s="45">
        <v>67.2</v>
      </c>
      <c r="H1646" s="45">
        <v>65.5</v>
      </c>
      <c r="I1646" s="45">
        <v>67</v>
      </c>
      <c r="J1646" s="45">
        <v>67</v>
      </c>
      <c r="K1646" s="45">
        <v>65.95</v>
      </c>
      <c r="L1646" s="45">
        <v>8908</v>
      </c>
      <c r="M1646" s="45">
        <v>1704879</v>
      </c>
      <c r="N1646" s="45">
        <v>113677149</v>
      </c>
    </row>
    <row r="1647" spans="1:14" x14ac:dyDescent="0.25">
      <c r="A1647" s="54" t="e">
        <f>VLOOKUP(B1647,'BSE Code Master'!A:B,2,0)</f>
        <v>#N/A</v>
      </c>
      <c r="B1647" s="45">
        <v>530973</v>
      </c>
      <c r="C1647" s="45" t="s">
        <v>6397</v>
      </c>
      <c r="D1647" s="45" t="s">
        <v>4792</v>
      </c>
      <c r="E1647" s="45" t="s">
        <v>4781</v>
      </c>
      <c r="F1647" s="45">
        <v>46.95</v>
      </c>
      <c r="G1647" s="45">
        <v>46.95</v>
      </c>
      <c r="H1647" s="45">
        <v>46.95</v>
      </c>
      <c r="I1647" s="45">
        <v>46.95</v>
      </c>
      <c r="J1647" s="45">
        <v>46.95</v>
      </c>
      <c r="K1647" s="45">
        <v>48.05</v>
      </c>
      <c r="L1647" s="45">
        <v>3</v>
      </c>
      <c r="M1647" s="45">
        <v>5</v>
      </c>
      <c r="N1647" s="45">
        <v>234</v>
      </c>
    </row>
    <row r="1648" spans="1:14" x14ac:dyDescent="0.25">
      <c r="A1648" s="54" t="e">
        <f>VLOOKUP(B1648,'BSE Code Master'!A:B,2,0)</f>
        <v>#N/A</v>
      </c>
      <c r="B1648" s="45">
        <v>530977</v>
      </c>
      <c r="C1648" s="45" t="s">
        <v>6398</v>
      </c>
      <c r="D1648" s="45" t="s">
        <v>4785</v>
      </c>
      <c r="E1648" s="45" t="s">
        <v>4781</v>
      </c>
      <c r="F1648" s="45">
        <v>122.25</v>
      </c>
      <c r="G1648" s="45">
        <v>125.95</v>
      </c>
      <c r="H1648" s="45">
        <v>121.95</v>
      </c>
      <c r="I1648" s="45">
        <v>121.95</v>
      </c>
      <c r="J1648" s="45">
        <v>123</v>
      </c>
      <c r="K1648" s="45">
        <v>128.35</v>
      </c>
      <c r="L1648" s="45">
        <v>162</v>
      </c>
      <c r="M1648" s="45">
        <v>18554</v>
      </c>
      <c r="N1648" s="45">
        <v>2268251</v>
      </c>
    </row>
    <row r="1649" spans="1:14" x14ac:dyDescent="0.25">
      <c r="A1649" s="54" t="e">
        <f>VLOOKUP(B1649,'BSE Code Master'!A:B,2,0)</f>
        <v>#N/A</v>
      </c>
      <c r="B1649" s="45">
        <v>530979</v>
      </c>
      <c r="C1649" s="45" t="s">
        <v>6399</v>
      </c>
      <c r="D1649" s="45" t="s">
        <v>4785</v>
      </c>
      <c r="E1649" s="45" t="s">
        <v>4781</v>
      </c>
      <c r="F1649" s="45">
        <v>39.9</v>
      </c>
      <c r="G1649" s="45">
        <v>39.9</v>
      </c>
      <c r="H1649" s="45">
        <v>33</v>
      </c>
      <c r="I1649" s="45">
        <v>34.950000000000003</v>
      </c>
      <c r="J1649" s="45">
        <v>34.950000000000003</v>
      </c>
      <c r="K1649" s="45">
        <v>34.4</v>
      </c>
      <c r="L1649" s="45">
        <v>87</v>
      </c>
      <c r="M1649" s="45">
        <v>10794</v>
      </c>
      <c r="N1649" s="45">
        <v>371831</v>
      </c>
    </row>
    <row r="1650" spans="1:14" x14ac:dyDescent="0.25">
      <c r="A1650" s="54" t="e">
        <f>VLOOKUP(B1650,'BSE Code Master'!A:B,2,0)</f>
        <v>#N/A</v>
      </c>
      <c r="B1650" s="45">
        <v>530991</v>
      </c>
      <c r="C1650" s="45" t="s">
        <v>6400</v>
      </c>
      <c r="D1650" s="45" t="s">
        <v>4792</v>
      </c>
      <c r="E1650" s="45" t="s">
        <v>4781</v>
      </c>
      <c r="F1650" s="45">
        <v>72</v>
      </c>
      <c r="G1650" s="45">
        <v>72.150000000000006</v>
      </c>
      <c r="H1650" s="45">
        <v>71.8</v>
      </c>
      <c r="I1650" s="45">
        <v>72.150000000000006</v>
      </c>
      <c r="J1650" s="45">
        <v>72.150000000000006</v>
      </c>
      <c r="K1650" s="45">
        <v>68.75</v>
      </c>
      <c r="L1650" s="45">
        <v>52</v>
      </c>
      <c r="M1650" s="45">
        <v>6778</v>
      </c>
      <c r="N1650" s="45">
        <v>488243</v>
      </c>
    </row>
    <row r="1651" spans="1:14" x14ac:dyDescent="0.25">
      <c r="A1651" s="54" t="e">
        <f>VLOOKUP(B1651,'BSE Code Master'!A:B,2,0)</f>
        <v>#N/A</v>
      </c>
      <c r="B1651" s="45">
        <v>530997</v>
      </c>
      <c r="C1651" s="45" t="s">
        <v>6401</v>
      </c>
      <c r="D1651" s="45" t="s">
        <v>4785</v>
      </c>
      <c r="E1651" s="45" t="s">
        <v>4781</v>
      </c>
      <c r="F1651" s="45">
        <v>43.5</v>
      </c>
      <c r="G1651" s="45">
        <v>46.95</v>
      </c>
      <c r="H1651" s="45">
        <v>43.5</v>
      </c>
      <c r="I1651" s="45">
        <v>45.85</v>
      </c>
      <c r="J1651" s="45">
        <v>46.95</v>
      </c>
      <c r="K1651" s="45">
        <v>45.55</v>
      </c>
      <c r="L1651" s="45">
        <v>53</v>
      </c>
      <c r="M1651" s="45">
        <v>7181</v>
      </c>
      <c r="N1651" s="45">
        <v>320235</v>
      </c>
    </row>
    <row r="1652" spans="1:14" x14ac:dyDescent="0.25">
      <c r="A1652" s="54" t="e">
        <f>VLOOKUP(B1652,'BSE Code Master'!A:B,2,0)</f>
        <v>#N/A</v>
      </c>
      <c r="B1652" s="45">
        <v>530999</v>
      </c>
      <c r="C1652" s="45" t="s">
        <v>6402</v>
      </c>
      <c r="D1652" s="45" t="s">
        <v>4780</v>
      </c>
      <c r="E1652" s="45" t="s">
        <v>4781</v>
      </c>
      <c r="F1652" s="45">
        <v>3225</v>
      </c>
      <c r="G1652" s="45">
        <v>3225</v>
      </c>
      <c r="H1652" s="45">
        <v>3116.25</v>
      </c>
      <c r="I1652" s="45">
        <v>3171.05</v>
      </c>
      <c r="J1652" s="45">
        <v>3171.05</v>
      </c>
      <c r="K1652" s="45">
        <v>3218.1</v>
      </c>
      <c r="L1652" s="45">
        <v>3151</v>
      </c>
      <c r="M1652" s="45">
        <v>13024</v>
      </c>
      <c r="N1652" s="45">
        <v>41117100</v>
      </c>
    </row>
    <row r="1653" spans="1:14" x14ac:dyDescent="0.25">
      <c r="A1653" s="54" t="e">
        <f>VLOOKUP(B1653,'BSE Code Master'!A:B,2,0)</f>
        <v>#N/A</v>
      </c>
      <c r="B1653" s="45">
        <v>531017</v>
      </c>
      <c r="C1653" s="45" t="s">
        <v>8561</v>
      </c>
      <c r="D1653" s="45" t="s">
        <v>4785</v>
      </c>
      <c r="E1653" s="45" t="s">
        <v>4781</v>
      </c>
      <c r="F1653" s="45">
        <v>12.55</v>
      </c>
      <c r="G1653" s="45">
        <v>13.15</v>
      </c>
      <c r="H1653" s="45">
        <v>11.95</v>
      </c>
      <c r="I1653" s="45">
        <v>11.95</v>
      </c>
      <c r="J1653" s="45">
        <v>11.95</v>
      </c>
      <c r="K1653" s="45">
        <v>12.55</v>
      </c>
      <c r="L1653" s="45">
        <v>4</v>
      </c>
      <c r="M1653" s="45">
        <v>519</v>
      </c>
      <c r="N1653" s="45">
        <v>6534</v>
      </c>
    </row>
    <row r="1654" spans="1:14" x14ac:dyDescent="0.25">
      <c r="A1654" s="54" t="e">
        <f>VLOOKUP(B1654,'BSE Code Master'!A:B,2,0)</f>
        <v>#N/A</v>
      </c>
      <c r="B1654" s="45">
        <v>531025</v>
      </c>
      <c r="C1654" s="45" t="s">
        <v>6403</v>
      </c>
      <c r="D1654" s="45" t="s">
        <v>4785</v>
      </c>
      <c r="E1654" s="45" t="s">
        <v>4781</v>
      </c>
      <c r="F1654" s="45">
        <v>1.49</v>
      </c>
      <c r="G1654" s="45">
        <v>1.53</v>
      </c>
      <c r="H1654" s="45">
        <v>1.45</v>
      </c>
      <c r="I1654" s="45">
        <v>1.52</v>
      </c>
      <c r="J1654" s="45">
        <v>1.52</v>
      </c>
      <c r="K1654" s="45">
        <v>1.49</v>
      </c>
      <c r="L1654" s="45">
        <v>288</v>
      </c>
      <c r="M1654" s="45">
        <v>98543</v>
      </c>
      <c r="N1654" s="45">
        <v>147734</v>
      </c>
    </row>
    <row r="1655" spans="1:14" x14ac:dyDescent="0.25">
      <c r="A1655" s="54" t="e">
        <f>VLOOKUP(B1655,'BSE Code Master'!A:B,2,0)</f>
        <v>#N/A</v>
      </c>
      <c r="B1655" s="45">
        <v>531041</v>
      </c>
      <c r="C1655" s="45" t="s">
        <v>6404</v>
      </c>
      <c r="D1655" s="45" t="s">
        <v>4785</v>
      </c>
      <c r="E1655" s="45" t="s">
        <v>4781</v>
      </c>
      <c r="F1655" s="45">
        <v>182</v>
      </c>
      <c r="G1655" s="45">
        <v>182</v>
      </c>
      <c r="H1655" s="45">
        <v>182</v>
      </c>
      <c r="I1655" s="45">
        <v>182</v>
      </c>
      <c r="J1655" s="45">
        <v>182</v>
      </c>
      <c r="K1655" s="45">
        <v>182</v>
      </c>
      <c r="L1655" s="45">
        <v>4</v>
      </c>
      <c r="M1655" s="45">
        <v>116</v>
      </c>
      <c r="N1655" s="45">
        <v>21112</v>
      </c>
    </row>
    <row r="1656" spans="1:14" x14ac:dyDescent="0.25">
      <c r="A1656" s="54" t="e">
        <f>VLOOKUP(B1656,'BSE Code Master'!A:B,2,0)</f>
        <v>#N/A</v>
      </c>
      <c r="B1656" s="45">
        <v>531043</v>
      </c>
      <c r="C1656" s="45" t="s">
        <v>6405</v>
      </c>
      <c r="D1656" s="45" t="s">
        <v>4792</v>
      </c>
      <c r="E1656" s="45" t="s">
        <v>4781</v>
      </c>
      <c r="F1656" s="45">
        <v>14.51</v>
      </c>
      <c r="G1656" s="45">
        <v>14.51</v>
      </c>
      <c r="H1656" s="45">
        <v>14</v>
      </c>
      <c r="I1656" s="45">
        <v>14.07</v>
      </c>
      <c r="J1656" s="45">
        <v>14</v>
      </c>
      <c r="K1656" s="45">
        <v>14.51</v>
      </c>
      <c r="L1656" s="45">
        <v>3</v>
      </c>
      <c r="M1656" s="45">
        <v>816</v>
      </c>
      <c r="N1656" s="45">
        <v>11837</v>
      </c>
    </row>
    <row r="1657" spans="1:14" x14ac:dyDescent="0.25">
      <c r="A1657" s="54" t="e">
        <f>VLOOKUP(B1657,'BSE Code Master'!A:B,2,0)</f>
        <v>#N/A</v>
      </c>
      <c r="B1657" s="45">
        <v>531049</v>
      </c>
      <c r="C1657" s="45" t="s">
        <v>6406</v>
      </c>
      <c r="D1657" s="45" t="s">
        <v>4880</v>
      </c>
      <c r="E1657" s="45" t="s">
        <v>4781</v>
      </c>
      <c r="F1657" s="45">
        <v>13.15</v>
      </c>
      <c r="G1657" s="45">
        <v>13.15</v>
      </c>
      <c r="H1657" s="45">
        <v>12.05</v>
      </c>
      <c r="I1657" s="45">
        <v>12.6</v>
      </c>
      <c r="J1657" s="45">
        <v>12.6</v>
      </c>
      <c r="K1657" s="45">
        <v>12.6</v>
      </c>
      <c r="L1657" s="45">
        <v>9</v>
      </c>
      <c r="M1657" s="45">
        <v>512</v>
      </c>
      <c r="N1657" s="45">
        <v>6174</v>
      </c>
    </row>
    <row r="1658" spans="1:14" x14ac:dyDescent="0.25">
      <c r="A1658" s="54" t="e">
        <f>VLOOKUP(B1658,'BSE Code Master'!A:B,2,0)</f>
        <v>#N/A</v>
      </c>
      <c r="B1658" s="45">
        <v>531067</v>
      </c>
      <c r="C1658" s="45" t="s">
        <v>6407</v>
      </c>
      <c r="D1658" s="45" t="s">
        <v>4792</v>
      </c>
      <c r="E1658" s="45" t="s">
        <v>4781</v>
      </c>
      <c r="F1658" s="45">
        <v>50.8</v>
      </c>
      <c r="G1658" s="45">
        <v>51.85</v>
      </c>
      <c r="H1658" s="45">
        <v>47.1</v>
      </c>
      <c r="I1658" s="45">
        <v>51.85</v>
      </c>
      <c r="J1658" s="45">
        <v>51.85</v>
      </c>
      <c r="K1658" s="45">
        <v>49.45</v>
      </c>
      <c r="L1658" s="45">
        <v>38</v>
      </c>
      <c r="M1658" s="45">
        <v>3970</v>
      </c>
      <c r="N1658" s="45">
        <v>201038</v>
      </c>
    </row>
    <row r="1659" spans="1:14" x14ac:dyDescent="0.25">
      <c r="A1659" s="54" t="e">
        <f>VLOOKUP(B1659,'BSE Code Master'!A:B,2,0)</f>
        <v>#N/A</v>
      </c>
      <c r="B1659" s="45">
        <v>531069</v>
      </c>
      <c r="C1659" s="45" t="s">
        <v>6408</v>
      </c>
      <c r="D1659" s="45" t="s">
        <v>4792</v>
      </c>
      <c r="E1659" s="45" t="s">
        <v>4781</v>
      </c>
      <c r="F1659" s="45">
        <v>1288</v>
      </c>
      <c r="G1659" s="45">
        <v>1289</v>
      </c>
      <c r="H1659" s="45">
        <v>1261.0999999999999</v>
      </c>
      <c r="I1659" s="45">
        <v>1277.0999999999999</v>
      </c>
      <c r="J1659" s="45">
        <v>1279</v>
      </c>
      <c r="K1659" s="45">
        <v>1269.95</v>
      </c>
      <c r="L1659" s="45">
        <v>68</v>
      </c>
      <c r="M1659" s="45">
        <v>291</v>
      </c>
      <c r="N1659" s="45">
        <v>371579</v>
      </c>
    </row>
    <row r="1660" spans="1:14" x14ac:dyDescent="0.25">
      <c r="A1660" s="54" t="e">
        <f>VLOOKUP(B1660,'BSE Code Master'!A:B,2,0)</f>
        <v>#N/A</v>
      </c>
      <c r="B1660" s="45">
        <v>531080</v>
      </c>
      <c r="C1660" s="45" t="s">
        <v>6409</v>
      </c>
      <c r="D1660" s="45" t="s">
        <v>4785</v>
      </c>
      <c r="E1660" s="45" t="s">
        <v>4781</v>
      </c>
      <c r="F1660" s="45">
        <v>23</v>
      </c>
      <c r="G1660" s="45">
        <v>28.7</v>
      </c>
      <c r="H1660" s="45">
        <v>23</v>
      </c>
      <c r="I1660" s="45">
        <v>26.2</v>
      </c>
      <c r="J1660" s="45">
        <v>26.2</v>
      </c>
      <c r="K1660" s="45">
        <v>24.1</v>
      </c>
      <c r="L1660" s="45">
        <v>25</v>
      </c>
      <c r="M1660" s="45">
        <v>2158</v>
      </c>
      <c r="N1660" s="45">
        <v>58560</v>
      </c>
    </row>
    <row r="1661" spans="1:14" x14ac:dyDescent="0.25">
      <c r="A1661" s="54" t="e">
        <f>VLOOKUP(B1661,'BSE Code Master'!A:B,2,0)</f>
        <v>#N/A</v>
      </c>
      <c r="B1661" s="45">
        <v>531082</v>
      </c>
      <c r="C1661" s="45" t="s">
        <v>6410</v>
      </c>
      <c r="D1661" s="45" t="s">
        <v>4788</v>
      </c>
      <c r="E1661" s="45" t="s">
        <v>4781</v>
      </c>
      <c r="F1661" s="45">
        <v>11.5</v>
      </c>
      <c r="G1661" s="45">
        <v>11.87</v>
      </c>
      <c r="H1661" s="45">
        <v>11.41</v>
      </c>
      <c r="I1661" s="45">
        <v>11.79</v>
      </c>
      <c r="J1661" s="45">
        <v>11.8</v>
      </c>
      <c r="K1661" s="45">
        <v>11.46</v>
      </c>
      <c r="L1661" s="45">
        <v>63</v>
      </c>
      <c r="M1661" s="45">
        <v>22689</v>
      </c>
      <c r="N1661" s="45">
        <v>266042</v>
      </c>
    </row>
    <row r="1662" spans="1:14" x14ac:dyDescent="0.25">
      <c r="A1662" s="54" t="e">
        <f>VLOOKUP(B1662,'BSE Code Master'!A:B,2,0)</f>
        <v>#N/A</v>
      </c>
      <c r="B1662" s="45">
        <v>531083</v>
      </c>
      <c r="C1662" s="45" t="s">
        <v>6411</v>
      </c>
      <c r="D1662" s="45" t="s">
        <v>4785</v>
      </c>
      <c r="E1662" s="45" t="s">
        <v>4781</v>
      </c>
      <c r="F1662" s="45">
        <v>8.31</v>
      </c>
      <c r="G1662" s="45">
        <v>8.52</v>
      </c>
      <c r="H1662" s="45">
        <v>8.31</v>
      </c>
      <c r="I1662" s="45">
        <v>8.5</v>
      </c>
      <c r="J1662" s="45">
        <v>8.5</v>
      </c>
      <c r="K1662" s="45">
        <v>8.1999999999999993</v>
      </c>
      <c r="L1662" s="45">
        <v>12</v>
      </c>
      <c r="M1662" s="45">
        <v>3594</v>
      </c>
      <c r="N1662" s="45">
        <v>30544</v>
      </c>
    </row>
    <row r="1663" spans="1:14" x14ac:dyDescent="0.25">
      <c r="A1663" s="54" t="e">
        <f>VLOOKUP(B1663,'BSE Code Master'!A:B,2,0)</f>
        <v>#N/A</v>
      </c>
      <c r="B1663" s="45">
        <v>531091</v>
      </c>
      <c r="C1663" s="45" t="s">
        <v>8562</v>
      </c>
      <c r="D1663" s="45" t="s">
        <v>4785</v>
      </c>
      <c r="E1663" s="45" t="s">
        <v>4781</v>
      </c>
      <c r="F1663" s="45">
        <v>12.69</v>
      </c>
      <c r="G1663" s="45">
        <v>12.69</v>
      </c>
      <c r="H1663" s="45">
        <v>12.69</v>
      </c>
      <c r="I1663" s="45">
        <v>12.69</v>
      </c>
      <c r="J1663" s="45">
        <v>12.69</v>
      </c>
      <c r="K1663" s="45">
        <v>12.77</v>
      </c>
      <c r="L1663" s="45">
        <v>2</v>
      </c>
      <c r="M1663" s="45">
        <v>2</v>
      </c>
      <c r="N1663" s="45">
        <v>25</v>
      </c>
    </row>
    <row r="1664" spans="1:14" x14ac:dyDescent="0.25">
      <c r="A1664" s="54" t="e">
        <f>VLOOKUP(B1664,'BSE Code Master'!A:B,2,0)</f>
        <v>#N/A</v>
      </c>
      <c r="B1664" s="45">
        <v>531092</v>
      </c>
      <c r="C1664" s="45" t="s">
        <v>6412</v>
      </c>
      <c r="D1664" s="45" t="s">
        <v>4788</v>
      </c>
      <c r="E1664" s="45" t="s">
        <v>4781</v>
      </c>
      <c r="F1664" s="45">
        <v>34.700000000000003</v>
      </c>
      <c r="G1664" s="45">
        <v>35.6</v>
      </c>
      <c r="H1664" s="45">
        <v>34.65</v>
      </c>
      <c r="I1664" s="45">
        <v>34.9</v>
      </c>
      <c r="J1664" s="45">
        <v>34.9</v>
      </c>
      <c r="K1664" s="45">
        <v>35.25</v>
      </c>
      <c r="L1664" s="45">
        <v>153</v>
      </c>
      <c r="M1664" s="45">
        <v>5821</v>
      </c>
      <c r="N1664" s="45">
        <v>204393</v>
      </c>
    </row>
    <row r="1665" spans="1:14" x14ac:dyDescent="0.25">
      <c r="A1665" s="54" t="e">
        <f>VLOOKUP(B1665,'BSE Code Master'!A:B,2,0)</f>
        <v>#N/A</v>
      </c>
      <c r="B1665" s="45">
        <v>531109</v>
      </c>
      <c r="C1665" s="45" t="s">
        <v>6413</v>
      </c>
      <c r="D1665" s="45" t="s">
        <v>4785</v>
      </c>
      <c r="E1665" s="45" t="s">
        <v>4781</v>
      </c>
      <c r="F1665" s="45">
        <v>72</v>
      </c>
      <c r="G1665" s="45">
        <v>75.75</v>
      </c>
      <c r="H1665" s="45">
        <v>71.5</v>
      </c>
      <c r="I1665" s="45">
        <v>74.5</v>
      </c>
      <c r="J1665" s="45">
        <v>74.5</v>
      </c>
      <c r="K1665" s="45">
        <v>72.900000000000006</v>
      </c>
      <c r="L1665" s="45">
        <v>258</v>
      </c>
      <c r="M1665" s="45">
        <v>23654</v>
      </c>
      <c r="N1665" s="45">
        <v>1748085</v>
      </c>
    </row>
    <row r="1666" spans="1:14" x14ac:dyDescent="0.25">
      <c r="A1666" s="54" t="e">
        <f>VLOOKUP(B1666,'BSE Code Master'!A:B,2,0)</f>
        <v>#N/A</v>
      </c>
      <c r="B1666" s="45">
        <v>531111</v>
      </c>
      <c r="C1666" s="45" t="s">
        <v>6414</v>
      </c>
      <c r="D1666" s="45" t="s">
        <v>5156</v>
      </c>
      <c r="E1666" s="45" t="s">
        <v>4781</v>
      </c>
      <c r="F1666" s="45">
        <v>20.8</v>
      </c>
      <c r="G1666" s="45">
        <v>20.9</v>
      </c>
      <c r="H1666" s="45">
        <v>20.8</v>
      </c>
      <c r="I1666" s="45">
        <v>20.85</v>
      </c>
      <c r="J1666" s="45">
        <v>20.8</v>
      </c>
      <c r="K1666" s="45">
        <v>21.85</v>
      </c>
      <c r="L1666" s="45">
        <v>12</v>
      </c>
      <c r="M1666" s="45">
        <v>3700</v>
      </c>
      <c r="N1666" s="45">
        <v>77085</v>
      </c>
    </row>
    <row r="1667" spans="1:14" x14ac:dyDescent="0.25">
      <c r="A1667" s="54" t="e">
        <f>VLOOKUP(B1667,'BSE Code Master'!A:B,2,0)</f>
        <v>#N/A</v>
      </c>
      <c r="B1667" s="45">
        <v>531112</v>
      </c>
      <c r="C1667" s="45" t="s">
        <v>6415</v>
      </c>
      <c r="D1667" s="45" t="s">
        <v>4785</v>
      </c>
      <c r="E1667" s="45" t="s">
        <v>4781</v>
      </c>
      <c r="F1667" s="45">
        <v>60</v>
      </c>
      <c r="G1667" s="45">
        <v>62.4</v>
      </c>
      <c r="H1667" s="45">
        <v>56.1</v>
      </c>
      <c r="I1667" s="45">
        <v>57.8</v>
      </c>
      <c r="J1667" s="45">
        <v>57.8</v>
      </c>
      <c r="K1667" s="45">
        <v>59.15</v>
      </c>
      <c r="L1667" s="45">
        <v>624</v>
      </c>
      <c r="M1667" s="45">
        <v>104962</v>
      </c>
      <c r="N1667" s="45">
        <v>6202560</v>
      </c>
    </row>
    <row r="1668" spans="1:14" x14ac:dyDescent="0.25">
      <c r="A1668" s="54" t="e">
        <f>VLOOKUP(B1668,'BSE Code Master'!A:B,2,0)</f>
        <v>#N/A</v>
      </c>
      <c r="B1668" s="45">
        <v>531119</v>
      </c>
      <c r="C1668" s="45" t="s">
        <v>6416</v>
      </c>
      <c r="D1668" s="45" t="s">
        <v>4792</v>
      </c>
      <c r="E1668" s="45" t="s">
        <v>4781</v>
      </c>
      <c r="F1668" s="45">
        <v>11.08</v>
      </c>
      <c r="G1668" s="45">
        <v>11.08</v>
      </c>
      <c r="H1668" s="45">
        <v>11.08</v>
      </c>
      <c r="I1668" s="45">
        <v>11.08</v>
      </c>
      <c r="J1668" s="45">
        <v>11.08</v>
      </c>
      <c r="K1668" s="45">
        <v>11.66</v>
      </c>
      <c r="L1668" s="45">
        <v>2</v>
      </c>
      <c r="M1668" s="45">
        <v>2</v>
      </c>
      <c r="N1668" s="45">
        <v>22</v>
      </c>
    </row>
    <row r="1669" spans="1:14" x14ac:dyDescent="0.25">
      <c r="A1669" s="54" t="e">
        <f>VLOOKUP(B1669,'BSE Code Master'!A:B,2,0)</f>
        <v>#N/A</v>
      </c>
      <c r="B1669" s="45">
        <v>531120</v>
      </c>
      <c r="C1669" s="45" t="s">
        <v>6417</v>
      </c>
      <c r="D1669" s="45" t="s">
        <v>4788</v>
      </c>
      <c r="E1669" s="45" t="s">
        <v>4781</v>
      </c>
      <c r="F1669" s="45">
        <v>21.55</v>
      </c>
      <c r="G1669" s="45">
        <v>21.9</v>
      </c>
      <c r="H1669" s="45">
        <v>20.9</v>
      </c>
      <c r="I1669" s="45">
        <v>21</v>
      </c>
      <c r="J1669" s="45">
        <v>21</v>
      </c>
      <c r="K1669" s="45">
        <v>21.65</v>
      </c>
      <c r="L1669" s="45">
        <v>632</v>
      </c>
      <c r="M1669" s="45">
        <v>2761683</v>
      </c>
      <c r="N1669" s="45">
        <v>58037154</v>
      </c>
    </row>
    <row r="1670" spans="1:14" x14ac:dyDescent="0.25">
      <c r="A1670" s="54" t="e">
        <f>VLOOKUP(B1670,'BSE Code Master'!A:B,2,0)</f>
        <v>#N/A</v>
      </c>
      <c r="B1670" s="45">
        <v>531129</v>
      </c>
      <c r="C1670" s="45" t="s">
        <v>6418</v>
      </c>
      <c r="D1670" s="45" t="s">
        <v>4785</v>
      </c>
      <c r="E1670" s="45" t="s">
        <v>4781</v>
      </c>
      <c r="F1670" s="45">
        <v>19.399999999999999</v>
      </c>
      <c r="G1670" s="45">
        <v>20.8</v>
      </c>
      <c r="H1670" s="45">
        <v>19.399999999999999</v>
      </c>
      <c r="I1670" s="45">
        <v>19.600000000000001</v>
      </c>
      <c r="J1670" s="45">
        <v>19.399999999999999</v>
      </c>
      <c r="K1670" s="45">
        <v>19.45</v>
      </c>
      <c r="L1670" s="45">
        <v>30</v>
      </c>
      <c r="M1670" s="45">
        <v>4303</v>
      </c>
      <c r="N1670" s="45">
        <v>86208</v>
      </c>
    </row>
    <row r="1671" spans="1:14" x14ac:dyDescent="0.25">
      <c r="A1671" s="54" t="e">
        <f>VLOOKUP(B1671,'BSE Code Master'!A:B,2,0)</f>
        <v>#N/A</v>
      </c>
      <c r="B1671" s="45">
        <v>531137</v>
      </c>
      <c r="C1671" s="45" t="s">
        <v>6419</v>
      </c>
      <c r="D1671" s="45" t="s">
        <v>4792</v>
      </c>
      <c r="E1671" s="45" t="s">
        <v>4781</v>
      </c>
      <c r="F1671" s="45">
        <v>1.1499999999999999</v>
      </c>
      <c r="G1671" s="45">
        <v>1.1499999999999999</v>
      </c>
      <c r="H1671" s="45">
        <v>1.05</v>
      </c>
      <c r="I1671" s="45">
        <v>1.1100000000000001</v>
      </c>
      <c r="J1671" s="45">
        <v>1.1299999999999999</v>
      </c>
      <c r="K1671" s="45">
        <v>1.1000000000000001</v>
      </c>
      <c r="L1671" s="45">
        <v>319</v>
      </c>
      <c r="M1671" s="45">
        <v>256185</v>
      </c>
      <c r="N1671" s="45">
        <v>276222</v>
      </c>
    </row>
    <row r="1672" spans="1:14" x14ac:dyDescent="0.25">
      <c r="A1672" s="54" t="e">
        <f>VLOOKUP(B1672,'BSE Code Master'!A:B,2,0)</f>
        <v>#N/A</v>
      </c>
      <c r="B1672" s="45">
        <v>531146</v>
      </c>
      <c r="C1672" s="45" t="s">
        <v>6420</v>
      </c>
      <c r="D1672" s="45" t="s">
        <v>4788</v>
      </c>
      <c r="E1672" s="45" t="s">
        <v>4781</v>
      </c>
      <c r="F1672" s="45">
        <v>980.1</v>
      </c>
      <c r="G1672" s="45">
        <v>1032.0999999999999</v>
      </c>
      <c r="H1672" s="45">
        <v>973.1</v>
      </c>
      <c r="I1672" s="45">
        <v>1025.5</v>
      </c>
      <c r="J1672" s="45">
        <v>1026.4000000000001</v>
      </c>
      <c r="K1672" s="45">
        <v>990.2</v>
      </c>
      <c r="L1672" s="45">
        <v>564</v>
      </c>
      <c r="M1672" s="45">
        <v>5331</v>
      </c>
      <c r="N1672" s="45">
        <v>5349595</v>
      </c>
    </row>
    <row r="1673" spans="1:14" x14ac:dyDescent="0.25">
      <c r="A1673" s="54" t="e">
        <f>VLOOKUP(B1673,'BSE Code Master'!A:B,2,0)</f>
        <v>#N/A</v>
      </c>
      <c r="B1673" s="45">
        <v>531147</v>
      </c>
      <c r="C1673" s="45" t="s">
        <v>6421</v>
      </c>
      <c r="D1673" s="45" t="s">
        <v>4788</v>
      </c>
      <c r="E1673" s="45" t="s">
        <v>4781</v>
      </c>
      <c r="F1673" s="45">
        <v>866.75</v>
      </c>
      <c r="G1673" s="45">
        <v>893</v>
      </c>
      <c r="H1673" s="45">
        <v>852.85</v>
      </c>
      <c r="I1673" s="45">
        <v>872.15</v>
      </c>
      <c r="J1673" s="45">
        <v>870</v>
      </c>
      <c r="K1673" s="45">
        <v>877.3</v>
      </c>
      <c r="L1673" s="45">
        <v>484</v>
      </c>
      <c r="M1673" s="45">
        <v>2002</v>
      </c>
      <c r="N1673" s="45">
        <v>1735740</v>
      </c>
    </row>
    <row r="1674" spans="1:14" x14ac:dyDescent="0.25">
      <c r="A1674" s="54" t="e">
        <f>VLOOKUP(B1674,'BSE Code Master'!A:B,2,0)</f>
        <v>#N/A</v>
      </c>
      <c r="B1674" s="45">
        <v>531153</v>
      </c>
      <c r="C1674" s="45" t="s">
        <v>6422</v>
      </c>
      <c r="D1674" s="45" t="s">
        <v>4785</v>
      </c>
      <c r="E1674" s="45" t="s">
        <v>4781</v>
      </c>
      <c r="F1674" s="45">
        <v>13.53</v>
      </c>
      <c r="G1674" s="45">
        <v>13.59</v>
      </c>
      <c r="H1674" s="45">
        <v>13.08</v>
      </c>
      <c r="I1674" s="45">
        <v>13.59</v>
      </c>
      <c r="J1674" s="45">
        <v>13.59</v>
      </c>
      <c r="K1674" s="45">
        <v>12.95</v>
      </c>
      <c r="L1674" s="45">
        <v>237</v>
      </c>
      <c r="M1674" s="45">
        <v>109307</v>
      </c>
      <c r="N1674" s="45">
        <v>1483272</v>
      </c>
    </row>
    <row r="1675" spans="1:14" x14ac:dyDescent="0.25">
      <c r="A1675" s="54" t="e">
        <f>VLOOKUP(B1675,'BSE Code Master'!A:B,2,0)</f>
        <v>#N/A</v>
      </c>
      <c r="B1675" s="45">
        <v>531155</v>
      </c>
      <c r="C1675" s="45" t="s">
        <v>6423</v>
      </c>
      <c r="D1675" s="45" t="s">
        <v>4785</v>
      </c>
      <c r="E1675" s="45" t="s">
        <v>4781</v>
      </c>
      <c r="F1675" s="45">
        <v>7.81</v>
      </c>
      <c r="G1675" s="45">
        <v>7.81</v>
      </c>
      <c r="H1675" s="45">
        <v>7.81</v>
      </c>
      <c r="I1675" s="45">
        <v>7.81</v>
      </c>
      <c r="J1675" s="45">
        <v>7.81</v>
      </c>
      <c r="K1675" s="45">
        <v>7.44</v>
      </c>
      <c r="L1675" s="45">
        <v>6</v>
      </c>
      <c r="M1675" s="45">
        <v>5550</v>
      </c>
      <c r="N1675" s="45">
        <v>43345</v>
      </c>
    </row>
    <row r="1676" spans="1:14" x14ac:dyDescent="0.25">
      <c r="A1676" s="54" t="e">
        <f>VLOOKUP(B1676,'BSE Code Master'!A:B,2,0)</f>
        <v>#N/A</v>
      </c>
      <c r="B1676" s="45">
        <v>531156</v>
      </c>
      <c r="C1676" s="45" t="s">
        <v>6424</v>
      </c>
      <c r="D1676" s="45" t="s">
        <v>4785</v>
      </c>
      <c r="E1676" s="45" t="s">
        <v>4781</v>
      </c>
      <c r="F1676" s="45">
        <v>27.35</v>
      </c>
      <c r="G1676" s="45">
        <v>27.35</v>
      </c>
      <c r="H1676" s="45">
        <v>27.35</v>
      </c>
      <c r="I1676" s="45">
        <v>27.35</v>
      </c>
      <c r="J1676" s="45">
        <v>27.35</v>
      </c>
      <c r="K1676" s="45">
        <v>28.75</v>
      </c>
      <c r="L1676" s="45">
        <v>105</v>
      </c>
      <c r="M1676" s="45">
        <v>7202</v>
      </c>
      <c r="N1676" s="45">
        <v>196974</v>
      </c>
    </row>
    <row r="1677" spans="1:14" x14ac:dyDescent="0.25">
      <c r="A1677" s="54" t="e">
        <f>VLOOKUP(B1677,'BSE Code Master'!A:B,2,0)</f>
        <v>#N/A</v>
      </c>
      <c r="B1677" s="45">
        <v>531157</v>
      </c>
      <c r="C1677" s="45" t="s">
        <v>8563</v>
      </c>
      <c r="D1677" s="45" t="s">
        <v>4792</v>
      </c>
      <c r="E1677" s="45" t="s">
        <v>4781</v>
      </c>
      <c r="F1677" s="45">
        <v>9.49</v>
      </c>
      <c r="G1677" s="45">
        <v>9.49</v>
      </c>
      <c r="H1677" s="45">
        <v>9.49</v>
      </c>
      <c r="I1677" s="45">
        <v>9.49</v>
      </c>
      <c r="J1677" s="45">
        <v>9.49</v>
      </c>
      <c r="K1677" s="45">
        <v>9.4700000000000006</v>
      </c>
      <c r="L1677" s="45">
        <v>3</v>
      </c>
      <c r="M1677" s="45">
        <v>1000</v>
      </c>
      <c r="N1677" s="45">
        <v>9490</v>
      </c>
    </row>
    <row r="1678" spans="1:14" x14ac:dyDescent="0.25">
      <c r="A1678" s="54" t="e">
        <f>VLOOKUP(B1678,'BSE Code Master'!A:B,2,0)</f>
        <v>#N/A</v>
      </c>
      <c r="B1678" s="45">
        <v>531158</v>
      </c>
      <c r="C1678" s="45" t="s">
        <v>6425</v>
      </c>
      <c r="D1678" s="45" t="s">
        <v>4785</v>
      </c>
      <c r="E1678" s="45" t="s">
        <v>4781</v>
      </c>
      <c r="F1678" s="45">
        <v>13.07</v>
      </c>
      <c r="G1678" s="45">
        <v>13.84</v>
      </c>
      <c r="H1678" s="45">
        <v>12.93</v>
      </c>
      <c r="I1678" s="45">
        <v>13.01</v>
      </c>
      <c r="J1678" s="45">
        <v>13.01</v>
      </c>
      <c r="K1678" s="45">
        <v>13.56</v>
      </c>
      <c r="L1678" s="45">
        <v>10</v>
      </c>
      <c r="M1678" s="45">
        <v>217</v>
      </c>
      <c r="N1678" s="45">
        <v>2879</v>
      </c>
    </row>
    <row r="1679" spans="1:14" x14ac:dyDescent="0.25">
      <c r="A1679" s="54" t="e">
        <f>VLOOKUP(B1679,'BSE Code Master'!A:B,2,0)</f>
        <v>#N/A</v>
      </c>
      <c r="B1679" s="45">
        <v>531161</v>
      </c>
      <c r="C1679" s="45" t="s">
        <v>6426</v>
      </c>
      <c r="D1679" s="45" t="s">
        <v>4785</v>
      </c>
      <c r="E1679" s="45" t="s">
        <v>4781</v>
      </c>
      <c r="F1679" s="45">
        <v>102.6</v>
      </c>
      <c r="G1679" s="45">
        <v>104.65</v>
      </c>
      <c r="H1679" s="45">
        <v>100.2</v>
      </c>
      <c r="I1679" s="45">
        <v>103.65</v>
      </c>
      <c r="J1679" s="45">
        <v>104.65</v>
      </c>
      <c r="K1679" s="45">
        <v>102.6</v>
      </c>
      <c r="L1679" s="45">
        <v>37</v>
      </c>
      <c r="M1679" s="45">
        <v>4827</v>
      </c>
      <c r="N1679" s="45">
        <v>495208</v>
      </c>
    </row>
    <row r="1680" spans="1:14" x14ac:dyDescent="0.25">
      <c r="A1680" s="54" t="e">
        <f>VLOOKUP(B1680,'BSE Code Master'!A:B,2,0)</f>
        <v>#N/A</v>
      </c>
      <c r="B1680" s="45">
        <v>531162</v>
      </c>
      <c r="C1680" s="45" t="s">
        <v>6427</v>
      </c>
      <c r="D1680" s="45" t="s">
        <v>4780</v>
      </c>
      <c r="E1680" s="45" t="s">
        <v>4781</v>
      </c>
      <c r="F1680" s="45">
        <v>494.4</v>
      </c>
      <c r="G1680" s="45">
        <v>517</v>
      </c>
      <c r="H1680" s="45">
        <v>494.4</v>
      </c>
      <c r="I1680" s="45">
        <v>505.8</v>
      </c>
      <c r="J1680" s="45">
        <v>501</v>
      </c>
      <c r="K1680" s="45">
        <v>505.25</v>
      </c>
      <c r="L1680" s="45">
        <v>1128</v>
      </c>
      <c r="M1680" s="45">
        <v>13419</v>
      </c>
      <c r="N1680" s="45">
        <v>6852742</v>
      </c>
    </row>
    <row r="1681" spans="1:14" x14ac:dyDescent="0.25">
      <c r="A1681" s="54" t="e">
        <f>VLOOKUP(B1681,'BSE Code Master'!A:B,2,0)</f>
        <v>#N/A</v>
      </c>
      <c r="B1681" s="45">
        <v>531163</v>
      </c>
      <c r="C1681" s="45" t="s">
        <v>6428</v>
      </c>
      <c r="D1681" s="45" t="s">
        <v>4785</v>
      </c>
      <c r="E1681" s="45" t="s">
        <v>4781</v>
      </c>
      <c r="F1681" s="45">
        <v>40.9</v>
      </c>
      <c r="G1681" s="45">
        <v>40.9</v>
      </c>
      <c r="H1681" s="45">
        <v>36.6</v>
      </c>
      <c r="I1681" s="45">
        <v>39.25</v>
      </c>
      <c r="J1681" s="45">
        <v>39.35</v>
      </c>
      <c r="K1681" s="45">
        <v>38.200000000000003</v>
      </c>
      <c r="L1681" s="45">
        <v>39</v>
      </c>
      <c r="M1681" s="45">
        <v>3656</v>
      </c>
      <c r="N1681" s="45">
        <v>141577</v>
      </c>
    </row>
    <row r="1682" spans="1:14" x14ac:dyDescent="0.25">
      <c r="A1682" s="54" t="e">
        <f>VLOOKUP(B1682,'BSE Code Master'!A:B,2,0)</f>
        <v>#N/A</v>
      </c>
      <c r="B1682" s="45">
        <v>531169</v>
      </c>
      <c r="C1682" s="45" t="s">
        <v>6429</v>
      </c>
      <c r="D1682" s="45" t="s">
        <v>4785</v>
      </c>
      <c r="E1682" s="45" t="s">
        <v>4781</v>
      </c>
      <c r="F1682" s="45">
        <v>58.45</v>
      </c>
      <c r="G1682" s="45">
        <v>58.45</v>
      </c>
      <c r="H1682" s="45">
        <v>54.45</v>
      </c>
      <c r="I1682" s="45">
        <v>54.45</v>
      </c>
      <c r="J1682" s="45">
        <v>54.45</v>
      </c>
      <c r="K1682" s="45">
        <v>57.3</v>
      </c>
      <c r="L1682" s="45">
        <v>6</v>
      </c>
      <c r="M1682" s="45">
        <v>1105</v>
      </c>
      <c r="N1682" s="45">
        <v>60184</v>
      </c>
    </row>
    <row r="1683" spans="1:14" x14ac:dyDescent="0.25">
      <c r="A1683" s="54" t="e">
        <f>VLOOKUP(B1683,'BSE Code Master'!A:B,2,0)</f>
        <v>#N/A</v>
      </c>
      <c r="B1683" s="45">
        <v>531172</v>
      </c>
      <c r="C1683" s="45" t="s">
        <v>6430</v>
      </c>
      <c r="D1683" s="45" t="s">
        <v>4785</v>
      </c>
      <c r="E1683" s="45" t="s">
        <v>4781</v>
      </c>
      <c r="F1683" s="45">
        <v>18.45</v>
      </c>
      <c r="G1683" s="45">
        <v>18.600000000000001</v>
      </c>
      <c r="H1683" s="45">
        <v>17.399999999999999</v>
      </c>
      <c r="I1683" s="45">
        <v>18</v>
      </c>
      <c r="J1683" s="45">
        <v>18</v>
      </c>
      <c r="K1683" s="45">
        <v>18.75</v>
      </c>
      <c r="L1683" s="45">
        <v>39</v>
      </c>
      <c r="M1683" s="45">
        <v>3944</v>
      </c>
      <c r="N1683" s="45">
        <v>70545</v>
      </c>
    </row>
    <row r="1684" spans="1:14" x14ac:dyDescent="0.25">
      <c r="A1684" s="54" t="e">
        <f>VLOOKUP(B1684,'BSE Code Master'!A:B,2,0)</f>
        <v>#N/A</v>
      </c>
      <c r="B1684" s="45">
        <v>531173</v>
      </c>
      <c r="C1684" s="45" t="s">
        <v>6431</v>
      </c>
      <c r="D1684" s="45" t="s">
        <v>4792</v>
      </c>
      <c r="E1684" s="45" t="s">
        <v>4781</v>
      </c>
      <c r="F1684" s="45">
        <v>48</v>
      </c>
      <c r="G1684" s="45">
        <v>49.55</v>
      </c>
      <c r="H1684" s="45">
        <v>46.65</v>
      </c>
      <c r="I1684" s="45">
        <v>49.55</v>
      </c>
      <c r="J1684" s="45">
        <v>49.55</v>
      </c>
      <c r="K1684" s="45">
        <v>47.2</v>
      </c>
      <c r="L1684" s="45">
        <v>139</v>
      </c>
      <c r="M1684" s="45">
        <v>27578</v>
      </c>
      <c r="N1684" s="45">
        <v>1328531</v>
      </c>
    </row>
    <row r="1685" spans="1:14" x14ac:dyDescent="0.25">
      <c r="A1685" s="54" t="e">
        <f>VLOOKUP(B1685,'BSE Code Master'!A:B,2,0)</f>
        <v>#N/A</v>
      </c>
      <c r="B1685" s="45">
        <v>531175</v>
      </c>
      <c r="C1685" s="45" t="s">
        <v>6432</v>
      </c>
      <c r="D1685" s="45" t="s">
        <v>4785</v>
      </c>
      <c r="E1685" s="45" t="s">
        <v>4781</v>
      </c>
      <c r="F1685" s="45">
        <v>3.19</v>
      </c>
      <c r="G1685" s="45">
        <v>3.25</v>
      </c>
      <c r="H1685" s="45">
        <v>2.9</v>
      </c>
      <c r="I1685" s="45">
        <v>3.06</v>
      </c>
      <c r="J1685" s="45">
        <v>3.06</v>
      </c>
      <c r="K1685" s="45">
        <v>3.15</v>
      </c>
      <c r="L1685" s="45">
        <v>1122</v>
      </c>
      <c r="M1685" s="45">
        <v>352041</v>
      </c>
      <c r="N1685" s="45">
        <v>1073655</v>
      </c>
    </row>
    <row r="1686" spans="1:14" x14ac:dyDescent="0.25">
      <c r="A1686" s="54" t="e">
        <f>VLOOKUP(B1686,'BSE Code Master'!A:B,2,0)</f>
        <v>#N/A</v>
      </c>
      <c r="B1686" s="45">
        <v>531176</v>
      </c>
      <c r="C1686" s="45" t="s">
        <v>6433</v>
      </c>
      <c r="D1686" s="45" t="s">
        <v>4785</v>
      </c>
      <c r="E1686" s="45" t="s">
        <v>4781</v>
      </c>
      <c r="F1686" s="45">
        <v>71.5</v>
      </c>
      <c r="G1686" s="45">
        <v>72.95</v>
      </c>
      <c r="H1686" s="45">
        <v>69.5</v>
      </c>
      <c r="I1686" s="45">
        <v>72.95</v>
      </c>
      <c r="J1686" s="45">
        <v>72.95</v>
      </c>
      <c r="K1686" s="45">
        <v>69.5</v>
      </c>
      <c r="L1686" s="45">
        <v>47</v>
      </c>
      <c r="M1686" s="45">
        <v>5698</v>
      </c>
      <c r="N1686" s="45">
        <v>413525</v>
      </c>
    </row>
    <row r="1687" spans="1:14" x14ac:dyDescent="0.25">
      <c r="A1687" s="54" t="e">
        <f>VLOOKUP(B1687,'BSE Code Master'!A:B,2,0)</f>
        <v>#N/A</v>
      </c>
      <c r="B1687" s="45">
        <v>531178</v>
      </c>
      <c r="C1687" s="45" t="s">
        <v>6434</v>
      </c>
      <c r="D1687" s="45" t="s">
        <v>4785</v>
      </c>
      <c r="E1687" s="45" t="s">
        <v>4781</v>
      </c>
      <c r="F1687" s="45">
        <v>44</v>
      </c>
      <c r="G1687" s="45">
        <v>45.9</v>
      </c>
      <c r="H1687" s="45">
        <v>42</v>
      </c>
      <c r="I1687" s="45">
        <v>44.7</v>
      </c>
      <c r="J1687" s="45">
        <v>44.7</v>
      </c>
      <c r="K1687" s="45">
        <v>44.1</v>
      </c>
      <c r="L1687" s="45">
        <v>93</v>
      </c>
      <c r="M1687" s="45">
        <v>7308</v>
      </c>
      <c r="N1687" s="45">
        <v>318957</v>
      </c>
    </row>
    <row r="1688" spans="1:14" x14ac:dyDescent="0.25">
      <c r="A1688" s="54" t="e">
        <f>VLOOKUP(B1688,'BSE Code Master'!A:B,2,0)</f>
        <v>#N/A</v>
      </c>
      <c r="B1688" s="45">
        <v>531179</v>
      </c>
      <c r="C1688" s="45" t="s">
        <v>6435</v>
      </c>
      <c r="D1688" s="45" t="s">
        <v>4788</v>
      </c>
      <c r="E1688" s="45" t="s">
        <v>4781</v>
      </c>
      <c r="F1688" s="45">
        <v>1300.1500000000001</v>
      </c>
      <c r="G1688" s="45">
        <v>1360.05</v>
      </c>
      <c r="H1688" s="45">
        <v>1294.5</v>
      </c>
      <c r="I1688" s="45">
        <v>1357.4</v>
      </c>
      <c r="J1688" s="45">
        <v>1350</v>
      </c>
      <c r="K1688" s="45">
        <v>1315.4</v>
      </c>
      <c r="L1688" s="45">
        <v>81</v>
      </c>
      <c r="M1688" s="45">
        <v>231</v>
      </c>
      <c r="N1688" s="45">
        <v>305454</v>
      </c>
    </row>
    <row r="1689" spans="1:14" x14ac:dyDescent="0.25">
      <c r="A1689" s="54" t="e">
        <f>VLOOKUP(B1689,'BSE Code Master'!A:B,2,0)</f>
        <v>#N/A</v>
      </c>
      <c r="B1689" s="45">
        <v>531190</v>
      </c>
      <c r="C1689" s="45" t="s">
        <v>8564</v>
      </c>
      <c r="D1689" s="45" t="s">
        <v>4785</v>
      </c>
      <c r="E1689" s="45" t="s">
        <v>4781</v>
      </c>
      <c r="F1689" s="45">
        <v>7.22</v>
      </c>
      <c r="G1689" s="45">
        <v>7.22</v>
      </c>
      <c r="H1689" s="45">
        <v>7.22</v>
      </c>
      <c r="I1689" s="45">
        <v>7.22</v>
      </c>
      <c r="J1689" s="45">
        <v>7.22</v>
      </c>
      <c r="K1689" s="45">
        <v>7.6</v>
      </c>
      <c r="L1689" s="45">
        <v>1</v>
      </c>
      <c r="M1689" s="45">
        <v>20</v>
      </c>
      <c r="N1689" s="45">
        <v>144</v>
      </c>
    </row>
    <row r="1690" spans="1:14" x14ac:dyDescent="0.25">
      <c r="A1690" s="54" t="e">
        <f>VLOOKUP(B1690,'BSE Code Master'!A:B,2,0)</f>
        <v>#N/A</v>
      </c>
      <c r="B1690" s="45">
        <v>531198</v>
      </c>
      <c r="C1690" s="45" t="s">
        <v>6436</v>
      </c>
      <c r="D1690" s="45" t="s">
        <v>4792</v>
      </c>
      <c r="E1690" s="45" t="s">
        <v>4781</v>
      </c>
      <c r="F1690" s="45">
        <v>4.05</v>
      </c>
      <c r="G1690" s="45">
        <v>4.0999999999999996</v>
      </c>
      <c r="H1690" s="45">
        <v>3.95</v>
      </c>
      <c r="I1690" s="45">
        <v>3.95</v>
      </c>
      <c r="J1690" s="45">
        <v>3.95</v>
      </c>
      <c r="K1690" s="45">
        <v>3.95</v>
      </c>
      <c r="L1690" s="45">
        <v>9</v>
      </c>
      <c r="M1690" s="45">
        <v>436</v>
      </c>
      <c r="N1690" s="45">
        <v>1726</v>
      </c>
    </row>
    <row r="1691" spans="1:14" x14ac:dyDescent="0.25">
      <c r="A1691" s="54" t="e">
        <f>VLOOKUP(B1691,'BSE Code Master'!A:B,2,0)</f>
        <v>#N/A</v>
      </c>
      <c r="B1691" s="45">
        <v>531199</v>
      </c>
      <c r="C1691" s="45" t="s">
        <v>6437</v>
      </c>
      <c r="D1691" s="45" t="s">
        <v>4785</v>
      </c>
      <c r="E1691" s="45" t="s">
        <v>4781</v>
      </c>
      <c r="F1691" s="45">
        <v>54.8</v>
      </c>
      <c r="G1691" s="45">
        <v>61.4</v>
      </c>
      <c r="H1691" s="45">
        <v>53</v>
      </c>
      <c r="I1691" s="45">
        <v>58.9</v>
      </c>
      <c r="J1691" s="45">
        <v>61.4</v>
      </c>
      <c r="K1691" s="45">
        <v>51.2</v>
      </c>
      <c r="L1691" s="45">
        <v>45</v>
      </c>
      <c r="M1691" s="45">
        <v>1866</v>
      </c>
      <c r="N1691" s="45">
        <v>108005</v>
      </c>
    </row>
    <row r="1692" spans="1:14" x14ac:dyDescent="0.25">
      <c r="A1692" s="54" t="e">
        <f>VLOOKUP(B1692,'BSE Code Master'!A:B,2,0)</f>
        <v>#N/A</v>
      </c>
      <c r="B1692" s="45">
        <v>531201</v>
      </c>
      <c r="C1692" s="45" t="s">
        <v>6438</v>
      </c>
      <c r="D1692" s="45" t="s">
        <v>4785</v>
      </c>
      <c r="E1692" s="45" t="s">
        <v>4781</v>
      </c>
      <c r="F1692" s="45">
        <v>622</v>
      </c>
      <c r="G1692" s="45">
        <v>647.70000000000005</v>
      </c>
      <c r="H1692" s="45">
        <v>622</v>
      </c>
      <c r="I1692" s="45">
        <v>633.1</v>
      </c>
      <c r="J1692" s="45">
        <v>637.95000000000005</v>
      </c>
      <c r="K1692" s="45">
        <v>623.20000000000005</v>
      </c>
      <c r="L1692" s="45">
        <v>101</v>
      </c>
      <c r="M1692" s="45">
        <v>1456</v>
      </c>
      <c r="N1692" s="45">
        <v>923292</v>
      </c>
    </row>
    <row r="1693" spans="1:14" x14ac:dyDescent="0.25">
      <c r="A1693" s="54" t="e">
        <f>VLOOKUP(B1693,'BSE Code Master'!A:B,2,0)</f>
        <v>#N/A</v>
      </c>
      <c r="B1693" s="45">
        <v>531205</v>
      </c>
      <c r="C1693" s="45" t="s">
        <v>6439</v>
      </c>
      <c r="D1693" s="45" t="s">
        <v>4785</v>
      </c>
      <c r="E1693" s="45" t="s">
        <v>4781</v>
      </c>
      <c r="F1693" s="45">
        <v>10.94</v>
      </c>
      <c r="G1693" s="45">
        <v>11.15</v>
      </c>
      <c r="H1693" s="45">
        <v>10.66</v>
      </c>
      <c r="I1693" s="45">
        <v>10.82</v>
      </c>
      <c r="J1693" s="45">
        <v>11.05</v>
      </c>
      <c r="K1693" s="45">
        <v>11.15</v>
      </c>
      <c r="L1693" s="45">
        <v>152</v>
      </c>
      <c r="M1693" s="45">
        <v>12742</v>
      </c>
      <c r="N1693" s="45">
        <v>138774</v>
      </c>
    </row>
    <row r="1694" spans="1:14" x14ac:dyDescent="0.25">
      <c r="A1694" s="54" t="e">
        <f>VLOOKUP(B1694,'BSE Code Master'!A:B,2,0)</f>
        <v>#N/A</v>
      </c>
      <c r="B1694" s="45">
        <v>531209</v>
      </c>
      <c r="C1694" s="45" t="s">
        <v>6440</v>
      </c>
      <c r="D1694" s="45" t="s">
        <v>4788</v>
      </c>
      <c r="E1694" s="45" t="s">
        <v>4781</v>
      </c>
      <c r="F1694" s="45">
        <v>395</v>
      </c>
      <c r="G1694" s="45">
        <v>397.75</v>
      </c>
      <c r="H1694" s="45">
        <v>390</v>
      </c>
      <c r="I1694" s="45">
        <v>395.6</v>
      </c>
      <c r="J1694" s="45">
        <v>395.6</v>
      </c>
      <c r="K1694" s="45">
        <v>406.55</v>
      </c>
      <c r="L1694" s="45">
        <v>246</v>
      </c>
      <c r="M1694" s="45">
        <v>1949</v>
      </c>
      <c r="N1694" s="45">
        <v>765990</v>
      </c>
    </row>
    <row r="1695" spans="1:14" x14ac:dyDescent="0.25">
      <c r="A1695" s="54" t="e">
        <f>VLOOKUP(B1695,'BSE Code Master'!A:B,2,0)</f>
        <v>#N/A</v>
      </c>
      <c r="B1695" s="45">
        <v>531210</v>
      </c>
      <c r="C1695" s="45" t="s">
        <v>6441</v>
      </c>
      <c r="D1695" s="45" t="s">
        <v>4792</v>
      </c>
      <c r="E1695" s="45" t="s">
        <v>4781</v>
      </c>
      <c r="F1695" s="45">
        <v>41.65</v>
      </c>
      <c r="G1695" s="45">
        <v>43</v>
      </c>
      <c r="H1695" s="45">
        <v>39.6</v>
      </c>
      <c r="I1695" s="45">
        <v>43</v>
      </c>
      <c r="J1695" s="45">
        <v>43</v>
      </c>
      <c r="K1695" s="45">
        <v>41.65</v>
      </c>
      <c r="L1695" s="45">
        <v>42</v>
      </c>
      <c r="M1695" s="45">
        <v>1634</v>
      </c>
      <c r="N1695" s="45">
        <v>67116</v>
      </c>
    </row>
    <row r="1696" spans="1:14" x14ac:dyDescent="0.25">
      <c r="A1696" s="54" t="e">
        <f>VLOOKUP(B1696,'BSE Code Master'!A:B,2,0)</f>
        <v>#N/A</v>
      </c>
      <c r="B1696" s="45">
        <v>531212</v>
      </c>
      <c r="C1696" s="45" t="s">
        <v>6442</v>
      </c>
      <c r="D1696" s="45" t="s">
        <v>4785</v>
      </c>
      <c r="E1696" s="45" t="s">
        <v>4781</v>
      </c>
      <c r="F1696" s="45">
        <v>29</v>
      </c>
      <c r="G1696" s="45">
        <v>29</v>
      </c>
      <c r="H1696" s="45">
        <v>28</v>
      </c>
      <c r="I1696" s="45">
        <v>28.9</v>
      </c>
      <c r="J1696" s="45">
        <v>28.9</v>
      </c>
      <c r="K1696" s="45">
        <v>28</v>
      </c>
      <c r="L1696" s="45">
        <v>9</v>
      </c>
      <c r="M1696" s="45">
        <v>1087</v>
      </c>
      <c r="N1696" s="45">
        <v>31374</v>
      </c>
    </row>
    <row r="1697" spans="1:14" x14ac:dyDescent="0.25">
      <c r="A1697" s="54" t="e">
        <f>VLOOKUP(B1697,'BSE Code Master'!A:B,2,0)</f>
        <v>#N/A</v>
      </c>
      <c r="B1697" s="45">
        <v>531213</v>
      </c>
      <c r="C1697" s="45" t="s">
        <v>6443</v>
      </c>
      <c r="D1697" s="45" t="s">
        <v>4780</v>
      </c>
      <c r="E1697" s="45" t="s">
        <v>4781</v>
      </c>
      <c r="F1697" s="45">
        <v>94</v>
      </c>
      <c r="G1697" s="45">
        <v>97.8</v>
      </c>
      <c r="H1697" s="45">
        <v>93.65</v>
      </c>
      <c r="I1697" s="45">
        <v>97.45</v>
      </c>
      <c r="J1697" s="45">
        <v>97.45</v>
      </c>
      <c r="K1697" s="45">
        <v>94.15</v>
      </c>
      <c r="L1697" s="45">
        <v>4405</v>
      </c>
      <c r="M1697" s="45">
        <v>563453</v>
      </c>
      <c r="N1697" s="45">
        <v>54392608</v>
      </c>
    </row>
    <row r="1698" spans="1:14" x14ac:dyDescent="0.25">
      <c r="A1698" s="54" t="e">
        <f>VLOOKUP(B1698,'BSE Code Master'!A:B,2,0)</f>
        <v>#N/A</v>
      </c>
      <c r="B1698" s="45">
        <v>531215</v>
      </c>
      <c r="C1698" s="45" t="s">
        <v>6444</v>
      </c>
      <c r="D1698" s="45" t="s">
        <v>4785</v>
      </c>
      <c r="E1698" s="45" t="s">
        <v>4781</v>
      </c>
      <c r="F1698" s="45">
        <v>67.45</v>
      </c>
      <c r="G1698" s="45">
        <v>67.45</v>
      </c>
      <c r="H1698" s="45">
        <v>63.45</v>
      </c>
      <c r="I1698" s="45">
        <v>65.8</v>
      </c>
      <c r="J1698" s="45">
        <v>65.8</v>
      </c>
      <c r="K1698" s="45">
        <v>65.8</v>
      </c>
      <c r="L1698" s="45">
        <v>13</v>
      </c>
      <c r="M1698" s="45">
        <v>214</v>
      </c>
      <c r="N1698" s="45">
        <v>13796</v>
      </c>
    </row>
    <row r="1699" spans="1:14" x14ac:dyDescent="0.25">
      <c r="A1699" s="54" t="e">
        <f>VLOOKUP(B1699,'BSE Code Master'!A:B,2,0)</f>
        <v>#N/A</v>
      </c>
      <c r="B1699" s="45">
        <v>531216</v>
      </c>
      <c r="C1699" s="45" t="s">
        <v>6445</v>
      </c>
      <c r="D1699" s="45" t="s">
        <v>4785</v>
      </c>
      <c r="E1699" s="45" t="s">
        <v>4781</v>
      </c>
      <c r="F1699" s="45">
        <v>22</v>
      </c>
      <c r="G1699" s="45">
        <v>22.7</v>
      </c>
      <c r="H1699" s="45">
        <v>22</v>
      </c>
      <c r="I1699" s="45">
        <v>22.4</v>
      </c>
      <c r="J1699" s="45">
        <v>22.4</v>
      </c>
      <c r="K1699" s="45">
        <v>22</v>
      </c>
      <c r="L1699" s="45">
        <v>22</v>
      </c>
      <c r="M1699" s="45">
        <v>2165</v>
      </c>
      <c r="N1699" s="45">
        <v>48317</v>
      </c>
    </row>
    <row r="1700" spans="1:14" x14ac:dyDescent="0.25">
      <c r="A1700" s="54" t="e">
        <f>VLOOKUP(B1700,'BSE Code Master'!A:B,2,0)</f>
        <v>#N/A</v>
      </c>
      <c r="B1700" s="45">
        <v>531221</v>
      </c>
      <c r="C1700" s="45" t="s">
        <v>6446</v>
      </c>
      <c r="D1700" s="45" t="s">
        <v>4792</v>
      </c>
      <c r="E1700" s="45" t="s">
        <v>4781</v>
      </c>
      <c r="F1700" s="45">
        <v>18.79</v>
      </c>
      <c r="G1700" s="45">
        <v>18.79</v>
      </c>
      <c r="H1700" s="45">
        <v>18.79</v>
      </c>
      <c r="I1700" s="45">
        <v>18.79</v>
      </c>
      <c r="J1700" s="45">
        <v>18.79</v>
      </c>
      <c r="K1700" s="45">
        <v>17.899999999999999</v>
      </c>
      <c r="L1700" s="45">
        <v>15</v>
      </c>
      <c r="M1700" s="45">
        <v>5225</v>
      </c>
      <c r="N1700" s="45">
        <v>98177</v>
      </c>
    </row>
    <row r="1701" spans="1:14" x14ac:dyDescent="0.25">
      <c r="A1701" s="54" t="e">
        <f>VLOOKUP(B1701,'BSE Code Master'!A:B,2,0)</f>
        <v>#N/A</v>
      </c>
      <c r="B1701" s="45">
        <v>531223</v>
      </c>
      <c r="C1701" s="45" t="s">
        <v>6447</v>
      </c>
      <c r="D1701" s="45" t="s">
        <v>4785</v>
      </c>
      <c r="E1701" s="45" t="s">
        <v>4781</v>
      </c>
      <c r="F1701" s="45">
        <v>31.1</v>
      </c>
      <c r="G1701" s="45">
        <v>33.6</v>
      </c>
      <c r="H1701" s="45">
        <v>31.1</v>
      </c>
      <c r="I1701" s="45">
        <v>31.7</v>
      </c>
      <c r="J1701" s="45">
        <v>31.7</v>
      </c>
      <c r="K1701" s="45">
        <v>32.549999999999997</v>
      </c>
      <c r="L1701" s="45">
        <v>124</v>
      </c>
      <c r="M1701" s="45">
        <v>6068</v>
      </c>
      <c r="N1701" s="45">
        <v>194045</v>
      </c>
    </row>
    <row r="1702" spans="1:14" x14ac:dyDescent="0.25">
      <c r="A1702" s="54" t="e">
        <f>VLOOKUP(B1702,'BSE Code Master'!A:B,2,0)</f>
        <v>#N/A</v>
      </c>
      <c r="B1702" s="45">
        <v>531225</v>
      </c>
      <c r="C1702" s="45" t="s">
        <v>6448</v>
      </c>
      <c r="D1702" s="45" t="s">
        <v>4785</v>
      </c>
      <c r="E1702" s="45" t="s">
        <v>4781</v>
      </c>
      <c r="F1702" s="45">
        <v>36.799999999999997</v>
      </c>
      <c r="G1702" s="45">
        <v>37.15</v>
      </c>
      <c r="H1702" s="45">
        <v>35.35</v>
      </c>
      <c r="I1702" s="45">
        <v>36.049999999999997</v>
      </c>
      <c r="J1702" s="45">
        <v>36.049999999999997</v>
      </c>
      <c r="K1702" s="45">
        <v>37.15</v>
      </c>
      <c r="L1702" s="45">
        <v>226</v>
      </c>
      <c r="M1702" s="45">
        <v>24506</v>
      </c>
      <c r="N1702" s="45">
        <v>890675</v>
      </c>
    </row>
    <row r="1703" spans="1:14" x14ac:dyDescent="0.25">
      <c r="A1703" s="54" t="e">
        <f>VLOOKUP(B1703,'BSE Code Master'!A:B,2,0)</f>
        <v>#N/A</v>
      </c>
      <c r="B1703" s="45">
        <v>531228</v>
      </c>
      <c r="C1703" s="45" t="s">
        <v>6449</v>
      </c>
      <c r="D1703" s="45" t="s">
        <v>4785</v>
      </c>
      <c r="E1703" s="45" t="s">
        <v>4781</v>
      </c>
      <c r="F1703" s="45">
        <v>7.38</v>
      </c>
      <c r="G1703" s="45">
        <v>7.38</v>
      </c>
      <c r="H1703" s="45">
        <v>7.38</v>
      </c>
      <c r="I1703" s="45">
        <v>7.38</v>
      </c>
      <c r="J1703" s="45">
        <v>7.38</v>
      </c>
      <c r="K1703" s="45">
        <v>7.53</v>
      </c>
      <c r="L1703" s="45">
        <v>1</v>
      </c>
      <c r="M1703" s="45">
        <v>138</v>
      </c>
      <c r="N1703" s="45">
        <v>1018</v>
      </c>
    </row>
    <row r="1704" spans="1:14" x14ac:dyDescent="0.25">
      <c r="A1704" s="54" t="e">
        <f>VLOOKUP(B1704,'BSE Code Master'!A:B,2,0)</f>
        <v>#N/A</v>
      </c>
      <c r="B1704" s="45">
        <v>531233</v>
      </c>
      <c r="C1704" s="45" t="s">
        <v>6450</v>
      </c>
      <c r="D1704" s="45" t="s">
        <v>4792</v>
      </c>
      <c r="E1704" s="45" t="s">
        <v>4781</v>
      </c>
      <c r="F1704" s="45">
        <v>14.5</v>
      </c>
      <c r="G1704" s="45">
        <v>14.95</v>
      </c>
      <c r="H1704" s="45">
        <v>13.85</v>
      </c>
      <c r="I1704" s="45">
        <v>14.65</v>
      </c>
      <c r="J1704" s="45">
        <v>14.7</v>
      </c>
      <c r="K1704" s="45">
        <v>14.45</v>
      </c>
      <c r="L1704" s="45">
        <v>81</v>
      </c>
      <c r="M1704" s="45">
        <v>14133</v>
      </c>
      <c r="N1704" s="45">
        <v>206552</v>
      </c>
    </row>
    <row r="1705" spans="1:14" x14ac:dyDescent="0.25">
      <c r="A1705" s="54" t="e">
        <f>VLOOKUP(B1705,'BSE Code Master'!A:B,2,0)</f>
        <v>#N/A</v>
      </c>
      <c r="B1705" s="45">
        <v>531234</v>
      </c>
      <c r="C1705" s="45" t="s">
        <v>6451</v>
      </c>
      <c r="D1705" s="45" t="s">
        <v>4785</v>
      </c>
      <c r="E1705" s="45" t="s">
        <v>4781</v>
      </c>
      <c r="F1705" s="45">
        <v>120</v>
      </c>
      <c r="G1705" s="45">
        <v>127.9</v>
      </c>
      <c r="H1705" s="45">
        <v>120</v>
      </c>
      <c r="I1705" s="45">
        <v>125.2</v>
      </c>
      <c r="J1705" s="45">
        <v>126</v>
      </c>
      <c r="K1705" s="45">
        <v>117.45</v>
      </c>
      <c r="L1705" s="45">
        <v>56</v>
      </c>
      <c r="M1705" s="45">
        <v>2456</v>
      </c>
      <c r="N1705" s="45">
        <v>304484</v>
      </c>
    </row>
    <row r="1706" spans="1:14" x14ac:dyDescent="0.25">
      <c r="A1706" s="54" t="e">
        <f>VLOOKUP(B1706,'BSE Code Master'!A:B,2,0)</f>
        <v>#N/A</v>
      </c>
      <c r="B1706" s="45">
        <v>531235</v>
      </c>
      <c r="C1706" s="45" t="s">
        <v>6452</v>
      </c>
      <c r="D1706" s="45" t="s">
        <v>4792</v>
      </c>
      <c r="E1706" s="45" t="s">
        <v>4781</v>
      </c>
      <c r="F1706" s="45">
        <v>19.809999999999999</v>
      </c>
      <c r="G1706" s="45">
        <v>19.809999999999999</v>
      </c>
      <c r="H1706" s="45">
        <v>19.809999999999999</v>
      </c>
      <c r="I1706" s="45">
        <v>19.809999999999999</v>
      </c>
      <c r="J1706" s="45">
        <v>19.809999999999999</v>
      </c>
      <c r="K1706" s="45">
        <v>20.85</v>
      </c>
      <c r="L1706" s="45">
        <v>3</v>
      </c>
      <c r="M1706" s="45">
        <v>90</v>
      </c>
      <c r="N1706" s="45">
        <v>1782</v>
      </c>
    </row>
    <row r="1707" spans="1:14" x14ac:dyDescent="0.25">
      <c r="A1707" s="54" t="e">
        <f>VLOOKUP(B1707,'BSE Code Master'!A:B,2,0)</f>
        <v>#N/A</v>
      </c>
      <c r="B1707" s="45">
        <v>531237</v>
      </c>
      <c r="C1707" s="45" t="s">
        <v>6453</v>
      </c>
      <c r="D1707" s="45" t="s">
        <v>4785</v>
      </c>
      <c r="E1707" s="45" t="s">
        <v>4781</v>
      </c>
      <c r="F1707" s="45">
        <v>12.7</v>
      </c>
      <c r="G1707" s="45">
        <v>12.7</v>
      </c>
      <c r="H1707" s="45">
        <v>12.1</v>
      </c>
      <c r="I1707" s="45">
        <v>12.1</v>
      </c>
      <c r="J1707" s="45">
        <v>12.1</v>
      </c>
      <c r="K1707" s="45">
        <v>12.7</v>
      </c>
      <c r="L1707" s="45">
        <v>3</v>
      </c>
      <c r="M1707" s="45">
        <v>56</v>
      </c>
      <c r="N1707" s="45">
        <v>708</v>
      </c>
    </row>
    <row r="1708" spans="1:14" x14ac:dyDescent="0.25">
      <c r="A1708" s="54" t="e">
        <f>VLOOKUP(B1708,'BSE Code Master'!A:B,2,0)</f>
        <v>#N/A</v>
      </c>
      <c r="B1708" s="45">
        <v>531240</v>
      </c>
      <c r="C1708" s="45" t="s">
        <v>6454</v>
      </c>
      <c r="D1708" s="45" t="s">
        <v>4792</v>
      </c>
      <c r="E1708" s="45" t="s">
        <v>4781</v>
      </c>
      <c r="F1708" s="45">
        <v>5.94</v>
      </c>
      <c r="G1708" s="45">
        <v>6</v>
      </c>
      <c r="H1708" s="45">
        <v>5.94</v>
      </c>
      <c r="I1708" s="45">
        <v>6</v>
      </c>
      <c r="J1708" s="45">
        <v>6</v>
      </c>
      <c r="K1708" s="45">
        <v>6.25</v>
      </c>
      <c r="L1708" s="45">
        <v>9</v>
      </c>
      <c r="M1708" s="45">
        <v>1045</v>
      </c>
      <c r="N1708" s="45">
        <v>6243</v>
      </c>
    </row>
    <row r="1709" spans="1:14" x14ac:dyDescent="0.25">
      <c r="A1709" s="54" t="e">
        <f>VLOOKUP(B1709,'BSE Code Master'!A:B,2,0)</f>
        <v>#N/A</v>
      </c>
      <c r="B1709" s="45">
        <v>531241</v>
      </c>
      <c r="C1709" s="45" t="s">
        <v>6455</v>
      </c>
      <c r="D1709" s="45" t="s">
        <v>4788</v>
      </c>
      <c r="E1709" s="45" t="s">
        <v>4781</v>
      </c>
      <c r="F1709" s="45">
        <v>277.25</v>
      </c>
      <c r="G1709" s="45">
        <v>288</v>
      </c>
      <c r="H1709" s="45">
        <v>277.25</v>
      </c>
      <c r="I1709" s="45">
        <v>285.85000000000002</v>
      </c>
      <c r="J1709" s="45">
        <v>285</v>
      </c>
      <c r="K1709" s="45">
        <v>280.3</v>
      </c>
      <c r="L1709" s="45">
        <v>90</v>
      </c>
      <c r="M1709" s="45">
        <v>661</v>
      </c>
      <c r="N1709" s="45">
        <v>184331</v>
      </c>
    </row>
    <row r="1710" spans="1:14" x14ac:dyDescent="0.25">
      <c r="A1710" s="54" t="e">
        <f>VLOOKUP(B1710,'BSE Code Master'!A:B,2,0)</f>
        <v>#N/A</v>
      </c>
      <c r="B1710" s="45">
        <v>531246</v>
      </c>
      <c r="C1710" s="45" t="s">
        <v>6456</v>
      </c>
      <c r="D1710" s="45" t="s">
        <v>4792</v>
      </c>
      <c r="E1710" s="45" t="s">
        <v>4781</v>
      </c>
      <c r="F1710" s="45">
        <v>20.149999999999999</v>
      </c>
      <c r="G1710" s="45">
        <v>22</v>
      </c>
      <c r="H1710" s="45">
        <v>20.149999999999999</v>
      </c>
      <c r="I1710" s="45">
        <v>21.8</v>
      </c>
      <c r="J1710" s="45">
        <v>20.149999999999999</v>
      </c>
      <c r="K1710" s="45">
        <v>21.1</v>
      </c>
      <c r="L1710" s="45">
        <v>9</v>
      </c>
      <c r="M1710" s="45">
        <v>1433</v>
      </c>
      <c r="N1710" s="45">
        <v>30915</v>
      </c>
    </row>
    <row r="1711" spans="1:14" x14ac:dyDescent="0.25">
      <c r="A1711" s="54" t="e">
        <f>VLOOKUP(B1711,'BSE Code Master'!A:B,2,0)</f>
        <v>#N/A</v>
      </c>
      <c r="B1711" s="45">
        <v>531252</v>
      </c>
      <c r="C1711" s="45" t="s">
        <v>6457</v>
      </c>
      <c r="D1711" s="45" t="s">
        <v>4785</v>
      </c>
      <c r="E1711" s="45" t="s">
        <v>4781</v>
      </c>
      <c r="F1711" s="45">
        <v>4.24</v>
      </c>
      <c r="G1711" s="45">
        <v>4.24</v>
      </c>
      <c r="H1711" s="45">
        <v>4.24</v>
      </c>
      <c r="I1711" s="45">
        <v>4.24</v>
      </c>
      <c r="J1711" s="45">
        <v>4.24</v>
      </c>
      <c r="K1711" s="45">
        <v>4.05</v>
      </c>
      <c r="L1711" s="45">
        <v>2</v>
      </c>
      <c r="M1711" s="45">
        <v>9</v>
      </c>
      <c r="N1711" s="45">
        <v>38</v>
      </c>
    </row>
    <row r="1712" spans="1:14" x14ac:dyDescent="0.25">
      <c r="A1712" s="54" t="e">
        <f>VLOOKUP(B1712,'BSE Code Master'!A:B,2,0)</f>
        <v>#N/A</v>
      </c>
      <c r="B1712" s="45">
        <v>531253</v>
      </c>
      <c r="C1712" s="45" t="s">
        <v>6458</v>
      </c>
      <c r="D1712" s="45" t="s">
        <v>4785</v>
      </c>
      <c r="E1712" s="45" t="s">
        <v>4781</v>
      </c>
      <c r="F1712" s="45">
        <v>164.85</v>
      </c>
      <c r="G1712" s="45">
        <v>179</v>
      </c>
      <c r="H1712" s="45">
        <v>161.25</v>
      </c>
      <c r="I1712" s="45">
        <v>174.5</v>
      </c>
      <c r="J1712" s="45">
        <v>174.5</v>
      </c>
      <c r="K1712" s="45">
        <v>161.65</v>
      </c>
      <c r="L1712" s="45">
        <v>245</v>
      </c>
      <c r="M1712" s="45">
        <v>14508</v>
      </c>
      <c r="N1712" s="45">
        <v>2463237</v>
      </c>
    </row>
    <row r="1713" spans="1:14" x14ac:dyDescent="0.25">
      <c r="A1713" s="54" t="e">
        <f>VLOOKUP(B1713,'BSE Code Master'!A:B,2,0)</f>
        <v>#N/A</v>
      </c>
      <c r="B1713" s="45">
        <v>531254</v>
      </c>
      <c r="C1713" s="45" t="s">
        <v>6459</v>
      </c>
      <c r="D1713" s="45" t="s">
        <v>4785</v>
      </c>
      <c r="E1713" s="45" t="s">
        <v>4781</v>
      </c>
      <c r="F1713" s="45">
        <v>75.099999999999994</v>
      </c>
      <c r="G1713" s="45">
        <v>75.099999999999994</v>
      </c>
      <c r="H1713" s="45">
        <v>75.099999999999994</v>
      </c>
      <c r="I1713" s="45">
        <v>75.099999999999994</v>
      </c>
      <c r="J1713" s="45">
        <v>75.099999999999994</v>
      </c>
      <c r="K1713" s="45">
        <v>79.05</v>
      </c>
      <c r="L1713" s="45">
        <v>11</v>
      </c>
      <c r="M1713" s="45">
        <v>963</v>
      </c>
      <c r="N1713" s="45">
        <v>72321</v>
      </c>
    </row>
    <row r="1714" spans="1:14" x14ac:dyDescent="0.25">
      <c r="A1714" s="54" t="e">
        <f>VLOOKUP(B1714,'BSE Code Master'!A:B,2,0)</f>
        <v>#N/A</v>
      </c>
      <c r="B1714" s="45">
        <v>531255</v>
      </c>
      <c r="C1714" s="45" t="s">
        <v>6460</v>
      </c>
      <c r="D1714" s="45" t="s">
        <v>4785</v>
      </c>
      <c r="E1714" s="45" t="s">
        <v>4781</v>
      </c>
      <c r="F1714" s="45">
        <v>22.3</v>
      </c>
      <c r="G1714" s="45">
        <v>22.3</v>
      </c>
      <c r="H1714" s="45">
        <v>20.2</v>
      </c>
      <c r="I1714" s="45">
        <v>20.2</v>
      </c>
      <c r="J1714" s="45">
        <v>20.2</v>
      </c>
      <c r="K1714" s="45">
        <v>22.3</v>
      </c>
      <c r="L1714" s="45">
        <v>3</v>
      </c>
      <c r="M1714" s="45">
        <v>101</v>
      </c>
      <c r="N1714" s="45">
        <v>2250</v>
      </c>
    </row>
    <row r="1715" spans="1:14" x14ac:dyDescent="0.25">
      <c r="A1715" s="54" t="e">
        <f>VLOOKUP(B1715,'BSE Code Master'!A:B,2,0)</f>
        <v>#N/A</v>
      </c>
      <c r="B1715" s="45">
        <v>531257</v>
      </c>
      <c r="C1715" s="45" t="s">
        <v>6461</v>
      </c>
      <c r="D1715" s="45" t="s">
        <v>4792</v>
      </c>
      <c r="E1715" s="45" t="s">
        <v>4781</v>
      </c>
      <c r="F1715" s="45">
        <v>37</v>
      </c>
      <c r="G1715" s="45">
        <v>37.049999999999997</v>
      </c>
      <c r="H1715" s="45">
        <v>34</v>
      </c>
      <c r="I1715" s="45">
        <v>36.85</v>
      </c>
      <c r="J1715" s="45">
        <v>36.9</v>
      </c>
      <c r="K1715" s="45">
        <v>35.299999999999997</v>
      </c>
      <c r="L1715" s="45">
        <v>144</v>
      </c>
      <c r="M1715" s="45">
        <v>11432</v>
      </c>
      <c r="N1715" s="45">
        <v>418145</v>
      </c>
    </row>
    <row r="1716" spans="1:14" x14ac:dyDescent="0.25">
      <c r="A1716" s="54" t="e">
        <f>VLOOKUP(B1716,'BSE Code Master'!A:B,2,0)</f>
        <v>#N/A</v>
      </c>
      <c r="B1716" s="45">
        <v>531259</v>
      </c>
      <c r="C1716" s="45" t="s">
        <v>8565</v>
      </c>
      <c r="D1716" s="45" t="s">
        <v>4792</v>
      </c>
      <c r="E1716" s="45" t="s">
        <v>4781</v>
      </c>
      <c r="F1716" s="45">
        <v>7.37</v>
      </c>
      <c r="G1716" s="45">
        <v>7.37</v>
      </c>
      <c r="H1716" s="45">
        <v>6.67</v>
      </c>
      <c r="I1716" s="45">
        <v>7.3</v>
      </c>
      <c r="J1716" s="45">
        <v>7.3</v>
      </c>
      <c r="K1716" s="45">
        <v>7.02</v>
      </c>
      <c r="L1716" s="45">
        <v>13</v>
      </c>
      <c r="M1716" s="45">
        <v>10055</v>
      </c>
      <c r="N1716" s="45">
        <v>73301</v>
      </c>
    </row>
    <row r="1717" spans="1:14" x14ac:dyDescent="0.25">
      <c r="A1717" s="54" t="e">
        <f>VLOOKUP(B1717,'BSE Code Master'!A:B,2,0)</f>
        <v>#N/A</v>
      </c>
      <c r="B1717" s="45">
        <v>531260</v>
      </c>
      <c r="C1717" s="45" t="s">
        <v>6462</v>
      </c>
      <c r="D1717" s="45" t="s">
        <v>4785</v>
      </c>
      <c r="E1717" s="45" t="s">
        <v>4781</v>
      </c>
      <c r="F1717" s="45">
        <v>468.2</v>
      </c>
      <c r="G1717" s="45">
        <v>468.2</v>
      </c>
      <c r="H1717" s="45">
        <v>468.2</v>
      </c>
      <c r="I1717" s="45">
        <v>468.2</v>
      </c>
      <c r="J1717" s="45">
        <v>468.2</v>
      </c>
      <c r="K1717" s="45">
        <v>492.8</v>
      </c>
      <c r="L1717" s="45">
        <v>34</v>
      </c>
      <c r="M1717" s="45">
        <v>900</v>
      </c>
      <c r="N1717" s="45">
        <v>421380</v>
      </c>
    </row>
    <row r="1718" spans="1:14" x14ac:dyDescent="0.25">
      <c r="A1718" s="54" t="e">
        <f>VLOOKUP(B1718,'BSE Code Master'!A:B,2,0)</f>
        <v>#N/A</v>
      </c>
      <c r="B1718" s="45">
        <v>531266</v>
      </c>
      <c r="C1718" s="45" t="s">
        <v>6463</v>
      </c>
      <c r="D1718" s="45" t="s">
        <v>4780</v>
      </c>
      <c r="E1718" s="45" t="s">
        <v>4781</v>
      </c>
      <c r="F1718" s="45">
        <v>2273.8000000000002</v>
      </c>
      <c r="G1718" s="45">
        <v>2281.4</v>
      </c>
      <c r="H1718" s="45">
        <v>2240</v>
      </c>
      <c r="I1718" s="45">
        <v>2249.5</v>
      </c>
      <c r="J1718" s="45">
        <v>2250</v>
      </c>
      <c r="K1718" s="45">
        <v>2287.65</v>
      </c>
      <c r="L1718" s="45">
        <v>290</v>
      </c>
      <c r="M1718" s="45">
        <v>555</v>
      </c>
      <c r="N1718" s="45">
        <v>1251206</v>
      </c>
    </row>
    <row r="1719" spans="1:14" x14ac:dyDescent="0.25">
      <c r="A1719" s="54" t="e">
        <f>VLOOKUP(B1719,'BSE Code Master'!A:B,2,0)</f>
        <v>#N/A</v>
      </c>
      <c r="B1719" s="45">
        <v>531268</v>
      </c>
      <c r="C1719" s="45" t="s">
        <v>6464</v>
      </c>
      <c r="D1719" s="45" t="s">
        <v>4792</v>
      </c>
      <c r="E1719" s="45" t="s">
        <v>4781</v>
      </c>
      <c r="F1719" s="45">
        <v>26.25</v>
      </c>
      <c r="G1719" s="45">
        <v>27.2</v>
      </c>
      <c r="H1719" s="45">
        <v>26.25</v>
      </c>
      <c r="I1719" s="45">
        <v>27</v>
      </c>
      <c r="J1719" s="45">
        <v>27</v>
      </c>
      <c r="K1719" s="45">
        <v>27.1</v>
      </c>
      <c r="L1719" s="45">
        <v>29</v>
      </c>
      <c r="M1719" s="45">
        <v>2214</v>
      </c>
      <c r="N1719" s="45">
        <v>59733</v>
      </c>
    </row>
    <row r="1720" spans="1:14" x14ac:dyDescent="0.25">
      <c r="A1720" s="54" t="e">
        <f>VLOOKUP(B1720,'BSE Code Master'!A:B,2,0)</f>
        <v>#N/A</v>
      </c>
      <c r="B1720" s="45">
        <v>531272</v>
      </c>
      <c r="C1720" s="45" t="s">
        <v>8566</v>
      </c>
      <c r="D1720" s="45" t="s">
        <v>4785</v>
      </c>
      <c r="E1720" s="45" t="s">
        <v>4781</v>
      </c>
      <c r="F1720" s="45">
        <v>5.05</v>
      </c>
      <c r="G1720" s="45">
        <v>5.05</v>
      </c>
      <c r="H1720" s="45">
        <v>5.05</v>
      </c>
      <c r="I1720" s="45">
        <v>5.05</v>
      </c>
      <c r="J1720" s="45">
        <v>5.05</v>
      </c>
      <c r="K1720" s="45">
        <v>4.96</v>
      </c>
      <c r="L1720" s="45">
        <v>3</v>
      </c>
      <c r="M1720" s="45">
        <v>650</v>
      </c>
      <c r="N1720" s="45">
        <v>3282</v>
      </c>
    </row>
    <row r="1721" spans="1:14" x14ac:dyDescent="0.25">
      <c r="A1721" s="54" t="e">
        <f>VLOOKUP(B1721,'BSE Code Master'!A:B,2,0)</f>
        <v>#N/A</v>
      </c>
      <c r="B1721" s="45">
        <v>531273</v>
      </c>
      <c r="C1721" s="45" t="s">
        <v>6465</v>
      </c>
      <c r="D1721" s="45" t="s">
        <v>4785</v>
      </c>
      <c r="E1721" s="45" t="s">
        <v>4781</v>
      </c>
      <c r="F1721" s="45">
        <v>10.41</v>
      </c>
      <c r="G1721" s="45">
        <v>10.41</v>
      </c>
      <c r="H1721" s="45">
        <v>9.1999999999999993</v>
      </c>
      <c r="I1721" s="45">
        <v>9.86</v>
      </c>
      <c r="J1721" s="45">
        <v>9.9</v>
      </c>
      <c r="K1721" s="45">
        <v>9.9499999999999993</v>
      </c>
      <c r="L1721" s="45">
        <v>478</v>
      </c>
      <c r="M1721" s="45">
        <v>162983</v>
      </c>
      <c r="N1721" s="45">
        <v>1604148</v>
      </c>
    </row>
    <row r="1722" spans="1:14" x14ac:dyDescent="0.25">
      <c r="A1722" s="54" t="e">
        <f>VLOOKUP(B1722,'BSE Code Master'!A:B,2,0)</f>
        <v>#N/A</v>
      </c>
      <c r="B1722" s="45">
        <v>531278</v>
      </c>
      <c r="C1722" s="45" t="s">
        <v>6466</v>
      </c>
      <c r="D1722" s="45" t="s">
        <v>4785</v>
      </c>
      <c r="E1722" s="45" t="s">
        <v>4781</v>
      </c>
      <c r="F1722" s="45">
        <v>37.299999999999997</v>
      </c>
      <c r="G1722" s="45">
        <v>37.450000000000003</v>
      </c>
      <c r="H1722" s="45">
        <v>36</v>
      </c>
      <c r="I1722" s="45">
        <v>36.799999999999997</v>
      </c>
      <c r="J1722" s="45">
        <v>36.5</v>
      </c>
      <c r="K1722" s="45">
        <v>36</v>
      </c>
      <c r="L1722" s="45">
        <v>29</v>
      </c>
      <c r="M1722" s="45">
        <v>2807</v>
      </c>
      <c r="N1722" s="45">
        <v>102629</v>
      </c>
    </row>
    <row r="1723" spans="1:14" x14ac:dyDescent="0.25">
      <c r="A1723" s="54" t="e">
        <f>VLOOKUP(B1723,'BSE Code Master'!A:B,2,0)</f>
        <v>#N/A</v>
      </c>
      <c r="B1723" s="45">
        <v>531279</v>
      </c>
      <c r="C1723" s="45" t="s">
        <v>6467</v>
      </c>
      <c r="D1723" s="45" t="s">
        <v>4785</v>
      </c>
      <c r="E1723" s="45" t="s">
        <v>4781</v>
      </c>
      <c r="F1723" s="45">
        <v>56</v>
      </c>
      <c r="G1723" s="45">
        <v>56</v>
      </c>
      <c r="H1723" s="45">
        <v>56</v>
      </c>
      <c r="I1723" s="45">
        <v>56</v>
      </c>
      <c r="J1723" s="45">
        <v>56</v>
      </c>
      <c r="K1723" s="45">
        <v>56</v>
      </c>
      <c r="L1723" s="45">
        <v>4</v>
      </c>
      <c r="M1723" s="45">
        <v>110</v>
      </c>
      <c r="N1723" s="45">
        <v>6160</v>
      </c>
    </row>
    <row r="1724" spans="1:14" x14ac:dyDescent="0.25">
      <c r="A1724" s="54" t="e">
        <f>VLOOKUP(B1724,'BSE Code Master'!A:B,2,0)</f>
        <v>#N/A</v>
      </c>
      <c r="B1724" s="45">
        <v>531280</v>
      </c>
      <c r="C1724" s="45" t="s">
        <v>6468</v>
      </c>
      <c r="D1724" s="45" t="s">
        <v>4792</v>
      </c>
      <c r="E1724" s="45" t="s">
        <v>4781</v>
      </c>
      <c r="F1724" s="45">
        <v>8.6300000000000008</v>
      </c>
      <c r="G1724" s="45">
        <v>8.6300000000000008</v>
      </c>
      <c r="H1724" s="45">
        <v>8.6300000000000008</v>
      </c>
      <c r="I1724" s="45">
        <v>8.6300000000000008</v>
      </c>
      <c r="J1724" s="45">
        <v>8.6300000000000008</v>
      </c>
      <c r="K1724" s="45">
        <v>9.08</v>
      </c>
      <c r="L1724" s="45">
        <v>11</v>
      </c>
      <c r="M1724" s="45">
        <v>1235</v>
      </c>
      <c r="N1724" s="45">
        <v>10658</v>
      </c>
    </row>
    <row r="1725" spans="1:14" x14ac:dyDescent="0.25">
      <c r="A1725" s="54" t="e">
        <f>VLOOKUP(B1725,'BSE Code Master'!A:B,2,0)</f>
        <v>#N/A</v>
      </c>
      <c r="B1725" s="45">
        <v>531281</v>
      </c>
      <c r="C1725" s="45" t="s">
        <v>6469</v>
      </c>
      <c r="D1725" s="45" t="s">
        <v>4785</v>
      </c>
      <c r="E1725" s="45" t="s">
        <v>4781</v>
      </c>
      <c r="F1725" s="45">
        <v>17.75</v>
      </c>
      <c r="G1725" s="45">
        <v>19.2</v>
      </c>
      <c r="H1725" s="45">
        <v>17.5</v>
      </c>
      <c r="I1725" s="45">
        <v>18.45</v>
      </c>
      <c r="J1725" s="45">
        <v>18.45</v>
      </c>
      <c r="K1725" s="45">
        <v>17.5</v>
      </c>
      <c r="L1725" s="45">
        <v>25</v>
      </c>
      <c r="M1725" s="45">
        <v>1156</v>
      </c>
      <c r="N1725" s="45">
        <v>21496</v>
      </c>
    </row>
    <row r="1726" spans="1:14" x14ac:dyDescent="0.25">
      <c r="A1726" s="54" t="e">
        <f>VLOOKUP(B1726,'BSE Code Master'!A:B,2,0)</f>
        <v>#N/A</v>
      </c>
      <c r="B1726" s="45">
        <v>531283</v>
      </c>
      <c r="C1726" s="45" t="s">
        <v>6470</v>
      </c>
      <c r="D1726" s="45" t="s">
        <v>4792</v>
      </c>
      <c r="E1726" s="45" t="s">
        <v>4781</v>
      </c>
      <c r="F1726" s="45">
        <v>13.83</v>
      </c>
      <c r="G1726" s="45">
        <v>13.83</v>
      </c>
      <c r="H1726" s="45">
        <v>13.83</v>
      </c>
      <c r="I1726" s="45">
        <v>13.83</v>
      </c>
      <c r="J1726" s="45">
        <v>13.83</v>
      </c>
      <c r="K1726" s="45">
        <v>14.55</v>
      </c>
      <c r="L1726" s="45">
        <v>12</v>
      </c>
      <c r="M1726" s="45">
        <v>288</v>
      </c>
      <c r="N1726" s="45">
        <v>3983</v>
      </c>
    </row>
    <row r="1727" spans="1:14" x14ac:dyDescent="0.25">
      <c r="A1727" s="54" t="e">
        <f>VLOOKUP(B1727,'BSE Code Master'!A:B,2,0)</f>
        <v>#N/A</v>
      </c>
      <c r="B1727" s="45">
        <v>531287</v>
      </c>
      <c r="C1727" s="45" t="s">
        <v>6471</v>
      </c>
      <c r="D1727" s="45" t="s">
        <v>4785</v>
      </c>
      <c r="E1727" s="45" t="s">
        <v>4781</v>
      </c>
      <c r="F1727" s="45">
        <v>83.95</v>
      </c>
      <c r="G1727" s="45">
        <v>83.95</v>
      </c>
      <c r="H1727" s="45">
        <v>76.099999999999994</v>
      </c>
      <c r="I1727" s="45">
        <v>77.849999999999994</v>
      </c>
      <c r="J1727" s="45">
        <v>77.849999999999994</v>
      </c>
      <c r="K1727" s="45">
        <v>82.45</v>
      </c>
      <c r="L1727" s="45">
        <v>44</v>
      </c>
      <c r="M1727" s="45">
        <v>3041</v>
      </c>
      <c r="N1727" s="45">
        <v>237354</v>
      </c>
    </row>
    <row r="1728" spans="1:14" x14ac:dyDescent="0.25">
      <c r="A1728" s="54" t="e">
        <f>VLOOKUP(B1728,'BSE Code Master'!A:B,2,0)</f>
        <v>#N/A</v>
      </c>
      <c r="B1728" s="45">
        <v>531288</v>
      </c>
      <c r="C1728" s="45" t="s">
        <v>6472</v>
      </c>
      <c r="D1728" s="45" t="s">
        <v>4792</v>
      </c>
      <c r="E1728" s="45" t="s">
        <v>4781</v>
      </c>
      <c r="F1728" s="45">
        <v>15.1</v>
      </c>
      <c r="G1728" s="45">
        <v>15.1</v>
      </c>
      <c r="H1728" s="45">
        <v>14.45</v>
      </c>
      <c r="I1728" s="45">
        <v>14.45</v>
      </c>
      <c r="J1728" s="45">
        <v>14.45</v>
      </c>
      <c r="K1728" s="45">
        <v>14.45</v>
      </c>
      <c r="L1728" s="45">
        <v>21</v>
      </c>
      <c r="M1728" s="45">
        <v>1194</v>
      </c>
      <c r="N1728" s="45">
        <v>17508</v>
      </c>
    </row>
    <row r="1729" spans="1:14" x14ac:dyDescent="0.25">
      <c r="A1729" s="54" t="e">
        <f>VLOOKUP(B1729,'BSE Code Master'!A:B,2,0)</f>
        <v>#N/A</v>
      </c>
      <c r="B1729" s="45">
        <v>531289</v>
      </c>
      <c r="C1729" s="45" t="s">
        <v>6473</v>
      </c>
      <c r="D1729" s="45" t="s">
        <v>4785</v>
      </c>
      <c r="E1729" s="45" t="s">
        <v>4781</v>
      </c>
      <c r="F1729" s="45">
        <v>59.3</v>
      </c>
      <c r="G1729" s="45">
        <v>59.35</v>
      </c>
      <c r="H1729" s="45">
        <v>55</v>
      </c>
      <c r="I1729" s="45">
        <v>55.5</v>
      </c>
      <c r="J1729" s="45">
        <v>55.5</v>
      </c>
      <c r="K1729" s="45">
        <v>55.75</v>
      </c>
      <c r="L1729" s="45">
        <v>11</v>
      </c>
      <c r="M1729" s="45">
        <v>3779</v>
      </c>
      <c r="N1729" s="45">
        <v>212655</v>
      </c>
    </row>
    <row r="1730" spans="1:14" x14ac:dyDescent="0.25">
      <c r="A1730" s="54" t="e">
        <f>VLOOKUP(B1730,'BSE Code Master'!A:B,2,0)</f>
        <v>#N/A</v>
      </c>
      <c r="B1730" s="45">
        <v>531297</v>
      </c>
      <c r="C1730" s="45" t="s">
        <v>6474</v>
      </c>
      <c r="D1730" s="45" t="s">
        <v>4785</v>
      </c>
      <c r="E1730" s="45" t="s">
        <v>4781</v>
      </c>
      <c r="F1730" s="45">
        <v>57.35</v>
      </c>
      <c r="G1730" s="45">
        <v>57.35</v>
      </c>
      <c r="H1730" s="45">
        <v>51</v>
      </c>
      <c r="I1730" s="45">
        <v>55.35</v>
      </c>
      <c r="J1730" s="45">
        <v>55</v>
      </c>
      <c r="K1730" s="45">
        <v>52.6</v>
      </c>
      <c r="L1730" s="45">
        <v>47</v>
      </c>
      <c r="M1730" s="45">
        <v>2910</v>
      </c>
      <c r="N1730" s="45">
        <v>155271</v>
      </c>
    </row>
    <row r="1731" spans="1:14" x14ac:dyDescent="0.25">
      <c r="A1731" s="54" t="e">
        <f>VLOOKUP(B1731,'BSE Code Master'!A:B,2,0)</f>
        <v>#N/A</v>
      </c>
      <c r="B1731" s="45">
        <v>531300</v>
      </c>
      <c r="C1731" s="45" t="s">
        <v>8567</v>
      </c>
      <c r="D1731" s="45" t="s">
        <v>4880</v>
      </c>
      <c r="E1731" s="45" t="s">
        <v>4781</v>
      </c>
      <c r="F1731" s="45">
        <v>4.9000000000000004</v>
      </c>
      <c r="G1731" s="45">
        <v>4.9000000000000004</v>
      </c>
      <c r="H1731" s="45">
        <v>4.75</v>
      </c>
      <c r="I1731" s="45">
        <v>4.75</v>
      </c>
      <c r="J1731" s="45">
        <v>4.75</v>
      </c>
      <c r="K1731" s="45">
        <v>4.75</v>
      </c>
      <c r="L1731" s="45">
        <v>5</v>
      </c>
      <c r="M1731" s="45">
        <v>109</v>
      </c>
      <c r="N1731" s="45">
        <v>518</v>
      </c>
    </row>
    <row r="1732" spans="1:14" x14ac:dyDescent="0.25">
      <c r="A1732" s="54" t="e">
        <f>VLOOKUP(B1732,'BSE Code Master'!A:B,2,0)</f>
        <v>#N/A</v>
      </c>
      <c r="B1732" s="45">
        <v>531301</v>
      </c>
      <c r="C1732" s="45" t="s">
        <v>6475</v>
      </c>
      <c r="D1732" s="45" t="s">
        <v>4785</v>
      </c>
      <c r="E1732" s="45" t="s">
        <v>4781</v>
      </c>
      <c r="F1732" s="45">
        <v>70</v>
      </c>
      <c r="G1732" s="45">
        <v>70</v>
      </c>
      <c r="H1732" s="45">
        <v>67</v>
      </c>
      <c r="I1732" s="45">
        <v>67</v>
      </c>
      <c r="J1732" s="45">
        <v>67</v>
      </c>
      <c r="K1732" s="45">
        <v>66.95</v>
      </c>
      <c r="L1732" s="45">
        <v>23</v>
      </c>
      <c r="M1732" s="45">
        <v>2437</v>
      </c>
      <c r="N1732" s="45">
        <v>164293</v>
      </c>
    </row>
    <row r="1733" spans="1:14" x14ac:dyDescent="0.25">
      <c r="A1733" s="54" t="e">
        <f>VLOOKUP(B1733,'BSE Code Master'!A:B,2,0)</f>
        <v>#N/A</v>
      </c>
      <c r="B1733" s="45">
        <v>531306</v>
      </c>
      <c r="C1733" s="45" t="s">
        <v>6476</v>
      </c>
      <c r="D1733" s="45" t="s">
        <v>4785</v>
      </c>
      <c r="E1733" s="45" t="s">
        <v>4781</v>
      </c>
      <c r="F1733" s="45">
        <v>1530.05</v>
      </c>
      <c r="G1733" s="45">
        <v>1545</v>
      </c>
      <c r="H1733" s="45">
        <v>1465</v>
      </c>
      <c r="I1733" s="45">
        <v>1502.9</v>
      </c>
      <c r="J1733" s="45">
        <v>1515</v>
      </c>
      <c r="K1733" s="45">
        <v>1549.65</v>
      </c>
      <c r="L1733" s="45">
        <v>307</v>
      </c>
      <c r="M1733" s="45">
        <v>2272</v>
      </c>
      <c r="N1733" s="45">
        <v>3437409</v>
      </c>
    </row>
    <row r="1734" spans="1:14" x14ac:dyDescent="0.25">
      <c r="A1734" s="54" t="e">
        <f>VLOOKUP(B1734,'BSE Code Master'!A:B,2,0)</f>
        <v>#N/A</v>
      </c>
      <c r="B1734" s="45">
        <v>531307</v>
      </c>
      <c r="C1734" s="45" t="s">
        <v>6477</v>
      </c>
      <c r="D1734" s="45" t="s">
        <v>4785</v>
      </c>
      <c r="E1734" s="45" t="s">
        <v>4781</v>
      </c>
      <c r="F1734" s="45">
        <v>12.25</v>
      </c>
      <c r="G1734" s="45">
        <v>13</v>
      </c>
      <c r="H1734" s="45">
        <v>12.03</v>
      </c>
      <c r="I1734" s="45">
        <v>12.81</v>
      </c>
      <c r="J1734" s="45">
        <v>13</v>
      </c>
      <c r="K1734" s="45">
        <v>12.39</v>
      </c>
      <c r="L1734" s="45">
        <v>72</v>
      </c>
      <c r="M1734" s="45">
        <v>26049</v>
      </c>
      <c r="N1734" s="45">
        <v>323708</v>
      </c>
    </row>
    <row r="1735" spans="1:14" x14ac:dyDescent="0.25">
      <c r="A1735" s="54" t="e">
        <f>VLOOKUP(B1735,'BSE Code Master'!A:B,2,0)</f>
        <v>#N/A</v>
      </c>
      <c r="B1735" s="45">
        <v>531310</v>
      </c>
      <c r="C1735" s="45" t="s">
        <v>6478</v>
      </c>
      <c r="D1735" s="45" t="s">
        <v>4792</v>
      </c>
      <c r="E1735" s="45" t="s">
        <v>4781</v>
      </c>
      <c r="F1735" s="45">
        <v>231.8</v>
      </c>
      <c r="G1735" s="45">
        <v>237</v>
      </c>
      <c r="H1735" s="45">
        <v>224</v>
      </c>
      <c r="I1735" s="45">
        <v>236.9</v>
      </c>
      <c r="J1735" s="45">
        <v>236.9</v>
      </c>
      <c r="K1735" s="45">
        <v>226.25</v>
      </c>
      <c r="L1735" s="45">
        <v>108</v>
      </c>
      <c r="M1735" s="45">
        <v>8358</v>
      </c>
      <c r="N1735" s="45">
        <v>1949250</v>
      </c>
    </row>
    <row r="1736" spans="1:14" x14ac:dyDescent="0.25">
      <c r="A1736" s="54" t="e">
        <f>VLOOKUP(B1736,'BSE Code Master'!A:B,2,0)</f>
        <v>#N/A</v>
      </c>
      <c r="B1736" s="45">
        <v>531319</v>
      </c>
      <c r="C1736" s="45" t="s">
        <v>6479</v>
      </c>
      <c r="D1736" s="45" t="s">
        <v>4785</v>
      </c>
      <c r="E1736" s="45" t="s">
        <v>4781</v>
      </c>
      <c r="F1736" s="45">
        <v>5.81</v>
      </c>
      <c r="G1736" s="45">
        <v>5.82</v>
      </c>
      <c r="H1736" s="45">
        <v>5.81</v>
      </c>
      <c r="I1736" s="45">
        <v>5.82</v>
      </c>
      <c r="J1736" s="45">
        <v>5.82</v>
      </c>
      <c r="K1736" s="45">
        <v>5.55</v>
      </c>
      <c r="L1736" s="45">
        <v>32</v>
      </c>
      <c r="M1736" s="45">
        <v>5666</v>
      </c>
      <c r="N1736" s="45">
        <v>32975</v>
      </c>
    </row>
    <row r="1737" spans="1:14" x14ac:dyDescent="0.25">
      <c r="A1737" s="54" t="e">
        <f>VLOOKUP(B1737,'BSE Code Master'!A:B,2,0)</f>
        <v>#N/A</v>
      </c>
      <c r="B1737" s="45">
        <v>531322</v>
      </c>
      <c r="C1737" s="45" t="s">
        <v>6480</v>
      </c>
      <c r="D1737" s="45" t="s">
        <v>4790</v>
      </c>
      <c r="E1737" s="45" t="s">
        <v>4781</v>
      </c>
      <c r="F1737" s="45">
        <v>2.5</v>
      </c>
      <c r="G1737" s="45">
        <v>2.5</v>
      </c>
      <c r="H1737" s="45">
        <v>2.37</v>
      </c>
      <c r="I1737" s="45">
        <v>2.37</v>
      </c>
      <c r="J1737" s="45">
        <v>2.4300000000000002</v>
      </c>
      <c r="K1737" s="45">
        <v>2.4700000000000002</v>
      </c>
      <c r="L1737" s="45">
        <v>25</v>
      </c>
      <c r="M1737" s="45">
        <v>11371</v>
      </c>
      <c r="N1737" s="45">
        <v>27462</v>
      </c>
    </row>
    <row r="1738" spans="1:14" x14ac:dyDescent="0.25">
      <c r="A1738" s="54" t="e">
        <f>VLOOKUP(B1738,'BSE Code Master'!A:B,2,0)</f>
        <v>#N/A</v>
      </c>
      <c r="B1738" s="45">
        <v>531323</v>
      </c>
      <c r="C1738" s="45" t="s">
        <v>6481</v>
      </c>
      <c r="D1738" s="45" t="s">
        <v>4785</v>
      </c>
      <c r="E1738" s="45" t="s">
        <v>4781</v>
      </c>
      <c r="F1738" s="45">
        <v>11.5</v>
      </c>
      <c r="G1738" s="45">
        <v>12.05</v>
      </c>
      <c r="H1738" s="45">
        <v>11.5</v>
      </c>
      <c r="I1738" s="45">
        <v>12</v>
      </c>
      <c r="J1738" s="45">
        <v>12</v>
      </c>
      <c r="K1738" s="45">
        <v>11.5</v>
      </c>
      <c r="L1738" s="45">
        <v>11</v>
      </c>
      <c r="M1738" s="45">
        <v>1178</v>
      </c>
      <c r="N1738" s="45">
        <v>14052</v>
      </c>
    </row>
    <row r="1739" spans="1:14" x14ac:dyDescent="0.25">
      <c r="A1739" s="54" t="e">
        <f>VLOOKUP(B1739,'BSE Code Master'!A:B,2,0)</f>
        <v>#N/A</v>
      </c>
      <c r="B1739" s="45">
        <v>531328</v>
      </c>
      <c r="C1739" s="45" t="s">
        <v>6482</v>
      </c>
      <c r="D1739" s="45" t="s">
        <v>4785</v>
      </c>
      <c r="E1739" s="45" t="s">
        <v>4781</v>
      </c>
      <c r="F1739" s="45">
        <v>0.66</v>
      </c>
      <c r="G1739" s="45">
        <v>0.68</v>
      </c>
      <c r="H1739" s="45">
        <v>0.64</v>
      </c>
      <c r="I1739" s="45">
        <v>0.68</v>
      </c>
      <c r="J1739" s="45">
        <v>0.68</v>
      </c>
      <c r="K1739" s="45">
        <v>0.65</v>
      </c>
      <c r="L1739" s="45">
        <v>837</v>
      </c>
      <c r="M1739" s="45">
        <v>549646</v>
      </c>
      <c r="N1739" s="45">
        <v>369421</v>
      </c>
    </row>
    <row r="1740" spans="1:14" x14ac:dyDescent="0.25">
      <c r="A1740" s="54" t="e">
        <f>VLOOKUP(B1740,'BSE Code Master'!A:B,2,0)</f>
        <v>#N/A</v>
      </c>
      <c r="B1740" s="45">
        <v>531334</v>
      </c>
      <c r="C1740" s="45" t="s">
        <v>6483</v>
      </c>
      <c r="D1740" s="45" t="s">
        <v>4792</v>
      </c>
      <c r="E1740" s="45" t="s">
        <v>4781</v>
      </c>
      <c r="F1740" s="45">
        <v>8.2100000000000009</v>
      </c>
      <c r="G1740" s="45">
        <v>8.2100000000000009</v>
      </c>
      <c r="H1740" s="45">
        <v>8.2100000000000009</v>
      </c>
      <c r="I1740" s="45">
        <v>8.2100000000000009</v>
      </c>
      <c r="J1740" s="45">
        <v>8.2100000000000009</v>
      </c>
      <c r="K1740" s="45">
        <v>8.64</v>
      </c>
      <c r="L1740" s="45">
        <v>2</v>
      </c>
      <c r="M1740" s="45">
        <v>11</v>
      </c>
      <c r="N1740" s="45">
        <v>90</v>
      </c>
    </row>
    <row r="1741" spans="1:14" x14ac:dyDescent="0.25">
      <c r="A1741" s="54" t="e">
        <f>VLOOKUP(B1741,'BSE Code Master'!A:B,2,0)</f>
        <v>#N/A</v>
      </c>
      <c r="B1741" s="45">
        <v>531335</v>
      </c>
      <c r="C1741" s="45" t="s">
        <v>6484</v>
      </c>
      <c r="D1741" s="45" t="s">
        <v>4780</v>
      </c>
      <c r="E1741" s="45" t="s">
        <v>4781</v>
      </c>
      <c r="F1741" s="45">
        <v>1587</v>
      </c>
      <c r="G1741" s="45">
        <v>1628</v>
      </c>
      <c r="H1741" s="45">
        <v>1587</v>
      </c>
      <c r="I1741" s="45">
        <v>1622.15</v>
      </c>
      <c r="J1741" s="45">
        <v>1627</v>
      </c>
      <c r="K1741" s="45">
        <v>1606.75</v>
      </c>
      <c r="L1741" s="45">
        <v>694</v>
      </c>
      <c r="M1741" s="45">
        <v>3733</v>
      </c>
      <c r="N1741" s="45">
        <v>6045546</v>
      </c>
    </row>
    <row r="1742" spans="1:14" x14ac:dyDescent="0.25">
      <c r="A1742" s="54" t="e">
        <f>VLOOKUP(B1742,'BSE Code Master'!A:B,2,0)</f>
        <v>#N/A</v>
      </c>
      <c r="B1742" s="45">
        <v>531337</v>
      </c>
      <c r="C1742" s="45" t="s">
        <v>6485</v>
      </c>
      <c r="D1742" s="45" t="s">
        <v>4788</v>
      </c>
      <c r="E1742" s="45" t="s">
        <v>4781</v>
      </c>
      <c r="F1742" s="45">
        <v>5.5</v>
      </c>
      <c r="G1742" s="45">
        <v>5.89</v>
      </c>
      <c r="H1742" s="45">
        <v>5.37</v>
      </c>
      <c r="I1742" s="45">
        <v>5.63</v>
      </c>
      <c r="J1742" s="45">
        <v>5.61</v>
      </c>
      <c r="K1742" s="45">
        <v>5.61</v>
      </c>
      <c r="L1742" s="45">
        <v>123</v>
      </c>
      <c r="M1742" s="45">
        <v>94250</v>
      </c>
      <c r="N1742" s="45">
        <v>531382</v>
      </c>
    </row>
    <row r="1743" spans="1:14" x14ac:dyDescent="0.25">
      <c r="A1743" s="54" t="e">
        <f>VLOOKUP(B1743,'BSE Code Master'!A:B,2,0)</f>
        <v>#N/A</v>
      </c>
      <c r="B1743" s="45">
        <v>531340</v>
      </c>
      <c r="C1743" s="45" t="s">
        <v>6486</v>
      </c>
      <c r="D1743" s="45" t="s">
        <v>4792</v>
      </c>
      <c r="E1743" s="45" t="s">
        <v>4781</v>
      </c>
      <c r="F1743" s="45">
        <v>42</v>
      </c>
      <c r="G1743" s="45">
        <v>42</v>
      </c>
      <c r="H1743" s="45">
        <v>41.9</v>
      </c>
      <c r="I1743" s="45">
        <v>41.9</v>
      </c>
      <c r="J1743" s="45">
        <v>41.9</v>
      </c>
      <c r="K1743" s="45">
        <v>43.3</v>
      </c>
      <c r="L1743" s="45">
        <v>6</v>
      </c>
      <c r="M1743" s="45">
        <v>133</v>
      </c>
      <c r="N1743" s="45">
        <v>5582</v>
      </c>
    </row>
    <row r="1744" spans="1:14" x14ac:dyDescent="0.25">
      <c r="A1744" s="54" t="str">
        <f>VLOOKUP(B1744,'BSE Code Master'!A:B,2,0)</f>
        <v>INE111A01025</v>
      </c>
      <c r="B1744" s="45">
        <v>531344</v>
      </c>
      <c r="C1744" s="45" t="s">
        <v>6487</v>
      </c>
      <c r="D1744" s="45" t="s">
        <v>4780</v>
      </c>
      <c r="E1744" s="45" t="s">
        <v>4781</v>
      </c>
      <c r="F1744" s="45">
        <v>698</v>
      </c>
      <c r="G1744" s="45">
        <v>717.35</v>
      </c>
      <c r="H1744" s="45">
        <v>690.8</v>
      </c>
      <c r="I1744" s="45">
        <v>711.55</v>
      </c>
      <c r="J1744" s="45">
        <v>713.75</v>
      </c>
      <c r="K1744" s="45">
        <v>695.45</v>
      </c>
      <c r="L1744" s="45">
        <v>1597</v>
      </c>
      <c r="M1744" s="45">
        <v>24172</v>
      </c>
      <c r="N1744" s="45">
        <v>16991065</v>
      </c>
    </row>
    <row r="1745" spans="1:14" x14ac:dyDescent="0.25">
      <c r="A1745" s="54" t="e">
        <f>VLOOKUP(B1745,'BSE Code Master'!A:B,2,0)</f>
        <v>#N/A</v>
      </c>
      <c r="B1745" s="45">
        <v>531346</v>
      </c>
      <c r="C1745" s="45" t="s">
        <v>6488</v>
      </c>
      <c r="D1745" s="45" t="s">
        <v>4785</v>
      </c>
      <c r="E1745" s="45" t="s">
        <v>4781</v>
      </c>
      <c r="F1745" s="45">
        <v>38.799999999999997</v>
      </c>
      <c r="G1745" s="45">
        <v>38.799999999999997</v>
      </c>
      <c r="H1745" s="45">
        <v>38.75</v>
      </c>
      <c r="I1745" s="45">
        <v>38.75</v>
      </c>
      <c r="J1745" s="45">
        <v>38.75</v>
      </c>
      <c r="K1745" s="45">
        <v>38.700000000000003</v>
      </c>
      <c r="L1745" s="45">
        <v>2</v>
      </c>
      <c r="M1745" s="45">
        <v>12</v>
      </c>
      <c r="N1745" s="45">
        <v>465</v>
      </c>
    </row>
    <row r="1746" spans="1:14" x14ac:dyDescent="0.25">
      <c r="A1746" s="54" t="e">
        <f>VLOOKUP(B1746,'BSE Code Master'!A:B,2,0)</f>
        <v>#N/A</v>
      </c>
      <c r="B1746" s="45">
        <v>531349</v>
      </c>
      <c r="C1746" s="45" t="s">
        <v>6489</v>
      </c>
      <c r="D1746" s="45" t="s">
        <v>4788</v>
      </c>
      <c r="E1746" s="45" t="s">
        <v>4781</v>
      </c>
      <c r="F1746" s="45">
        <v>130.35</v>
      </c>
      <c r="G1746" s="45">
        <v>131.85</v>
      </c>
      <c r="H1746" s="45">
        <v>128.15</v>
      </c>
      <c r="I1746" s="45">
        <v>131.35</v>
      </c>
      <c r="J1746" s="45">
        <v>131.35</v>
      </c>
      <c r="K1746" s="45">
        <v>130.55000000000001</v>
      </c>
      <c r="L1746" s="45">
        <v>167</v>
      </c>
      <c r="M1746" s="45">
        <v>10645</v>
      </c>
      <c r="N1746" s="45">
        <v>1397090</v>
      </c>
    </row>
    <row r="1747" spans="1:14" x14ac:dyDescent="0.25">
      <c r="A1747" s="54" t="e">
        <f>VLOOKUP(B1747,'BSE Code Master'!A:B,2,0)</f>
        <v>#N/A</v>
      </c>
      <c r="B1747" s="45">
        <v>531352</v>
      </c>
      <c r="C1747" s="45" t="s">
        <v>6490</v>
      </c>
      <c r="D1747" s="45" t="s">
        <v>4792</v>
      </c>
      <c r="E1747" s="45" t="s">
        <v>4781</v>
      </c>
      <c r="F1747" s="45">
        <v>30.85</v>
      </c>
      <c r="G1747" s="45">
        <v>30.85</v>
      </c>
      <c r="H1747" s="45">
        <v>29.35</v>
      </c>
      <c r="I1747" s="45">
        <v>29.35</v>
      </c>
      <c r="J1747" s="45">
        <v>29.35</v>
      </c>
      <c r="K1747" s="45">
        <v>30.85</v>
      </c>
      <c r="L1747" s="45">
        <v>16</v>
      </c>
      <c r="M1747" s="45">
        <v>2432</v>
      </c>
      <c r="N1747" s="45">
        <v>71455</v>
      </c>
    </row>
    <row r="1748" spans="1:14" x14ac:dyDescent="0.25">
      <c r="A1748" s="54" t="e">
        <f>VLOOKUP(B1748,'BSE Code Master'!A:B,2,0)</f>
        <v>#N/A</v>
      </c>
      <c r="B1748" s="45">
        <v>531357</v>
      </c>
      <c r="C1748" s="45" t="s">
        <v>6491</v>
      </c>
      <c r="D1748" s="45" t="s">
        <v>4792</v>
      </c>
      <c r="E1748" s="45" t="s">
        <v>4781</v>
      </c>
      <c r="F1748" s="45">
        <v>5.88</v>
      </c>
      <c r="G1748" s="45">
        <v>5.88</v>
      </c>
      <c r="H1748" s="45">
        <v>5.88</v>
      </c>
      <c r="I1748" s="45">
        <v>5.88</v>
      </c>
      <c r="J1748" s="45">
        <v>5.88</v>
      </c>
      <c r="K1748" s="45">
        <v>6.18</v>
      </c>
      <c r="L1748" s="45">
        <v>192</v>
      </c>
      <c r="M1748" s="45">
        <v>99167</v>
      </c>
      <c r="N1748" s="45">
        <v>583101</v>
      </c>
    </row>
    <row r="1749" spans="1:14" x14ac:dyDescent="0.25">
      <c r="A1749" s="54" t="e">
        <f>VLOOKUP(B1749,'BSE Code Master'!A:B,2,0)</f>
        <v>#N/A</v>
      </c>
      <c r="B1749" s="45">
        <v>531358</v>
      </c>
      <c r="C1749" s="45" t="s">
        <v>6492</v>
      </c>
      <c r="D1749" s="45" t="s">
        <v>4788</v>
      </c>
      <c r="E1749" s="45" t="s">
        <v>4781</v>
      </c>
      <c r="F1749" s="45">
        <v>230.1</v>
      </c>
      <c r="G1749" s="45">
        <v>233.75</v>
      </c>
      <c r="H1749" s="45">
        <v>228</v>
      </c>
      <c r="I1749" s="45">
        <v>229.2</v>
      </c>
      <c r="J1749" s="45">
        <v>229.2</v>
      </c>
      <c r="K1749" s="45">
        <v>229.8</v>
      </c>
      <c r="L1749" s="45">
        <v>113</v>
      </c>
      <c r="M1749" s="45">
        <v>9178</v>
      </c>
      <c r="N1749" s="45">
        <v>2116112</v>
      </c>
    </row>
    <row r="1750" spans="1:14" x14ac:dyDescent="0.25">
      <c r="A1750" s="54" t="e">
        <f>VLOOKUP(B1750,'BSE Code Master'!A:B,2,0)</f>
        <v>#N/A</v>
      </c>
      <c r="B1750" s="45">
        <v>531359</v>
      </c>
      <c r="C1750" s="45" t="s">
        <v>6493</v>
      </c>
      <c r="D1750" s="45" t="s">
        <v>4785</v>
      </c>
      <c r="E1750" s="45" t="s">
        <v>4781</v>
      </c>
      <c r="F1750" s="45">
        <v>153.05000000000001</v>
      </c>
      <c r="G1750" s="45">
        <v>165</v>
      </c>
      <c r="H1750" s="45">
        <v>151</v>
      </c>
      <c r="I1750" s="45">
        <v>160.30000000000001</v>
      </c>
      <c r="J1750" s="45">
        <v>160.30000000000001</v>
      </c>
      <c r="K1750" s="45">
        <v>159.9</v>
      </c>
      <c r="L1750" s="45">
        <v>25</v>
      </c>
      <c r="M1750" s="45">
        <v>1137</v>
      </c>
      <c r="N1750" s="45">
        <v>179009</v>
      </c>
    </row>
    <row r="1751" spans="1:14" x14ac:dyDescent="0.25">
      <c r="A1751" s="54" t="e">
        <f>VLOOKUP(B1751,'BSE Code Master'!A:B,2,0)</f>
        <v>#N/A</v>
      </c>
      <c r="B1751" s="45">
        <v>531360</v>
      </c>
      <c r="C1751" s="45" t="s">
        <v>6494</v>
      </c>
      <c r="D1751" s="45" t="s">
        <v>4792</v>
      </c>
      <c r="E1751" s="45" t="s">
        <v>4781</v>
      </c>
      <c r="F1751" s="45">
        <v>23.05</v>
      </c>
      <c r="G1751" s="45">
        <v>23.05</v>
      </c>
      <c r="H1751" s="45">
        <v>23.05</v>
      </c>
      <c r="I1751" s="45">
        <v>23.05</v>
      </c>
      <c r="J1751" s="45">
        <v>23.05</v>
      </c>
      <c r="K1751" s="45">
        <v>21.96</v>
      </c>
      <c r="L1751" s="45">
        <v>6</v>
      </c>
      <c r="M1751" s="45">
        <v>1729</v>
      </c>
      <c r="N1751" s="45">
        <v>39853</v>
      </c>
    </row>
    <row r="1752" spans="1:14" x14ac:dyDescent="0.25">
      <c r="A1752" s="54" t="e">
        <f>VLOOKUP(B1752,'BSE Code Master'!A:B,2,0)</f>
        <v>#N/A</v>
      </c>
      <c r="B1752" s="45">
        <v>531364</v>
      </c>
      <c r="C1752" s="45" t="s">
        <v>6495</v>
      </c>
      <c r="D1752" s="45" t="s">
        <v>4785</v>
      </c>
      <c r="E1752" s="45" t="s">
        <v>4781</v>
      </c>
      <c r="F1752" s="45">
        <v>26.5</v>
      </c>
      <c r="G1752" s="45">
        <v>31.3</v>
      </c>
      <c r="H1752" s="45">
        <v>25.15</v>
      </c>
      <c r="I1752" s="45">
        <v>30.9</v>
      </c>
      <c r="J1752" s="45">
        <v>30.9</v>
      </c>
      <c r="K1752" s="45">
        <v>27</v>
      </c>
      <c r="L1752" s="45">
        <v>102</v>
      </c>
      <c r="M1752" s="45">
        <v>38735</v>
      </c>
      <c r="N1752" s="45">
        <v>1151871</v>
      </c>
    </row>
    <row r="1753" spans="1:14" x14ac:dyDescent="0.25">
      <c r="A1753" s="54" t="e">
        <f>VLOOKUP(B1753,'BSE Code Master'!A:B,2,0)</f>
        <v>#N/A</v>
      </c>
      <c r="B1753" s="45">
        <v>531370</v>
      </c>
      <c r="C1753" s="45" t="s">
        <v>6496</v>
      </c>
      <c r="D1753" s="45" t="s">
        <v>4785</v>
      </c>
      <c r="E1753" s="45" t="s">
        <v>4781</v>
      </c>
      <c r="F1753" s="45">
        <v>37.450000000000003</v>
      </c>
      <c r="G1753" s="45">
        <v>37.450000000000003</v>
      </c>
      <c r="H1753" s="45">
        <v>35</v>
      </c>
      <c r="I1753" s="45">
        <v>37.450000000000003</v>
      </c>
      <c r="J1753" s="45">
        <v>37.450000000000003</v>
      </c>
      <c r="K1753" s="45">
        <v>35.700000000000003</v>
      </c>
      <c r="L1753" s="45">
        <v>62</v>
      </c>
      <c r="M1753" s="45">
        <v>11336</v>
      </c>
      <c r="N1753" s="45">
        <v>422588</v>
      </c>
    </row>
    <row r="1754" spans="1:14" x14ac:dyDescent="0.25">
      <c r="A1754" s="54" t="e">
        <f>VLOOKUP(B1754,'BSE Code Master'!A:B,2,0)</f>
        <v>#N/A</v>
      </c>
      <c r="B1754" s="45">
        <v>531373</v>
      </c>
      <c r="C1754" s="45" t="s">
        <v>6497</v>
      </c>
      <c r="D1754" s="45" t="s">
        <v>4788</v>
      </c>
      <c r="E1754" s="45" t="s">
        <v>4781</v>
      </c>
      <c r="F1754" s="45">
        <v>42.3</v>
      </c>
      <c r="G1754" s="45">
        <v>43.25</v>
      </c>
      <c r="H1754" s="45">
        <v>41.05</v>
      </c>
      <c r="I1754" s="45">
        <v>42.55</v>
      </c>
      <c r="J1754" s="45">
        <v>42.8</v>
      </c>
      <c r="K1754" s="45">
        <v>42.4</v>
      </c>
      <c r="L1754" s="45">
        <v>40</v>
      </c>
      <c r="M1754" s="45">
        <v>5544</v>
      </c>
      <c r="N1754" s="45">
        <v>231802</v>
      </c>
    </row>
    <row r="1755" spans="1:14" x14ac:dyDescent="0.25">
      <c r="A1755" s="54" t="e">
        <f>VLOOKUP(B1755,'BSE Code Master'!A:B,2,0)</f>
        <v>#N/A</v>
      </c>
      <c r="B1755" s="45">
        <v>531381</v>
      </c>
      <c r="C1755" s="45" t="s">
        <v>6498</v>
      </c>
      <c r="D1755" s="45" t="s">
        <v>4792</v>
      </c>
      <c r="E1755" s="45" t="s">
        <v>4781</v>
      </c>
      <c r="F1755" s="45">
        <v>37.950000000000003</v>
      </c>
      <c r="G1755" s="45">
        <v>38.85</v>
      </c>
      <c r="H1755" s="45">
        <v>36</v>
      </c>
      <c r="I1755" s="45">
        <v>37</v>
      </c>
      <c r="J1755" s="45">
        <v>37</v>
      </c>
      <c r="K1755" s="45">
        <v>37.299999999999997</v>
      </c>
      <c r="L1755" s="45">
        <v>34</v>
      </c>
      <c r="M1755" s="45">
        <v>1776</v>
      </c>
      <c r="N1755" s="45">
        <v>67496</v>
      </c>
    </row>
    <row r="1756" spans="1:14" x14ac:dyDescent="0.25">
      <c r="A1756" s="54" t="e">
        <f>VLOOKUP(B1756,'BSE Code Master'!A:B,2,0)</f>
        <v>#N/A</v>
      </c>
      <c r="B1756" s="45">
        <v>531387</v>
      </c>
      <c r="C1756" s="45" t="s">
        <v>6499</v>
      </c>
      <c r="D1756" s="45" t="s">
        <v>4785</v>
      </c>
      <c r="E1756" s="45" t="s">
        <v>4781</v>
      </c>
      <c r="F1756" s="45">
        <v>4.8</v>
      </c>
      <c r="G1756" s="45">
        <v>4.8</v>
      </c>
      <c r="H1756" s="45">
        <v>4.8</v>
      </c>
      <c r="I1756" s="45">
        <v>4.8</v>
      </c>
      <c r="J1756" s="45">
        <v>4.8</v>
      </c>
      <c r="K1756" s="45">
        <v>4.82</v>
      </c>
      <c r="L1756" s="45">
        <v>1</v>
      </c>
      <c r="M1756" s="45">
        <v>5</v>
      </c>
      <c r="N1756" s="45">
        <v>24</v>
      </c>
    </row>
    <row r="1757" spans="1:14" x14ac:dyDescent="0.25">
      <c r="A1757" s="54" t="e">
        <f>VLOOKUP(B1757,'BSE Code Master'!A:B,2,0)</f>
        <v>#N/A</v>
      </c>
      <c r="B1757" s="45">
        <v>531390</v>
      </c>
      <c r="C1757" s="45" t="s">
        <v>6500</v>
      </c>
      <c r="D1757" s="45" t="s">
        <v>4785</v>
      </c>
      <c r="E1757" s="45" t="s">
        <v>4781</v>
      </c>
      <c r="F1757" s="45">
        <v>44.05</v>
      </c>
      <c r="G1757" s="45">
        <v>44.05</v>
      </c>
      <c r="H1757" s="45">
        <v>42</v>
      </c>
      <c r="I1757" s="45">
        <v>42.8</v>
      </c>
      <c r="J1757" s="45">
        <v>42.8</v>
      </c>
      <c r="K1757" s="45">
        <v>43.15</v>
      </c>
      <c r="L1757" s="45">
        <v>8</v>
      </c>
      <c r="M1757" s="45">
        <v>393</v>
      </c>
      <c r="N1757" s="45">
        <v>16756</v>
      </c>
    </row>
    <row r="1758" spans="1:14" x14ac:dyDescent="0.25">
      <c r="A1758" s="54" t="e">
        <f>VLOOKUP(B1758,'BSE Code Master'!A:B,2,0)</f>
        <v>#N/A</v>
      </c>
      <c r="B1758" s="45">
        <v>531395</v>
      </c>
      <c r="C1758" s="45" t="s">
        <v>6501</v>
      </c>
      <c r="D1758" s="45" t="s">
        <v>4792</v>
      </c>
      <c r="E1758" s="45" t="s">
        <v>4781</v>
      </c>
      <c r="F1758" s="45">
        <v>14</v>
      </c>
      <c r="G1758" s="45">
        <v>14</v>
      </c>
      <c r="H1758" s="45">
        <v>14</v>
      </c>
      <c r="I1758" s="45">
        <v>14</v>
      </c>
      <c r="J1758" s="45">
        <v>14</v>
      </c>
      <c r="K1758" s="45">
        <v>14</v>
      </c>
      <c r="L1758" s="45">
        <v>3</v>
      </c>
      <c r="M1758" s="45">
        <v>20</v>
      </c>
      <c r="N1758" s="45">
        <v>280</v>
      </c>
    </row>
    <row r="1759" spans="1:14" x14ac:dyDescent="0.25">
      <c r="A1759" s="54" t="e">
        <f>VLOOKUP(B1759,'BSE Code Master'!A:B,2,0)</f>
        <v>#N/A</v>
      </c>
      <c r="B1759" s="45">
        <v>531396</v>
      </c>
      <c r="C1759" s="45" t="s">
        <v>8568</v>
      </c>
      <c r="D1759" s="45" t="s">
        <v>4785</v>
      </c>
      <c r="E1759" s="45" t="s">
        <v>4781</v>
      </c>
      <c r="F1759" s="45">
        <v>3.2</v>
      </c>
      <c r="G1759" s="45">
        <v>3.2</v>
      </c>
      <c r="H1759" s="45">
        <v>3.2</v>
      </c>
      <c r="I1759" s="45">
        <v>3.2</v>
      </c>
      <c r="J1759" s="45">
        <v>3.2</v>
      </c>
      <c r="K1759" s="45">
        <v>3.35</v>
      </c>
      <c r="L1759" s="45">
        <v>2</v>
      </c>
      <c r="M1759" s="45">
        <v>100</v>
      </c>
      <c r="N1759" s="45">
        <v>320</v>
      </c>
    </row>
    <row r="1760" spans="1:14" x14ac:dyDescent="0.25">
      <c r="A1760" s="54" t="e">
        <f>VLOOKUP(B1760,'BSE Code Master'!A:B,2,0)</f>
        <v>#N/A</v>
      </c>
      <c r="B1760" s="45">
        <v>531398</v>
      </c>
      <c r="C1760" s="45" t="s">
        <v>6502</v>
      </c>
      <c r="D1760" s="45" t="s">
        <v>4792</v>
      </c>
      <c r="E1760" s="45" t="s">
        <v>4781</v>
      </c>
      <c r="F1760" s="45">
        <v>183</v>
      </c>
      <c r="G1760" s="45">
        <v>183.7</v>
      </c>
      <c r="H1760" s="45">
        <v>170</v>
      </c>
      <c r="I1760" s="45">
        <v>179.4</v>
      </c>
      <c r="J1760" s="45">
        <v>179.4</v>
      </c>
      <c r="K1760" s="45">
        <v>175</v>
      </c>
      <c r="L1760" s="45">
        <v>19</v>
      </c>
      <c r="M1760" s="45">
        <v>1233</v>
      </c>
      <c r="N1760" s="45">
        <v>215980</v>
      </c>
    </row>
    <row r="1761" spans="1:14" x14ac:dyDescent="0.25">
      <c r="A1761" s="54" t="e">
        <f>VLOOKUP(B1761,'BSE Code Master'!A:B,2,0)</f>
        <v>#N/A</v>
      </c>
      <c r="B1761" s="45">
        <v>531399</v>
      </c>
      <c r="C1761" s="45" t="s">
        <v>6503</v>
      </c>
      <c r="D1761" s="45" t="s">
        <v>4792</v>
      </c>
      <c r="E1761" s="45" t="s">
        <v>4781</v>
      </c>
      <c r="F1761" s="45">
        <v>22.4</v>
      </c>
      <c r="G1761" s="45">
        <v>24.6</v>
      </c>
      <c r="H1761" s="45">
        <v>22.4</v>
      </c>
      <c r="I1761" s="45">
        <v>24.6</v>
      </c>
      <c r="J1761" s="45">
        <v>24.6</v>
      </c>
      <c r="K1761" s="45">
        <v>23.45</v>
      </c>
      <c r="L1761" s="45">
        <v>58</v>
      </c>
      <c r="M1761" s="45">
        <v>12990</v>
      </c>
      <c r="N1761" s="45">
        <v>315582</v>
      </c>
    </row>
    <row r="1762" spans="1:14" x14ac:dyDescent="0.25">
      <c r="A1762" s="54" t="e">
        <f>VLOOKUP(B1762,'BSE Code Master'!A:B,2,0)</f>
        <v>#N/A</v>
      </c>
      <c r="B1762" s="45">
        <v>531400</v>
      </c>
      <c r="C1762" s="45" t="s">
        <v>6504</v>
      </c>
      <c r="D1762" s="45" t="s">
        <v>4788</v>
      </c>
      <c r="E1762" s="45" t="s">
        <v>4781</v>
      </c>
      <c r="F1762" s="45">
        <v>81.099999999999994</v>
      </c>
      <c r="G1762" s="45">
        <v>83.8</v>
      </c>
      <c r="H1762" s="45">
        <v>80.25</v>
      </c>
      <c r="I1762" s="45">
        <v>83.8</v>
      </c>
      <c r="J1762" s="45">
        <v>83.8</v>
      </c>
      <c r="K1762" s="45">
        <v>81.5</v>
      </c>
      <c r="L1762" s="45">
        <v>20</v>
      </c>
      <c r="M1762" s="45">
        <v>69</v>
      </c>
      <c r="N1762" s="45">
        <v>5620</v>
      </c>
    </row>
    <row r="1763" spans="1:14" x14ac:dyDescent="0.25">
      <c r="A1763" s="54" t="e">
        <f>VLOOKUP(B1763,'BSE Code Master'!A:B,2,0)</f>
        <v>#N/A</v>
      </c>
      <c r="B1763" s="45">
        <v>531402</v>
      </c>
      <c r="C1763" s="45" t="s">
        <v>6505</v>
      </c>
      <c r="D1763" s="45" t="s">
        <v>4792</v>
      </c>
      <c r="E1763" s="45" t="s">
        <v>4781</v>
      </c>
      <c r="F1763" s="45">
        <v>17.5</v>
      </c>
      <c r="G1763" s="45">
        <v>17.5</v>
      </c>
      <c r="H1763" s="45">
        <v>16.98</v>
      </c>
      <c r="I1763" s="45">
        <v>17.41</v>
      </c>
      <c r="J1763" s="45">
        <v>17.5</v>
      </c>
      <c r="K1763" s="45">
        <v>16.71</v>
      </c>
      <c r="L1763" s="45">
        <v>17</v>
      </c>
      <c r="M1763" s="45">
        <v>2125</v>
      </c>
      <c r="N1763" s="45">
        <v>36716</v>
      </c>
    </row>
    <row r="1764" spans="1:14" x14ac:dyDescent="0.25">
      <c r="A1764" s="54" t="e">
        <f>VLOOKUP(B1764,'BSE Code Master'!A:B,2,0)</f>
        <v>#N/A</v>
      </c>
      <c r="B1764" s="45">
        <v>531411</v>
      </c>
      <c r="C1764" s="45" t="s">
        <v>6506</v>
      </c>
      <c r="D1764" s="45" t="s">
        <v>4785</v>
      </c>
      <c r="E1764" s="45" t="s">
        <v>4781</v>
      </c>
      <c r="F1764" s="45">
        <v>2.15</v>
      </c>
      <c r="G1764" s="45">
        <v>2.15</v>
      </c>
      <c r="H1764" s="45">
        <v>1.96</v>
      </c>
      <c r="I1764" s="45">
        <v>2.04</v>
      </c>
      <c r="J1764" s="45">
        <v>2.0299999999999998</v>
      </c>
      <c r="K1764" s="45">
        <v>2.06</v>
      </c>
      <c r="L1764" s="45">
        <v>516</v>
      </c>
      <c r="M1764" s="45">
        <v>182401</v>
      </c>
      <c r="N1764" s="45">
        <v>370357</v>
      </c>
    </row>
    <row r="1765" spans="1:14" x14ac:dyDescent="0.25">
      <c r="A1765" s="54" t="e">
        <f>VLOOKUP(B1765,'BSE Code Master'!A:B,2,0)</f>
        <v>#N/A</v>
      </c>
      <c r="B1765" s="45">
        <v>531412</v>
      </c>
      <c r="C1765" s="45" t="s">
        <v>6507</v>
      </c>
      <c r="D1765" s="45" t="s">
        <v>4792</v>
      </c>
      <c r="E1765" s="45" t="s">
        <v>4781</v>
      </c>
      <c r="F1765" s="45">
        <v>71.099999999999994</v>
      </c>
      <c r="G1765" s="45">
        <v>77.75</v>
      </c>
      <c r="H1765" s="45">
        <v>70.400000000000006</v>
      </c>
      <c r="I1765" s="45">
        <v>70.400000000000006</v>
      </c>
      <c r="J1765" s="45">
        <v>70.400000000000006</v>
      </c>
      <c r="K1765" s="45">
        <v>74.05</v>
      </c>
      <c r="L1765" s="45">
        <v>12</v>
      </c>
      <c r="M1765" s="45">
        <v>298</v>
      </c>
      <c r="N1765" s="45">
        <v>21225</v>
      </c>
    </row>
    <row r="1766" spans="1:14" x14ac:dyDescent="0.25">
      <c r="A1766" s="54" t="e">
        <f>VLOOKUP(B1766,'BSE Code Master'!A:B,2,0)</f>
        <v>#N/A</v>
      </c>
      <c r="B1766" s="45">
        <v>531416</v>
      </c>
      <c r="C1766" s="45" t="s">
        <v>6508</v>
      </c>
      <c r="D1766" s="45" t="s">
        <v>4785</v>
      </c>
      <c r="E1766" s="45" t="s">
        <v>4781</v>
      </c>
      <c r="F1766" s="45">
        <v>19.649999999999999</v>
      </c>
      <c r="G1766" s="45">
        <v>19.649999999999999</v>
      </c>
      <c r="H1766" s="45">
        <v>19.25</v>
      </c>
      <c r="I1766" s="45">
        <v>19.25</v>
      </c>
      <c r="J1766" s="45">
        <v>19.25</v>
      </c>
      <c r="K1766" s="45">
        <v>18.95</v>
      </c>
      <c r="L1766" s="45">
        <v>3</v>
      </c>
      <c r="M1766" s="45">
        <v>62</v>
      </c>
      <c r="N1766" s="45">
        <v>1194</v>
      </c>
    </row>
    <row r="1767" spans="1:14" x14ac:dyDescent="0.25">
      <c r="A1767" s="54" t="e">
        <f>VLOOKUP(B1767,'BSE Code Master'!A:B,2,0)</f>
        <v>#N/A</v>
      </c>
      <c r="B1767" s="45">
        <v>531417</v>
      </c>
      <c r="C1767" s="45" t="s">
        <v>6509</v>
      </c>
      <c r="D1767" s="45" t="s">
        <v>4785</v>
      </c>
      <c r="E1767" s="45" t="s">
        <v>4781</v>
      </c>
      <c r="F1767" s="45">
        <v>2.5499999999999998</v>
      </c>
      <c r="G1767" s="45">
        <v>2.5499999999999998</v>
      </c>
      <c r="H1767" s="45">
        <v>2.36</v>
      </c>
      <c r="I1767" s="45">
        <v>2.4300000000000002</v>
      </c>
      <c r="J1767" s="45">
        <v>2.4300000000000002</v>
      </c>
      <c r="K1767" s="45">
        <v>2.48</v>
      </c>
      <c r="L1767" s="45">
        <v>114</v>
      </c>
      <c r="M1767" s="45">
        <v>37029</v>
      </c>
      <c r="N1767" s="45">
        <v>89924</v>
      </c>
    </row>
    <row r="1768" spans="1:14" x14ac:dyDescent="0.25">
      <c r="A1768" s="54" t="e">
        <f>VLOOKUP(B1768,'BSE Code Master'!A:B,2,0)</f>
        <v>#N/A</v>
      </c>
      <c r="B1768" s="45">
        <v>531426</v>
      </c>
      <c r="C1768" s="45" t="s">
        <v>6510</v>
      </c>
      <c r="D1768" s="45" t="s">
        <v>4788</v>
      </c>
      <c r="E1768" s="45" t="s">
        <v>4781</v>
      </c>
      <c r="F1768" s="45">
        <v>225</v>
      </c>
      <c r="G1768" s="45">
        <v>232</v>
      </c>
      <c r="H1768" s="45">
        <v>223.4</v>
      </c>
      <c r="I1768" s="45">
        <v>229.95</v>
      </c>
      <c r="J1768" s="45">
        <v>228.5</v>
      </c>
      <c r="K1768" s="45">
        <v>224.6</v>
      </c>
      <c r="L1768" s="45">
        <v>929</v>
      </c>
      <c r="M1768" s="45">
        <v>21178</v>
      </c>
      <c r="N1768" s="45">
        <v>4802964</v>
      </c>
    </row>
    <row r="1769" spans="1:14" x14ac:dyDescent="0.25">
      <c r="A1769" s="54" t="e">
        <f>VLOOKUP(B1769,'BSE Code Master'!A:B,2,0)</f>
        <v>#N/A</v>
      </c>
      <c r="B1769" s="45">
        <v>531431</v>
      </c>
      <c r="C1769" s="45" t="s">
        <v>6511</v>
      </c>
      <c r="D1769" s="45" t="s">
        <v>4788</v>
      </c>
      <c r="E1769" s="45" t="s">
        <v>4781</v>
      </c>
      <c r="F1769" s="45">
        <v>510</v>
      </c>
      <c r="G1769" s="45">
        <v>519.54999999999995</v>
      </c>
      <c r="H1769" s="45">
        <v>508.15</v>
      </c>
      <c r="I1769" s="45">
        <v>514.9</v>
      </c>
      <c r="J1769" s="45">
        <v>519.54999999999995</v>
      </c>
      <c r="K1769" s="45">
        <v>512.85</v>
      </c>
      <c r="L1769" s="45">
        <v>663</v>
      </c>
      <c r="M1769" s="45">
        <v>7115</v>
      </c>
      <c r="N1769" s="45">
        <v>3653528</v>
      </c>
    </row>
    <row r="1770" spans="1:14" x14ac:dyDescent="0.25">
      <c r="A1770" s="54" t="e">
        <f>VLOOKUP(B1770,'BSE Code Master'!A:B,2,0)</f>
        <v>#N/A</v>
      </c>
      <c r="B1770" s="45">
        <v>531433</v>
      </c>
      <c r="C1770" s="45" t="s">
        <v>8569</v>
      </c>
      <c r="D1770" s="45" t="s">
        <v>4792</v>
      </c>
      <c r="E1770" s="45" t="s">
        <v>4781</v>
      </c>
      <c r="F1770" s="45">
        <v>1.86</v>
      </c>
      <c r="G1770" s="45">
        <v>1.95</v>
      </c>
      <c r="H1770" s="45">
        <v>1.86</v>
      </c>
      <c r="I1770" s="45">
        <v>1.86</v>
      </c>
      <c r="J1770" s="45">
        <v>1.86</v>
      </c>
      <c r="K1770" s="45">
        <v>1.95</v>
      </c>
      <c r="L1770" s="45">
        <v>7</v>
      </c>
      <c r="M1770" s="45">
        <v>3265</v>
      </c>
      <c r="N1770" s="45">
        <v>6077</v>
      </c>
    </row>
    <row r="1771" spans="1:14" x14ac:dyDescent="0.25">
      <c r="A1771" s="54" t="e">
        <f>VLOOKUP(B1771,'BSE Code Master'!A:B,2,0)</f>
        <v>#N/A</v>
      </c>
      <c r="B1771" s="45">
        <v>531436</v>
      </c>
      <c r="C1771" s="45" t="s">
        <v>6512</v>
      </c>
      <c r="D1771" s="45" t="s">
        <v>4792</v>
      </c>
      <c r="E1771" s="45" t="s">
        <v>4781</v>
      </c>
      <c r="F1771" s="45">
        <v>5.86</v>
      </c>
      <c r="G1771" s="45">
        <v>5.86</v>
      </c>
      <c r="H1771" s="45">
        <v>5.86</v>
      </c>
      <c r="I1771" s="45">
        <v>5.86</v>
      </c>
      <c r="J1771" s="45">
        <v>5.86</v>
      </c>
      <c r="K1771" s="45">
        <v>5.86</v>
      </c>
      <c r="L1771" s="45">
        <v>1</v>
      </c>
      <c r="M1771" s="45">
        <v>15</v>
      </c>
      <c r="N1771" s="45">
        <v>87</v>
      </c>
    </row>
    <row r="1772" spans="1:14" x14ac:dyDescent="0.25">
      <c r="A1772" s="54" t="e">
        <f>VLOOKUP(B1772,'BSE Code Master'!A:B,2,0)</f>
        <v>#N/A</v>
      </c>
      <c r="B1772" s="45">
        <v>531437</v>
      </c>
      <c r="C1772" s="45" t="s">
        <v>6513</v>
      </c>
      <c r="D1772" s="45" t="s">
        <v>4792</v>
      </c>
      <c r="E1772" s="45" t="s">
        <v>4781</v>
      </c>
      <c r="F1772" s="45">
        <v>42.2</v>
      </c>
      <c r="G1772" s="45">
        <v>44.3</v>
      </c>
      <c r="H1772" s="45">
        <v>41</v>
      </c>
      <c r="I1772" s="45">
        <v>43</v>
      </c>
      <c r="J1772" s="45">
        <v>43</v>
      </c>
      <c r="K1772" s="45">
        <v>42.2</v>
      </c>
      <c r="L1772" s="45">
        <v>18</v>
      </c>
      <c r="M1772" s="45">
        <v>5031</v>
      </c>
      <c r="N1772" s="45">
        <v>215918</v>
      </c>
    </row>
    <row r="1773" spans="1:14" x14ac:dyDescent="0.25">
      <c r="A1773" s="54" t="e">
        <f>VLOOKUP(B1773,'BSE Code Master'!A:B,2,0)</f>
        <v>#N/A</v>
      </c>
      <c r="B1773" s="45">
        <v>531439</v>
      </c>
      <c r="C1773" s="45" t="s">
        <v>6514</v>
      </c>
      <c r="D1773" s="45" t="s">
        <v>4788</v>
      </c>
      <c r="E1773" s="45" t="s">
        <v>4781</v>
      </c>
      <c r="F1773" s="45">
        <v>51.5</v>
      </c>
      <c r="G1773" s="45">
        <v>51.5</v>
      </c>
      <c r="H1773" s="45">
        <v>48.6</v>
      </c>
      <c r="I1773" s="45">
        <v>49.8</v>
      </c>
      <c r="J1773" s="45">
        <v>50.45</v>
      </c>
      <c r="K1773" s="45">
        <v>50.25</v>
      </c>
      <c r="L1773" s="45">
        <v>93</v>
      </c>
      <c r="M1773" s="45">
        <v>7825</v>
      </c>
      <c r="N1773" s="45">
        <v>385100</v>
      </c>
    </row>
    <row r="1774" spans="1:14" x14ac:dyDescent="0.25">
      <c r="A1774" s="54" t="e">
        <f>VLOOKUP(B1774,'BSE Code Master'!A:B,2,0)</f>
        <v>#N/A</v>
      </c>
      <c r="B1774" s="45">
        <v>531444</v>
      </c>
      <c r="C1774" s="45" t="s">
        <v>6515</v>
      </c>
      <c r="D1774" s="45" t="s">
        <v>4792</v>
      </c>
      <c r="E1774" s="45" t="s">
        <v>4781</v>
      </c>
      <c r="F1774" s="45">
        <v>5.3</v>
      </c>
      <c r="G1774" s="45">
        <v>5.3</v>
      </c>
      <c r="H1774" s="45">
        <v>5.3</v>
      </c>
      <c r="I1774" s="45">
        <v>5.3</v>
      </c>
      <c r="J1774" s="45">
        <v>5.3</v>
      </c>
      <c r="K1774" s="45">
        <v>5.3</v>
      </c>
      <c r="L1774" s="45">
        <v>2</v>
      </c>
      <c r="M1774" s="45">
        <v>292</v>
      </c>
      <c r="N1774" s="45">
        <v>1547</v>
      </c>
    </row>
    <row r="1775" spans="1:14" x14ac:dyDescent="0.25">
      <c r="A1775" s="54" t="e">
        <f>VLOOKUP(B1775,'BSE Code Master'!A:B,2,0)</f>
        <v>#N/A</v>
      </c>
      <c r="B1775" s="45">
        <v>531449</v>
      </c>
      <c r="C1775" s="45" t="s">
        <v>6516</v>
      </c>
      <c r="D1775" s="45" t="s">
        <v>4788</v>
      </c>
      <c r="E1775" s="45" t="s">
        <v>4781</v>
      </c>
      <c r="F1775" s="45">
        <v>374.05</v>
      </c>
      <c r="G1775" s="45">
        <v>420</v>
      </c>
      <c r="H1775" s="45">
        <v>370.3</v>
      </c>
      <c r="I1775" s="45">
        <v>396.35</v>
      </c>
      <c r="J1775" s="45">
        <v>396.35</v>
      </c>
      <c r="K1775" s="45">
        <v>373.85</v>
      </c>
      <c r="L1775" s="45">
        <v>3221</v>
      </c>
      <c r="M1775" s="45">
        <v>37839</v>
      </c>
      <c r="N1775" s="45">
        <v>14491739</v>
      </c>
    </row>
    <row r="1776" spans="1:14" x14ac:dyDescent="0.25">
      <c r="A1776" s="54" t="e">
        <f>VLOOKUP(B1776,'BSE Code Master'!A:B,2,0)</f>
        <v>#N/A</v>
      </c>
      <c r="B1776" s="45">
        <v>531453</v>
      </c>
      <c r="C1776" s="45" t="s">
        <v>6517</v>
      </c>
      <c r="D1776" s="45" t="s">
        <v>4788</v>
      </c>
      <c r="E1776" s="45" t="s">
        <v>4781</v>
      </c>
      <c r="F1776" s="45">
        <v>18.2</v>
      </c>
      <c r="G1776" s="45">
        <v>18.7</v>
      </c>
      <c r="H1776" s="45">
        <v>17.8</v>
      </c>
      <c r="I1776" s="45">
        <v>18.3</v>
      </c>
      <c r="J1776" s="45">
        <v>18.3</v>
      </c>
      <c r="K1776" s="45">
        <v>18.100000000000001</v>
      </c>
      <c r="L1776" s="45">
        <v>11</v>
      </c>
      <c r="M1776" s="45">
        <v>525</v>
      </c>
      <c r="N1776" s="45">
        <v>9450</v>
      </c>
    </row>
    <row r="1777" spans="1:14" x14ac:dyDescent="0.25">
      <c r="A1777" s="54" t="e">
        <f>VLOOKUP(B1777,'BSE Code Master'!A:B,2,0)</f>
        <v>#N/A</v>
      </c>
      <c r="B1777" s="45">
        <v>531454</v>
      </c>
      <c r="C1777" s="45" t="s">
        <v>6518</v>
      </c>
      <c r="D1777" s="45" t="s">
        <v>4785</v>
      </c>
      <c r="E1777" s="45" t="s">
        <v>4781</v>
      </c>
      <c r="F1777" s="45">
        <v>27.85</v>
      </c>
      <c r="G1777" s="45">
        <v>28.7</v>
      </c>
      <c r="H1777" s="45">
        <v>26.5</v>
      </c>
      <c r="I1777" s="45">
        <v>28.55</v>
      </c>
      <c r="J1777" s="45">
        <v>28.65</v>
      </c>
      <c r="K1777" s="45">
        <v>27.85</v>
      </c>
      <c r="L1777" s="45">
        <v>66</v>
      </c>
      <c r="M1777" s="45">
        <v>6535</v>
      </c>
      <c r="N1777" s="45">
        <v>181437</v>
      </c>
    </row>
    <row r="1778" spans="1:14" x14ac:dyDescent="0.25">
      <c r="A1778" s="54" t="e">
        <f>VLOOKUP(B1778,'BSE Code Master'!A:B,2,0)</f>
        <v>#N/A</v>
      </c>
      <c r="B1778" s="45">
        <v>531456</v>
      </c>
      <c r="C1778" s="45" t="s">
        <v>6519</v>
      </c>
      <c r="D1778" s="45" t="s">
        <v>4785</v>
      </c>
      <c r="E1778" s="45" t="s">
        <v>4781</v>
      </c>
      <c r="F1778" s="45">
        <v>2.34</v>
      </c>
      <c r="G1778" s="45">
        <v>2.34</v>
      </c>
      <c r="H1778" s="45">
        <v>2.13</v>
      </c>
      <c r="I1778" s="45">
        <v>2.2000000000000002</v>
      </c>
      <c r="J1778" s="45">
        <v>2.2000000000000002</v>
      </c>
      <c r="K1778" s="45">
        <v>2.23</v>
      </c>
      <c r="L1778" s="45">
        <v>175</v>
      </c>
      <c r="M1778" s="45">
        <v>36310</v>
      </c>
      <c r="N1778" s="45">
        <v>81698</v>
      </c>
    </row>
    <row r="1779" spans="1:14" x14ac:dyDescent="0.25">
      <c r="A1779" s="54" t="e">
        <f>VLOOKUP(B1779,'BSE Code Master'!A:B,2,0)</f>
        <v>#N/A</v>
      </c>
      <c r="B1779" s="45">
        <v>531460</v>
      </c>
      <c r="C1779" s="45" t="s">
        <v>6520</v>
      </c>
      <c r="D1779" s="45" t="s">
        <v>4785</v>
      </c>
      <c r="E1779" s="45" t="s">
        <v>4781</v>
      </c>
      <c r="F1779" s="45">
        <v>5.73</v>
      </c>
      <c r="G1779" s="45">
        <v>5.73</v>
      </c>
      <c r="H1779" s="45">
        <v>5.28</v>
      </c>
      <c r="I1779" s="45">
        <v>5.34</v>
      </c>
      <c r="J1779" s="45">
        <v>5.34</v>
      </c>
      <c r="K1779" s="45">
        <v>5.46</v>
      </c>
      <c r="L1779" s="45">
        <v>7</v>
      </c>
      <c r="M1779" s="45">
        <v>1054</v>
      </c>
      <c r="N1779" s="45">
        <v>6018</v>
      </c>
    </row>
    <row r="1780" spans="1:14" x14ac:dyDescent="0.25">
      <c r="A1780" s="54" t="e">
        <f>VLOOKUP(B1780,'BSE Code Master'!A:B,2,0)</f>
        <v>#N/A</v>
      </c>
      <c r="B1780" s="45">
        <v>531465</v>
      </c>
      <c r="C1780" s="45" t="s">
        <v>6521</v>
      </c>
      <c r="D1780" s="45" t="s">
        <v>4785</v>
      </c>
      <c r="E1780" s="45" t="s">
        <v>4781</v>
      </c>
      <c r="F1780" s="45">
        <v>1.39</v>
      </c>
      <c r="G1780" s="45">
        <v>1.39</v>
      </c>
      <c r="H1780" s="45">
        <v>1.35</v>
      </c>
      <c r="I1780" s="45">
        <v>1.39</v>
      </c>
      <c r="J1780" s="45">
        <v>1.39</v>
      </c>
      <c r="K1780" s="45">
        <v>1.37</v>
      </c>
      <c r="L1780" s="45">
        <v>53</v>
      </c>
      <c r="M1780" s="45">
        <v>44517</v>
      </c>
      <c r="N1780" s="45">
        <v>61758</v>
      </c>
    </row>
    <row r="1781" spans="1:14" x14ac:dyDescent="0.25">
      <c r="A1781" s="54" t="e">
        <f>VLOOKUP(B1781,'BSE Code Master'!A:B,2,0)</f>
        <v>#N/A</v>
      </c>
      <c r="B1781" s="45">
        <v>531471</v>
      </c>
      <c r="C1781" s="45" t="s">
        <v>6522</v>
      </c>
      <c r="D1781" s="45" t="s">
        <v>4785</v>
      </c>
      <c r="E1781" s="45" t="s">
        <v>4781</v>
      </c>
      <c r="F1781" s="45">
        <v>10.130000000000001</v>
      </c>
      <c r="G1781" s="45">
        <v>10.130000000000001</v>
      </c>
      <c r="H1781" s="45">
        <v>9.17</v>
      </c>
      <c r="I1781" s="45">
        <v>10.130000000000001</v>
      </c>
      <c r="J1781" s="45">
        <v>10.130000000000001</v>
      </c>
      <c r="K1781" s="45">
        <v>9.65</v>
      </c>
      <c r="L1781" s="45">
        <v>4</v>
      </c>
      <c r="M1781" s="45">
        <v>32</v>
      </c>
      <c r="N1781" s="45">
        <v>323</v>
      </c>
    </row>
    <row r="1782" spans="1:14" x14ac:dyDescent="0.25">
      <c r="A1782" s="54" t="e">
        <f>VLOOKUP(B1782,'BSE Code Master'!A:B,2,0)</f>
        <v>#N/A</v>
      </c>
      <c r="B1782" s="45">
        <v>531472</v>
      </c>
      <c r="C1782" s="45" t="s">
        <v>6523</v>
      </c>
      <c r="D1782" s="45" t="s">
        <v>4785</v>
      </c>
      <c r="E1782" s="45" t="s">
        <v>4781</v>
      </c>
      <c r="F1782" s="45">
        <v>12.5</v>
      </c>
      <c r="G1782" s="45">
        <v>12.97</v>
      </c>
      <c r="H1782" s="45">
        <v>11.8</v>
      </c>
      <c r="I1782" s="45">
        <v>12.81</v>
      </c>
      <c r="J1782" s="45">
        <v>12.97</v>
      </c>
      <c r="K1782" s="45">
        <v>12.41</v>
      </c>
      <c r="L1782" s="45">
        <v>36</v>
      </c>
      <c r="M1782" s="45">
        <v>1665</v>
      </c>
      <c r="N1782" s="45">
        <v>21008</v>
      </c>
    </row>
    <row r="1783" spans="1:14" x14ac:dyDescent="0.25">
      <c r="A1783" s="54" t="e">
        <f>VLOOKUP(B1783,'BSE Code Master'!A:B,2,0)</f>
        <v>#N/A</v>
      </c>
      <c r="B1783" s="45">
        <v>531489</v>
      </c>
      <c r="C1783" s="45" t="s">
        <v>6524</v>
      </c>
      <c r="D1783" s="45" t="s">
        <v>4785</v>
      </c>
      <c r="E1783" s="45" t="s">
        <v>4781</v>
      </c>
      <c r="F1783" s="45">
        <v>357.4</v>
      </c>
      <c r="G1783" s="45">
        <v>384</v>
      </c>
      <c r="H1783" s="45">
        <v>357.4</v>
      </c>
      <c r="I1783" s="45">
        <v>374.75</v>
      </c>
      <c r="J1783" s="45">
        <v>367.1</v>
      </c>
      <c r="K1783" s="45">
        <v>364.5</v>
      </c>
      <c r="L1783" s="45">
        <v>144</v>
      </c>
      <c r="M1783" s="45">
        <v>2107</v>
      </c>
      <c r="N1783" s="45">
        <v>776757</v>
      </c>
    </row>
    <row r="1784" spans="1:14" x14ac:dyDescent="0.25">
      <c r="A1784" s="54" t="e">
        <f>VLOOKUP(B1784,'BSE Code Master'!A:B,2,0)</f>
        <v>#N/A</v>
      </c>
      <c r="B1784" s="45">
        <v>531494</v>
      </c>
      <c r="C1784" s="45" t="s">
        <v>6525</v>
      </c>
      <c r="D1784" s="45" t="s">
        <v>4785</v>
      </c>
      <c r="E1784" s="45" t="s">
        <v>4781</v>
      </c>
      <c r="F1784" s="45">
        <v>12.58</v>
      </c>
      <c r="G1784" s="45">
        <v>12.58</v>
      </c>
      <c r="H1784" s="45">
        <v>12.01</v>
      </c>
      <c r="I1784" s="45">
        <v>12.34</v>
      </c>
      <c r="J1784" s="45">
        <v>12.34</v>
      </c>
      <c r="K1784" s="45">
        <v>12.12</v>
      </c>
      <c r="L1784" s="45">
        <v>112</v>
      </c>
      <c r="M1784" s="45">
        <v>200598</v>
      </c>
      <c r="N1784" s="45">
        <v>2471218</v>
      </c>
    </row>
    <row r="1785" spans="1:14" x14ac:dyDescent="0.25">
      <c r="A1785" s="54" t="e">
        <f>VLOOKUP(B1785,'BSE Code Master'!A:B,2,0)</f>
        <v>#N/A</v>
      </c>
      <c r="B1785" s="45">
        <v>531495</v>
      </c>
      <c r="C1785" s="45" t="s">
        <v>6526</v>
      </c>
      <c r="D1785" s="45" t="s">
        <v>4790</v>
      </c>
      <c r="E1785" s="45" t="s">
        <v>4781</v>
      </c>
      <c r="F1785" s="45">
        <v>7.7</v>
      </c>
      <c r="G1785" s="45">
        <v>7.7</v>
      </c>
      <c r="H1785" s="45">
        <v>7.7</v>
      </c>
      <c r="I1785" s="45">
        <v>7.7</v>
      </c>
      <c r="J1785" s="45">
        <v>7.7</v>
      </c>
      <c r="K1785" s="45">
        <v>7.35</v>
      </c>
      <c r="L1785" s="45">
        <v>1</v>
      </c>
      <c r="M1785" s="45">
        <v>1</v>
      </c>
      <c r="N1785" s="45">
        <v>7</v>
      </c>
    </row>
    <row r="1786" spans="1:14" x14ac:dyDescent="0.25">
      <c r="A1786" s="54" t="e">
        <f>VLOOKUP(B1786,'BSE Code Master'!A:B,2,0)</f>
        <v>#N/A</v>
      </c>
      <c r="B1786" s="45">
        <v>531497</v>
      </c>
      <c r="C1786" s="45" t="s">
        <v>6527</v>
      </c>
      <c r="D1786" s="45" t="s">
        <v>4790</v>
      </c>
      <c r="E1786" s="45" t="s">
        <v>4781</v>
      </c>
      <c r="F1786" s="45">
        <v>5.47</v>
      </c>
      <c r="G1786" s="45">
        <v>5.65</v>
      </c>
      <c r="H1786" s="45">
        <v>5.41</v>
      </c>
      <c r="I1786" s="45">
        <v>5.65</v>
      </c>
      <c r="J1786" s="45">
        <v>5.65</v>
      </c>
      <c r="K1786" s="45">
        <v>5.53</v>
      </c>
      <c r="L1786" s="45">
        <v>19</v>
      </c>
      <c r="M1786" s="45">
        <v>1899</v>
      </c>
      <c r="N1786" s="45">
        <v>10709</v>
      </c>
    </row>
    <row r="1787" spans="1:14" x14ac:dyDescent="0.25">
      <c r="A1787" s="54" t="e">
        <f>VLOOKUP(B1787,'BSE Code Master'!A:B,2,0)</f>
        <v>#N/A</v>
      </c>
      <c r="B1787" s="45">
        <v>531499</v>
      </c>
      <c r="C1787" s="45" t="s">
        <v>6528</v>
      </c>
      <c r="D1787" s="45" t="s">
        <v>4785</v>
      </c>
      <c r="E1787" s="45" t="s">
        <v>4781</v>
      </c>
      <c r="F1787" s="45">
        <v>5.7</v>
      </c>
      <c r="G1787" s="45">
        <v>5.7</v>
      </c>
      <c r="H1787" s="45">
        <v>5.7</v>
      </c>
      <c r="I1787" s="45">
        <v>5.7</v>
      </c>
      <c r="J1787" s="45">
        <v>5.7</v>
      </c>
      <c r="K1787" s="45">
        <v>5.8</v>
      </c>
      <c r="L1787" s="45">
        <v>3</v>
      </c>
      <c r="M1787" s="45">
        <v>230</v>
      </c>
      <c r="N1787" s="45">
        <v>1311</v>
      </c>
    </row>
    <row r="1788" spans="1:14" x14ac:dyDescent="0.25">
      <c r="A1788" s="54" t="e">
        <f>VLOOKUP(B1788,'BSE Code Master'!A:B,2,0)</f>
        <v>#N/A</v>
      </c>
      <c r="B1788" s="45">
        <v>531500</v>
      </c>
      <c r="C1788" s="45" t="s">
        <v>6529</v>
      </c>
      <c r="D1788" s="45" t="s">
        <v>4780</v>
      </c>
      <c r="E1788" s="45" t="s">
        <v>4781</v>
      </c>
      <c r="F1788" s="45">
        <v>575.70000000000005</v>
      </c>
      <c r="G1788" s="45">
        <v>594.70000000000005</v>
      </c>
      <c r="H1788" s="45">
        <v>571.54999999999995</v>
      </c>
      <c r="I1788" s="45">
        <v>580.5</v>
      </c>
      <c r="J1788" s="45">
        <v>580.5</v>
      </c>
      <c r="K1788" s="45">
        <v>579.04999999999995</v>
      </c>
      <c r="L1788" s="45">
        <v>824</v>
      </c>
      <c r="M1788" s="45">
        <v>7704</v>
      </c>
      <c r="N1788" s="45">
        <v>4484793</v>
      </c>
    </row>
    <row r="1789" spans="1:14" x14ac:dyDescent="0.25">
      <c r="A1789" s="54" t="e">
        <f>VLOOKUP(B1789,'BSE Code Master'!A:B,2,0)</f>
        <v>#N/A</v>
      </c>
      <c r="B1789" s="45">
        <v>531502</v>
      </c>
      <c r="C1789" s="45" t="s">
        <v>6530</v>
      </c>
      <c r="D1789" s="45" t="s">
        <v>4785</v>
      </c>
      <c r="E1789" s="45" t="s">
        <v>4781</v>
      </c>
      <c r="F1789" s="45">
        <v>6.7</v>
      </c>
      <c r="G1789" s="45">
        <v>6.7</v>
      </c>
      <c r="H1789" s="45">
        <v>6.7</v>
      </c>
      <c r="I1789" s="45">
        <v>6.7</v>
      </c>
      <c r="J1789" s="45">
        <v>6.7</v>
      </c>
      <c r="K1789" s="45">
        <v>6.57</v>
      </c>
      <c r="L1789" s="45">
        <v>22</v>
      </c>
      <c r="M1789" s="45">
        <v>19210</v>
      </c>
      <c r="N1789" s="45">
        <v>128707</v>
      </c>
    </row>
    <row r="1790" spans="1:14" x14ac:dyDescent="0.25">
      <c r="A1790" s="54" t="e">
        <f>VLOOKUP(B1790,'BSE Code Master'!A:B,2,0)</f>
        <v>#N/A</v>
      </c>
      <c r="B1790" s="45">
        <v>531503</v>
      </c>
      <c r="C1790" s="45" t="s">
        <v>6531</v>
      </c>
      <c r="D1790" s="45" t="s">
        <v>4785</v>
      </c>
      <c r="E1790" s="45" t="s">
        <v>4781</v>
      </c>
      <c r="F1790" s="45">
        <v>83.4</v>
      </c>
      <c r="G1790" s="45">
        <v>83.4</v>
      </c>
      <c r="H1790" s="45">
        <v>80.55</v>
      </c>
      <c r="I1790" s="45">
        <v>81.150000000000006</v>
      </c>
      <c r="J1790" s="45">
        <v>80.900000000000006</v>
      </c>
      <c r="K1790" s="45">
        <v>82.5</v>
      </c>
      <c r="L1790" s="45">
        <v>75</v>
      </c>
      <c r="M1790" s="45">
        <v>6088</v>
      </c>
      <c r="N1790" s="45">
        <v>499801</v>
      </c>
    </row>
    <row r="1791" spans="1:14" x14ac:dyDescent="0.25">
      <c r="A1791" s="54" t="e">
        <f>VLOOKUP(B1791,'BSE Code Master'!A:B,2,0)</f>
        <v>#N/A</v>
      </c>
      <c r="B1791" s="45">
        <v>531506</v>
      </c>
      <c r="C1791" s="45" t="s">
        <v>8570</v>
      </c>
      <c r="D1791" s="45" t="s">
        <v>4785</v>
      </c>
      <c r="E1791" s="45" t="s">
        <v>4781</v>
      </c>
      <c r="F1791" s="45">
        <v>12.64</v>
      </c>
      <c r="G1791" s="45">
        <v>12.64</v>
      </c>
      <c r="H1791" s="45">
        <v>12.64</v>
      </c>
      <c r="I1791" s="45">
        <v>12.64</v>
      </c>
      <c r="J1791" s="45">
        <v>12.64</v>
      </c>
      <c r="K1791" s="45">
        <v>12.64</v>
      </c>
      <c r="L1791" s="45">
        <v>1</v>
      </c>
      <c r="M1791" s="45">
        <v>1</v>
      </c>
      <c r="N1791" s="45">
        <v>12</v>
      </c>
    </row>
    <row r="1792" spans="1:14" x14ac:dyDescent="0.25">
      <c r="A1792" s="54" t="e">
        <f>VLOOKUP(B1792,'BSE Code Master'!A:B,2,0)</f>
        <v>#N/A</v>
      </c>
      <c r="B1792" s="45">
        <v>531508</v>
      </c>
      <c r="C1792" s="45" t="s">
        <v>6532</v>
      </c>
      <c r="D1792" s="45" t="s">
        <v>4780</v>
      </c>
      <c r="E1792" s="45" t="s">
        <v>4781</v>
      </c>
      <c r="F1792" s="45">
        <v>313.39999999999998</v>
      </c>
      <c r="G1792" s="45">
        <v>323.10000000000002</v>
      </c>
      <c r="H1792" s="45">
        <v>310.45</v>
      </c>
      <c r="I1792" s="45">
        <v>318.7</v>
      </c>
      <c r="J1792" s="45">
        <v>318.55</v>
      </c>
      <c r="K1792" s="45">
        <v>310.3</v>
      </c>
      <c r="L1792" s="45">
        <v>505</v>
      </c>
      <c r="M1792" s="45">
        <v>9027</v>
      </c>
      <c r="N1792" s="45">
        <v>2855233</v>
      </c>
    </row>
    <row r="1793" spans="1:14" x14ac:dyDescent="0.25">
      <c r="A1793" s="54" t="e">
        <f>VLOOKUP(B1793,'BSE Code Master'!A:B,2,0)</f>
        <v>#N/A</v>
      </c>
      <c r="B1793" s="45">
        <v>531509</v>
      </c>
      <c r="C1793" s="45" t="s">
        <v>6533</v>
      </c>
      <c r="D1793" s="45" t="s">
        <v>4785</v>
      </c>
      <c r="E1793" s="45" t="s">
        <v>4781</v>
      </c>
      <c r="F1793" s="45">
        <v>22.5</v>
      </c>
      <c r="G1793" s="45">
        <v>22.5</v>
      </c>
      <c r="H1793" s="45">
        <v>20.5</v>
      </c>
      <c r="I1793" s="45">
        <v>20.5</v>
      </c>
      <c r="J1793" s="45">
        <v>20.5</v>
      </c>
      <c r="K1793" s="45">
        <v>21.5</v>
      </c>
      <c r="L1793" s="45">
        <v>19</v>
      </c>
      <c r="M1793" s="45">
        <v>1095</v>
      </c>
      <c r="N1793" s="45">
        <v>23149</v>
      </c>
    </row>
    <row r="1794" spans="1:14" x14ac:dyDescent="0.25">
      <c r="A1794" s="54" t="e">
        <f>VLOOKUP(B1794,'BSE Code Master'!A:B,2,0)</f>
        <v>#N/A</v>
      </c>
      <c r="B1794" s="45">
        <v>531512</v>
      </c>
      <c r="C1794" s="45" t="s">
        <v>6534</v>
      </c>
      <c r="D1794" s="45" t="s">
        <v>4785</v>
      </c>
      <c r="E1794" s="45" t="s">
        <v>4781</v>
      </c>
      <c r="F1794" s="45">
        <v>8.5299999999999994</v>
      </c>
      <c r="G1794" s="45">
        <v>9.17</v>
      </c>
      <c r="H1794" s="45">
        <v>8.5299999999999994</v>
      </c>
      <c r="I1794" s="45">
        <v>8.81</v>
      </c>
      <c r="J1794" s="45">
        <v>8.81</v>
      </c>
      <c r="K1794" s="45">
        <v>8.8699999999999992</v>
      </c>
      <c r="L1794" s="45">
        <v>44</v>
      </c>
      <c r="M1794" s="45">
        <v>7907</v>
      </c>
      <c r="N1794" s="45">
        <v>71557</v>
      </c>
    </row>
    <row r="1795" spans="1:14" x14ac:dyDescent="0.25">
      <c r="A1795" s="54" t="e">
        <f>VLOOKUP(B1795,'BSE Code Master'!A:B,2,0)</f>
        <v>#N/A</v>
      </c>
      <c r="B1795" s="45">
        <v>531518</v>
      </c>
      <c r="C1795" s="45" t="s">
        <v>6535</v>
      </c>
      <c r="D1795" s="45" t="s">
        <v>4790</v>
      </c>
      <c r="E1795" s="45" t="s">
        <v>4781</v>
      </c>
      <c r="F1795" s="45">
        <v>0.87</v>
      </c>
      <c r="G1795" s="45">
        <v>0.89</v>
      </c>
      <c r="H1795" s="45">
        <v>0.85</v>
      </c>
      <c r="I1795" s="45">
        <v>0.88</v>
      </c>
      <c r="J1795" s="45">
        <v>0.88</v>
      </c>
      <c r="K1795" s="45">
        <v>0.86</v>
      </c>
      <c r="L1795" s="45">
        <v>277</v>
      </c>
      <c r="M1795" s="45">
        <v>338866</v>
      </c>
      <c r="N1795" s="45">
        <v>294885</v>
      </c>
    </row>
    <row r="1796" spans="1:14" x14ac:dyDescent="0.25">
      <c r="A1796" s="54" t="e">
        <f>VLOOKUP(B1796,'BSE Code Master'!A:B,2,0)</f>
        <v>#N/A</v>
      </c>
      <c r="B1796" s="45">
        <v>531531</v>
      </c>
      <c r="C1796" s="45" t="s">
        <v>6536</v>
      </c>
      <c r="D1796" s="45" t="s">
        <v>4780</v>
      </c>
      <c r="E1796" s="45" t="s">
        <v>4781</v>
      </c>
      <c r="F1796" s="45">
        <v>1122</v>
      </c>
      <c r="G1796" s="45">
        <v>1122</v>
      </c>
      <c r="H1796" s="45">
        <v>1032.0999999999999</v>
      </c>
      <c r="I1796" s="45">
        <v>1048.1500000000001</v>
      </c>
      <c r="J1796" s="45">
        <v>1049.05</v>
      </c>
      <c r="K1796" s="45">
        <v>1049.0999999999999</v>
      </c>
      <c r="L1796" s="45">
        <v>238</v>
      </c>
      <c r="M1796" s="45">
        <v>574</v>
      </c>
      <c r="N1796" s="45">
        <v>601558</v>
      </c>
    </row>
    <row r="1797" spans="1:14" x14ac:dyDescent="0.25">
      <c r="A1797" s="54" t="e">
        <f>VLOOKUP(B1797,'BSE Code Master'!A:B,2,0)</f>
        <v>#N/A</v>
      </c>
      <c r="B1797" s="45">
        <v>531533</v>
      </c>
      <c r="C1797" s="45" t="s">
        <v>6537</v>
      </c>
      <c r="D1797" s="45" t="s">
        <v>4792</v>
      </c>
      <c r="E1797" s="45" t="s">
        <v>4781</v>
      </c>
      <c r="F1797" s="45">
        <v>28.45</v>
      </c>
      <c r="G1797" s="45">
        <v>28.6</v>
      </c>
      <c r="H1797" s="45">
        <v>27.25</v>
      </c>
      <c r="I1797" s="45">
        <v>27.7</v>
      </c>
      <c r="J1797" s="45">
        <v>28.6</v>
      </c>
      <c r="K1797" s="45">
        <v>27.25</v>
      </c>
      <c r="L1797" s="45">
        <v>10</v>
      </c>
      <c r="M1797" s="45">
        <v>1152</v>
      </c>
      <c r="N1797" s="45">
        <v>32803</v>
      </c>
    </row>
    <row r="1798" spans="1:14" x14ac:dyDescent="0.25">
      <c r="A1798" s="54" t="e">
        <f>VLOOKUP(B1798,'BSE Code Master'!A:B,2,0)</f>
        <v>#N/A</v>
      </c>
      <c r="B1798" s="45">
        <v>531539</v>
      </c>
      <c r="C1798" s="45" t="s">
        <v>8571</v>
      </c>
      <c r="D1798" s="45" t="s">
        <v>4785</v>
      </c>
      <c r="E1798" s="45" t="s">
        <v>4781</v>
      </c>
      <c r="F1798" s="45">
        <v>25.35</v>
      </c>
      <c r="G1798" s="45">
        <v>25.35</v>
      </c>
      <c r="H1798" s="45">
        <v>24.9</v>
      </c>
      <c r="I1798" s="45">
        <v>24.9</v>
      </c>
      <c r="J1798" s="45">
        <v>24.9</v>
      </c>
      <c r="K1798" s="45">
        <v>24.85</v>
      </c>
      <c r="L1798" s="45">
        <v>4</v>
      </c>
      <c r="M1798" s="45">
        <v>9</v>
      </c>
      <c r="N1798" s="45">
        <v>226</v>
      </c>
    </row>
    <row r="1799" spans="1:14" x14ac:dyDescent="0.25">
      <c r="A1799" s="54" t="e">
        <f>VLOOKUP(B1799,'BSE Code Master'!A:B,2,0)</f>
        <v>#N/A</v>
      </c>
      <c r="B1799" s="45">
        <v>531540</v>
      </c>
      <c r="C1799" s="45" t="s">
        <v>6538</v>
      </c>
      <c r="D1799" s="45" t="s">
        <v>4785</v>
      </c>
      <c r="E1799" s="45" t="s">
        <v>4781</v>
      </c>
      <c r="F1799" s="45">
        <v>54.4</v>
      </c>
      <c r="G1799" s="45">
        <v>56.4</v>
      </c>
      <c r="H1799" s="45">
        <v>53.6</v>
      </c>
      <c r="I1799" s="45">
        <v>55.9</v>
      </c>
      <c r="J1799" s="45">
        <v>55.9</v>
      </c>
      <c r="K1799" s="45">
        <v>55.45</v>
      </c>
      <c r="L1799" s="45">
        <v>50</v>
      </c>
      <c r="M1799" s="45">
        <v>6968</v>
      </c>
      <c r="N1799" s="45">
        <v>385882</v>
      </c>
    </row>
    <row r="1800" spans="1:14" x14ac:dyDescent="0.25">
      <c r="A1800" s="54" t="e">
        <f>VLOOKUP(B1800,'BSE Code Master'!A:B,2,0)</f>
        <v>#N/A</v>
      </c>
      <c r="B1800" s="45">
        <v>531541</v>
      </c>
      <c r="C1800" s="45" t="s">
        <v>6539</v>
      </c>
      <c r="D1800" s="45" t="s">
        <v>4880</v>
      </c>
      <c r="E1800" s="45" t="s">
        <v>4781</v>
      </c>
      <c r="F1800" s="45">
        <v>5.04</v>
      </c>
      <c r="G1800" s="45">
        <v>5.45</v>
      </c>
      <c r="H1800" s="45">
        <v>5.04</v>
      </c>
      <c r="I1800" s="45">
        <v>5.4</v>
      </c>
      <c r="J1800" s="45">
        <v>5.4</v>
      </c>
      <c r="K1800" s="45">
        <v>5.3</v>
      </c>
      <c r="L1800" s="45">
        <v>9</v>
      </c>
      <c r="M1800" s="45">
        <v>551</v>
      </c>
      <c r="N1800" s="45">
        <v>2782</v>
      </c>
    </row>
    <row r="1801" spans="1:14" x14ac:dyDescent="0.25">
      <c r="A1801" s="54" t="e">
        <f>VLOOKUP(B1801,'BSE Code Master'!A:B,2,0)</f>
        <v>#N/A</v>
      </c>
      <c r="B1801" s="45">
        <v>531543</v>
      </c>
      <c r="C1801" s="45" t="s">
        <v>6540</v>
      </c>
      <c r="D1801" s="45" t="s">
        <v>4788</v>
      </c>
      <c r="E1801" s="45" t="s">
        <v>4781</v>
      </c>
      <c r="F1801" s="45">
        <v>264.95</v>
      </c>
      <c r="G1801" s="45">
        <v>270</v>
      </c>
      <c r="H1801" s="45">
        <v>259.60000000000002</v>
      </c>
      <c r="I1801" s="45">
        <v>269.55</v>
      </c>
      <c r="J1801" s="45">
        <v>265.85000000000002</v>
      </c>
      <c r="K1801" s="45">
        <v>266.95</v>
      </c>
      <c r="L1801" s="45">
        <v>70</v>
      </c>
      <c r="M1801" s="45">
        <v>2804</v>
      </c>
      <c r="N1801" s="45">
        <v>752529</v>
      </c>
    </row>
    <row r="1802" spans="1:14" x14ac:dyDescent="0.25">
      <c r="A1802" s="54" t="e">
        <f>VLOOKUP(B1802,'BSE Code Master'!A:B,2,0)</f>
        <v>#N/A</v>
      </c>
      <c r="B1802" s="45">
        <v>531548</v>
      </c>
      <c r="C1802" s="45" t="s">
        <v>6541</v>
      </c>
      <c r="D1802" s="45" t="s">
        <v>4780</v>
      </c>
      <c r="E1802" s="45" t="s">
        <v>4781</v>
      </c>
      <c r="F1802" s="45">
        <v>548.20000000000005</v>
      </c>
      <c r="G1802" s="45">
        <v>554.70000000000005</v>
      </c>
      <c r="H1802" s="45">
        <v>540</v>
      </c>
      <c r="I1802" s="45">
        <v>547.5</v>
      </c>
      <c r="J1802" s="45">
        <v>546.20000000000005</v>
      </c>
      <c r="K1802" s="45">
        <v>549.25</v>
      </c>
      <c r="L1802" s="45">
        <v>221</v>
      </c>
      <c r="M1802" s="45">
        <v>980</v>
      </c>
      <c r="N1802" s="45">
        <v>537267</v>
      </c>
    </row>
    <row r="1803" spans="1:14" x14ac:dyDescent="0.25">
      <c r="A1803" s="54" t="e">
        <f>VLOOKUP(B1803,'BSE Code Master'!A:B,2,0)</f>
        <v>#N/A</v>
      </c>
      <c r="B1803" s="45">
        <v>531550</v>
      </c>
      <c r="C1803" s="45" t="s">
        <v>6542</v>
      </c>
      <c r="D1803" s="45" t="s">
        <v>4785</v>
      </c>
      <c r="E1803" s="45" t="s">
        <v>4781</v>
      </c>
      <c r="F1803" s="45">
        <v>8.32</v>
      </c>
      <c r="G1803" s="45">
        <v>8.32</v>
      </c>
      <c r="H1803" s="45">
        <v>7.54</v>
      </c>
      <c r="I1803" s="45">
        <v>7.55</v>
      </c>
      <c r="J1803" s="45">
        <v>8.3000000000000007</v>
      </c>
      <c r="K1803" s="45">
        <v>7.93</v>
      </c>
      <c r="L1803" s="45">
        <v>15</v>
      </c>
      <c r="M1803" s="45">
        <v>2072</v>
      </c>
      <c r="N1803" s="45">
        <v>15732</v>
      </c>
    </row>
    <row r="1804" spans="1:14" x14ac:dyDescent="0.25">
      <c r="A1804" s="54" t="e">
        <f>VLOOKUP(B1804,'BSE Code Master'!A:B,2,0)</f>
        <v>#N/A</v>
      </c>
      <c r="B1804" s="45">
        <v>531552</v>
      </c>
      <c r="C1804" s="45" t="s">
        <v>6543</v>
      </c>
      <c r="D1804" s="45" t="s">
        <v>4785</v>
      </c>
      <c r="E1804" s="45" t="s">
        <v>4781</v>
      </c>
      <c r="F1804" s="45">
        <v>13.68</v>
      </c>
      <c r="G1804" s="45">
        <v>14.49</v>
      </c>
      <c r="H1804" s="45">
        <v>13.68</v>
      </c>
      <c r="I1804" s="45">
        <v>14.1</v>
      </c>
      <c r="J1804" s="45">
        <v>14.07</v>
      </c>
      <c r="K1804" s="45">
        <v>13.82</v>
      </c>
      <c r="L1804" s="45">
        <v>33</v>
      </c>
      <c r="M1804" s="45">
        <v>3557</v>
      </c>
      <c r="N1804" s="45">
        <v>49895</v>
      </c>
    </row>
    <row r="1805" spans="1:14" x14ac:dyDescent="0.25">
      <c r="A1805" s="54" t="e">
        <f>VLOOKUP(B1805,'BSE Code Master'!A:B,2,0)</f>
        <v>#N/A</v>
      </c>
      <c r="B1805" s="45">
        <v>531556</v>
      </c>
      <c r="C1805" s="45" t="s">
        <v>6544</v>
      </c>
      <c r="D1805" s="45" t="s">
        <v>4788</v>
      </c>
      <c r="E1805" s="45" t="s">
        <v>4781</v>
      </c>
      <c r="F1805" s="45">
        <v>35.049999999999997</v>
      </c>
      <c r="G1805" s="45">
        <v>36</v>
      </c>
      <c r="H1805" s="45">
        <v>34.799999999999997</v>
      </c>
      <c r="I1805" s="45">
        <v>35.9</v>
      </c>
      <c r="J1805" s="45">
        <v>35.9</v>
      </c>
      <c r="K1805" s="45">
        <v>35.049999999999997</v>
      </c>
      <c r="L1805" s="45">
        <v>57</v>
      </c>
      <c r="M1805" s="45">
        <v>3801</v>
      </c>
      <c r="N1805" s="45">
        <v>135601</v>
      </c>
    </row>
    <row r="1806" spans="1:14" x14ac:dyDescent="0.25">
      <c r="A1806" s="54" t="e">
        <f>VLOOKUP(B1806,'BSE Code Master'!A:B,2,0)</f>
        <v>#N/A</v>
      </c>
      <c r="B1806" s="45">
        <v>531569</v>
      </c>
      <c r="C1806" s="45" t="s">
        <v>6545</v>
      </c>
      <c r="D1806" s="45" t="s">
        <v>4785</v>
      </c>
      <c r="E1806" s="45" t="s">
        <v>4781</v>
      </c>
      <c r="F1806" s="45">
        <v>53</v>
      </c>
      <c r="G1806" s="45">
        <v>55.95</v>
      </c>
      <c r="H1806" s="45">
        <v>53</v>
      </c>
      <c r="I1806" s="45">
        <v>54</v>
      </c>
      <c r="J1806" s="45">
        <v>54</v>
      </c>
      <c r="K1806" s="45">
        <v>52.75</v>
      </c>
      <c r="L1806" s="45">
        <v>30</v>
      </c>
      <c r="M1806" s="45">
        <v>2724</v>
      </c>
      <c r="N1806" s="45">
        <v>145736</v>
      </c>
    </row>
    <row r="1807" spans="1:14" x14ac:dyDescent="0.25">
      <c r="A1807" s="54" t="e">
        <f>VLOOKUP(B1807,'BSE Code Master'!A:B,2,0)</f>
        <v>#N/A</v>
      </c>
      <c r="B1807" s="45">
        <v>531574</v>
      </c>
      <c r="C1807" s="45" t="s">
        <v>6546</v>
      </c>
      <c r="D1807" s="45" t="s">
        <v>4785</v>
      </c>
      <c r="E1807" s="45" t="s">
        <v>4781</v>
      </c>
      <c r="F1807" s="45">
        <v>3.96</v>
      </c>
      <c r="G1807" s="45">
        <v>4.0999999999999996</v>
      </c>
      <c r="H1807" s="45">
        <v>3.96</v>
      </c>
      <c r="I1807" s="45">
        <v>3.96</v>
      </c>
      <c r="J1807" s="45">
        <v>3.96</v>
      </c>
      <c r="K1807" s="45">
        <v>4.16</v>
      </c>
      <c r="L1807" s="45">
        <v>7</v>
      </c>
      <c r="M1807" s="45">
        <v>330</v>
      </c>
      <c r="N1807" s="45">
        <v>1335</v>
      </c>
    </row>
    <row r="1808" spans="1:14" x14ac:dyDescent="0.25">
      <c r="A1808" s="54" t="e">
        <f>VLOOKUP(B1808,'BSE Code Master'!A:B,2,0)</f>
        <v>#N/A</v>
      </c>
      <c r="B1808" s="45">
        <v>531578</v>
      </c>
      <c r="C1808" s="45" t="s">
        <v>6547</v>
      </c>
      <c r="D1808" s="45" t="s">
        <v>4785</v>
      </c>
      <c r="E1808" s="45" t="s">
        <v>4781</v>
      </c>
      <c r="F1808" s="45">
        <v>4.5</v>
      </c>
      <c r="G1808" s="45">
        <v>4.5</v>
      </c>
      <c r="H1808" s="45">
        <v>4.5</v>
      </c>
      <c r="I1808" s="45">
        <v>4.5</v>
      </c>
      <c r="J1808" s="45">
        <v>4.5</v>
      </c>
      <c r="K1808" s="45">
        <v>4.29</v>
      </c>
      <c r="L1808" s="45">
        <v>2</v>
      </c>
      <c r="M1808" s="45">
        <v>14</v>
      </c>
      <c r="N1808" s="45">
        <v>63</v>
      </c>
    </row>
    <row r="1809" spans="1:14" x14ac:dyDescent="0.25">
      <c r="A1809" s="54" t="e">
        <f>VLOOKUP(B1809,'BSE Code Master'!A:B,2,0)</f>
        <v>#N/A</v>
      </c>
      <c r="B1809" s="45">
        <v>531582</v>
      </c>
      <c r="C1809" s="45" t="s">
        <v>6548</v>
      </c>
      <c r="D1809" s="45" t="s">
        <v>4792</v>
      </c>
      <c r="E1809" s="45" t="s">
        <v>4781</v>
      </c>
      <c r="F1809" s="45">
        <v>8.6300000000000008</v>
      </c>
      <c r="G1809" s="45">
        <v>8.6300000000000008</v>
      </c>
      <c r="H1809" s="45">
        <v>8.6300000000000008</v>
      </c>
      <c r="I1809" s="45">
        <v>8.6300000000000008</v>
      </c>
      <c r="J1809" s="45">
        <v>8.6300000000000008</v>
      </c>
      <c r="K1809" s="45">
        <v>9.08</v>
      </c>
      <c r="L1809" s="45">
        <v>6</v>
      </c>
      <c r="M1809" s="45">
        <v>580</v>
      </c>
      <c r="N1809" s="45">
        <v>5005</v>
      </c>
    </row>
    <row r="1810" spans="1:14" x14ac:dyDescent="0.25">
      <c r="A1810" s="54" t="e">
        <f>VLOOKUP(B1810,'BSE Code Master'!A:B,2,0)</f>
        <v>#N/A</v>
      </c>
      <c r="B1810" s="45">
        <v>531585</v>
      </c>
      <c r="C1810" s="45" t="s">
        <v>6549</v>
      </c>
      <c r="D1810" s="45" t="s">
        <v>4792</v>
      </c>
      <c r="E1810" s="45" t="s">
        <v>4781</v>
      </c>
      <c r="F1810" s="45">
        <v>4.9000000000000004</v>
      </c>
      <c r="G1810" s="45">
        <v>5.14</v>
      </c>
      <c r="H1810" s="45">
        <v>4.9000000000000004</v>
      </c>
      <c r="I1810" s="45">
        <v>4.9000000000000004</v>
      </c>
      <c r="J1810" s="45">
        <v>4.9000000000000004</v>
      </c>
      <c r="K1810" s="45">
        <v>4.9000000000000004</v>
      </c>
      <c r="L1810" s="45">
        <v>10</v>
      </c>
      <c r="M1810" s="45">
        <v>634</v>
      </c>
      <c r="N1810" s="45">
        <v>3107</v>
      </c>
    </row>
    <row r="1811" spans="1:14" x14ac:dyDescent="0.25">
      <c r="A1811" s="54" t="e">
        <f>VLOOKUP(B1811,'BSE Code Master'!A:B,2,0)</f>
        <v>#N/A</v>
      </c>
      <c r="B1811" s="45">
        <v>531591</v>
      </c>
      <c r="C1811" s="45" t="s">
        <v>6550</v>
      </c>
      <c r="D1811" s="45" t="s">
        <v>4785</v>
      </c>
      <c r="E1811" s="45" t="s">
        <v>4781</v>
      </c>
      <c r="F1811" s="45">
        <v>7.35</v>
      </c>
      <c r="G1811" s="45">
        <v>7.4</v>
      </c>
      <c r="H1811" s="45">
        <v>6.7</v>
      </c>
      <c r="I1811" s="45">
        <v>7.3</v>
      </c>
      <c r="J1811" s="45">
        <v>7.4</v>
      </c>
      <c r="K1811" s="45">
        <v>7.21</v>
      </c>
      <c r="L1811" s="45">
        <v>54</v>
      </c>
      <c r="M1811" s="45">
        <v>8993</v>
      </c>
      <c r="N1811" s="45">
        <v>63417</v>
      </c>
    </row>
    <row r="1812" spans="1:14" x14ac:dyDescent="0.25">
      <c r="A1812" s="54" t="e">
        <f>VLOOKUP(B1812,'BSE Code Master'!A:B,2,0)</f>
        <v>#N/A</v>
      </c>
      <c r="B1812" s="45">
        <v>531592</v>
      </c>
      <c r="C1812" s="45" t="s">
        <v>6551</v>
      </c>
      <c r="D1812" s="45" t="s">
        <v>4785</v>
      </c>
      <c r="E1812" s="45" t="s">
        <v>4781</v>
      </c>
      <c r="F1812" s="45">
        <v>4.22</v>
      </c>
      <c r="G1812" s="45">
        <v>4.5999999999999996</v>
      </c>
      <c r="H1812" s="45">
        <v>4.03</v>
      </c>
      <c r="I1812" s="45">
        <v>4.3</v>
      </c>
      <c r="J1812" s="45">
        <v>4.28</v>
      </c>
      <c r="K1812" s="45">
        <v>4.07</v>
      </c>
      <c r="L1812" s="45">
        <v>615</v>
      </c>
      <c r="M1812" s="45">
        <v>493331</v>
      </c>
      <c r="N1812" s="45">
        <v>2127083</v>
      </c>
    </row>
    <row r="1813" spans="1:14" x14ac:dyDescent="0.25">
      <c r="A1813" s="54" t="e">
        <f>VLOOKUP(B1813,'BSE Code Master'!A:B,2,0)</f>
        <v>#N/A</v>
      </c>
      <c r="B1813" s="45">
        <v>531594</v>
      </c>
      <c r="C1813" s="45" t="s">
        <v>6552</v>
      </c>
      <c r="D1813" s="45" t="s">
        <v>4792</v>
      </c>
      <c r="E1813" s="45" t="s">
        <v>4781</v>
      </c>
      <c r="F1813" s="45">
        <v>15.45</v>
      </c>
      <c r="G1813" s="45">
        <v>15.45</v>
      </c>
      <c r="H1813" s="45">
        <v>14.1</v>
      </c>
      <c r="I1813" s="45">
        <v>14.15</v>
      </c>
      <c r="J1813" s="45">
        <v>14.75</v>
      </c>
      <c r="K1813" s="45">
        <v>14.8</v>
      </c>
      <c r="L1813" s="45">
        <v>29</v>
      </c>
      <c r="M1813" s="45">
        <v>2342</v>
      </c>
      <c r="N1813" s="45">
        <v>33279</v>
      </c>
    </row>
    <row r="1814" spans="1:14" x14ac:dyDescent="0.25">
      <c r="A1814" s="54" t="e">
        <f>VLOOKUP(B1814,'BSE Code Master'!A:B,2,0)</f>
        <v>#N/A</v>
      </c>
      <c r="B1814" s="45">
        <v>531595</v>
      </c>
      <c r="C1814" s="45" t="s">
        <v>6553</v>
      </c>
      <c r="D1814" s="45" t="s">
        <v>4780</v>
      </c>
      <c r="E1814" s="45" t="s">
        <v>4781</v>
      </c>
      <c r="F1814" s="45">
        <v>715.7</v>
      </c>
      <c r="G1814" s="45">
        <v>741.3</v>
      </c>
      <c r="H1814" s="45">
        <v>715.7</v>
      </c>
      <c r="I1814" s="45">
        <v>734</v>
      </c>
      <c r="J1814" s="45">
        <v>734</v>
      </c>
      <c r="K1814" s="45">
        <v>731.95</v>
      </c>
      <c r="L1814" s="45">
        <v>408</v>
      </c>
      <c r="M1814" s="45">
        <v>16049</v>
      </c>
      <c r="N1814" s="45">
        <v>11762647</v>
      </c>
    </row>
    <row r="1815" spans="1:14" x14ac:dyDescent="0.25">
      <c r="A1815" s="54" t="e">
        <f>VLOOKUP(B1815,'BSE Code Master'!A:B,2,0)</f>
        <v>#N/A</v>
      </c>
      <c r="B1815" s="45">
        <v>531599</v>
      </c>
      <c r="C1815" s="45" t="s">
        <v>6554</v>
      </c>
      <c r="D1815" s="45" t="s">
        <v>4780</v>
      </c>
      <c r="E1815" s="45" t="s">
        <v>4781</v>
      </c>
      <c r="F1815" s="45">
        <v>264.14999999999998</v>
      </c>
      <c r="G1815" s="45">
        <v>267.75</v>
      </c>
      <c r="H1815" s="45">
        <v>260.2</v>
      </c>
      <c r="I1815" s="45">
        <v>264.2</v>
      </c>
      <c r="J1815" s="45">
        <v>262.3</v>
      </c>
      <c r="K1815" s="45">
        <v>262.85000000000002</v>
      </c>
      <c r="L1815" s="45">
        <v>564</v>
      </c>
      <c r="M1815" s="45">
        <v>5372</v>
      </c>
      <c r="N1815" s="45">
        <v>1414957</v>
      </c>
    </row>
    <row r="1816" spans="1:14" x14ac:dyDescent="0.25">
      <c r="A1816" s="54" t="e">
        <f>VLOOKUP(B1816,'BSE Code Master'!A:B,2,0)</f>
        <v>#N/A</v>
      </c>
      <c r="B1816" s="45">
        <v>531600</v>
      </c>
      <c r="C1816" s="45" t="s">
        <v>8572</v>
      </c>
      <c r="D1816" s="45" t="s">
        <v>4792</v>
      </c>
      <c r="E1816" s="45" t="s">
        <v>4781</v>
      </c>
      <c r="F1816" s="45">
        <v>110</v>
      </c>
      <c r="G1816" s="45">
        <v>110</v>
      </c>
      <c r="H1816" s="45">
        <v>109</v>
      </c>
      <c r="I1816" s="45">
        <v>109</v>
      </c>
      <c r="J1816" s="45">
        <v>109</v>
      </c>
      <c r="K1816" s="45">
        <v>114.7</v>
      </c>
      <c r="L1816" s="45">
        <v>7</v>
      </c>
      <c r="M1816" s="45">
        <v>67</v>
      </c>
      <c r="N1816" s="45">
        <v>7308</v>
      </c>
    </row>
    <row r="1817" spans="1:14" x14ac:dyDescent="0.25">
      <c r="A1817" s="54" t="e">
        <f>VLOOKUP(B1817,'BSE Code Master'!A:B,2,0)</f>
        <v>#N/A</v>
      </c>
      <c r="B1817" s="45">
        <v>531608</v>
      </c>
      <c r="C1817" s="45" t="s">
        <v>6555</v>
      </c>
      <c r="D1817" s="45" t="s">
        <v>4792</v>
      </c>
      <c r="E1817" s="45" t="s">
        <v>4781</v>
      </c>
      <c r="F1817" s="45">
        <v>240.05</v>
      </c>
      <c r="G1817" s="45">
        <v>240.05</v>
      </c>
      <c r="H1817" s="45">
        <v>226.05</v>
      </c>
      <c r="I1817" s="45">
        <v>229.5</v>
      </c>
      <c r="J1817" s="45">
        <v>239.05</v>
      </c>
      <c r="K1817" s="45">
        <v>237.9</v>
      </c>
      <c r="L1817" s="45">
        <v>69</v>
      </c>
      <c r="M1817" s="45">
        <v>3309</v>
      </c>
      <c r="N1817" s="45">
        <v>766960</v>
      </c>
    </row>
    <row r="1818" spans="1:14" x14ac:dyDescent="0.25">
      <c r="A1818" s="54" t="e">
        <f>VLOOKUP(B1818,'BSE Code Master'!A:B,2,0)</f>
        <v>#N/A</v>
      </c>
      <c r="B1818" s="45">
        <v>531609</v>
      </c>
      <c r="C1818" s="45" t="s">
        <v>6556</v>
      </c>
      <c r="D1818" s="45" t="s">
        <v>4785</v>
      </c>
      <c r="E1818" s="45" t="s">
        <v>4781</v>
      </c>
      <c r="F1818" s="45">
        <v>234.8</v>
      </c>
      <c r="G1818" s="45">
        <v>234.8</v>
      </c>
      <c r="H1818" s="45">
        <v>230</v>
      </c>
      <c r="I1818" s="45">
        <v>231.35</v>
      </c>
      <c r="J1818" s="45">
        <v>230</v>
      </c>
      <c r="K1818" s="45">
        <v>223</v>
      </c>
      <c r="L1818" s="45">
        <v>9</v>
      </c>
      <c r="M1818" s="45">
        <v>127</v>
      </c>
      <c r="N1818" s="45">
        <v>29737</v>
      </c>
    </row>
    <row r="1819" spans="1:14" x14ac:dyDescent="0.25">
      <c r="A1819" s="54" t="e">
        <f>VLOOKUP(B1819,'BSE Code Master'!A:B,2,0)</f>
        <v>#N/A</v>
      </c>
      <c r="B1819" s="45">
        <v>531616</v>
      </c>
      <c r="C1819" s="45" t="s">
        <v>6557</v>
      </c>
      <c r="D1819" s="45" t="s">
        <v>4792</v>
      </c>
      <c r="E1819" s="45" t="s">
        <v>4781</v>
      </c>
      <c r="F1819" s="45">
        <v>103.15</v>
      </c>
      <c r="G1819" s="45">
        <v>108.5</v>
      </c>
      <c r="H1819" s="45">
        <v>103.1</v>
      </c>
      <c r="I1819" s="45">
        <v>103.1</v>
      </c>
      <c r="J1819" s="45">
        <v>103.1</v>
      </c>
      <c r="K1819" s="45">
        <v>108.5</v>
      </c>
      <c r="L1819" s="45">
        <v>18</v>
      </c>
      <c r="M1819" s="45">
        <v>725</v>
      </c>
      <c r="N1819" s="45">
        <v>74777</v>
      </c>
    </row>
    <row r="1820" spans="1:14" x14ac:dyDescent="0.25">
      <c r="A1820" s="54" t="e">
        <f>VLOOKUP(B1820,'BSE Code Master'!A:B,2,0)</f>
        <v>#N/A</v>
      </c>
      <c r="B1820" s="45">
        <v>531624</v>
      </c>
      <c r="C1820" s="45" t="s">
        <v>6558</v>
      </c>
      <c r="D1820" s="45" t="s">
        <v>4788</v>
      </c>
      <c r="E1820" s="45" t="s">
        <v>4781</v>
      </c>
      <c r="F1820" s="45">
        <v>3.9</v>
      </c>
      <c r="G1820" s="45">
        <v>3.91</v>
      </c>
      <c r="H1820" s="45">
        <v>3.9</v>
      </c>
      <c r="I1820" s="45">
        <v>3.91</v>
      </c>
      <c r="J1820" s="45">
        <v>3.91</v>
      </c>
      <c r="K1820" s="45">
        <v>3.97</v>
      </c>
      <c r="L1820" s="45">
        <v>5</v>
      </c>
      <c r="M1820" s="45">
        <v>1560</v>
      </c>
      <c r="N1820" s="45">
        <v>6099</v>
      </c>
    </row>
    <row r="1821" spans="1:14" x14ac:dyDescent="0.25">
      <c r="A1821" s="54" t="e">
        <f>VLOOKUP(B1821,'BSE Code Master'!A:B,2,0)</f>
        <v>#N/A</v>
      </c>
      <c r="B1821" s="45">
        <v>531626</v>
      </c>
      <c r="C1821" s="45" t="s">
        <v>6559</v>
      </c>
      <c r="D1821" s="45" t="s">
        <v>4785</v>
      </c>
      <c r="E1821" s="45" t="s">
        <v>4781</v>
      </c>
      <c r="F1821" s="45">
        <v>4.67</v>
      </c>
      <c r="G1821" s="45">
        <v>4.7300000000000004</v>
      </c>
      <c r="H1821" s="45">
        <v>4.53</v>
      </c>
      <c r="I1821" s="45">
        <v>4.6399999999999997</v>
      </c>
      <c r="J1821" s="45">
        <v>4.7300000000000004</v>
      </c>
      <c r="K1821" s="45">
        <v>4.6100000000000003</v>
      </c>
      <c r="L1821" s="45">
        <v>83</v>
      </c>
      <c r="M1821" s="45">
        <v>12114</v>
      </c>
      <c r="N1821" s="45">
        <v>55986</v>
      </c>
    </row>
    <row r="1822" spans="1:14" x14ac:dyDescent="0.25">
      <c r="A1822" s="54" t="e">
        <f>VLOOKUP(B1822,'BSE Code Master'!A:B,2,0)</f>
        <v>#N/A</v>
      </c>
      <c r="B1822" s="45">
        <v>531633</v>
      </c>
      <c r="C1822" s="45" t="s">
        <v>6560</v>
      </c>
      <c r="D1822" s="45" t="s">
        <v>4788</v>
      </c>
      <c r="E1822" s="45" t="s">
        <v>4781</v>
      </c>
      <c r="F1822" s="45">
        <v>278.7</v>
      </c>
      <c r="G1822" s="45">
        <v>286</v>
      </c>
      <c r="H1822" s="45">
        <v>278.7</v>
      </c>
      <c r="I1822" s="45">
        <v>284.60000000000002</v>
      </c>
      <c r="J1822" s="45">
        <v>284.60000000000002</v>
      </c>
      <c r="K1822" s="45">
        <v>279.8</v>
      </c>
      <c r="L1822" s="45">
        <v>87</v>
      </c>
      <c r="M1822" s="45">
        <v>2124</v>
      </c>
      <c r="N1822" s="45">
        <v>603729</v>
      </c>
    </row>
    <row r="1823" spans="1:14" x14ac:dyDescent="0.25">
      <c r="A1823" s="54" t="e">
        <f>VLOOKUP(B1823,'BSE Code Master'!A:B,2,0)</f>
        <v>#N/A</v>
      </c>
      <c r="B1823" s="45">
        <v>531635</v>
      </c>
      <c r="C1823" s="45" t="s">
        <v>6561</v>
      </c>
      <c r="D1823" s="45" t="s">
        <v>4785</v>
      </c>
      <c r="E1823" s="45" t="s">
        <v>4781</v>
      </c>
      <c r="F1823" s="45">
        <v>38.65</v>
      </c>
      <c r="G1823" s="45">
        <v>38.65</v>
      </c>
      <c r="H1823" s="45">
        <v>37.5</v>
      </c>
      <c r="I1823" s="45">
        <v>37.6</v>
      </c>
      <c r="J1823" s="45">
        <v>37.6</v>
      </c>
      <c r="K1823" s="45">
        <v>39.4</v>
      </c>
      <c r="L1823" s="45">
        <v>10</v>
      </c>
      <c r="M1823" s="45">
        <v>44</v>
      </c>
      <c r="N1823" s="45">
        <v>1676</v>
      </c>
    </row>
    <row r="1824" spans="1:14" x14ac:dyDescent="0.25">
      <c r="A1824" s="54" t="e">
        <f>VLOOKUP(B1824,'BSE Code Master'!A:B,2,0)</f>
        <v>#N/A</v>
      </c>
      <c r="B1824" s="45">
        <v>531637</v>
      </c>
      <c r="C1824" s="45" t="s">
        <v>6562</v>
      </c>
      <c r="D1824" s="45" t="s">
        <v>4785</v>
      </c>
      <c r="E1824" s="45" t="s">
        <v>4781</v>
      </c>
      <c r="F1824" s="45">
        <v>216</v>
      </c>
      <c r="G1824" s="45">
        <v>231</v>
      </c>
      <c r="H1824" s="45">
        <v>216</v>
      </c>
      <c r="I1824" s="45">
        <v>220.6</v>
      </c>
      <c r="J1824" s="45">
        <v>220.6</v>
      </c>
      <c r="K1824" s="45">
        <v>223.95</v>
      </c>
      <c r="L1824" s="45">
        <v>395</v>
      </c>
      <c r="M1824" s="45">
        <v>10941</v>
      </c>
      <c r="N1824" s="45">
        <v>2441026</v>
      </c>
    </row>
    <row r="1825" spans="1:14" x14ac:dyDescent="0.25">
      <c r="A1825" s="54" t="e">
        <f>VLOOKUP(B1825,'BSE Code Master'!A:B,2,0)</f>
        <v>#N/A</v>
      </c>
      <c r="B1825" s="45">
        <v>531638</v>
      </c>
      <c r="C1825" s="45" t="s">
        <v>6563</v>
      </c>
      <c r="D1825" s="45" t="s">
        <v>4785</v>
      </c>
      <c r="E1825" s="45" t="s">
        <v>4781</v>
      </c>
      <c r="F1825" s="45">
        <v>66.25</v>
      </c>
      <c r="G1825" s="45">
        <v>69.349999999999994</v>
      </c>
      <c r="H1825" s="45">
        <v>65.099999999999994</v>
      </c>
      <c r="I1825" s="45">
        <v>68.5</v>
      </c>
      <c r="J1825" s="45">
        <v>68.5</v>
      </c>
      <c r="K1825" s="45">
        <v>66.95</v>
      </c>
      <c r="L1825" s="45">
        <v>33</v>
      </c>
      <c r="M1825" s="45">
        <v>2067</v>
      </c>
      <c r="N1825" s="45">
        <v>137645</v>
      </c>
    </row>
    <row r="1826" spans="1:14" x14ac:dyDescent="0.25">
      <c r="A1826" s="54" t="e">
        <f>VLOOKUP(B1826,'BSE Code Master'!A:B,2,0)</f>
        <v>#N/A</v>
      </c>
      <c r="B1826" s="45">
        <v>531640</v>
      </c>
      <c r="C1826" s="45" t="s">
        <v>6564</v>
      </c>
      <c r="D1826" s="45" t="s">
        <v>5156</v>
      </c>
      <c r="E1826" s="45" t="s">
        <v>4781</v>
      </c>
      <c r="F1826" s="45">
        <v>11.4</v>
      </c>
      <c r="G1826" s="45">
        <v>11.4</v>
      </c>
      <c r="H1826" s="45">
        <v>11.4</v>
      </c>
      <c r="I1826" s="45">
        <v>11.4</v>
      </c>
      <c r="J1826" s="45">
        <v>11.4</v>
      </c>
      <c r="K1826" s="45">
        <v>11.9</v>
      </c>
      <c r="L1826" s="45">
        <v>1</v>
      </c>
      <c r="M1826" s="45">
        <v>100</v>
      </c>
      <c r="N1826" s="45">
        <v>1140</v>
      </c>
    </row>
    <row r="1827" spans="1:14" x14ac:dyDescent="0.25">
      <c r="A1827" s="54" t="str">
        <f>VLOOKUP(B1827,'BSE Code Master'!A:B,2,0)</f>
        <v>INE196A01026</v>
      </c>
      <c r="B1827" s="45">
        <v>531642</v>
      </c>
      <c r="C1827" s="45" t="s">
        <v>6565</v>
      </c>
      <c r="D1827" s="45" t="s">
        <v>4780</v>
      </c>
      <c r="E1827" s="45" t="s">
        <v>4781</v>
      </c>
      <c r="F1827" s="45">
        <v>536.15</v>
      </c>
      <c r="G1827" s="45">
        <v>541.29999999999995</v>
      </c>
      <c r="H1827" s="45">
        <v>529.15</v>
      </c>
      <c r="I1827" s="45">
        <v>537.79999999999995</v>
      </c>
      <c r="J1827" s="45">
        <v>537.9</v>
      </c>
      <c r="K1827" s="45">
        <v>537.79999999999995</v>
      </c>
      <c r="L1827" s="45">
        <v>1589</v>
      </c>
      <c r="M1827" s="45">
        <v>29468</v>
      </c>
      <c r="N1827" s="45">
        <v>15799478</v>
      </c>
    </row>
    <row r="1828" spans="1:14" x14ac:dyDescent="0.25">
      <c r="A1828" s="54" t="e">
        <f>VLOOKUP(B1828,'BSE Code Master'!A:B,2,0)</f>
        <v>#N/A</v>
      </c>
      <c r="B1828" s="45">
        <v>531644</v>
      </c>
      <c r="C1828" s="45" t="s">
        <v>8573</v>
      </c>
      <c r="D1828" s="45" t="s">
        <v>4785</v>
      </c>
      <c r="E1828" s="45" t="s">
        <v>4781</v>
      </c>
      <c r="F1828" s="45">
        <v>15.29</v>
      </c>
      <c r="G1828" s="45">
        <v>15.29</v>
      </c>
      <c r="H1828" s="45">
        <v>14.53</v>
      </c>
      <c r="I1828" s="45">
        <v>15.27</v>
      </c>
      <c r="J1828" s="45">
        <v>15.29</v>
      </c>
      <c r="K1828" s="45">
        <v>15.29</v>
      </c>
      <c r="L1828" s="45">
        <v>5</v>
      </c>
      <c r="M1828" s="45">
        <v>2004</v>
      </c>
      <c r="N1828" s="45">
        <v>29881</v>
      </c>
    </row>
    <row r="1829" spans="1:14" x14ac:dyDescent="0.25">
      <c r="A1829" s="54" t="e">
        <f>VLOOKUP(B1829,'BSE Code Master'!A:B,2,0)</f>
        <v>#N/A</v>
      </c>
      <c r="B1829" s="45">
        <v>531651</v>
      </c>
      <c r="C1829" s="45" t="s">
        <v>6566</v>
      </c>
      <c r="D1829" s="45" t="s">
        <v>4792</v>
      </c>
      <c r="E1829" s="45" t="s">
        <v>4781</v>
      </c>
      <c r="F1829" s="45">
        <v>207</v>
      </c>
      <c r="G1829" s="45">
        <v>207</v>
      </c>
      <c r="H1829" s="45">
        <v>196.65</v>
      </c>
      <c r="I1829" s="45">
        <v>206.95</v>
      </c>
      <c r="J1829" s="45">
        <v>206.95</v>
      </c>
      <c r="K1829" s="45">
        <v>207</v>
      </c>
      <c r="L1829" s="45">
        <v>3</v>
      </c>
      <c r="M1829" s="45">
        <v>5</v>
      </c>
      <c r="N1829" s="45">
        <v>1014</v>
      </c>
    </row>
    <row r="1830" spans="1:14" x14ac:dyDescent="0.25">
      <c r="A1830" s="54" t="e">
        <f>VLOOKUP(B1830,'BSE Code Master'!A:B,2,0)</f>
        <v>#N/A</v>
      </c>
      <c r="B1830" s="45">
        <v>531652</v>
      </c>
      <c r="C1830" s="45" t="s">
        <v>8574</v>
      </c>
      <c r="D1830" s="45" t="s">
        <v>4792</v>
      </c>
      <c r="E1830" s="45" t="s">
        <v>4781</v>
      </c>
      <c r="F1830" s="45">
        <v>23.8</v>
      </c>
      <c r="G1830" s="45">
        <v>25.05</v>
      </c>
      <c r="H1830" s="45">
        <v>23.8</v>
      </c>
      <c r="I1830" s="45">
        <v>25.05</v>
      </c>
      <c r="J1830" s="45">
        <v>25.05</v>
      </c>
      <c r="K1830" s="45">
        <v>25.05</v>
      </c>
      <c r="L1830" s="45">
        <v>2</v>
      </c>
      <c r="M1830" s="45">
        <v>451</v>
      </c>
      <c r="N1830" s="45">
        <v>10735</v>
      </c>
    </row>
    <row r="1831" spans="1:14" x14ac:dyDescent="0.25">
      <c r="A1831" s="54" t="e">
        <f>VLOOKUP(B1831,'BSE Code Master'!A:B,2,0)</f>
        <v>#N/A</v>
      </c>
      <c r="B1831" s="45">
        <v>531661</v>
      </c>
      <c r="C1831" s="45" t="s">
        <v>6567</v>
      </c>
      <c r="D1831" s="45" t="s">
        <v>4792</v>
      </c>
      <c r="E1831" s="45" t="s">
        <v>4781</v>
      </c>
      <c r="F1831" s="45">
        <v>11.83</v>
      </c>
      <c r="G1831" s="45">
        <v>11.99</v>
      </c>
      <c r="H1831" s="45">
        <v>11.45</v>
      </c>
      <c r="I1831" s="45">
        <v>11.7</v>
      </c>
      <c r="J1831" s="45">
        <v>11.98</v>
      </c>
      <c r="K1831" s="45">
        <v>11.49</v>
      </c>
      <c r="L1831" s="45">
        <v>57</v>
      </c>
      <c r="M1831" s="45">
        <v>9017</v>
      </c>
      <c r="N1831" s="45">
        <v>105862</v>
      </c>
    </row>
    <row r="1832" spans="1:14" x14ac:dyDescent="0.25">
      <c r="A1832" s="54" t="e">
        <f>VLOOKUP(B1832,'BSE Code Master'!A:B,2,0)</f>
        <v>#N/A</v>
      </c>
      <c r="B1832" s="45">
        <v>531667</v>
      </c>
      <c r="C1832" s="45" t="s">
        <v>8575</v>
      </c>
      <c r="D1832" s="45" t="s">
        <v>4792</v>
      </c>
      <c r="E1832" s="45" t="s">
        <v>4781</v>
      </c>
      <c r="F1832" s="45">
        <v>32.15</v>
      </c>
      <c r="G1832" s="45">
        <v>35.25</v>
      </c>
      <c r="H1832" s="45">
        <v>32.15</v>
      </c>
      <c r="I1832" s="45">
        <v>35.25</v>
      </c>
      <c r="J1832" s="45">
        <v>35.25</v>
      </c>
      <c r="K1832" s="45">
        <v>33.799999999999997</v>
      </c>
      <c r="L1832" s="45">
        <v>5</v>
      </c>
      <c r="M1832" s="45">
        <v>253</v>
      </c>
      <c r="N1832" s="45">
        <v>8214</v>
      </c>
    </row>
    <row r="1833" spans="1:14" x14ac:dyDescent="0.25">
      <c r="A1833" s="54" t="e">
        <f>VLOOKUP(B1833,'BSE Code Master'!A:B,2,0)</f>
        <v>#N/A</v>
      </c>
      <c r="B1833" s="45">
        <v>531668</v>
      </c>
      <c r="C1833" s="45" t="s">
        <v>6568</v>
      </c>
      <c r="D1833" s="45" t="s">
        <v>4785</v>
      </c>
      <c r="E1833" s="45" t="s">
        <v>4781</v>
      </c>
      <c r="F1833" s="45">
        <v>1.86</v>
      </c>
      <c r="G1833" s="45">
        <v>1.9</v>
      </c>
      <c r="H1833" s="45">
        <v>1.81</v>
      </c>
      <c r="I1833" s="45">
        <v>1.9</v>
      </c>
      <c r="J1833" s="45">
        <v>1.9</v>
      </c>
      <c r="K1833" s="45">
        <v>1.86</v>
      </c>
      <c r="L1833" s="45">
        <v>12</v>
      </c>
      <c r="M1833" s="45">
        <v>2654</v>
      </c>
      <c r="N1833" s="45">
        <v>4840</v>
      </c>
    </row>
    <row r="1834" spans="1:14" x14ac:dyDescent="0.25">
      <c r="A1834" s="54" t="e">
        <f>VLOOKUP(B1834,'BSE Code Master'!A:B,2,0)</f>
        <v>#N/A</v>
      </c>
      <c r="B1834" s="45">
        <v>531672</v>
      </c>
      <c r="C1834" s="45" t="s">
        <v>8576</v>
      </c>
      <c r="D1834" s="45" t="s">
        <v>4785</v>
      </c>
      <c r="E1834" s="45" t="s">
        <v>4781</v>
      </c>
      <c r="F1834" s="45">
        <v>21.4</v>
      </c>
      <c r="G1834" s="45">
        <v>22.45</v>
      </c>
      <c r="H1834" s="45">
        <v>20.350000000000001</v>
      </c>
      <c r="I1834" s="45">
        <v>22.35</v>
      </c>
      <c r="J1834" s="45">
        <v>22.35</v>
      </c>
      <c r="K1834" s="45">
        <v>21.4</v>
      </c>
      <c r="L1834" s="45">
        <v>9</v>
      </c>
      <c r="M1834" s="45">
        <v>49</v>
      </c>
      <c r="N1834" s="45">
        <v>1046</v>
      </c>
    </row>
    <row r="1835" spans="1:14" x14ac:dyDescent="0.25">
      <c r="A1835" s="54" t="e">
        <f>VLOOKUP(B1835,'BSE Code Master'!A:B,2,0)</f>
        <v>#N/A</v>
      </c>
      <c r="B1835" s="45">
        <v>531677</v>
      </c>
      <c r="C1835" s="45" t="s">
        <v>6569</v>
      </c>
      <c r="D1835" s="45" t="s">
        <v>4792</v>
      </c>
      <c r="E1835" s="45" t="s">
        <v>4781</v>
      </c>
      <c r="F1835" s="45">
        <v>35.35</v>
      </c>
      <c r="G1835" s="45">
        <v>35.35</v>
      </c>
      <c r="H1835" s="45">
        <v>35.35</v>
      </c>
      <c r="I1835" s="45">
        <v>35.35</v>
      </c>
      <c r="J1835" s="45">
        <v>35.35</v>
      </c>
      <c r="K1835" s="45">
        <v>33.700000000000003</v>
      </c>
      <c r="L1835" s="45">
        <v>1</v>
      </c>
      <c r="M1835" s="45">
        <v>898</v>
      </c>
      <c r="N1835" s="45">
        <v>31744</v>
      </c>
    </row>
    <row r="1836" spans="1:14" x14ac:dyDescent="0.25">
      <c r="A1836" s="54" t="e">
        <f>VLOOKUP(B1836,'BSE Code Master'!A:B,2,0)</f>
        <v>#N/A</v>
      </c>
      <c r="B1836" s="45">
        <v>531680</v>
      </c>
      <c r="C1836" s="45" t="s">
        <v>6570</v>
      </c>
      <c r="D1836" s="45" t="s">
        <v>4792</v>
      </c>
      <c r="E1836" s="45" t="s">
        <v>4781</v>
      </c>
      <c r="F1836" s="45">
        <v>9.2100000000000009</v>
      </c>
      <c r="G1836" s="45">
        <v>9.24</v>
      </c>
      <c r="H1836" s="45">
        <v>9.2100000000000009</v>
      </c>
      <c r="I1836" s="45">
        <v>9.24</v>
      </c>
      <c r="J1836" s="45">
        <v>9.24</v>
      </c>
      <c r="K1836" s="45">
        <v>8.8000000000000007</v>
      </c>
      <c r="L1836" s="45">
        <v>20</v>
      </c>
      <c r="M1836" s="45">
        <v>3585</v>
      </c>
      <c r="N1836" s="45">
        <v>33125</v>
      </c>
    </row>
    <row r="1837" spans="1:14" x14ac:dyDescent="0.25">
      <c r="A1837" s="54" t="e">
        <f>VLOOKUP(B1837,'BSE Code Master'!A:B,2,0)</f>
        <v>#N/A</v>
      </c>
      <c r="B1837" s="45">
        <v>531681</v>
      </c>
      <c r="C1837" s="45" t="s">
        <v>6571</v>
      </c>
      <c r="D1837" s="45" t="s">
        <v>4785</v>
      </c>
      <c r="E1837" s="45" t="s">
        <v>4781</v>
      </c>
      <c r="F1837" s="45">
        <v>0.98</v>
      </c>
      <c r="G1837" s="45">
        <v>1.03</v>
      </c>
      <c r="H1837" s="45">
        <v>0.98</v>
      </c>
      <c r="I1837" s="45">
        <v>0.99</v>
      </c>
      <c r="J1837" s="45">
        <v>0.99</v>
      </c>
      <c r="K1837" s="45">
        <v>1</v>
      </c>
      <c r="L1837" s="45">
        <v>199</v>
      </c>
      <c r="M1837" s="45">
        <v>117911</v>
      </c>
      <c r="N1837" s="45">
        <v>117784</v>
      </c>
    </row>
    <row r="1838" spans="1:14" x14ac:dyDescent="0.25">
      <c r="A1838" s="54" t="e">
        <f>VLOOKUP(B1838,'BSE Code Master'!A:B,2,0)</f>
        <v>#N/A</v>
      </c>
      <c r="B1838" s="45">
        <v>531688</v>
      </c>
      <c r="C1838" s="45" t="s">
        <v>6572</v>
      </c>
      <c r="D1838" s="45" t="s">
        <v>4792</v>
      </c>
      <c r="E1838" s="45" t="s">
        <v>4781</v>
      </c>
      <c r="F1838" s="45">
        <v>40.1</v>
      </c>
      <c r="G1838" s="45">
        <v>41.2</v>
      </c>
      <c r="H1838" s="45">
        <v>40.049999999999997</v>
      </c>
      <c r="I1838" s="45">
        <v>40.049999999999997</v>
      </c>
      <c r="J1838" s="45">
        <v>40.049999999999997</v>
      </c>
      <c r="K1838" s="45">
        <v>42.15</v>
      </c>
      <c r="L1838" s="45">
        <v>15</v>
      </c>
      <c r="M1838" s="45">
        <v>1526</v>
      </c>
      <c r="N1838" s="45">
        <v>61856</v>
      </c>
    </row>
    <row r="1839" spans="1:14" x14ac:dyDescent="0.25">
      <c r="A1839" s="54" t="e">
        <f>VLOOKUP(B1839,'BSE Code Master'!A:B,2,0)</f>
        <v>#N/A</v>
      </c>
      <c r="B1839" s="45">
        <v>531694</v>
      </c>
      <c r="C1839" s="45" t="s">
        <v>6573</v>
      </c>
      <c r="D1839" s="45" t="s">
        <v>4785</v>
      </c>
      <c r="E1839" s="45" t="s">
        <v>4781</v>
      </c>
      <c r="F1839" s="45">
        <v>12.35</v>
      </c>
      <c r="G1839" s="45">
        <v>12.65</v>
      </c>
      <c r="H1839" s="45">
        <v>10.6</v>
      </c>
      <c r="I1839" s="45">
        <v>12.07</v>
      </c>
      <c r="J1839" s="45">
        <v>12.17</v>
      </c>
      <c r="K1839" s="45">
        <v>12.35</v>
      </c>
      <c r="L1839" s="45">
        <v>38</v>
      </c>
      <c r="M1839" s="45">
        <v>3760</v>
      </c>
      <c r="N1839" s="45">
        <v>45272</v>
      </c>
    </row>
    <row r="1840" spans="1:14" x14ac:dyDescent="0.25">
      <c r="A1840" s="54" t="e">
        <f>VLOOKUP(B1840,'BSE Code Master'!A:B,2,0)</f>
        <v>#N/A</v>
      </c>
      <c r="B1840" s="45">
        <v>531716</v>
      </c>
      <c r="C1840" s="45" t="s">
        <v>6574</v>
      </c>
      <c r="D1840" s="45" t="s">
        <v>4792</v>
      </c>
      <c r="E1840" s="45" t="s">
        <v>4781</v>
      </c>
      <c r="F1840" s="45">
        <v>1.54</v>
      </c>
      <c r="G1840" s="45">
        <v>1.62</v>
      </c>
      <c r="H1840" s="45">
        <v>1.54</v>
      </c>
      <c r="I1840" s="45">
        <v>1.62</v>
      </c>
      <c r="J1840" s="45">
        <v>1.62</v>
      </c>
      <c r="K1840" s="45">
        <v>1.62</v>
      </c>
      <c r="L1840" s="45">
        <v>24</v>
      </c>
      <c r="M1840" s="45">
        <v>13852</v>
      </c>
      <c r="N1840" s="45">
        <v>22198</v>
      </c>
    </row>
    <row r="1841" spans="1:14" x14ac:dyDescent="0.25">
      <c r="A1841" s="54" t="e">
        <f>VLOOKUP(B1841,'BSE Code Master'!A:B,2,0)</f>
        <v>#N/A</v>
      </c>
      <c r="B1841" s="45">
        <v>531717</v>
      </c>
      <c r="C1841" s="45" t="s">
        <v>6575</v>
      </c>
      <c r="D1841" s="45" t="s">
        <v>4788</v>
      </c>
      <c r="E1841" s="45" t="s">
        <v>4781</v>
      </c>
      <c r="F1841" s="45">
        <v>383</v>
      </c>
      <c r="G1841" s="45">
        <v>395</v>
      </c>
      <c r="H1841" s="45">
        <v>380</v>
      </c>
      <c r="I1841" s="45">
        <v>386.35</v>
      </c>
      <c r="J1841" s="45">
        <v>390</v>
      </c>
      <c r="K1841" s="45">
        <v>382.15</v>
      </c>
      <c r="L1841" s="45">
        <v>171</v>
      </c>
      <c r="M1841" s="45">
        <v>1043</v>
      </c>
      <c r="N1841" s="45">
        <v>404404</v>
      </c>
    </row>
    <row r="1842" spans="1:14" x14ac:dyDescent="0.25">
      <c r="A1842" s="54" t="e">
        <f>VLOOKUP(B1842,'BSE Code Master'!A:B,2,0)</f>
        <v>#N/A</v>
      </c>
      <c r="B1842" s="45">
        <v>531719</v>
      </c>
      <c r="C1842" s="45" t="s">
        <v>6576</v>
      </c>
      <c r="D1842" s="45" t="s">
        <v>4788</v>
      </c>
      <c r="E1842" s="45" t="s">
        <v>4781</v>
      </c>
      <c r="F1842" s="45">
        <v>1306.5</v>
      </c>
      <c r="G1842" s="45">
        <v>1362.05</v>
      </c>
      <c r="H1842" s="45">
        <v>1300.0999999999999</v>
      </c>
      <c r="I1842" s="45">
        <v>1301</v>
      </c>
      <c r="J1842" s="45">
        <v>1301</v>
      </c>
      <c r="K1842" s="45">
        <v>1312.55</v>
      </c>
      <c r="L1842" s="45">
        <v>72</v>
      </c>
      <c r="M1842" s="45">
        <v>240</v>
      </c>
      <c r="N1842" s="45">
        <v>316704</v>
      </c>
    </row>
    <row r="1843" spans="1:14" x14ac:dyDescent="0.25">
      <c r="A1843" s="54" t="e">
        <f>VLOOKUP(B1843,'BSE Code Master'!A:B,2,0)</f>
        <v>#N/A</v>
      </c>
      <c r="B1843" s="45">
        <v>531726</v>
      </c>
      <c r="C1843" s="45" t="s">
        <v>6577</v>
      </c>
      <c r="D1843" s="45" t="s">
        <v>4792</v>
      </c>
      <c r="E1843" s="45" t="s">
        <v>4781</v>
      </c>
      <c r="F1843" s="45">
        <v>316.5</v>
      </c>
      <c r="G1843" s="45">
        <v>338</v>
      </c>
      <c r="H1843" s="45">
        <v>310.55</v>
      </c>
      <c r="I1843" s="45">
        <v>331.5</v>
      </c>
      <c r="J1843" s="45">
        <v>330</v>
      </c>
      <c r="K1843" s="45">
        <v>326.7</v>
      </c>
      <c r="L1843" s="45">
        <v>201</v>
      </c>
      <c r="M1843" s="45">
        <v>6198</v>
      </c>
      <c r="N1843" s="45">
        <v>2005646</v>
      </c>
    </row>
    <row r="1844" spans="1:14" x14ac:dyDescent="0.25">
      <c r="A1844" s="54" t="e">
        <f>VLOOKUP(B1844,'BSE Code Master'!A:B,2,0)</f>
        <v>#N/A</v>
      </c>
      <c r="B1844" s="45">
        <v>531727</v>
      </c>
      <c r="C1844" s="45" t="s">
        <v>6578</v>
      </c>
      <c r="D1844" s="45" t="s">
        <v>4785</v>
      </c>
      <c r="E1844" s="45" t="s">
        <v>4781</v>
      </c>
      <c r="F1844" s="45">
        <v>55.35</v>
      </c>
      <c r="G1844" s="45">
        <v>56.9</v>
      </c>
      <c r="H1844" s="45">
        <v>55.2</v>
      </c>
      <c r="I1844" s="45">
        <v>56.25</v>
      </c>
      <c r="J1844" s="45">
        <v>56.25</v>
      </c>
      <c r="K1844" s="45">
        <v>55.95</v>
      </c>
      <c r="L1844" s="45">
        <v>339</v>
      </c>
      <c r="M1844" s="45">
        <v>38382</v>
      </c>
      <c r="N1844" s="45">
        <v>2143485</v>
      </c>
    </row>
    <row r="1845" spans="1:14" x14ac:dyDescent="0.25">
      <c r="A1845" s="54" t="e">
        <f>VLOOKUP(B1845,'BSE Code Master'!A:B,2,0)</f>
        <v>#N/A</v>
      </c>
      <c r="B1845" s="45">
        <v>531737</v>
      </c>
      <c r="C1845" s="45" t="s">
        <v>6579</v>
      </c>
      <c r="D1845" s="45" t="s">
        <v>4785</v>
      </c>
      <c r="E1845" s="45" t="s">
        <v>4781</v>
      </c>
      <c r="F1845" s="45">
        <v>17.510000000000002</v>
      </c>
      <c r="G1845" s="45">
        <v>17.510000000000002</v>
      </c>
      <c r="H1845" s="45">
        <v>17.510000000000002</v>
      </c>
      <c r="I1845" s="45">
        <v>17.510000000000002</v>
      </c>
      <c r="J1845" s="45">
        <v>17.510000000000002</v>
      </c>
      <c r="K1845" s="45">
        <v>17.170000000000002</v>
      </c>
      <c r="L1845" s="45">
        <v>32</v>
      </c>
      <c r="M1845" s="45">
        <v>5475</v>
      </c>
      <c r="N1845" s="45">
        <v>95867</v>
      </c>
    </row>
    <row r="1846" spans="1:14" x14ac:dyDescent="0.25">
      <c r="A1846" s="54" t="e">
        <f>VLOOKUP(B1846,'BSE Code Master'!A:B,2,0)</f>
        <v>#N/A</v>
      </c>
      <c r="B1846" s="45">
        <v>531739</v>
      </c>
      <c r="C1846" s="45" t="s">
        <v>6580</v>
      </c>
      <c r="D1846" s="45" t="s">
        <v>4785</v>
      </c>
      <c r="E1846" s="45" t="s">
        <v>4781</v>
      </c>
      <c r="F1846" s="45">
        <v>6.58</v>
      </c>
      <c r="G1846" s="45">
        <v>6.65</v>
      </c>
      <c r="H1846" s="45">
        <v>6.5</v>
      </c>
      <c r="I1846" s="45">
        <v>6.54</v>
      </c>
      <c r="J1846" s="45">
        <v>6.5</v>
      </c>
      <c r="K1846" s="45">
        <v>6.55</v>
      </c>
      <c r="L1846" s="45">
        <v>368</v>
      </c>
      <c r="M1846" s="45">
        <v>183598</v>
      </c>
      <c r="N1846" s="45">
        <v>1203794</v>
      </c>
    </row>
    <row r="1847" spans="1:14" x14ac:dyDescent="0.25">
      <c r="A1847" s="54" t="e">
        <f>VLOOKUP(B1847,'BSE Code Master'!A:B,2,0)</f>
        <v>#N/A</v>
      </c>
      <c r="B1847" s="45">
        <v>531744</v>
      </c>
      <c r="C1847" s="45" t="s">
        <v>6581</v>
      </c>
      <c r="D1847" s="45" t="s">
        <v>4785</v>
      </c>
      <c r="E1847" s="45" t="s">
        <v>4781</v>
      </c>
      <c r="F1847" s="45">
        <v>37.799999999999997</v>
      </c>
      <c r="G1847" s="45">
        <v>38.4</v>
      </c>
      <c r="H1847" s="45">
        <v>37</v>
      </c>
      <c r="I1847" s="45">
        <v>37.85</v>
      </c>
      <c r="J1847" s="45">
        <v>38.4</v>
      </c>
      <c r="K1847" s="45">
        <v>37.85</v>
      </c>
      <c r="L1847" s="45">
        <v>9</v>
      </c>
      <c r="M1847" s="45">
        <v>1243</v>
      </c>
      <c r="N1847" s="45">
        <v>47009</v>
      </c>
    </row>
    <row r="1848" spans="1:14" x14ac:dyDescent="0.25">
      <c r="A1848" s="54" t="e">
        <f>VLOOKUP(B1848,'BSE Code Master'!A:B,2,0)</f>
        <v>#N/A</v>
      </c>
      <c r="B1848" s="45">
        <v>531746</v>
      </c>
      <c r="C1848" s="45" t="s">
        <v>6582</v>
      </c>
      <c r="D1848" s="45" t="s">
        <v>4788</v>
      </c>
      <c r="E1848" s="45" t="s">
        <v>4781</v>
      </c>
      <c r="F1848" s="45">
        <v>14.4</v>
      </c>
      <c r="G1848" s="45">
        <v>14.4</v>
      </c>
      <c r="H1848" s="45">
        <v>13</v>
      </c>
      <c r="I1848" s="45">
        <v>13.24</v>
      </c>
      <c r="J1848" s="45">
        <v>13.67</v>
      </c>
      <c r="K1848" s="45">
        <v>13.43</v>
      </c>
      <c r="L1848" s="45">
        <v>40</v>
      </c>
      <c r="M1848" s="45">
        <v>4136</v>
      </c>
      <c r="N1848" s="45">
        <v>55111</v>
      </c>
    </row>
    <row r="1849" spans="1:14" x14ac:dyDescent="0.25">
      <c r="A1849" s="54" t="e">
        <f>VLOOKUP(B1849,'BSE Code Master'!A:B,2,0)</f>
        <v>#N/A</v>
      </c>
      <c r="B1849" s="45">
        <v>531752</v>
      </c>
      <c r="C1849" s="45" t="s">
        <v>6583</v>
      </c>
      <c r="D1849" s="45" t="s">
        <v>4785</v>
      </c>
      <c r="E1849" s="45" t="s">
        <v>4781</v>
      </c>
      <c r="F1849" s="45">
        <v>0.86</v>
      </c>
      <c r="G1849" s="45">
        <v>0.87</v>
      </c>
      <c r="H1849" s="45">
        <v>0.85</v>
      </c>
      <c r="I1849" s="45">
        <v>0.86</v>
      </c>
      <c r="J1849" s="45">
        <v>0.86</v>
      </c>
      <c r="K1849" s="45">
        <v>0.86</v>
      </c>
      <c r="L1849" s="45">
        <v>1631</v>
      </c>
      <c r="M1849" s="45">
        <v>1176308</v>
      </c>
      <c r="N1849" s="45">
        <v>1008242</v>
      </c>
    </row>
    <row r="1850" spans="1:14" x14ac:dyDescent="0.25">
      <c r="A1850" s="54" t="e">
        <f>VLOOKUP(B1850,'BSE Code Master'!A:B,2,0)</f>
        <v>#N/A</v>
      </c>
      <c r="B1850" s="45">
        <v>531758</v>
      </c>
      <c r="C1850" s="45" t="s">
        <v>8577</v>
      </c>
      <c r="D1850" s="45" t="s">
        <v>4785</v>
      </c>
      <c r="E1850" s="45" t="s">
        <v>4781</v>
      </c>
      <c r="F1850" s="45">
        <v>10.85</v>
      </c>
      <c r="G1850" s="45">
        <v>10.85</v>
      </c>
      <c r="H1850" s="45">
        <v>10.85</v>
      </c>
      <c r="I1850" s="45">
        <v>10.85</v>
      </c>
      <c r="J1850" s="45">
        <v>10.85</v>
      </c>
      <c r="K1850" s="45">
        <v>10.36</v>
      </c>
      <c r="L1850" s="45">
        <v>1</v>
      </c>
      <c r="M1850" s="45">
        <v>25</v>
      </c>
      <c r="N1850" s="45">
        <v>271</v>
      </c>
    </row>
    <row r="1851" spans="1:14" x14ac:dyDescent="0.25">
      <c r="A1851" s="54" t="e">
        <f>VLOOKUP(B1851,'BSE Code Master'!A:B,2,0)</f>
        <v>#N/A</v>
      </c>
      <c r="B1851" s="45">
        <v>531761</v>
      </c>
      <c r="C1851" s="45" t="s">
        <v>6584</v>
      </c>
      <c r="D1851" s="45" t="s">
        <v>4780</v>
      </c>
      <c r="E1851" s="45" t="s">
        <v>4781</v>
      </c>
      <c r="F1851" s="45">
        <v>500.1</v>
      </c>
      <c r="G1851" s="45">
        <v>535</v>
      </c>
      <c r="H1851" s="45">
        <v>500.1</v>
      </c>
      <c r="I1851" s="45">
        <v>520.70000000000005</v>
      </c>
      <c r="J1851" s="45">
        <v>529</v>
      </c>
      <c r="K1851" s="45">
        <v>527.95000000000005</v>
      </c>
      <c r="L1851" s="45">
        <v>639</v>
      </c>
      <c r="M1851" s="45">
        <v>4608</v>
      </c>
      <c r="N1851" s="45">
        <v>2416249</v>
      </c>
    </row>
    <row r="1852" spans="1:14" x14ac:dyDescent="0.25">
      <c r="A1852" s="54" t="e">
        <f>VLOOKUP(B1852,'BSE Code Master'!A:B,2,0)</f>
        <v>#N/A</v>
      </c>
      <c r="B1852" s="45">
        <v>531762</v>
      </c>
      <c r="C1852" s="45" t="s">
        <v>6585</v>
      </c>
      <c r="D1852" s="45" t="s">
        <v>4785</v>
      </c>
      <c r="E1852" s="45" t="s">
        <v>4781</v>
      </c>
      <c r="F1852" s="45">
        <v>10.18</v>
      </c>
      <c r="G1852" s="45">
        <v>10.18</v>
      </c>
      <c r="H1852" s="45">
        <v>10.17</v>
      </c>
      <c r="I1852" s="45">
        <v>10.17</v>
      </c>
      <c r="J1852" s="45">
        <v>10.17</v>
      </c>
      <c r="K1852" s="45">
        <v>10.7</v>
      </c>
      <c r="L1852" s="45">
        <v>9</v>
      </c>
      <c r="M1852" s="45">
        <v>451</v>
      </c>
      <c r="N1852" s="45">
        <v>4590</v>
      </c>
    </row>
    <row r="1853" spans="1:14" x14ac:dyDescent="0.25">
      <c r="A1853" s="54" t="e">
        <f>VLOOKUP(B1853,'BSE Code Master'!A:B,2,0)</f>
        <v>#N/A</v>
      </c>
      <c r="B1853" s="45">
        <v>531768</v>
      </c>
      <c r="C1853" s="45" t="s">
        <v>6586</v>
      </c>
      <c r="D1853" s="45" t="s">
        <v>4780</v>
      </c>
      <c r="E1853" s="45" t="s">
        <v>4781</v>
      </c>
      <c r="F1853" s="45">
        <v>875.7</v>
      </c>
      <c r="G1853" s="45">
        <v>877.8</v>
      </c>
      <c r="H1853" s="45">
        <v>859.95</v>
      </c>
      <c r="I1853" s="45">
        <v>864.75</v>
      </c>
      <c r="J1853" s="45">
        <v>864.75</v>
      </c>
      <c r="K1853" s="45">
        <v>880.35</v>
      </c>
      <c r="L1853" s="45">
        <v>675</v>
      </c>
      <c r="M1853" s="45">
        <v>2336</v>
      </c>
      <c r="N1853" s="45">
        <v>2026818</v>
      </c>
    </row>
    <row r="1854" spans="1:14" x14ac:dyDescent="0.25">
      <c r="A1854" s="54" t="e">
        <f>VLOOKUP(B1854,'BSE Code Master'!A:B,2,0)</f>
        <v>#N/A</v>
      </c>
      <c r="B1854" s="45">
        <v>531778</v>
      </c>
      <c r="C1854" s="45" t="s">
        <v>6587</v>
      </c>
      <c r="D1854" s="45" t="s">
        <v>4785</v>
      </c>
      <c r="E1854" s="45" t="s">
        <v>4781</v>
      </c>
      <c r="F1854" s="45">
        <v>20.100000000000001</v>
      </c>
      <c r="G1854" s="45">
        <v>21.1</v>
      </c>
      <c r="H1854" s="45">
        <v>19.100000000000001</v>
      </c>
      <c r="I1854" s="45">
        <v>20</v>
      </c>
      <c r="J1854" s="45">
        <v>20</v>
      </c>
      <c r="K1854" s="45">
        <v>20.100000000000001</v>
      </c>
      <c r="L1854" s="45">
        <v>24</v>
      </c>
      <c r="M1854" s="45">
        <v>1957</v>
      </c>
      <c r="N1854" s="45">
        <v>39595</v>
      </c>
    </row>
    <row r="1855" spans="1:14" x14ac:dyDescent="0.25">
      <c r="A1855" s="54" t="e">
        <f>VLOOKUP(B1855,'BSE Code Master'!A:B,2,0)</f>
        <v>#N/A</v>
      </c>
      <c r="B1855" s="45">
        <v>531780</v>
      </c>
      <c r="C1855" s="45" t="s">
        <v>6588</v>
      </c>
      <c r="D1855" s="45" t="s">
        <v>4792</v>
      </c>
      <c r="E1855" s="45" t="s">
        <v>4781</v>
      </c>
      <c r="F1855" s="45">
        <v>69.349999999999994</v>
      </c>
      <c r="G1855" s="45">
        <v>70</v>
      </c>
      <c r="H1855" s="45">
        <v>67</v>
      </c>
      <c r="I1855" s="45">
        <v>68.95</v>
      </c>
      <c r="J1855" s="45">
        <v>69.45</v>
      </c>
      <c r="K1855" s="45">
        <v>66.95</v>
      </c>
      <c r="L1855" s="45">
        <v>334</v>
      </c>
      <c r="M1855" s="45">
        <v>9206</v>
      </c>
      <c r="N1855" s="45">
        <v>635742</v>
      </c>
    </row>
    <row r="1856" spans="1:14" x14ac:dyDescent="0.25">
      <c r="A1856" s="54" t="e">
        <f>VLOOKUP(B1856,'BSE Code Master'!A:B,2,0)</f>
        <v>#N/A</v>
      </c>
      <c r="B1856" s="45">
        <v>531784</v>
      </c>
      <c r="C1856" s="45" t="s">
        <v>6589</v>
      </c>
      <c r="D1856" s="45" t="s">
        <v>4785</v>
      </c>
      <c r="E1856" s="45" t="s">
        <v>4781</v>
      </c>
      <c r="F1856" s="45">
        <v>2.46</v>
      </c>
      <c r="G1856" s="45">
        <v>2.7</v>
      </c>
      <c r="H1856" s="45">
        <v>2.46</v>
      </c>
      <c r="I1856" s="45">
        <v>2.7</v>
      </c>
      <c r="J1856" s="45">
        <v>2.7</v>
      </c>
      <c r="K1856" s="45">
        <v>2.58</v>
      </c>
      <c r="L1856" s="45">
        <v>157</v>
      </c>
      <c r="M1856" s="45">
        <v>176535</v>
      </c>
      <c r="N1856" s="45">
        <v>446709</v>
      </c>
    </row>
    <row r="1857" spans="1:14" x14ac:dyDescent="0.25">
      <c r="A1857" s="54" t="e">
        <f>VLOOKUP(B1857,'BSE Code Master'!A:B,2,0)</f>
        <v>#N/A</v>
      </c>
      <c r="B1857" s="45">
        <v>531795</v>
      </c>
      <c r="C1857" s="45" t="s">
        <v>6590</v>
      </c>
      <c r="D1857" s="45" t="s">
        <v>4788</v>
      </c>
      <c r="E1857" s="45" t="s">
        <v>4781</v>
      </c>
      <c r="F1857" s="45">
        <v>187.3</v>
      </c>
      <c r="G1857" s="45">
        <v>189.45</v>
      </c>
      <c r="H1857" s="45">
        <v>183.55</v>
      </c>
      <c r="I1857" s="45">
        <v>187.95</v>
      </c>
      <c r="J1857" s="45">
        <v>187.95</v>
      </c>
      <c r="K1857" s="45">
        <v>184.4</v>
      </c>
      <c r="L1857" s="45">
        <v>522</v>
      </c>
      <c r="M1857" s="45">
        <v>5782</v>
      </c>
      <c r="N1857" s="45">
        <v>1077122</v>
      </c>
    </row>
    <row r="1858" spans="1:14" x14ac:dyDescent="0.25">
      <c r="A1858" s="54" t="e">
        <f>VLOOKUP(B1858,'BSE Code Master'!A:B,2,0)</f>
        <v>#N/A</v>
      </c>
      <c r="B1858" s="45">
        <v>531802</v>
      </c>
      <c r="C1858" s="45" t="s">
        <v>6591</v>
      </c>
      <c r="D1858" s="45" t="s">
        <v>4785</v>
      </c>
      <c r="E1858" s="45" t="s">
        <v>4781</v>
      </c>
      <c r="F1858" s="45">
        <v>40.049999999999997</v>
      </c>
      <c r="G1858" s="45">
        <v>41.9</v>
      </c>
      <c r="H1858" s="45">
        <v>40.049999999999997</v>
      </c>
      <c r="I1858" s="45">
        <v>40.450000000000003</v>
      </c>
      <c r="J1858" s="45">
        <v>40.450000000000003</v>
      </c>
      <c r="K1858" s="45">
        <v>40.049999999999997</v>
      </c>
      <c r="L1858" s="45">
        <v>31</v>
      </c>
      <c r="M1858" s="45">
        <v>3862</v>
      </c>
      <c r="N1858" s="45">
        <v>157099</v>
      </c>
    </row>
    <row r="1859" spans="1:14" x14ac:dyDescent="0.25">
      <c r="A1859" s="54" t="e">
        <f>VLOOKUP(B1859,'BSE Code Master'!A:B,2,0)</f>
        <v>#N/A</v>
      </c>
      <c r="B1859" s="45">
        <v>531810</v>
      </c>
      <c r="C1859" s="45" t="s">
        <v>6592</v>
      </c>
      <c r="D1859" s="45" t="s">
        <v>4785</v>
      </c>
      <c r="E1859" s="45" t="s">
        <v>4781</v>
      </c>
      <c r="F1859" s="45">
        <v>64.95</v>
      </c>
      <c r="G1859" s="45">
        <v>65.95</v>
      </c>
      <c r="H1859" s="45">
        <v>63.3</v>
      </c>
      <c r="I1859" s="45">
        <v>65.45</v>
      </c>
      <c r="J1859" s="45">
        <v>65.849999999999994</v>
      </c>
      <c r="K1859" s="45">
        <v>62.85</v>
      </c>
      <c r="L1859" s="45">
        <v>156</v>
      </c>
      <c r="M1859" s="45">
        <v>53829</v>
      </c>
      <c r="N1859" s="45">
        <v>3508878</v>
      </c>
    </row>
    <row r="1860" spans="1:14" x14ac:dyDescent="0.25">
      <c r="A1860" s="54" t="e">
        <f>VLOOKUP(B1860,'BSE Code Master'!A:B,2,0)</f>
        <v>#N/A</v>
      </c>
      <c r="B1860" s="45">
        <v>531812</v>
      </c>
      <c r="C1860" s="45" t="s">
        <v>8578</v>
      </c>
      <c r="D1860" s="45" t="s">
        <v>4792</v>
      </c>
      <c r="E1860" s="45" t="s">
        <v>4781</v>
      </c>
      <c r="F1860" s="45">
        <v>0.69</v>
      </c>
      <c r="G1860" s="45">
        <v>0.72</v>
      </c>
      <c r="H1860" s="45">
        <v>0.69</v>
      </c>
      <c r="I1860" s="45">
        <v>0.72</v>
      </c>
      <c r="J1860" s="45">
        <v>0.72</v>
      </c>
      <c r="K1860" s="45">
        <v>0.72</v>
      </c>
      <c r="L1860" s="45">
        <v>12</v>
      </c>
      <c r="M1860" s="45">
        <v>10001</v>
      </c>
      <c r="N1860" s="45">
        <v>6906</v>
      </c>
    </row>
    <row r="1861" spans="1:14" x14ac:dyDescent="0.25">
      <c r="A1861" s="54" t="e">
        <f>VLOOKUP(B1861,'BSE Code Master'!A:B,2,0)</f>
        <v>#N/A</v>
      </c>
      <c r="B1861" s="45">
        <v>531813</v>
      </c>
      <c r="C1861" s="45" t="s">
        <v>6593</v>
      </c>
      <c r="D1861" s="45" t="s">
        <v>4785</v>
      </c>
      <c r="E1861" s="45" t="s">
        <v>4781</v>
      </c>
      <c r="F1861" s="45">
        <v>81.8</v>
      </c>
      <c r="G1861" s="45">
        <v>81.8</v>
      </c>
      <c r="H1861" s="45">
        <v>79.5</v>
      </c>
      <c r="I1861" s="45">
        <v>80.349999999999994</v>
      </c>
      <c r="J1861" s="45">
        <v>81.75</v>
      </c>
      <c r="K1861" s="45">
        <v>81.8</v>
      </c>
      <c r="L1861" s="45">
        <v>17</v>
      </c>
      <c r="M1861" s="45">
        <v>4458</v>
      </c>
      <c r="N1861" s="45">
        <v>357664</v>
      </c>
    </row>
    <row r="1862" spans="1:14" x14ac:dyDescent="0.25">
      <c r="A1862" s="54" t="e">
        <f>VLOOKUP(B1862,'BSE Code Master'!A:B,2,0)</f>
        <v>#N/A</v>
      </c>
      <c r="B1862" s="45">
        <v>531814</v>
      </c>
      <c r="C1862" s="45" t="s">
        <v>6594</v>
      </c>
      <c r="D1862" s="45" t="s">
        <v>4785</v>
      </c>
      <c r="E1862" s="45" t="s">
        <v>4781</v>
      </c>
      <c r="F1862" s="45">
        <v>8.58</v>
      </c>
      <c r="G1862" s="45">
        <v>8.58</v>
      </c>
      <c r="H1862" s="45">
        <v>7.77</v>
      </c>
      <c r="I1862" s="45">
        <v>8.35</v>
      </c>
      <c r="J1862" s="45">
        <v>8.4700000000000006</v>
      </c>
      <c r="K1862" s="45">
        <v>8.3800000000000008</v>
      </c>
      <c r="L1862" s="45">
        <v>58</v>
      </c>
      <c r="M1862" s="45">
        <v>10471</v>
      </c>
      <c r="N1862" s="45">
        <v>85369</v>
      </c>
    </row>
    <row r="1863" spans="1:14" x14ac:dyDescent="0.25">
      <c r="A1863" s="54" t="e">
        <f>VLOOKUP(B1863,'BSE Code Master'!A:B,2,0)</f>
        <v>#N/A</v>
      </c>
      <c r="B1863" s="45">
        <v>531821</v>
      </c>
      <c r="C1863" s="45" t="s">
        <v>8579</v>
      </c>
      <c r="D1863" s="45" t="s">
        <v>4792</v>
      </c>
      <c r="E1863" s="45" t="s">
        <v>4781</v>
      </c>
      <c r="F1863" s="45">
        <v>18.920000000000002</v>
      </c>
      <c r="G1863" s="45">
        <v>18.920000000000002</v>
      </c>
      <c r="H1863" s="45">
        <v>18.920000000000002</v>
      </c>
      <c r="I1863" s="45">
        <v>18.920000000000002</v>
      </c>
      <c r="J1863" s="45">
        <v>18.920000000000002</v>
      </c>
      <c r="K1863" s="45">
        <v>18.02</v>
      </c>
      <c r="L1863" s="45">
        <v>1</v>
      </c>
      <c r="M1863" s="45">
        <v>39</v>
      </c>
      <c r="N1863" s="45">
        <v>737</v>
      </c>
    </row>
    <row r="1864" spans="1:14" x14ac:dyDescent="0.25">
      <c r="A1864" s="54" t="e">
        <f>VLOOKUP(B1864,'BSE Code Master'!A:B,2,0)</f>
        <v>#N/A</v>
      </c>
      <c r="B1864" s="45">
        <v>531822</v>
      </c>
      <c r="C1864" s="45" t="s">
        <v>6595</v>
      </c>
      <c r="D1864" s="45" t="s">
        <v>4785</v>
      </c>
      <c r="E1864" s="45" t="s">
        <v>4781</v>
      </c>
      <c r="F1864" s="45">
        <v>47</v>
      </c>
      <c r="G1864" s="45">
        <v>49.75</v>
      </c>
      <c r="H1864" s="45">
        <v>47</v>
      </c>
      <c r="I1864" s="45">
        <v>49.75</v>
      </c>
      <c r="J1864" s="45">
        <v>49.75</v>
      </c>
      <c r="K1864" s="45">
        <v>47</v>
      </c>
      <c r="L1864" s="45">
        <v>2</v>
      </c>
      <c r="M1864" s="45">
        <v>5</v>
      </c>
      <c r="N1864" s="45">
        <v>237</v>
      </c>
    </row>
    <row r="1865" spans="1:14" x14ac:dyDescent="0.25">
      <c r="A1865" s="54" t="e">
        <f>VLOOKUP(B1865,'BSE Code Master'!A:B,2,0)</f>
        <v>#N/A</v>
      </c>
      <c r="B1865" s="45">
        <v>531834</v>
      </c>
      <c r="C1865" s="45" t="s">
        <v>6596</v>
      </c>
      <c r="D1865" s="45" t="s">
        <v>4785</v>
      </c>
      <c r="E1865" s="45" t="s">
        <v>4781</v>
      </c>
      <c r="F1865" s="45">
        <v>5.76</v>
      </c>
      <c r="G1865" s="45">
        <v>5.76</v>
      </c>
      <c r="H1865" s="45">
        <v>5.75</v>
      </c>
      <c r="I1865" s="45">
        <v>5.76</v>
      </c>
      <c r="J1865" s="45">
        <v>5.76</v>
      </c>
      <c r="K1865" s="45">
        <v>5.74</v>
      </c>
      <c r="L1865" s="45">
        <v>13</v>
      </c>
      <c r="M1865" s="45">
        <v>3327</v>
      </c>
      <c r="N1865" s="45">
        <v>19157</v>
      </c>
    </row>
    <row r="1866" spans="1:14" x14ac:dyDescent="0.25">
      <c r="A1866" s="54" t="e">
        <f>VLOOKUP(B1866,'BSE Code Master'!A:B,2,0)</f>
        <v>#N/A</v>
      </c>
      <c r="B1866" s="45">
        <v>531841</v>
      </c>
      <c r="C1866" s="45" t="s">
        <v>8580</v>
      </c>
      <c r="D1866" s="45" t="s">
        <v>4792</v>
      </c>
      <c r="E1866" s="45" t="s">
        <v>4781</v>
      </c>
      <c r="F1866" s="45">
        <v>12.73</v>
      </c>
      <c r="G1866" s="45">
        <v>12.73</v>
      </c>
      <c r="H1866" s="45">
        <v>12.73</v>
      </c>
      <c r="I1866" s="45">
        <v>12.73</v>
      </c>
      <c r="J1866" s="45">
        <v>12.73</v>
      </c>
      <c r="K1866" s="45">
        <v>12.73</v>
      </c>
      <c r="L1866" s="45">
        <v>1</v>
      </c>
      <c r="M1866" s="45">
        <v>100</v>
      </c>
      <c r="N1866" s="45">
        <v>1273</v>
      </c>
    </row>
    <row r="1867" spans="1:14" x14ac:dyDescent="0.25">
      <c r="A1867" s="54" t="e">
        <f>VLOOKUP(B1867,'BSE Code Master'!A:B,2,0)</f>
        <v>#N/A</v>
      </c>
      <c r="B1867" s="45">
        <v>531842</v>
      </c>
      <c r="C1867" s="45" t="s">
        <v>6597</v>
      </c>
      <c r="D1867" s="45" t="s">
        <v>4785</v>
      </c>
      <c r="E1867" s="45" t="s">
        <v>4781</v>
      </c>
      <c r="F1867" s="45">
        <v>32.9</v>
      </c>
      <c r="G1867" s="45">
        <v>32.9</v>
      </c>
      <c r="H1867" s="45">
        <v>31</v>
      </c>
      <c r="I1867" s="45">
        <v>31.2</v>
      </c>
      <c r="J1867" s="45">
        <v>31.2</v>
      </c>
      <c r="K1867" s="45">
        <v>31.35</v>
      </c>
      <c r="L1867" s="45">
        <v>88</v>
      </c>
      <c r="M1867" s="45">
        <v>15909</v>
      </c>
      <c r="N1867" s="45">
        <v>499832</v>
      </c>
    </row>
    <row r="1868" spans="1:14" x14ac:dyDescent="0.25">
      <c r="A1868" s="54" t="e">
        <f>VLOOKUP(B1868,'BSE Code Master'!A:B,2,0)</f>
        <v>#N/A</v>
      </c>
      <c r="B1868" s="45">
        <v>531845</v>
      </c>
      <c r="C1868" s="45" t="s">
        <v>6598</v>
      </c>
      <c r="D1868" s="45" t="s">
        <v>4788</v>
      </c>
      <c r="E1868" s="45" t="s">
        <v>4781</v>
      </c>
      <c r="F1868" s="45">
        <v>5.54</v>
      </c>
      <c r="G1868" s="45">
        <v>5.55</v>
      </c>
      <c r="H1868" s="45">
        <v>5.46</v>
      </c>
      <c r="I1868" s="45">
        <v>5.55</v>
      </c>
      <c r="J1868" s="45">
        <v>5.55</v>
      </c>
      <c r="K1868" s="45">
        <v>5.29</v>
      </c>
      <c r="L1868" s="45">
        <v>104</v>
      </c>
      <c r="M1868" s="45">
        <v>64534</v>
      </c>
      <c r="N1868" s="45">
        <v>356497</v>
      </c>
    </row>
    <row r="1869" spans="1:14" x14ac:dyDescent="0.25">
      <c r="A1869" s="54" t="e">
        <f>VLOOKUP(B1869,'BSE Code Master'!A:B,2,0)</f>
        <v>#N/A</v>
      </c>
      <c r="B1869" s="45">
        <v>531846</v>
      </c>
      <c r="C1869" s="45" t="s">
        <v>6599</v>
      </c>
      <c r="D1869" s="45" t="s">
        <v>4792</v>
      </c>
      <c r="E1869" s="45" t="s">
        <v>4781</v>
      </c>
      <c r="F1869" s="45">
        <v>14.87</v>
      </c>
      <c r="G1869" s="45">
        <v>14.87</v>
      </c>
      <c r="H1869" s="45">
        <v>14.87</v>
      </c>
      <c r="I1869" s="45">
        <v>14.87</v>
      </c>
      <c r="J1869" s="45">
        <v>14.87</v>
      </c>
      <c r="K1869" s="45">
        <v>15.65</v>
      </c>
      <c r="L1869" s="45">
        <v>4</v>
      </c>
      <c r="M1869" s="45">
        <v>1058</v>
      </c>
      <c r="N1869" s="45">
        <v>15732</v>
      </c>
    </row>
    <row r="1870" spans="1:14" x14ac:dyDescent="0.25">
      <c r="A1870" s="54" t="e">
        <f>VLOOKUP(B1870,'BSE Code Master'!A:B,2,0)</f>
        <v>#N/A</v>
      </c>
      <c r="B1870" s="45">
        <v>531847</v>
      </c>
      <c r="C1870" s="45" t="s">
        <v>6600</v>
      </c>
      <c r="D1870" s="45" t="s">
        <v>4788</v>
      </c>
      <c r="E1870" s="45" t="s">
        <v>4781</v>
      </c>
      <c r="F1870" s="45">
        <v>790</v>
      </c>
      <c r="G1870" s="45">
        <v>790</v>
      </c>
      <c r="H1870" s="45">
        <v>724.05</v>
      </c>
      <c r="I1870" s="45">
        <v>730.15</v>
      </c>
      <c r="J1870" s="45">
        <v>730.15</v>
      </c>
      <c r="K1870" s="45">
        <v>738.55</v>
      </c>
      <c r="L1870" s="45">
        <v>33</v>
      </c>
      <c r="M1870" s="45">
        <v>108</v>
      </c>
      <c r="N1870" s="45">
        <v>80757</v>
      </c>
    </row>
    <row r="1871" spans="1:14" x14ac:dyDescent="0.25">
      <c r="A1871" s="54" t="e">
        <f>VLOOKUP(B1871,'BSE Code Master'!A:B,2,0)</f>
        <v>#N/A</v>
      </c>
      <c r="B1871" s="45">
        <v>531859</v>
      </c>
      <c r="C1871" s="45" t="s">
        <v>6601</v>
      </c>
      <c r="D1871" s="45" t="s">
        <v>4785</v>
      </c>
      <c r="E1871" s="45" t="s">
        <v>4781</v>
      </c>
      <c r="F1871" s="45">
        <v>119</v>
      </c>
      <c r="G1871" s="45">
        <v>121.6</v>
      </c>
      <c r="H1871" s="45">
        <v>118</v>
      </c>
      <c r="I1871" s="45">
        <v>119.15</v>
      </c>
      <c r="J1871" s="45">
        <v>119.15</v>
      </c>
      <c r="K1871" s="45">
        <v>118.9</v>
      </c>
      <c r="L1871" s="45">
        <v>154</v>
      </c>
      <c r="M1871" s="45">
        <v>42303</v>
      </c>
      <c r="N1871" s="45">
        <v>5060347</v>
      </c>
    </row>
    <row r="1872" spans="1:14" x14ac:dyDescent="0.25">
      <c r="A1872" s="54" t="e">
        <f>VLOOKUP(B1872,'BSE Code Master'!A:B,2,0)</f>
        <v>#N/A</v>
      </c>
      <c r="B1872" s="45">
        <v>531861</v>
      </c>
      <c r="C1872" s="45" t="s">
        <v>6602</v>
      </c>
      <c r="D1872" s="45" t="s">
        <v>4785</v>
      </c>
      <c r="E1872" s="45" t="s">
        <v>4781</v>
      </c>
      <c r="F1872" s="45">
        <v>31.95</v>
      </c>
      <c r="G1872" s="45">
        <v>32.5</v>
      </c>
      <c r="H1872" s="45">
        <v>31.75</v>
      </c>
      <c r="I1872" s="45">
        <v>32</v>
      </c>
      <c r="J1872" s="45">
        <v>32</v>
      </c>
      <c r="K1872" s="45">
        <v>31.8</v>
      </c>
      <c r="L1872" s="45">
        <v>15</v>
      </c>
      <c r="M1872" s="45">
        <v>2224</v>
      </c>
      <c r="N1872" s="45">
        <v>71190</v>
      </c>
    </row>
    <row r="1873" spans="1:14" x14ac:dyDescent="0.25">
      <c r="A1873" s="54" t="e">
        <f>VLOOKUP(B1873,'BSE Code Master'!A:B,2,0)</f>
        <v>#N/A</v>
      </c>
      <c r="B1873" s="45">
        <v>531862</v>
      </c>
      <c r="C1873" s="45" t="s">
        <v>6603</v>
      </c>
      <c r="D1873" s="45" t="s">
        <v>4785</v>
      </c>
      <c r="E1873" s="45" t="s">
        <v>4781</v>
      </c>
      <c r="F1873" s="45">
        <v>608</v>
      </c>
      <c r="G1873" s="45">
        <v>630</v>
      </c>
      <c r="H1873" s="45">
        <v>600</v>
      </c>
      <c r="I1873" s="45">
        <v>627.79999999999995</v>
      </c>
      <c r="J1873" s="45">
        <v>628</v>
      </c>
      <c r="K1873" s="45">
        <v>599.1</v>
      </c>
      <c r="L1873" s="45">
        <v>117</v>
      </c>
      <c r="M1873" s="45">
        <v>8773</v>
      </c>
      <c r="N1873" s="45">
        <v>5425667</v>
      </c>
    </row>
    <row r="1874" spans="1:14" x14ac:dyDescent="0.25">
      <c r="A1874" s="54" t="e">
        <f>VLOOKUP(B1874,'BSE Code Master'!A:B,2,0)</f>
        <v>#N/A</v>
      </c>
      <c r="B1874" s="45">
        <v>531867</v>
      </c>
      <c r="C1874" s="45" t="s">
        <v>6604</v>
      </c>
      <c r="D1874" s="45" t="s">
        <v>4792</v>
      </c>
      <c r="E1874" s="45" t="s">
        <v>4781</v>
      </c>
      <c r="F1874" s="45">
        <v>8.31</v>
      </c>
      <c r="G1874" s="45">
        <v>8.31</v>
      </c>
      <c r="H1874" s="45">
        <v>7.67</v>
      </c>
      <c r="I1874" s="45">
        <v>7.67</v>
      </c>
      <c r="J1874" s="45">
        <v>7.67</v>
      </c>
      <c r="K1874" s="45">
        <v>8.07</v>
      </c>
      <c r="L1874" s="45">
        <v>2</v>
      </c>
      <c r="M1874" s="45">
        <v>879</v>
      </c>
      <c r="N1874" s="45">
        <v>6981</v>
      </c>
    </row>
    <row r="1875" spans="1:14" x14ac:dyDescent="0.25">
      <c r="A1875" s="54" t="e">
        <f>VLOOKUP(B1875,'BSE Code Master'!A:B,2,0)</f>
        <v>#N/A</v>
      </c>
      <c r="B1875" s="45">
        <v>531869</v>
      </c>
      <c r="C1875" s="45" t="s">
        <v>6605</v>
      </c>
      <c r="D1875" s="45" t="s">
        <v>4785</v>
      </c>
      <c r="E1875" s="45" t="s">
        <v>4781</v>
      </c>
      <c r="F1875" s="45">
        <v>19.95</v>
      </c>
      <c r="G1875" s="45">
        <v>20</v>
      </c>
      <c r="H1875" s="45">
        <v>19.350000000000001</v>
      </c>
      <c r="I1875" s="45">
        <v>20</v>
      </c>
      <c r="J1875" s="45">
        <v>20</v>
      </c>
      <c r="K1875" s="45">
        <v>19.899999999999999</v>
      </c>
      <c r="L1875" s="45">
        <v>142</v>
      </c>
      <c r="M1875" s="45">
        <v>14632</v>
      </c>
      <c r="N1875" s="45">
        <v>290093</v>
      </c>
    </row>
    <row r="1876" spans="1:14" x14ac:dyDescent="0.25">
      <c r="A1876" s="54" t="e">
        <f>VLOOKUP(B1876,'BSE Code Master'!A:B,2,0)</f>
        <v>#N/A</v>
      </c>
      <c r="B1876" s="45">
        <v>531878</v>
      </c>
      <c r="C1876" s="45" t="s">
        <v>6606</v>
      </c>
      <c r="D1876" s="45" t="s">
        <v>4785</v>
      </c>
      <c r="E1876" s="45" t="s">
        <v>4781</v>
      </c>
      <c r="F1876" s="45">
        <v>4.5</v>
      </c>
      <c r="G1876" s="45">
        <v>4.6500000000000004</v>
      </c>
      <c r="H1876" s="45">
        <v>4.16</v>
      </c>
      <c r="I1876" s="45">
        <v>4.16</v>
      </c>
      <c r="J1876" s="45">
        <v>4.16</v>
      </c>
      <c r="K1876" s="45">
        <v>4.4000000000000004</v>
      </c>
      <c r="L1876" s="45">
        <v>20</v>
      </c>
      <c r="M1876" s="45">
        <v>8205</v>
      </c>
      <c r="N1876" s="45">
        <v>34612</v>
      </c>
    </row>
    <row r="1877" spans="1:14" x14ac:dyDescent="0.25">
      <c r="A1877" s="54" t="e">
        <f>VLOOKUP(B1877,'BSE Code Master'!A:B,2,0)</f>
        <v>#N/A</v>
      </c>
      <c r="B1877" s="45">
        <v>531879</v>
      </c>
      <c r="C1877" s="45" t="s">
        <v>6607</v>
      </c>
      <c r="D1877" s="45" t="s">
        <v>4788</v>
      </c>
      <c r="E1877" s="45" t="s">
        <v>4781</v>
      </c>
      <c r="F1877" s="45">
        <v>165.25</v>
      </c>
      <c r="G1877" s="45">
        <v>173.75</v>
      </c>
      <c r="H1877" s="45">
        <v>165.25</v>
      </c>
      <c r="I1877" s="45">
        <v>172.2</v>
      </c>
      <c r="J1877" s="45">
        <v>173.2</v>
      </c>
      <c r="K1877" s="45">
        <v>165</v>
      </c>
      <c r="L1877" s="45">
        <v>19</v>
      </c>
      <c r="M1877" s="45">
        <v>984</v>
      </c>
      <c r="N1877" s="45">
        <v>170852</v>
      </c>
    </row>
    <row r="1878" spans="1:14" x14ac:dyDescent="0.25">
      <c r="A1878" s="54" t="e">
        <f>VLOOKUP(B1878,'BSE Code Master'!A:B,2,0)</f>
        <v>#N/A</v>
      </c>
      <c r="B1878" s="45">
        <v>531888</v>
      </c>
      <c r="C1878" s="45" t="s">
        <v>6608</v>
      </c>
      <c r="D1878" s="45" t="s">
        <v>4785</v>
      </c>
      <c r="E1878" s="45" t="s">
        <v>4781</v>
      </c>
      <c r="F1878" s="45">
        <v>78</v>
      </c>
      <c r="G1878" s="45">
        <v>89.55</v>
      </c>
      <c r="H1878" s="45">
        <v>77.099999999999994</v>
      </c>
      <c r="I1878" s="45">
        <v>87.7</v>
      </c>
      <c r="J1878" s="45">
        <v>87.7</v>
      </c>
      <c r="K1878" s="45">
        <v>76.45</v>
      </c>
      <c r="L1878" s="45">
        <v>819</v>
      </c>
      <c r="M1878" s="45">
        <v>133547</v>
      </c>
      <c r="N1878" s="45">
        <v>11361627</v>
      </c>
    </row>
    <row r="1879" spans="1:14" x14ac:dyDescent="0.25">
      <c r="A1879" s="54" t="e">
        <f>VLOOKUP(B1879,'BSE Code Master'!A:B,2,0)</f>
        <v>#N/A</v>
      </c>
      <c r="B1879" s="45">
        <v>531892</v>
      </c>
      <c r="C1879" s="45" t="s">
        <v>6609</v>
      </c>
      <c r="D1879" s="45" t="s">
        <v>4788</v>
      </c>
      <c r="E1879" s="45" t="s">
        <v>4781</v>
      </c>
      <c r="F1879" s="45">
        <v>29.45</v>
      </c>
      <c r="G1879" s="45">
        <v>29.45</v>
      </c>
      <c r="H1879" s="45">
        <v>28.05</v>
      </c>
      <c r="I1879" s="45">
        <v>28.1</v>
      </c>
      <c r="J1879" s="45">
        <v>28.1</v>
      </c>
      <c r="K1879" s="45">
        <v>28.3</v>
      </c>
      <c r="L1879" s="45">
        <v>23</v>
      </c>
      <c r="M1879" s="45">
        <v>229</v>
      </c>
      <c r="N1879" s="45">
        <v>6521</v>
      </c>
    </row>
    <row r="1880" spans="1:14" x14ac:dyDescent="0.25">
      <c r="A1880" s="54" t="e">
        <f>VLOOKUP(B1880,'BSE Code Master'!A:B,2,0)</f>
        <v>#N/A</v>
      </c>
      <c r="B1880" s="45">
        <v>531893</v>
      </c>
      <c r="C1880" s="45" t="s">
        <v>6610</v>
      </c>
      <c r="D1880" s="45" t="s">
        <v>4785</v>
      </c>
      <c r="E1880" s="45" t="s">
        <v>4781</v>
      </c>
      <c r="F1880" s="45">
        <v>1.32</v>
      </c>
      <c r="G1880" s="45">
        <v>1.36</v>
      </c>
      <c r="H1880" s="45">
        <v>1.25</v>
      </c>
      <c r="I1880" s="45">
        <v>1.36</v>
      </c>
      <c r="J1880" s="45">
        <v>1.36</v>
      </c>
      <c r="K1880" s="45">
        <v>1.3</v>
      </c>
      <c r="L1880" s="45">
        <v>659</v>
      </c>
      <c r="M1880" s="45">
        <v>618225</v>
      </c>
      <c r="N1880" s="45">
        <v>813862</v>
      </c>
    </row>
    <row r="1881" spans="1:14" x14ac:dyDescent="0.25">
      <c r="A1881" s="54" t="e">
        <f>VLOOKUP(B1881,'BSE Code Master'!A:B,2,0)</f>
        <v>#N/A</v>
      </c>
      <c r="B1881" s="45">
        <v>531900</v>
      </c>
      <c r="C1881" s="45" t="s">
        <v>6611</v>
      </c>
      <c r="D1881" s="45" t="s">
        <v>4785</v>
      </c>
      <c r="E1881" s="45" t="s">
        <v>4781</v>
      </c>
      <c r="F1881" s="45">
        <v>18.350000000000001</v>
      </c>
      <c r="G1881" s="45">
        <v>18.350000000000001</v>
      </c>
      <c r="H1881" s="45">
        <v>17.399999999999999</v>
      </c>
      <c r="I1881" s="45">
        <v>17.5</v>
      </c>
      <c r="J1881" s="45">
        <v>18.3</v>
      </c>
      <c r="K1881" s="45">
        <v>18.350000000000001</v>
      </c>
      <c r="L1881" s="45">
        <v>9</v>
      </c>
      <c r="M1881" s="45">
        <v>198</v>
      </c>
      <c r="N1881" s="45">
        <v>3469</v>
      </c>
    </row>
    <row r="1882" spans="1:14" x14ac:dyDescent="0.25">
      <c r="A1882" s="54" t="e">
        <f>VLOOKUP(B1882,'BSE Code Master'!A:B,2,0)</f>
        <v>#N/A</v>
      </c>
      <c r="B1882" s="45">
        <v>531902</v>
      </c>
      <c r="C1882" s="45" t="s">
        <v>6612</v>
      </c>
      <c r="D1882" s="45" t="s">
        <v>4785</v>
      </c>
      <c r="E1882" s="45" t="s">
        <v>4781</v>
      </c>
      <c r="F1882" s="45">
        <v>43.55</v>
      </c>
      <c r="G1882" s="45">
        <v>43.55</v>
      </c>
      <c r="H1882" s="45">
        <v>39.6</v>
      </c>
      <c r="I1882" s="45">
        <v>43.4</v>
      </c>
      <c r="J1882" s="45">
        <v>43.4</v>
      </c>
      <c r="K1882" s="45">
        <v>41.65</v>
      </c>
      <c r="L1882" s="45">
        <v>32</v>
      </c>
      <c r="M1882" s="45">
        <v>561</v>
      </c>
      <c r="N1882" s="45">
        <v>23100</v>
      </c>
    </row>
    <row r="1883" spans="1:14" x14ac:dyDescent="0.25">
      <c r="A1883" s="54" t="e">
        <f>VLOOKUP(B1883,'BSE Code Master'!A:B,2,0)</f>
        <v>#N/A</v>
      </c>
      <c r="B1883" s="45">
        <v>531909</v>
      </c>
      <c r="C1883" s="45" t="s">
        <v>6613</v>
      </c>
      <c r="D1883" s="45" t="s">
        <v>4785</v>
      </c>
      <c r="E1883" s="45" t="s">
        <v>4781</v>
      </c>
      <c r="F1883" s="45">
        <v>6.19</v>
      </c>
      <c r="G1883" s="45">
        <v>6.38</v>
      </c>
      <c r="H1883" s="45">
        <v>5.95</v>
      </c>
      <c r="I1883" s="45">
        <v>6.29</v>
      </c>
      <c r="J1883" s="45">
        <v>6.38</v>
      </c>
      <c r="K1883" s="45">
        <v>6.09</v>
      </c>
      <c r="L1883" s="45">
        <v>24</v>
      </c>
      <c r="M1883" s="45">
        <v>10481</v>
      </c>
      <c r="N1883" s="45">
        <v>65535</v>
      </c>
    </row>
    <row r="1884" spans="1:14" x14ac:dyDescent="0.25">
      <c r="A1884" s="54" t="e">
        <f>VLOOKUP(B1884,'BSE Code Master'!A:B,2,0)</f>
        <v>#N/A</v>
      </c>
      <c r="B1884" s="45">
        <v>531910</v>
      </c>
      <c r="C1884" s="45" t="s">
        <v>6614</v>
      </c>
      <c r="D1884" s="45" t="s">
        <v>4792</v>
      </c>
      <c r="E1884" s="45" t="s">
        <v>4781</v>
      </c>
      <c r="F1884" s="45">
        <v>13.3</v>
      </c>
      <c r="G1884" s="45">
        <v>13.3</v>
      </c>
      <c r="H1884" s="45">
        <v>12.65</v>
      </c>
      <c r="I1884" s="45">
        <v>12.65</v>
      </c>
      <c r="J1884" s="45">
        <v>12.65</v>
      </c>
      <c r="K1884" s="45">
        <v>13.3</v>
      </c>
      <c r="L1884" s="45">
        <v>7</v>
      </c>
      <c r="M1884" s="45">
        <v>523</v>
      </c>
      <c r="N1884" s="45">
        <v>6917</v>
      </c>
    </row>
    <row r="1885" spans="1:14" x14ac:dyDescent="0.25">
      <c r="A1885" s="54" t="e">
        <f>VLOOKUP(B1885,'BSE Code Master'!A:B,2,0)</f>
        <v>#N/A</v>
      </c>
      <c r="B1885" s="45">
        <v>531911</v>
      </c>
      <c r="C1885" s="45" t="s">
        <v>6615</v>
      </c>
      <c r="D1885" s="45" t="s">
        <v>4785</v>
      </c>
      <c r="E1885" s="45" t="s">
        <v>4781</v>
      </c>
      <c r="F1885" s="45">
        <v>32.9</v>
      </c>
      <c r="G1885" s="45">
        <v>33</v>
      </c>
      <c r="H1885" s="45">
        <v>30.5</v>
      </c>
      <c r="I1885" s="45">
        <v>32.9</v>
      </c>
      <c r="J1885" s="45">
        <v>32.9</v>
      </c>
      <c r="K1885" s="45">
        <v>32</v>
      </c>
      <c r="L1885" s="45">
        <v>9</v>
      </c>
      <c r="M1885" s="45">
        <v>222</v>
      </c>
      <c r="N1885" s="45">
        <v>7090</v>
      </c>
    </row>
    <row r="1886" spans="1:14" x14ac:dyDescent="0.25">
      <c r="A1886" s="54" t="e">
        <f>VLOOKUP(B1886,'BSE Code Master'!A:B,2,0)</f>
        <v>#N/A</v>
      </c>
      <c r="B1886" s="45">
        <v>531913</v>
      </c>
      <c r="C1886" s="45" t="s">
        <v>6616</v>
      </c>
      <c r="D1886" s="45" t="s">
        <v>4792</v>
      </c>
      <c r="E1886" s="45" t="s">
        <v>4781</v>
      </c>
      <c r="F1886" s="45">
        <v>6.05</v>
      </c>
      <c r="G1886" s="45">
        <v>6.35</v>
      </c>
      <c r="H1886" s="45">
        <v>6.05</v>
      </c>
      <c r="I1886" s="45">
        <v>6.32</v>
      </c>
      <c r="J1886" s="45">
        <v>6.32</v>
      </c>
      <c r="K1886" s="45">
        <v>6.05</v>
      </c>
      <c r="L1886" s="45">
        <v>28</v>
      </c>
      <c r="M1886" s="45">
        <v>3360</v>
      </c>
      <c r="N1886" s="45">
        <v>21055</v>
      </c>
    </row>
    <row r="1887" spans="1:14" x14ac:dyDescent="0.25">
      <c r="A1887" s="54" t="e">
        <f>VLOOKUP(B1887,'BSE Code Master'!A:B,2,0)</f>
        <v>#N/A</v>
      </c>
      <c r="B1887" s="45">
        <v>531921</v>
      </c>
      <c r="C1887" s="45" t="s">
        <v>6617</v>
      </c>
      <c r="D1887" s="45" t="s">
        <v>4788</v>
      </c>
      <c r="E1887" s="45" t="s">
        <v>4781</v>
      </c>
      <c r="F1887" s="45">
        <v>628.04999999999995</v>
      </c>
      <c r="G1887" s="45">
        <v>641.45000000000005</v>
      </c>
      <c r="H1887" s="45">
        <v>626</v>
      </c>
      <c r="I1887" s="45">
        <v>637.85</v>
      </c>
      <c r="J1887" s="45">
        <v>640</v>
      </c>
      <c r="K1887" s="45">
        <v>624.65</v>
      </c>
      <c r="L1887" s="45">
        <v>2127</v>
      </c>
      <c r="M1887" s="45">
        <v>31298</v>
      </c>
      <c r="N1887" s="45">
        <v>19842890</v>
      </c>
    </row>
    <row r="1888" spans="1:14" x14ac:dyDescent="0.25">
      <c r="A1888" s="54" t="e">
        <f>VLOOKUP(B1888,'BSE Code Master'!A:B,2,0)</f>
        <v>#N/A</v>
      </c>
      <c r="B1888" s="45">
        <v>531923</v>
      </c>
      <c r="C1888" s="45" t="s">
        <v>6618</v>
      </c>
      <c r="D1888" s="45" t="s">
        <v>4785</v>
      </c>
      <c r="E1888" s="45" t="s">
        <v>4781</v>
      </c>
      <c r="F1888" s="45">
        <v>41.2</v>
      </c>
      <c r="G1888" s="45">
        <v>41.2</v>
      </c>
      <c r="H1888" s="45">
        <v>39</v>
      </c>
      <c r="I1888" s="45">
        <v>39.15</v>
      </c>
      <c r="J1888" s="45">
        <v>39.1</v>
      </c>
      <c r="K1888" s="45">
        <v>40.049999999999997</v>
      </c>
      <c r="L1888" s="45">
        <v>47</v>
      </c>
      <c r="M1888" s="45">
        <v>2627</v>
      </c>
      <c r="N1888" s="45">
        <v>103298</v>
      </c>
    </row>
    <row r="1889" spans="1:14" x14ac:dyDescent="0.25">
      <c r="A1889" s="54" t="e">
        <f>VLOOKUP(B1889,'BSE Code Master'!A:B,2,0)</f>
        <v>#N/A</v>
      </c>
      <c r="B1889" s="45">
        <v>531925</v>
      </c>
      <c r="C1889" s="45" t="s">
        <v>6619</v>
      </c>
      <c r="D1889" s="45" t="s">
        <v>4792</v>
      </c>
      <c r="E1889" s="45" t="s">
        <v>4781</v>
      </c>
      <c r="F1889" s="45">
        <v>2.0499999999999998</v>
      </c>
      <c r="G1889" s="45">
        <v>2.09</v>
      </c>
      <c r="H1889" s="45">
        <v>1.91</v>
      </c>
      <c r="I1889" s="45">
        <v>2.02</v>
      </c>
      <c r="J1889" s="45">
        <v>2.02</v>
      </c>
      <c r="K1889" s="45">
        <v>2</v>
      </c>
      <c r="L1889" s="45">
        <v>28</v>
      </c>
      <c r="M1889" s="45">
        <v>1682</v>
      </c>
      <c r="N1889" s="45">
        <v>3391</v>
      </c>
    </row>
    <row r="1890" spans="1:14" x14ac:dyDescent="0.25">
      <c r="A1890" s="54" t="e">
        <f>VLOOKUP(B1890,'BSE Code Master'!A:B,2,0)</f>
        <v>#N/A</v>
      </c>
      <c r="B1890" s="45">
        <v>531928</v>
      </c>
      <c r="C1890" s="45" t="s">
        <v>6620</v>
      </c>
      <c r="D1890" s="45" t="s">
        <v>4785</v>
      </c>
      <c r="E1890" s="45" t="s">
        <v>4781</v>
      </c>
      <c r="F1890" s="45">
        <v>7.88</v>
      </c>
      <c r="G1890" s="45">
        <v>7.9</v>
      </c>
      <c r="H1890" s="45">
        <v>7.88</v>
      </c>
      <c r="I1890" s="45">
        <v>7.9</v>
      </c>
      <c r="J1890" s="45">
        <v>7.9</v>
      </c>
      <c r="K1890" s="45">
        <v>7.88</v>
      </c>
      <c r="L1890" s="45">
        <v>6</v>
      </c>
      <c r="M1890" s="45">
        <v>201</v>
      </c>
      <c r="N1890" s="45">
        <v>1585</v>
      </c>
    </row>
    <row r="1891" spans="1:14" x14ac:dyDescent="0.25">
      <c r="A1891" s="54" t="e">
        <f>VLOOKUP(B1891,'BSE Code Master'!A:B,2,0)</f>
        <v>#N/A</v>
      </c>
      <c r="B1891" s="45">
        <v>531929</v>
      </c>
      <c r="C1891" s="45" t="s">
        <v>6621</v>
      </c>
      <c r="D1891" s="45" t="s">
        <v>4785</v>
      </c>
      <c r="E1891" s="45" t="s">
        <v>4781</v>
      </c>
      <c r="F1891" s="45">
        <v>5.54</v>
      </c>
      <c r="G1891" s="45">
        <v>5.54</v>
      </c>
      <c r="H1891" s="45">
        <v>5.25</v>
      </c>
      <c r="I1891" s="45">
        <v>5.25</v>
      </c>
      <c r="J1891" s="45">
        <v>5.25</v>
      </c>
      <c r="K1891" s="45">
        <v>5.28</v>
      </c>
      <c r="L1891" s="45">
        <v>17</v>
      </c>
      <c r="M1891" s="45">
        <v>1717</v>
      </c>
      <c r="N1891" s="45">
        <v>9386</v>
      </c>
    </row>
    <row r="1892" spans="1:14" x14ac:dyDescent="0.25">
      <c r="A1892" s="54" t="e">
        <f>VLOOKUP(B1892,'BSE Code Master'!A:B,2,0)</f>
        <v>#N/A</v>
      </c>
      <c r="B1892" s="45">
        <v>531930</v>
      </c>
      <c r="C1892" s="45" t="s">
        <v>6622</v>
      </c>
      <c r="D1892" s="45" t="s">
        <v>4792</v>
      </c>
      <c r="E1892" s="45" t="s">
        <v>4781</v>
      </c>
      <c r="F1892" s="45">
        <v>115</v>
      </c>
      <c r="G1892" s="45">
        <v>120.8</v>
      </c>
      <c r="H1892" s="45">
        <v>115</v>
      </c>
      <c r="I1892" s="45">
        <v>115.85</v>
      </c>
      <c r="J1892" s="45">
        <v>120.8</v>
      </c>
      <c r="K1892" s="45">
        <v>115.15</v>
      </c>
      <c r="L1892" s="45">
        <v>3</v>
      </c>
      <c r="M1892" s="45">
        <v>43</v>
      </c>
      <c r="N1892" s="45">
        <v>4980</v>
      </c>
    </row>
    <row r="1893" spans="1:14" x14ac:dyDescent="0.25">
      <c r="A1893" s="54" t="e">
        <f>VLOOKUP(B1893,'BSE Code Master'!A:B,2,0)</f>
        <v>#N/A</v>
      </c>
      <c r="B1893" s="45">
        <v>531931</v>
      </c>
      <c r="C1893" s="45" t="s">
        <v>6623</v>
      </c>
      <c r="D1893" s="45" t="s">
        <v>4792</v>
      </c>
      <c r="E1893" s="45" t="s">
        <v>4781</v>
      </c>
      <c r="F1893" s="45">
        <v>136.9</v>
      </c>
      <c r="G1893" s="45">
        <v>136.9</v>
      </c>
      <c r="H1893" s="45">
        <v>123.9</v>
      </c>
      <c r="I1893" s="45">
        <v>136.9</v>
      </c>
      <c r="J1893" s="45">
        <v>136.9</v>
      </c>
      <c r="K1893" s="45">
        <v>130.4</v>
      </c>
      <c r="L1893" s="45">
        <v>36</v>
      </c>
      <c r="M1893" s="45">
        <v>6714</v>
      </c>
      <c r="N1893" s="45">
        <v>913493</v>
      </c>
    </row>
    <row r="1894" spans="1:14" x14ac:dyDescent="0.25">
      <c r="A1894" s="54" t="e">
        <f>VLOOKUP(B1894,'BSE Code Master'!A:B,2,0)</f>
        <v>#N/A</v>
      </c>
      <c r="B1894" s="45">
        <v>531950</v>
      </c>
      <c r="C1894" s="45" t="s">
        <v>6624</v>
      </c>
      <c r="D1894" s="45" t="s">
        <v>4785</v>
      </c>
      <c r="E1894" s="45" t="s">
        <v>4781</v>
      </c>
      <c r="F1894" s="45">
        <v>2.5</v>
      </c>
      <c r="G1894" s="45">
        <v>2.5</v>
      </c>
      <c r="H1894" s="45">
        <v>2.3199999999999998</v>
      </c>
      <c r="I1894" s="45">
        <v>2.41</v>
      </c>
      <c r="J1894" s="45">
        <v>2.46</v>
      </c>
      <c r="K1894" s="45">
        <v>2.44</v>
      </c>
      <c r="L1894" s="45">
        <v>69</v>
      </c>
      <c r="M1894" s="45">
        <v>11538</v>
      </c>
      <c r="N1894" s="45">
        <v>27373</v>
      </c>
    </row>
    <row r="1895" spans="1:14" x14ac:dyDescent="0.25">
      <c r="A1895" s="54" t="e">
        <f>VLOOKUP(B1895,'BSE Code Master'!A:B,2,0)</f>
        <v>#N/A</v>
      </c>
      <c r="B1895" s="45">
        <v>531952</v>
      </c>
      <c r="C1895" s="45" t="s">
        <v>6625</v>
      </c>
      <c r="D1895" s="45" t="s">
        <v>4785</v>
      </c>
      <c r="E1895" s="45" t="s">
        <v>4781</v>
      </c>
      <c r="F1895" s="45">
        <v>40.5</v>
      </c>
      <c r="G1895" s="45">
        <v>40.5</v>
      </c>
      <c r="H1895" s="45">
        <v>38.25</v>
      </c>
      <c r="I1895" s="45">
        <v>38.75</v>
      </c>
      <c r="J1895" s="45">
        <v>39.700000000000003</v>
      </c>
      <c r="K1895" s="45">
        <v>39.9</v>
      </c>
      <c r="L1895" s="45">
        <v>58</v>
      </c>
      <c r="M1895" s="45">
        <v>2992</v>
      </c>
      <c r="N1895" s="45">
        <v>117607</v>
      </c>
    </row>
    <row r="1896" spans="1:14" x14ac:dyDescent="0.25">
      <c r="A1896" s="54" t="e">
        <f>VLOOKUP(B1896,'BSE Code Master'!A:B,2,0)</f>
        <v>#N/A</v>
      </c>
      <c r="B1896" s="45">
        <v>531962</v>
      </c>
      <c r="C1896" s="45" t="s">
        <v>6626</v>
      </c>
      <c r="D1896" s="45" t="s">
        <v>4792</v>
      </c>
      <c r="E1896" s="45" t="s">
        <v>4781</v>
      </c>
      <c r="F1896" s="45">
        <v>29</v>
      </c>
      <c r="G1896" s="45">
        <v>29.1</v>
      </c>
      <c r="H1896" s="45">
        <v>28.9</v>
      </c>
      <c r="I1896" s="45">
        <v>29.1</v>
      </c>
      <c r="J1896" s="45">
        <v>29.1</v>
      </c>
      <c r="K1896" s="45">
        <v>28.7</v>
      </c>
      <c r="L1896" s="45">
        <v>3</v>
      </c>
      <c r="M1896" s="45">
        <v>1530</v>
      </c>
      <c r="N1896" s="45">
        <v>44445</v>
      </c>
    </row>
    <row r="1897" spans="1:14" x14ac:dyDescent="0.25">
      <c r="A1897" s="54" t="e">
        <f>VLOOKUP(B1897,'BSE Code Master'!A:B,2,0)</f>
        <v>#N/A</v>
      </c>
      <c r="B1897" s="45">
        <v>531977</v>
      </c>
      <c r="C1897" s="45" t="s">
        <v>6627</v>
      </c>
      <c r="D1897" s="45" t="s">
        <v>4785</v>
      </c>
      <c r="E1897" s="45" t="s">
        <v>4781</v>
      </c>
      <c r="F1897" s="45">
        <v>6.18</v>
      </c>
      <c r="G1897" s="45">
        <v>6.6</v>
      </c>
      <c r="H1897" s="45">
        <v>6.18</v>
      </c>
      <c r="I1897" s="45">
        <v>6.47</v>
      </c>
      <c r="J1897" s="45">
        <v>6.47</v>
      </c>
      <c r="K1897" s="45">
        <v>6.65</v>
      </c>
      <c r="L1897" s="45">
        <v>174</v>
      </c>
      <c r="M1897" s="45">
        <v>50902</v>
      </c>
      <c r="N1897" s="45">
        <v>329122</v>
      </c>
    </row>
    <row r="1898" spans="1:14" x14ac:dyDescent="0.25">
      <c r="A1898" s="54" t="e">
        <f>VLOOKUP(B1898,'BSE Code Master'!A:B,2,0)</f>
        <v>#N/A</v>
      </c>
      <c r="B1898" s="45">
        <v>531978</v>
      </c>
      <c r="C1898" s="45" t="s">
        <v>6628</v>
      </c>
      <c r="D1898" s="45" t="s">
        <v>4780</v>
      </c>
      <c r="E1898" s="45" t="s">
        <v>4781</v>
      </c>
      <c r="F1898" s="45">
        <v>1587.85</v>
      </c>
      <c r="G1898" s="45">
        <v>1629</v>
      </c>
      <c r="H1898" s="45">
        <v>1581.8</v>
      </c>
      <c r="I1898" s="45">
        <v>1625.15</v>
      </c>
      <c r="J1898" s="45">
        <v>1628</v>
      </c>
      <c r="K1898" s="45">
        <v>1583.45</v>
      </c>
      <c r="L1898" s="45">
        <v>2528</v>
      </c>
      <c r="M1898" s="45">
        <v>11745</v>
      </c>
      <c r="N1898" s="45">
        <v>18951173</v>
      </c>
    </row>
    <row r="1899" spans="1:14" x14ac:dyDescent="0.25">
      <c r="A1899" s="54" t="e">
        <f>VLOOKUP(B1899,'BSE Code Master'!A:B,2,0)</f>
        <v>#N/A</v>
      </c>
      <c r="B1899" s="45">
        <v>531979</v>
      </c>
      <c r="C1899" s="45" t="s">
        <v>6629</v>
      </c>
      <c r="D1899" s="45" t="s">
        <v>4785</v>
      </c>
      <c r="E1899" s="45" t="s">
        <v>4781</v>
      </c>
      <c r="F1899" s="45">
        <v>38</v>
      </c>
      <c r="G1899" s="45">
        <v>38.1</v>
      </c>
      <c r="H1899" s="45">
        <v>37</v>
      </c>
      <c r="I1899" s="45">
        <v>37.799999999999997</v>
      </c>
      <c r="J1899" s="45">
        <v>37.85</v>
      </c>
      <c r="K1899" s="45">
        <v>37.5</v>
      </c>
      <c r="L1899" s="45">
        <v>31</v>
      </c>
      <c r="M1899" s="45">
        <v>2248</v>
      </c>
      <c r="N1899" s="45">
        <v>84486</v>
      </c>
    </row>
    <row r="1900" spans="1:14" x14ac:dyDescent="0.25">
      <c r="A1900" s="54" t="e">
        <f>VLOOKUP(B1900,'BSE Code Master'!A:B,2,0)</f>
        <v>#N/A</v>
      </c>
      <c r="B1900" s="45">
        <v>531982</v>
      </c>
      <c r="C1900" s="45" t="s">
        <v>6630</v>
      </c>
      <c r="D1900" s="45" t="s">
        <v>4785</v>
      </c>
      <c r="E1900" s="45" t="s">
        <v>4781</v>
      </c>
      <c r="F1900" s="45">
        <v>18.77</v>
      </c>
      <c r="G1900" s="45">
        <v>19.7</v>
      </c>
      <c r="H1900" s="45">
        <v>18.77</v>
      </c>
      <c r="I1900" s="45">
        <v>18.96</v>
      </c>
      <c r="J1900" s="45">
        <v>19.7</v>
      </c>
      <c r="K1900" s="45">
        <v>18.77</v>
      </c>
      <c r="L1900" s="45">
        <v>3</v>
      </c>
      <c r="M1900" s="45">
        <v>625</v>
      </c>
      <c r="N1900" s="45">
        <v>11754</v>
      </c>
    </row>
    <row r="1901" spans="1:14" x14ac:dyDescent="0.25">
      <c r="A1901" s="54" t="e">
        <f>VLOOKUP(B1901,'BSE Code Master'!A:B,2,0)</f>
        <v>#N/A</v>
      </c>
      <c r="B1901" s="45">
        <v>531991</v>
      </c>
      <c r="C1901" s="45" t="s">
        <v>6631</v>
      </c>
      <c r="D1901" s="45" t="s">
        <v>4785</v>
      </c>
      <c r="E1901" s="45" t="s">
        <v>4781</v>
      </c>
      <c r="F1901" s="45">
        <v>1.04</v>
      </c>
      <c r="G1901" s="45">
        <v>1.04</v>
      </c>
      <c r="H1901" s="45">
        <v>0.98</v>
      </c>
      <c r="I1901" s="45">
        <v>1.02</v>
      </c>
      <c r="J1901" s="45">
        <v>1.04</v>
      </c>
      <c r="K1901" s="45">
        <v>1</v>
      </c>
      <c r="L1901" s="45">
        <v>372</v>
      </c>
      <c r="M1901" s="45">
        <v>441427</v>
      </c>
      <c r="N1901" s="45">
        <v>443965</v>
      </c>
    </row>
    <row r="1902" spans="1:14" x14ac:dyDescent="0.25">
      <c r="A1902" s="54" t="e">
        <f>VLOOKUP(B1902,'BSE Code Master'!A:B,2,0)</f>
        <v>#N/A</v>
      </c>
      <c r="B1902" s="45">
        <v>531994</v>
      </c>
      <c r="C1902" s="45" t="s">
        <v>6632</v>
      </c>
      <c r="D1902" s="45" t="s">
        <v>4785</v>
      </c>
      <c r="E1902" s="45" t="s">
        <v>4781</v>
      </c>
      <c r="F1902" s="45">
        <v>73.5</v>
      </c>
      <c r="G1902" s="45">
        <v>73.5</v>
      </c>
      <c r="H1902" s="45">
        <v>73.5</v>
      </c>
      <c r="I1902" s="45">
        <v>73.5</v>
      </c>
      <c r="J1902" s="45">
        <v>73.5</v>
      </c>
      <c r="K1902" s="45">
        <v>77.05</v>
      </c>
      <c r="L1902" s="45">
        <v>2</v>
      </c>
      <c r="M1902" s="45">
        <v>100</v>
      </c>
      <c r="N1902" s="45">
        <v>7350</v>
      </c>
    </row>
    <row r="1903" spans="1:14" x14ac:dyDescent="0.25">
      <c r="A1903" s="54" t="e">
        <f>VLOOKUP(B1903,'BSE Code Master'!A:B,2,0)</f>
        <v>#N/A</v>
      </c>
      <c r="B1903" s="45">
        <v>531996</v>
      </c>
      <c r="C1903" s="45" t="s">
        <v>6633</v>
      </c>
      <c r="D1903" s="45" t="s">
        <v>4792</v>
      </c>
      <c r="E1903" s="45" t="s">
        <v>4781</v>
      </c>
      <c r="F1903" s="45">
        <v>7.82</v>
      </c>
      <c r="G1903" s="45">
        <v>8.2100000000000009</v>
      </c>
      <c r="H1903" s="45">
        <v>7.65</v>
      </c>
      <c r="I1903" s="45">
        <v>7.93</v>
      </c>
      <c r="J1903" s="45">
        <v>8.2100000000000009</v>
      </c>
      <c r="K1903" s="45">
        <v>7.82</v>
      </c>
      <c r="L1903" s="45">
        <v>77</v>
      </c>
      <c r="M1903" s="45">
        <v>33467</v>
      </c>
      <c r="N1903" s="45">
        <v>264316</v>
      </c>
    </row>
    <row r="1904" spans="1:14" x14ac:dyDescent="0.25">
      <c r="A1904" s="54" t="e">
        <f>VLOOKUP(B1904,'BSE Code Master'!A:B,2,0)</f>
        <v>#N/A</v>
      </c>
      <c r="B1904" s="45">
        <v>532001</v>
      </c>
      <c r="C1904" s="45" t="s">
        <v>6634</v>
      </c>
      <c r="D1904" s="45" t="s">
        <v>4785</v>
      </c>
      <c r="E1904" s="45" t="s">
        <v>4781</v>
      </c>
      <c r="F1904" s="45">
        <v>37.299999999999997</v>
      </c>
      <c r="G1904" s="45">
        <v>39.950000000000003</v>
      </c>
      <c r="H1904" s="45">
        <v>37.299999999999997</v>
      </c>
      <c r="I1904" s="45">
        <v>39.4</v>
      </c>
      <c r="J1904" s="45">
        <v>39.950000000000003</v>
      </c>
      <c r="K1904" s="45">
        <v>41.4</v>
      </c>
      <c r="L1904" s="45">
        <v>20</v>
      </c>
      <c r="M1904" s="45">
        <v>1189</v>
      </c>
      <c r="N1904" s="45">
        <v>44426</v>
      </c>
    </row>
    <row r="1905" spans="1:14" x14ac:dyDescent="0.25">
      <c r="A1905" s="54" t="e">
        <f>VLOOKUP(B1905,'BSE Code Master'!A:B,2,0)</f>
        <v>#N/A</v>
      </c>
      <c r="B1905" s="45">
        <v>532005</v>
      </c>
      <c r="C1905" s="45" t="s">
        <v>6635</v>
      </c>
      <c r="D1905" s="45" t="s">
        <v>4785</v>
      </c>
      <c r="E1905" s="45" t="s">
        <v>4781</v>
      </c>
      <c r="F1905" s="45">
        <v>28.65</v>
      </c>
      <c r="G1905" s="45">
        <v>28.65</v>
      </c>
      <c r="H1905" s="45">
        <v>28.65</v>
      </c>
      <c r="I1905" s="45">
        <v>28.65</v>
      </c>
      <c r="J1905" s="45">
        <v>28.65</v>
      </c>
      <c r="K1905" s="45">
        <v>28.65</v>
      </c>
      <c r="L1905" s="45">
        <v>4</v>
      </c>
      <c r="M1905" s="45">
        <v>892</v>
      </c>
      <c r="N1905" s="45">
        <v>25555</v>
      </c>
    </row>
    <row r="1906" spans="1:14" x14ac:dyDescent="0.25">
      <c r="A1906" s="54" t="e">
        <f>VLOOKUP(B1906,'BSE Code Master'!A:B,2,0)</f>
        <v>#N/A</v>
      </c>
      <c r="B1906" s="45">
        <v>532011</v>
      </c>
      <c r="C1906" s="45" t="s">
        <v>6636</v>
      </c>
      <c r="D1906" s="45" t="s">
        <v>4792</v>
      </c>
      <c r="E1906" s="45" t="s">
        <v>4781</v>
      </c>
      <c r="F1906" s="45">
        <v>190</v>
      </c>
      <c r="G1906" s="45">
        <v>192</v>
      </c>
      <c r="H1906" s="45">
        <v>190</v>
      </c>
      <c r="I1906" s="45">
        <v>192</v>
      </c>
      <c r="J1906" s="45">
        <v>192</v>
      </c>
      <c r="K1906" s="45">
        <v>186.6</v>
      </c>
      <c r="L1906" s="45">
        <v>8</v>
      </c>
      <c r="M1906" s="45">
        <v>107</v>
      </c>
      <c r="N1906" s="45">
        <v>20432</v>
      </c>
    </row>
    <row r="1907" spans="1:14" x14ac:dyDescent="0.25">
      <c r="A1907" s="54" t="e">
        <f>VLOOKUP(B1907,'BSE Code Master'!A:B,2,0)</f>
        <v>#N/A</v>
      </c>
      <c r="B1907" s="45">
        <v>532015</v>
      </c>
      <c r="C1907" s="45" t="s">
        <v>6637</v>
      </c>
      <c r="D1907" s="45" t="s">
        <v>4792</v>
      </c>
      <c r="E1907" s="45" t="s">
        <v>4781</v>
      </c>
      <c r="F1907" s="45">
        <v>4.34</v>
      </c>
      <c r="G1907" s="45">
        <v>4.54</v>
      </c>
      <c r="H1907" s="45">
        <v>4.17</v>
      </c>
      <c r="I1907" s="45">
        <v>4.54</v>
      </c>
      <c r="J1907" s="45">
        <v>4.54</v>
      </c>
      <c r="K1907" s="45">
        <v>4.34</v>
      </c>
      <c r="L1907" s="45">
        <v>10</v>
      </c>
      <c r="M1907" s="45">
        <v>1237</v>
      </c>
      <c r="N1907" s="45">
        <v>5525</v>
      </c>
    </row>
    <row r="1908" spans="1:14" x14ac:dyDescent="0.25">
      <c r="A1908" s="54" t="e">
        <f>VLOOKUP(B1908,'BSE Code Master'!A:B,2,0)</f>
        <v>#N/A</v>
      </c>
      <c r="B1908" s="45">
        <v>532019</v>
      </c>
      <c r="C1908" s="45" t="s">
        <v>6638</v>
      </c>
      <c r="D1908" s="45" t="s">
        <v>4788</v>
      </c>
      <c r="E1908" s="45" t="s">
        <v>4781</v>
      </c>
      <c r="F1908" s="45">
        <v>2.8</v>
      </c>
      <c r="G1908" s="45">
        <v>2.8</v>
      </c>
      <c r="H1908" s="45">
        <v>2.65</v>
      </c>
      <c r="I1908" s="45">
        <v>2.71</v>
      </c>
      <c r="J1908" s="45">
        <v>2.7</v>
      </c>
      <c r="K1908" s="45">
        <v>2.71</v>
      </c>
      <c r="L1908" s="45">
        <v>35</v>
      </c>
      <c r="M1908" s="45">
        <v>20805</v>
      </c>
      <c r="N1908" s="45">
        <v>56558</v>
      </c>
    </row>
    <row r="1909" spans="1:14" x14ac:dyDescent="0.25">
      <c r="A1909" s="54" t="e">
        <f>VLOOKUP(B1909,'BSE Code Master'!A:B,2,0)</f>
        <v>#N/A</v>
      </c>
      <c r="B1909" s="45">
        <v>532022</v>
      </c>
      <c r="C1909" s="45" t="s">
        <v>6639</v>
      </c>
      <c r="D1909" s="45" t="s">
        <v>4785</v>
      </c>
      <c r="E1909" s="45" t="s">
        <v>4781</v>
      </c>
      <c r="F1909" s="45">
        <v>12.26</v>
      </c>
      <c r="G1909" s="45">
        <v>12.26</v>
      </c>
      <c r="H1909" s="45">
        <v>12.26</v>
      </c>
      <c r="I1909" s="45">
        <v>12.26</v>
      </c>
      <c r="J1909" s="45">
        <v>12.26</v>
      </c>
      <c r="K1909" s="45">
        <v>11.68</v>
      </c>
      <c r="L1909" s="45">
        <v>184</v>
      </c>
      <c r="M1909" s="45">
        <v>176826</v>
      </c>
      <c r="N1909" s="45">
        <v>2167886</v>
      </c>
    </row>
    <row r="1910" spans="1:14" x14ac:dyDescent="0.25">
      <c r="A1910" s="54" t="e">
        <f>VLOOKUP(B1910,'BSE Code Master'!A:B,2,0)</f>
        <v>#N/A</v>
      </c>
      <c r="B1910" s="45">
        <v>532029</v>
      </c>
      <c r="C1910" s="45" t="s">
        <v>6640</v>
      </c>
      <c r="D1910" s="45" t="s">
        <v>4788</v>
      </c>
      <c r="E1910" s="45" t="s">
        <v>4781</v>
      </c>
      <c r="F1910" s="45">
        <v>19.899999999999999</v>
      </c>
      <c r="G1910" s="45">
        <v>20.3</v>
      </c>
      <c r="H1910" s="45">
        <v>18.5</v>
      </c>
      <c r="I1910" s="45">
        <v>19.25</v>
      </c>
      <c r="J1910" s="45">
        <v>19.55</v>
      </c>
      <c r="K1910" s="45">
        <v>19.45</v>
      </c>
      <c r="L1910" s="45">
        <v>524</v>
      </c>
      <c r="M1910" s="45">
        <v>107628</v>
      </c>
      <c r="N1910" s="45">
        <v>2071021</v>
      </c>
    </row>
    <row r="1911" spans="1:14" x14ac:dyDescent="0.25">
      <c r="A1911" s="54" t="e">
        <f>VLOOKUP(B1911,'BSE Code Master'!A:B,2,0)</f>
        <v>#N/A</v>
      </c>
      <c r="B1911" s="45">
        <v>532035</v>
      </c>
      <c r="C1911" s="45" t="s">
        <v>6641</v>
      </c>
      <c r="D1911" s="45" t="s">
        <v>4785</v>
      </c>
      <c r="E1911" s="45" t="s">
        <v>4781</v>
      </c>
      <c r="F1911" s="45">
        <v>18.2</v>
      </c>
      <c r="G1911" s="45">
        <v>18.2</v>
      </c>
      <c r="H1911" s="45">
        <v>16.8</v>
      </c>
      <c r="I1911" s="45">
        <v>17.899999999999999</v>
      </c>
      <c r="J1911" s="45">
        <v>18</v>
      </c>
      <c r="K1911" s="45">
        <v>17.649999999999999</v>
      </c>
      <c r="L1911" s="45">
        <v>30</v>
      </c>
      <c r="M1911" s="45">
        <v>2235</v>
      </c>
      <c r="N1911" s="45">
        <v>38172</v>
      </c>
    </row>
    <row r="1912" spans="1:14" x14ac:dyDescent="0.25">
      <c r="A1912" s="54" t="e">
        <f>VLOOKUP(B1912,'BSE Code Master'!A:B,2,0)</f>
        <v>#N/A</v>
      </c>
      <c r="B1912" s="45">
        <v>532039</v>
      </c>
      <c r="C1912" s="45" t="s">
        <v>6642</v>
      </c>
      <c r="D1912" s="45" t="s">
        <v>4785</v>
      </c>
      <c r="E1912" s="45" t="s">
        <v>4781</v>
      </c>
      <c r="F1912" s="45">
        <v>58</v>
      </c>
      <c r="G1912" s="45">
        <v>59.25</v>
      </c>
      <c r="H1912" s="45">
        <v>57.3</v>
      </c>
      <c r="I1912" s="45">
        <v>58.75</v>
      </c>
      <c r="J1912" s="45">
        <v>58.75</v>
      </c>
      <c r="K1912" s="45">
        <v>59.2</v>
      </c>
      <c r="L1912" s="45">
        <v>94</v>
      </c>
      <c r="M1912" s="45">
        <v>13754</v>
      </c>
      <c r="N1912" s="45">
        <v>799433</v>
      </c>
    </row>
    <row r="1913" spans="1:14" x14ac:dyDescent="0.25">
      <c r="A1913" s="54" t="e">
        <f>VLOOKUP(B1913,'BSE Code Master'!A:B,2,0)</f>
        <v>#N/A</v>
      </c>
      <c r="B1913" s="45">
        <v>532041</v>
      </c>
      <c r="C1913" s="45" t="s">
        <v>6643</v>
      </c>
      <c r="D1913" s="45" t="s">
        <v>4785</v>
      </c>
      <c r="E1913" s="45" t="s">
        <v>4781</v>
      </c>
      <c r="F1913" s="45">
        <v>3.37</v>
      </c>
      <c r="G1913" s="45">
        <v>3.38</v>
      </c>
      <c r="H1913" s="45">
        <v>3.23</v>
      </c>
      <c r="I1913" s="45">
        <v>3.38</v>
      </c>
      <c r="J1913" s="45">
        <v>3.38</v>
      </c>
      <c r="K1913" s="45">
        <v>3.37</v>
      </c>
      <c r="L1913" s="45">
        <v>16</v>
      </c>
      <c r="M1913" s="45">
        <v>1632</v>
      </c>
      <c r="N1913" s="45">
        <v>5486</v>
      </c>
    </row>
    <row r="1914" spans="1:14" x14ac:dyDescent="0.25">
      <c r="A1914" s="54" t="e">
        <f>VLOOKUP(B1914,'BSE Code Master'!A:B,2,0)</f>
        <v>#N/A</v>
      </c>
      <c r="B1914" s="45">
        <v>532051</v>
      </c>
      <c r="C1914" s="45" t="s">
        <v>6644</v>
      </c>
      <c r="D1914" s="45" t="s">
        <v>4788</v>
      </c>
      <c r="E1914" s="45" t="s">
        <v>4781</v>
      </c>
      <c r="F1914" s="45">
        <v>319.60000000000002</v>
      </c>
      <c r="G1914" s="45">
        <v>327.5</v>
      </c>
      <c r="H1914" s="45">
        <v>314.10000000000002</v>
      </c>
      <c r="I1914" s="45">
        <v>317.55</v>
      </c>
      <c r="J1914" s="45">
        <v>316.5</v>
      </c>
      <c r="K1914" s="45">
        <v>316.85000000000002</v>
      </c>
      <c r="L1914" s="45">
        <v>156</v>
      </c>
      <c r="M1914" s="45">
        <v>2338</v>
      </c>
      <c r="N1914" s="45">
        <v>745993</v>
      </c>
    </row>
    <row r="1915" spans="1:14" x14ac:dyDescent="0.25">
      <c r="A1915" s="54" t="e">
        <f>VLOOKUP(B1915,'BSE Code Master'!A:B,2,0)</f>
        <v>#N/A</v>
      </c>
      <c r="B1915" s="45">
        <v>532053</v>
      </c>
      <c r="C1915" s="45" t="s">
        <v>6645</v>
      </c>
      <c r="D1915" s="45" t="s">
        <v>4785</v>
      </c>
      <c r="E1915" s="45" t="s">
        <v>4781</v>
      </c>
      <c r="F1915" s="45">
        <v>43.9</v>
      </c>
      <c r="G1915" s="45">
        <v>43.9</v>
      </c>
      <c r="H1915" s="45">
        <v>41</v>
      </c>
      <c r="I1915" s="45">
        <v>41.15</v>
      </c>
      <c r="J1915" s="45">
        <v>41</v>
      </c>
      <c r="K1915" s="45">
        <v>42.65</v>
      </c>
      <c r="L1915" s="45">
        <v>13</v>
      </c>
      <c r="M1915" s="45">
        <v>146</v>
      </c>
      <c r="N1915" s="45">
        <v>6043</v>
      </c>
    </row>
    <row r="1916" spans="1:14" x14ac:dyDescent="0.25">
      <c r="A1916" s="54" t="e">
        <f>VLOOKUP(B1916,'BSE Code Master'!A:B,2,0)</f>
        <v>#N/A</v>
      </c>
      <c r="B1916" s="45">
        <v>532054</v>
      </c>
      <c r="C1916" s="45" t="s">
        <v>6646</v>
      </c>
      <c r="D1916" s="45" t="s">
        <v>4788</v>
      </c>
      <c r="E1916" s="45" t="s">
        <v>4781</v>
      </c>
      <c r="F1916" s="45">
        <v>941.95</v>
      </c>
      <c r="G1916" s="45">
        <v>955.2</v>
      </c>
      <c r="H1916" s="45">
        <v>920.05</v>
      </c>
      <c r="I1916" s="45">
        <v>938.5</v>
      </c>
      <c r="J1916" s="45">
        <v>932.05</v>
      </c>
      <c r="K1916" s="45">
        <v>955.25</v>
      </c>
      <c r="L1916" s="45">
        <v>296</v>
      </c>
      <c r="M1916" s="45">
        <v>1278</v>
      </c>
      <c r="N1916" s="45">
        <v>1195981</v>
      </c>
    </row>
    <row r="1917" spans="1:14" x14ac:dyDescent="0.25">
      <c r="A1917" s="54" t="e">
        <f>VLOOKUP(B1917,'BSE Code Master'!A:B,2,0)</f>
        <v>#N/A</v>
      </c>
      <c r="B1917" s="45">
        <v>532056</v>
      </c>
      <c r="C1917" s="45" t="s">
        <v>6647</v>
      </c>
      <c r="D1917" s="45" t="s">
        <v>4792</v>
      </c>
      <c r="E1917" s="45" t="s">
        <v>4781</v>
      </c>
      <c r="F1917" s="45">
        <v>18.75</v>
      </c>
      <c r="G1917" s="45">
        <v>18.899999999999999</v>
      </c>
      <c r="H1917" s="45">
        <v>17.7</v>
      </c>
      <c r="I1917" s="45">
        <v>18.899999999999999</v>
      </c>
      <c r="J1917" s="45">
        <v>18.899999999999999</v>
      </c>
      <c r="K1917" s="45">
        <v>18.55</v>
      </c>
      <c r="L1917" s="45">
        <v>22</v>
      </c>
      <c r="M1917" s="45">
        <v>725</v>
      </c>
      <c r="N1917" s="45">
        <v>13208</v>
      </c>
    </row>
    <row r="1918" spans="1:14" x14ac:dyDescent="0.25">
      <c r="A1918" s="54" t="e">
        <f>VLOOKUP(B1918,'BSE Code Master'!A:B,2,0)</f>
        <v>#N/A</v>
      </c>
      <c r="B1918" s="45">
        <v>532057</v>
      </c>
      <c r="C1918" s="45" t="s">
        <v>6648</v>
      </c>
      <c r="D1918" s="45" t="s">
        <v>4785</v>
      </c>
      <c r="E1918" s="45" t="s">
        <v>4781</v>
      </c>
      <c r="F1918" s="45">
        <v>99.9</v>
      </c>
      <c r="G1918" s="45">
        <v>99.95</v>
      </c>
      <c r="H1918" s="45">
        <v>92.15</v>
      </c>
      <c r="I1918" s="45">
        <v>99.5</v>
      </c>
      <c r="J1918" s="45">
        <v>99.45</v>
      </c>
      <c r="K1918" s="45">
        <v>95.2</v>
      </c>
      <c r="L1918" s="45">
        <v>34</v>
      </c>
      <c r="M1918" s="45">
        <v>1305</v>
      </c>
      <c r="N1918" s="45">
        <v>129567</v>
      </c>
    </row>
    <row r="1919" spans="1:14" x14ac:dyDescent="0.25">
      <c r="A1919" s="54" t="e">
        <f>VLOOKUP(B1919,'BSE Code Master'!A:B,2,0)</f>
        <v>#N/A</v>
      </c>
      <c r="B1919" s="45">
        <v>532067</v>
      </c>
      <c r="C1919" s="45" t="s">
        <v>6649</v>
      </c>
      <c r="D1919" s="45" t="s">
        <v>4785</v>
      </c>
      <c r="E1919" s="45" t="s">
        <v>4781</v>
      </c>
      <c r="F1919" s="45">
        <v>323</v>
      </c>
      <c r="G1919" s="45">
        <v>335</v>
      </c>
      <c r="H1919" s="45">
        <v>318</v>
      </c>
      <c r="I1919" s="45">
        <v>331.65</v>
      </c>
      <c r="J1919" s="45">
        <v>331.65</v>
      </c>
      <c r="K1919" s="45">
        <v>323.75</v>
      </c>
      <c r="L1919" s="45">
        <v>194</v>
      </c>
      <c r="M1919" s="45">
        <v>5331</v>
      </c>
      <c r="N1919" s="45">
        <v>1738723</v>
      </c>
    </row>
    <row r="1920" spans="1:14" x14ac:dyDescent="0.25">
      <c r="A1920" s="54" t="e">
        <f>VLOOKUP(B1920,'BSE Code Master'!A:B,2,0)</f>
        <v>#N/A</v>
      </c>
      <c r="B1920" s="45">
        <v>532070</v>
      </c>
      <c r="C1920" s="45" t="s">
        <v>6650</v>
      </c>
      <c r="D1920" s="45" t="s">
        <v>4785</v>
      </c>
      <c r="E1920" s="45" t="s">
        <v>4781</v>
      </c>
      <c r="F1920" s="45">
        <v>69.5</v>
      </c>
      <c r="G1920" s="45">
        <v>72.5</v>
      </c>
      <c r="H1920" s="45">
        <v>66</v>
      </c>
      <c r="I1920" s="45">
        <v>66.599999999999994</v>
      </c>
      <c r="J1920" s="45">
        <v>66</v>
      </c>
      <c r="K1920" s="45">
        <v>69.400000000000006</v>
      </c>
      <c r="L1920" s="45">
        <v>36</v>
      </c>
      <c r="M1920" s="45">
        <v>2878</v>
      </c>
      <c r="N1920" s="45">
        <v>195243</v>
      </c>
    </row>
    <row r="1921" spans="1:14" x14ac:dyDescent="0.25">
      <c r="A1921" s="54" t="e">
        <f>VLOOKUP(B1921,'BSE Code Master'!A:B,2,0)</f>
        <v>#N/A</v>
      </c>
      <c r="B1921" s="45">
        <v>532078</v>
      </c>
      <c r="C1921" s="45" t="s">
        <v>6651</v>
      </c>
      <c r="D1921" s="45" t="s">
        <v>4785</v>
      </c>
      <c r="E1921" s="45" t="s">
        <v>4781</v>
      </c>
      <c r="F1921" s="45">
        <v>16.899999999999999</v>
      </c>
      <c r="G1921" s="45">
        <v>17.739999999999998</v>
      </c>
      <c r="H1921" s="45">
        <v>16.899999999999999</v>
      </c>
      <c r="I1921" s="45">
        <v>17.739999999999998</v>
      </c>
      <c r="J1921" s="45">
        <v>17.739999999999998</v>
      </c>
      <c r="K1921" s="45">
        <v>16.899999999999999</v>
      </c>
      <c r="L1921" s="45">
        <v>5</v>
      </c>
      <c r="M1921" s="45">
        <v>552</v>
      </c>
      <c r="N1921" s="45">
        <v>9540</v>
      </c>
    </row>
    <row r="1922" spans="1:14" x14ac:dyDescent="0.25">
      <c r="A1922" s="54" t="e">
        <f>VLOOKUP(B1922,'BSE Code Master'!A:B,2,0)</f>
        <v>#N/A</v>
      </c>
      <c r="B1922" s="45">
        <v>532100</v>
      </c>
      <c r="C1922" s="45" t="s">
        <v>6652</v>
      </c>
      <c r="D1922" s="45" t="s">
        <v>4785</v>
      </c>
      <c r="E1922" s="45" t="s">
        <v>4781</v>
      </c>
      <c r="F1922" s="45">
        <v>5.03</v>
      </c>
      <c r="G1922" s="45">
        <v>6.76</v>
      </c>
      <c r="H1922" s="45">
        <v>5.03</v>
      </c>
      <c r="I1922" s="45">
        <v>6.68</v>
      </c>
      <c r="J1922" s="45">
        <v>6.68</v>
      </c>
      <c r="K1922" s="45">
        <v>6.19</v>
      </c>
      <c r="L1922" s="45">
        <v>12</v>
      </c>
      <c r="M1922" s="45">
        <v>1099</v>
      </c>
      <c r="N1922" s="45">
        <v>6785</v>
      </c>
    </row>
    <row r="1923" spans="1:14" x14ac:dyDescent="0.25">
      <c r="A1923" s="54" t="e">
        <f>VLOOKUP(B1923,'BSE Code Master'!A:B,2,0)</f>
        <v>#N/A</v>
      </c>
      <c r="B1923" s="45">
        <v>532102</v>
      </c>
      <c r="C1923" s="45" t="s">
        <v>6653</v>
      </c>
      <c r="D1923" s="45" t="s">
        <v>4785</v>
      </c>
      <c r="E1923" s="45" t="s">
        <v>4781</v>
      </c>
      <c r="F1923" s="45">
        <v>27</v>
      </c>
      <c r="G1923" s="45">
        <v>27</v>
      </c>
      <c r="H1923" s="45">
        <v>22.25</v>
      </c>
      <c r="I1923" s="45">
        <v>25.05</v>
      </c>
      <c r="J1923" s="45">
        <v>25.65</v>
      </c>
      <c r="K1923" s="45">
        <v>26.2</v>
      </c>
      <c r="L1923" s="45">
        <v>58</v>
      </c>
      <c r="M1923" s="45">
        <v>2191</v>
      </c>
      <c r="N1923" s="45">
        <v>55367</v>
      </c>
    </row>
    <row r="1924" spans="1:14" x14ac:dyDescent="0.25">
      <c r="A1924" s="54" t="e">
        <f>VLOOKUP(B1924,'BSE Code Master'!A:B,2,0)</f>
        <v>#N/A</v>
      </c>
      <c r="B1924" s="45">
        <v>532113</v>
      </c>
      <c r="C1924" s="45" t="s">
        <v>6654</v>
      </c>
      <c r="D1924" s="45" t="s">
        <v>4792</v>
      </c>
      <c r="E1924" s="45" t="s">
        <v>4781</v>
      </c>
      <c r="F1924" s="45">
        <v>3.48</v>
      </c>
      <c r="G1924" s="45">
        <v>3.48</v>
      </c>
      <c r="H1924" s="45">
        <v>3.44</v>
      </c>
      <c r="I1924" s="45">
        <v>3.48</v>
      </c>
      <c r="J1924" s="45">
        <v>3.48</v>
      </c>
      <c r="K1924" s="45">
        <v>3.32</v>
      </c>
      <c r="L1924" s="45">
        <v>32</v>
      </c>
      <c r="M1924" s="45">
        <v>12592</v>
      </c>
      <c r="N1924" s="45">
        <v>43592</v>
      </c>
    </row>
    <row r="1925" spans="1:14" x14ac:dyDescent="0.25">
      <c r="A1925" s="54" t="e">
        <f>VLOOKUP(B1925,'BSE Code Master'!A:B,2,0)</f>
        <v>#N/A</v>
      </c>
      <c r="B1925" s="45">
        <v>532123</v>
      </c>
      <c r="C1925" s="45" t="s">
        <v>6655</v>
      </c>
      <c r="D1925" s="45" t="s">
        <v>4785</v>
      </c>
      <c r="E1925" s="45" t="s">
        <v>4781</v>
      </c>
      <c r="F1925" s="45">
        <v>3.76</v>
      </c>
      <c r="G1925" s="45">
        <v>3.76</v>
      </c>
      <c r="H1925" s="45">
        <v>3.76</v>
      </c>
      <c r="I1925" s="45">
        <v>3.76</v>
      </c>
      <c r="J1925" s="45">
        <v>3.76</v>
      </c>
      <c r="K1925" s="45">
        <v>3.59</v>
      </c>
      <c r="L1925" s="45">
        <v>79</v>
      </c>
      <c r="M1925" s="45">
        <v>112417</v>
      </c>
      <c r="N1925" s="45">
        <v>422687</v>
      </c>
    </row>
    <row r="1926" spans="1:14" x14ac:dyDescent="0.25">
      <c r="A1926" s="54" t="e">
        <f>VLOOKUP(B1926,'BSE Code Master'!A:B,2,0)</f>
        <v>#N/A</v>
      </c>
      <c r="B1926" s="45">
        <v>532124</v>
      </c>
      <c r="C1926" s="45" t="s">
        <v>6656</v>
      </c>
      <c r="D1926" s="45" t="s">
        <v>4785</v>
      </c>
      <c r="E1926" s="45" t="s">
        <v>4781</v>
      </c>
      <c r="F1926" s="45">
        <v>15.55</v>
      </c>
      <c r="G1926" s="45">
        <v>15.74</v>
      </c>
      <c r="H1926" s="45">
        <v>15.05</v>
      </c>
      <c r="I1926" s="45">
        <v>15.73</v>
      </c>
      <c r="J1926" s="45">
        <v>15.74</v>
      </c>
      <c r="K1926" s="45">
        <v>15.21</v>
      </c>
      <c r="L1926" s="45">
        <v>16</v>
      </c>
      <c r="M1926" s="45">
        <v>1148</v>
      </c>
      <c r="N1926" s="45">
        <v>17835</v>
      </c>
    </row>
    <row r="1927" spans="1:14" x14ac:dyDescent="0.25">
      <c r="A1927" s="54" t="str">
        <f>VLOOKUP(B1927,'BSE Code Master'!A:B,2,0)</f>
        <v>INE028A01039</v>
      </c>
      <c r="B1927" s="45">
        <v>532134</v>
      </c>
      <c r="C1927" s="45" t="s">
        <v>6657</v>
      </c>
      <c r="D1927" s="45" t="s">
        <v>4780</v>
      </c>
      <c r="E1927" s="45" t="s">
        <v>4781</v>
      </c>
      <c r="F1927" s="45">
        <v>127.1</v>
      </c>
      <c r="G1927" s="45">
        <v>133.69999999999999</v>
      </c>
      <c r="H1927" s="45">
        <v>126.35</v>
      </c>
      <c r="I1927" s="45">
        <v>132.4</v>
      </c>
      <c r="J1927" s="45">
        <v>132.4</v>
      </c>
      <c r="K1927" s="45">
        <v>127.45</v>
      </c>
      <c r="L1927" s="45">
        <v>15662</v>
      </c>
      <c r="M1927" s="45">
        <v>2505734</v>
      </c>
      <c r="N1927" s="45">
        <v>328464677</v>
      </c>
    </row>
    <row r="1928" spans="1:14" x14ac:dyDescent="0.25">
      <c r="A1928" s="54" t="e">
        <f>VLOOKUP(B1928,'BSE Code Master'!A:B,2,0)</f>
        <v>#N/A</v>
      </c>
      <c r="B1928" s="45">
        <v>532143</v>
      </c>
      <c r="C1928" s="45" t="s">
        <v>6658</v>
      </c>
      <c r="D1928" s="45" t="s">
        <v>4790</v>
      </c>
      <c r="E1928" s="45" t="s">
        <v>4781</v>
      </c>
      <c r="F1928" s="45">
        <v>98.5</v>
      </c>
      <c r="G1928" s="45">
        <v>104.9</v>
      </c>
      <c r="H1928" s="45">
        <v>98.5</v>
      </c>
      <c r="I1928" s="45">
        <v>101.85</v>
      </c>
      <c r="J1928" s="45">
        <v>102.95</v>
      </c>
      <c r="K1928" s="45">
        <v>101.75</v>
      </c>
      <c r="L1928" s="45">
        <v>97</v>
      </c>
      <c r="M1928" s="45">
        <v>5535</v>
      </c>
      <c r="N1928" s="45">
        <v>569941</v>
      </c>
    </row>
    <row r="1929" spans="1:14" x14ac:dyDescent="0.25">
      <c r="A1929" s="54" t="e">
        <f>VLOOKUP(B1929,'BSE Code Master'!A:B,2,0)</f>
        <v>#N/A</v>
      </c>
      <c r="B1929" s="45">
        <v>532144</v>
      </c>
      <c r="C1929" s="45" t="s">
        <v>6659</v>
      </c>
      <c r="D1929" s="45" t="s">
        <v>4780</v>
      </c>
      <c r="E1929" s="45" t="s">
        <v>4781</v>
      </c>
      <c r="F1929" s="45">
        <v>265.14999999999998</v>
      </c>
      <c r="G1929" s="45">
        <v>272</v>
      </c>
      <c r="H1929" s="45">
        <v>263.5</v>
      </c>
      <c r="I1929" s="45">
        <v>265.05</v>
      </c>
      <c r="J1929" s="45">
        <v>265.05</v>
      </c>
      <c r="K1929" s="45">
        <v>268.8</v>
      </c>
      <c r="L1929" s="45">
        <v>2236</v>
      </c>
      <c r="M1929" s="45">
        <v>101809</v>
      </c>
      <c r="N1929" s="45">
        <v>27150947</v>
      </c>
    </row>
    <row r="1930" spans="1:14" x14ac:dyDescent="0.25">
      <c r="A1930" s="54" t="e">
        <f>VLOOKUP(B1930,'BSE Code Master'!A:B,2,0)</f>
        <v>#N/A</v>
      </c>
      <c r="B1930" s="45">
        <v>532145</v>
      </c>
      <c r="C1930" s="45" t="s">
        <v>6660</v>
      </c>
      <c r="D1930" s="45" t="s">
        <v>4785</v>
      </c>
      <c r="E1930" s="45" t="s">
        <v>4781</v>
      </c>
      <c r="F1930" s="45">
        <v>9.1</v>
      </c>
      <c r="G1930" s="45">
        <v>9.64</v>
      </c>
      <c r="H1930" s="45">
        <v>8.86</v>
      </c>
      <c r="I1930" s="45">
        <v>9.5</v>
      </c>
      <c r="J1930" s="45">
        <v>9.5</v>
      </c>
      <c r="K1930" s="45">
        <v>9.4</v>
      </c>
      <c r="L1930" s="45">
        <v>10</v>
      </c>
      <c r="M1930" s="45">
        <v>1646</v>
      </c>
      <c r="N1930" s="45">
        <v>15432</v>
      </c>
    </row>
    <row r="1931" spans="1:14" x14ac:dyDescent="0.25">
      <c r="A1931" s="54" t="e">
        <f>VLOOKUP(B1931,'BSE Code Master'!A:B,2,0)</f>
        <v>#N/A</v>
      </c>
      <c r="B1931" s="45">
        <v>532149</v>
      </c>
      <c r="C1931" s="45" t="s">
        <v>6661</v>
      </c>
      <c r="D1931" s="45" t="s">
        <v>4780</v>
      </c>
      <c r="E1931" s="45" t="s">
        <v>4781</v>
      </c>
      <c r="F1931" s="45">
        <v>48</v>
      </c>
      <c r="G1931" s="45">
        <v>49.35</v>
      </c>
      <c r="H1931" s="45">
        <v>47.25</v>
      </c>
      <c r="I1931" s="45">
        <v>48.2</v>
      </c>
      <c r="J1931" s="45">
        <v>48.2</v>
      </c>
      <c r="K1931" s="45">
        <v>48.5</v>
      </c>
      <c r="L1931" s="45">
        <v>2683</v>
      </c>
      <c r="M1931" s="45">
        <v>438500</v>
      </c>
      <c r="N1931" s="45">
        <v>21211660</v>
      </c>
    </row>
    <row r="1932" spans="1:14" x14ac:dyDescent="0.25">
      <c r="A1932" s="54" t="e">
        <f>VLOOKUP(B1932,'BSE Code Master'!A:B,2,0)</f>
        <v>#N/A</v>
      </c>
      <c r="B1932" s="45">
        <v>532150</v>
      </c>
      <c r="C1932" s="45" t="s">
        <v>6662</v>
      </c>
      <c r="D1932" s="45" t="s">
        <v>4788</v>
      </c>
      <c r="E1932" s="45" t="s">
        <v>4781</v>
      </c>
      <c r="F1932" s="45">
        <v>62.5</v>
      </c>
      <c r="G1932" s="45">
        <v>63.55</v>
      </c>
      <c r="H1932" s="45">
        <v>62.3</v>
      </c>
      <c r="I1932" s="45">
        <v>63.25</v>
      </c>
      <c r="J1932" s="45">
        <v>63.5</v>
      </c>
      <c r="K1932" s="45">
        <v>62.5</v>
      </c>
      <c r="L1932" s="45">
        <v>183</v>
      </c>
      <c r="M1932" s="45">
        <v>15122</v>
      </c>
      <c r="N1932" s="45">
        <v>950971</v>
      </c>
    </row>
    <row r="1933" spans="1:14" x14ac:dyDescent="0.25">
      <c r="A1933" s="54" t="e">
        <f>VLOOKUP(B1933,'BSE Code Master'!A:B,2,0)</f>
        <v>#N/A</v>
      </c>
      <c r="B1933" s="45">
        <v>532154</v>
      </c>
      <c r="C1933" s="45" t="s">
        <v>6663</v>
      </c>
      <c r="D1933" s="45" t="s">
        <v>4785</v>
      </c>
      <c r="E1933" s="45" t="s">
        <v>4781</v>
      </c>
      <c r="F1933" s="45">
        <v>0.77</v>
      </c>
      <c r="G1933" s="45">
        <v>0.79</v>
      </c>
      <c r="H1933" s="45">
        <v>0.75</v>
      </c>
      <c r="I1933" s="45">
        <v>0.77</v>
      </c>
      <c r="J1933" s="45">
        <v>0.77</v>
      </c>
      <c r="K1933" s="45">
        <v>0.78</v>
      </c>
      <c r="L1933" s="45">
        <v>1856</v>
      </c>
      <c r="M1933" s="45">
        <v>3501844</v>
      </c>
      <c r="N1933" s="45">
        <v>2693508</v>
      </c>
    </row>
    <row r="1934" spans="1:14" x14ac:dyDescent="0.25">
      <c r="A1934" s="54" t="str">
        <f>VLOOKUP(B1934,'BSE Code Master'!A:B,2,0)</f>
        <v>INE129A01019</v>
      </c>
      <c r="B1934" s="45">
        <v>532155</v>
      </c>
      <c r="C1934" s="45" t="s">
        <v>6664</v>
      </c>
      <c r="D1934" s="45" t="s">
        <v>4780</v>
      </c>
      <c r="E1934" s="45" t="s">
        <v>4781</v>
      </c>
      <c r="F1934" s="45">
        <v>85.1</v>
      </c>
      <c r="G1934" s="45">
        <v>87.25</v>
      </c>
      <c r="H1934" s="45">
        <v>85.05</v>
      </c>
      <c r="I1934" s="45">
        <v>87</v>
      </c>
      <c r="J1934" s="45">
        <v>87</v>
      </c>
      <c r="K1934" s="45">
        <v>85.9</v>
      </c>
      <c r="L1934" s="45">
        <v>6346</v>
      </c>
      <c r="M1934" s="45">
        <v>864599</v>
      </c>
      <c r="N1934" s="45">
        <v>74900687</v>
      </c>
    </row>
    <row r="1935" spans="1:14" x14ac:dyDescent="0.25">
      <c r="A1935" s="54" t="e">
        <f>VLOOKUP(B1935,'BSE Code Master'!A:B,2,0)</f>
        <v>#N/A</v>
      </c>
      <c r="B1935" s="45">
        <v>532156</v>
      </c>
      <c r="C1935" s="45" t="s">
        <v>6665</v>
      </c>
      <c r="D1935" s="45" t="s">
        <v>4780</v>
      </c>
      <c r="E1935" s="45" t="s">
        <v>4781</v>
      </c>
      <c r="F1935" s="45">
        <v>351.95</v>
      </c>
      <c r="G1935" s="45">
        <v>353.95</v>
      </c>
      <c r="H1935" s="45">
        <v>344.65</v>
      </c>
      <c r="I1935" s="45">
        <v>351.55</v>
      </c>
      <c r="J1935" s="45">
        <v>351</v>
      </c>
      <c r="K1935" s="45">
        <v>345.95</v>
      </c>
      <c r="L1935" s="45">
        <v>1909</v>
      </c>
      <c r="M1935" s="45">
        <v>41185</v>
      </c>
      <c r="N1935" s="45">
        <v>14350107</v>
      </c>
    </row>
    <row r="1936" spans="1:14" x14ac:dyDescent="0.25">
      <c r="A1936" s="54" t="e">
        <f>VLOOKUP(B1936,'BSE Code Master'!A:B,2,0)</f>
        <v>#N/A</v>
      </c>
      <c r="B1936" s="45">
        <v>532159</v>
      </c>
      <c r="C1936" s="45" t="s">
        <v>6666</v>
      </c>
      <c r="D1936" s="45" t="s">
        <v>4785</v>
      </c>
      <c r="E1936" s="45" t="s">
        <v>4781</v>
      </c>
      <c r="F1936" s="45">
        <v>10.28</v>
      </c>
      <c r="G1936" s="45">
        <v>11.89</v>
      </c>
      <c r="H1936" s="45">
        <v>9.5500000000000007</v>
      </c>
      <c r="I1936" s="45">
        <v>10.23</v>
      </c>
      <c r="J1936" s="45">
        <v>10.59</v>
      </c>
      <c r="K1936" s="45">
        <v>10.28</v>
      </c>
      <c r="L1936" s="45">
        <v>131</v>
      </c>
      <c r="M1936" s="45">
        <v>4889</v>
      </c>
      <c r="N1936" s="45">
        <v>51025</v>
      </c>
    </row>
    <row r="1937" spans="1:14" x14ac:dyDescent="0.25">
      <c r="A1937" s="54" t="e">
        <f>VLOOKUP(B1937,'BSE Code Master'!A:B,2,0)</f>
        <v>#N/A</v>
      </c>
      <c r="B1937" s="45">
        <v>532160</v>
      </c>
      <c r="C1937" s="45" t="s">
        <v>6667</v>
      </c>
      <c r="D1937" s="45" t="s">
        <v>4790</v>
      </c>
      <c r="E1937" s="45" t="s">
        <v>4781</v>
      </c>
      <c r="F1937" s="45">
        <v>7.95</v>
      </c>
      <c r="G1937" s="45">
        <v>8.1</v>
      </c>
      <c r="H1937" s="45">
        <v>7.71</v>
      </c>
      <c r="I1937" s="45">
        <v>8.0299999999999994</v>
      </c>
      <c r="J1937" s="45">
        <v>8</v>
      </c>
      <c r="K1937" s="45">
        <v>7.72</v>
      </c>
      <c r="L1937" s="45">
        <v>50</v>
      </c>
      <c r="M1937" s="45">
        <v>4115</v>
      </c>
      <c r="N1937" s="45">
        <v>32613</v>
      </c>
    </row>
    <row r="1938" spans="1:14" x14ac:dyDescent="0.25">
      <c r="A1938" s="54" t="e">
        <f>VLOOKUP(B1938,'BSE Code Master'!A:B,2,0)</f>
        <v>#N/A</v>
      </c>
      <c r="B1938" s="45">
        <v>532162</v>
      </c>
      <c r="C1938" s="45" t="s">
        <v>6668</v>
      </c>
      <c r="D1938" s="45" t="s">
        <v>4780</v>
      </c>
      <c r="E1938" s="45" t="s">
        <v>4781</v>
      </c>
      <c r="F1938" s="45">
        <v>365.6</v>
      </c>
      <c r="G1938" s="45">
        <v>380.35</v>
      </c>
      <c r="H1938" s="45">
        <v>361.85</v>
      </c>
      <c r="I1938" s="45">
        <v>378.5</v>
      </c>
      <c r="J1938" s="45">
        <v>375.35</v>
      </c>
      <c r="K1938" s="45">
        <v>364.4</v>
      </c>
      <c r="L1938" s="45">
        <v>2029</v>
      </c>
      <c r="M1938" s="45">
        <v>78713</v>
      </c>
      <c r="N1938" s="45">
        <v>29216522</v>
      </c>
    </row>
    <row r="1939" spans="1:14" x14ac:dyDescent="0.25">
      <c r="A1939" s="54" t="e">
        <f>VLOOKUP(B1939,'BSE Code Master'!A:B,2,0)</f>
        <v>#N/A</v>
      </c>
      <c r="B1939" s="45">
        <v>532163</v>
      </c>
      <c r="C1939" s="45" t="s">
        <v>6669</v>
      </c>
      <c r="D1939" s="45" t="s">
        <v>4780</v>
      </c>
      <c r="E1939" s="45" t="s">
        <v>4781</v>
      </c>
      <c r="F1939" s="45">
        <v>364.8</v>
      </c>
      <c r="G1939" s="45">
        <v>365.4</v>
      </c>
      <c r="H1939" s="45">
        <v>358.95</v>
      </c>
      <c r="I1939" s="45">
        <v>360.45</v>
      </c>
      <c r="J1939" s="45">
        <v>361.85</v>
      </c>
      <c r="K1939" s="45">
        <v>363.25</v>
      </c>
      <c r="L1939" s="45">
        <v>735</v>
      </c>
      <c r="M1939" s="45">
        <v>11533</v>
      </c>
      <c r="N1939" s="45">
        <v>4177556</v>
      </c>
    </row>
    <row r="1940" spans="1:14" x14ac:dyDescent="0.25">
      <c r="A1940" s="54" t="e">
        <f>VLOOKUP(B1940,'BSE Code Master'!A:B,2,0)</f>
        <v>#N/A</v>
      </c>
      <c r="B1940" s="45">
        <v>532164</v>
      </c>
      <c r="C1940" s="45" t="s">
        <v>6670</v>
      </c>
      <c r="D1940" s="45" t="s">
        <v>4880</v>
      </c>
      <c r="E1940" s="45" t="s">
        <v>4781</v>
      </c>
      <c r="F1940" s="45">
        <v>3.74</v>
      </c>
      <c r="G1940" s="45">
        <v>3.75</v>
      </c>
      <c r="H1940" s="45">
        <v>3.74</v>
      </c>
      <c r="I1940" s="45">
        <v>3.75</v>
      </c>
      <c r="J1940" s="45">
        <v>3.75</v>
      </c>
      <c r="K1940" s="45">
        <v>3.93</v>
      </c>
      <c r="L1940" s="45">
        <v>4</v>
      </c>
      <c r="M1940" s="45">
        <v>1191</v>
      </c>
      <c r="N1940" s="45">
        <v>4466</v>
      </c>
    </row>
    <row r="1941" spans="1:14" x14ac:dyDescent="0.25">
      <c r="A1941" s="54" t="e">
        <f>VLOOKUP(B1941,'BSE Code Master'!A:B,2,0)</f>
        <v>#N/A</v>
      </c>
      <c r="B1941" s="45">
        <v>532172</v>
      </c>
      <c r="C1941" s="45" t="s">
        <v>6671</v>
      </c>
      <c r="D1941" s="45" t="s">
        <v>4788</v>
      </c>
      <c r="E1941" s="45" t="s">
        <v>4781</v>
      </c>
      <c r="F1941" s="45">
        <v>16.850000000000001</v>
      </c>
      <c r="G1941" s="45">
        <v>18.149999999999999</v>
      </c>
      <c r="H1941" s="45">
        <v>16.55</v>
      </c>
      <c r="I1941" s="45">
        <v>17.850000000000001</v>
      </c>
      <c r="J1941" s="45">
        <v>17.95</v>
      </c>
      <c r="K1941" s="45">
        <v>17.3</v>
      </c>
      <c r="L1941" s="45">
        <v>34</v>
      </c>
      <c r="M1941" s="45">
        <v>2900</v>
      </c>
      <c r="N1941" s="45">
        <v>50514</v>
      </c>
    </row>
    <row r="1942" spans="1:14" x14ac:dyDescent="0.25">
      <c r="A1942" s="54" t="e">
        <f>VLOOKUP(B1942,'BSE Code Master'!A:B,2,0)</f>
        <v>#N/A</v>
      </c>
      <c r="B1942" s="45">
        <v>532173</v>
      </c>
      <c r="C1942" s="45" t="s">
        <v>6672</v>
      </c>
      <c r="D1942" s="45" t="s">
        <v>4788</v>
      </c>
      <c r="E1942" s="45" t="s">
        <v>4781</v>
      </c>
      <c r="F1942" s="45">
        <v>139</v>
      </c>
      <c r="G1942" s="45">
        <v>141.35</v>
      </c>
      <c r="H1942" s="45">
        <v>135.1</v>
      </c>
      <c r="I1942" s="45">
        <v>139.65</v>
      </c>
      <c r="J1942" s="45">
        <v>139.55000000000001</v>
      </c>
      <c r="K1942" s="45">
        <v>138.80000000000001</v>
      </c>
      <c r="L1942" s="45">
        <v>286</v>
      </c>
      <c r="M1942" s="45">
        <v>5977</v>
      </c>
      <c r="N1942" s="45">
        <v>828451</v>
      </c>
    </row>
    <row r="1943" spans="1:14" x14ac:dyDescent="0.25">
      <c r="A1943" s="54" t="str">
        <f>VLOOKUP(B1943,'BSE Code Master'!A:B,2,0)</f>
        <v>INE090A01021</v>
      </c>
      <c r="B1943" s="45">
        <v>532174</v>
      </c>
      <c r="C1943" s="45" t="s">
        <v>6673</v>
      </c>
      <c r="D1943" s="45" t="s">
        <v>4780</v>
      </c>
      <c r="E1943" s="45" t="s">
        <v>4781</v>
      </c>
      <c r="F1943" s="45">
        <v>841.25</v>
      </c>
      <c r="G1943" s="45">
        <v>867</v>
      </c>
      <c r="H1943" s="45">
        <v>837.25</v>
      </c>
      <c r="I1943" s="45">
        <v>862.8</v>
      </c>
      <c r="J1943" s="45">
        <v>862.8</v>
      </c>
      <c r="K1943" s="45">
        <v>844.05</v>
      </c>
      <c r="L1943" s="45">
        <v>15265</v>
      </c>
      <c r="M1943" s="45">
        <v>449132</v>
      </c>
      <c r="N1943" s="45">
        <v>384700855</v>
      </c>
    </row>
    <row r="1944" spans="1:14" x14ac:dyDescent="0.25">
      <c r="A1944" s="54" t="e">
        <f>VLOOKUP(B1944,'BSE Code Master'!A:B,2,0)</f>
        <v>#N/A</v>
      </c>
      <c r="B1944" s="45">
        <v>532175</v>
      </c>
      <c r="C1944" s="45" t="s">
        <v>6674</v>
      </c>
      <c r="D1944" s="45" t="s">
        <v>4780</v>
      </c>
      <c r="E1944" s="45" t="s">
        <v>4781</v>
      </c>
      <c r="F1944" s="45">
        <v>777.5</v>
      </c>
      <c r="G1944" s="45">
        <v>796</v>
      </c>
      <c r="H1944" s="45">
        <v>769.2</v>
      </c>
      <c r="I1944" s="45">
        <v>792.2</v>
      </c>
      <c r="J1944" s="45">
        <v>795.9</v>
      </c>
      <c r="K1944" s="45">
        <v>784.6</v>
      </c>
      <c r="L1944" s="45">
        <v>1017</v>
      </c>
      <c r="M1944" s="45">
        <v>7009</v>
      </c>
      <c r="N1944" s="45">
        <v>5485527</v>
      </c>
    </row>
    <row r="1945" spans="1:14" x14ac:dyDescent="0.25">
      <c r="A1945" s="54" t="e">
        <f>VLOOKUP(B1945,'BSE Code Master'!A:B,2,0)</f>
        <v>#N/A</v>
      </c>
      <c r="B1945" s="45">
        <v>532178</v>
      </c>
      <c r="C1945" s="45" t="s">
        <v>6675</v>
      </c>
      <c r="D1945" s="45" t="s">
        <v>4780</v>
      </c>
      <c r="E1945" s="45" t="s">
        <v>4781</v>
      </c>
      <c r="F1945" s="45">
        <v>63.05</v>
      </c>
      <c r="G1945" s="45">
        <v>64.5</v>
      </c>
      <c r="H1945" s="45">
        <v>62.9</v>
      </c>
      <c r="I1945" s="45">
        <v>63.9</v>
      </c>
      <c r="J1945" s="45">
        <v>63.9</v>
      </c>
      <c r="K1945" s="45">
        <v>63.4</v>
      </c>
      <c r="L1945" s="45">
        <v>934</v>
      </c>
      <c r="M1945" s="45">
        <v>75251</v>
      </c>
      <c r="N1945" s="45">
        <v>4807349</v>
      </c>
    </row>
    <row r="1946" spans="1:14" x14ac:dyDescent="0.25">
      <c r="A1946" s="54" t="e">
        <f>VLOOKUP(B1946,'BSE Code Master'!A:B,2,0)</f>
        <v>#N/A</v>
      </c>
      <c r="B1946" s="45">
        <v>532180</v>
      </c>
      <c r="C1946" s="45" t="s">
        <v>6676</v>
      </c>
      <c r="D1946" s="45" t="s">
        <v>4788</v>
      </c>
      <c r="E1946" s="45" t="s">
        <v>4781</v>
      </c>
      <c r="F1946" s="45">
        <v>11.86</v>
      </c>
      <c r="G1946" s="45">
        <v>12.12</v>
      </c>
      <c r="H1946" s="45">
        <v>11.86</v>
      </c>
      <c r="I1946" s="45">
        <v>12.09</v>
      </c>
      <c r="J1946" s="45">
        <v>12.12</v>
      </c>
      <c r="K1946" s="45">
        <v>11.95</v>
      </c>
      <c r="L1946" s="45">
        <v>28</v>
      </c>
      <c r="M1946" s="45">
        <v>2671</v>
      </c>
      <c r="N1946" s="45">
        <v>32075</v>
      </c>
    </row>
    <row r="1947" spans="1:14" x14ac:dyDescent="0.25">
      <c r="A1947" s="54" t="e">
        <f>VLOOKUP(B1947,'BSE Code Master'!A:B,2,0)</f>
        <v>#N/A</v>
      </c>
      <c r="B1947" s="45">
        <v>532181</v>
      </c>
      <c r="C1947" s="45" t="s">
        <v>6677</v>
      </c>
      <c r="D1947" s="45" t="s">
        <v>4780</v>
      </c>
      <c r="E1947" s="45" t="s">
        <v>4781</v>
      </c>
      <c r="F1947" s="45">
        <v>134.94999999999999</v>
      </c>
      <c r="G1947" s="45">
        <v>137.5</v>
      </c>
      <c r="H1947" s="45">
        <v>130.65</v>
      </c>
      <c r="I1947" s="45">
        <v>135.80000000000001</v>
      </c>
      <c r="J1947" s="45">
        <v>136.35</v>
      </c>
      <c r="K1947" s="45">
        <v>133.44999999999999</v>
      </c>
      <c r="L1947" s="45">
        <v>3332</v>
      </c>
      <c r="M1947" s="45">
        <v>174115</v>
      </c>
      <c r="N1947" s="45">
        <v>23398778</v>
      </c>
    </row>
    <row r="1948" spans="1:14" x14ac:dyDescent="0.25">
      <c r="A1948" s="54" t="e">
        <f>VLOOKUP(B1948,'BSE Code Master'!A:B,2,0)</f>
        <v>#N/A</v>
      </c>
      <c r="B1948" s="45">
        <v>532183</v>
      </c>
      <c r="C1948" s="45" t="s">
        <v>6678</v>
      </c>
      <c r="D1948" s="45" t="s">
        <v>4792</v>
      </c>
      <c r="E1948" s="45" t="s">
        <v>4781</v>
      </c>
      <c r="F1948" s="45">
        <v>2.35</v>
      </c>
      <c r="G1948" s="45">
        <v>2.58</v>
      </c>
      <c r="H1948" s="45">
        <v>2.34</v>
      </c>
      <c r="I1948" s="45">
        <v>2.44</v>
      </c>
      <c r="J1948" s="45">
        <v>2.5299999999999998</v>
      </c>
      <c r="K1948" s="45">
        <v>2.46</v>
      </c>
      <c r="L1948" s="45">
        <v>95</v>
      </c>
      <c r="M1948" s="45">
        <v>90811</v>
      </c>
      <c r="N1948" s="45">
        <v>215813</v>
      </c>
    </row>
    <row r="1949" spans="1:14" x14ac:dyDescent="0.25">
      <c r="A1949" s="54" t="str">
        <f>VLOOKUP(B1949,'BSE Code Master'!A:B,2,0)</f>
        <v>INE095A01012</v>
      </c>
      <c r="B1949" s="45">
        <v>532187</v>
      </c>
      <c r="C1949" s="45" t="s">
        <v>6679</v>
      </c>
      <c r="D1949" s="45" t="s">
        <v>4780</v>
      </c>
      <c r="E1949" s="45" t="s">
        <v>4781</v>
      </c>
      <c r="F1949" s="45">
        <v>1126.75</v>
      </c>
      <c r="G1949" s="45">
        <v>1191.75</v>
      </c>
      <c r="H1949" s="45">
        <v>1126.75</v>
      </c>
      <c r="I1949" s="45">
        <v>1186.3</v>
      </c>
      <c r="J1949" s="45">
        <v>1186.3</v>
      </c>
      <c r="K1949" s="45">
        <v>1143.0999999999999</v>
      </c>
      <c r="L1949" s="45">
        <v>9106</v>
      </c>
      <c r="M1949" s="45">
        <v>194903</v>
      </c>
      <c r="N1949" s="45">
        <v>228589342</v>
      </c>
    </row>
    <row r="1950" spans="1:14" x14ac:dyDescent="0.25">
      <c r="A1950" s="54" t="e">
        <f>VLOOKUP(B1950,'BSE Code Master'!A:B,2,0)</f>
        <v>#N/A</v>
      </c>
      <c r="B1950" s="45">
        <v>532189</v>
      </c>
      <c r="C1950" s="45" t="s">
        <v>6680</v>
      </c>
      <c r="D1950" s="45" t="s">
        <v>4788</v>
      </c>
      <c r="E1950" s="45" t="s">
        <v>4781</v>
      </c>
      <c r="F1950" s="45">
        <v>345.15</v>
      </c>
      <c r="G1950" s="45">
        <v>353.55</v>
      </c>
      <c r="H1950" s="45">
        <v>339.5</v>
      </c>
      <c r="I1950" s="45">
        <v>350.4</v>
      </c>
      <c r="J1950" s="45">
        <v>349.15</v>
      </c>
      <c r="K1950" s="45">
        <v>346.1</v>
      </c>
      <c r="L1950" s="45">
        <v>161</v>
      </c>
      <c r="M1950" s="45">
        <v>1113</v>
      </c>
      <c r="N1950" s="45">
        <v>383241</v>
      </c>
    </row>
    <row r="1951" spans="1:14" x14ac:dyDescent="0.25">
      <c r="A1951" s="54" t="e">
        <f>VLOOKUP(B1951,'BSE Code Master'!A:B,2,0)</f>
        <v>#N/A</v>
      </c>
      <c r="B1951" s="45">
        <v>532209</v>
      </c>
      <c r="C1951" s="45" t="s">
        <v>6681</v>
      </c>
      <c r="D1951" s="45" t="s">
        <v>4780</v>
      </c>
      <c r="E1951" s="45" t="s">
        <v>4781</v>
      </c>
      <c r="F1951" s="45">
        <v>27.1</v>
      </c>
      <c r="G1951" s="45">
        <v>28.15</v>
      </c>
      <c r="H1951" s="45">
        <v>27</v>
      </c>
      <c r="I1951" s="45">
        <v>27.7</v>
      </c>
      <c r="J1951" s="45">
        <v>28.15</v>
      </c>
      <c r="K1951" s="45">
        <v>27.1</v>
      </c>
      <c r="L1951" s="45">
        <v>1564</v>
      </c>
      <c r="M1951" s="45">
        <v>363547</v>
      </c>
      <c r="N1951" s="45">
        <v>10051640</v>
      </c>
    </row>
    <row r="1952" spans="1:14" x14ac:dyDescent="0.25">
      <c r="A1952" s="54" t="e">
        <f>VLOOKUP(B1952,'BSE Code Master'!A:B,2,0)</f>
        <v>#N/A</v>
      </c>
      <c r="B1952" s="45">
        <v>532210</v>
      </c>
      <c r="C1952" s="45" t="s">
        <v>6682</v>
      </c>
      <c r="D1952" s="45" t="s">
        <v>4780</v>
      </c>
      <c r="E1952" s="45" t="s">
        <v>4781</v>
      </c>
      <c r="F1952" s="45">
        <v>170.65</v>
      </c>
      <c r="G1952" s="45">
        <v>176.3</v>
      </c>
      <c r="H1952" s="45">
        <v>169.65</v>
      </c>
      <c r="I1952" s="45">
        <v>174.3</v>
      </c>
      <c r="J1952" s="45">
        <v>173.85</v>
      </c>
      <c r="K1952" s="45">
        <v>171.75</v>
      </c>
      <c r="L1952" s="45">
        <v>2165</v>
      </c>
      <c r="M1952" s="45">
        <v>87667</v>
      </c>
      <c r="N1952" s="45">
        <v>15198280</v>
      </c>
    </row>
    <row r="1953" spans="1:14" x14ac:dyDescent="0.25">
      <c r="A1953" s="54" t="e">
        <f>VLOOKUP(B1953,'BSE Code Master'!A:B,2,0)</f>
        <v>#N/A</v>
      </c>
      <c r="B1953" s="45">
        <v>532212</v>
      </c>
      <c r="C1953" s="45" t="s">
        <v>6683</v>
      </c>
      <c r="D1953" s="45" t="s">
        <v>4788</v>
      </c>
      <c r="E1953" s="45" t="s">
        <v>4781</v>
      </c>
      <c r="F1953" s="45">
        <v>19.149999999999999</v>
      </c>
      <c r="G1953" s="45">
        <v>19.55</v>
      </c>
      <c r="H1953" s="45">
        <v>18.850000000000001</v>
      </c>
      <c r="I1953" s="45">
        <v>19.2</v>
      </c>
      <c r="J1953" s="45">
        <v>19.350000000000001</v>
      </c>
      <c r="K1953" s="45">
        <v>19.2</v>
      </c>
      <c r="L1953" s="45">
        <v>102</v>
      </c>
      <c r="M1953" s="45">
        <v>3528</v>
      </c>
      <c r="N1953" s="45">
        <v>67255</v>
      </c>
    </row>
    <row r="1954" spans="1:14" x14ac:dyDescent="0.25">
      <c r="A1954" s="54" t="str">
        <f>VLOOKUP(B1954,'BSE Code Master'!A:B,2,0)</f>
        <v>INE238A01034</v>
      </c>
      <c r="B1954" s="45">
        <v>532215</v>
      </c>
      <c r="C1954" s="45" t="s">
        <v>6684</v>
      </c>
      <c r="D1954" s="45" t="s">
        <v>4780</v>
      </c>
      <c r="E1954" s="45" t="s">
        <v>4781</v>
      </c>
      <c r="F1954" s="45">
        <v>719</v>
      </c>
      <c r="G1954" s="45">
        <v>737.45</v>
      </c>
      <c r="H1954" s="45">
        <v>714.45</v>
      </c>
      <c r="I1954" s="45">
        <v>733.5</v>
      </c>
      <c r="J1954" s="45">
        <v>733.5</v>
      </c>
      <c r="K1954" s="45">
        <v>718.65</v>
      </c>
      <c r="L1954" s="45">
        <v>4259</v>
      </c>
      <c r="M1954" s="45">
        <v>145289</v>
      </c>
      <c r="N1954" s="45">
        <v>105709371</v>
      </c>
    </row>
    <row r="1955" spans="1:14" x14ac:dyDescent="0.25">
      <c r="A1955" s="54" t="e">
        <f>VLOOKUP(B1955,'BSE Code Master'!A:B,2,0)</f>
        <v>#N/A</v>
      </c>
      <c r="B1955" s="45">
        <v>532216</v>
      </c>
      <c r="C1955" s="45" t="s">
        <v>6685</v>
      </c>
      <c r="D1955" s="45" t="s">
        <v>4788</v>
      </c>
      <c r="E1955" s="45" t="s">
        <v>4781</v>
      </c>
      <c r="F1955" s="45">
        <v>48.85</v>
      </c>
      <c r="G1955" s="45">
        <v>51</v>
      </c>
      <c r="H1955" s="45">
        <v>48.85</v>
      </c>
      <c r="I1955" s="45">
        <v>49.9</v>
      </c>
      <c r="J1955" s="45">
        <v>49.9</v>
      </c>
      <c r="K1955" s="45">
        <v>48.45</v>
      </c>
      <c r="L1955" s="45">
        <v>40</v>
      </c>
      <c r="M1955" s="45">
        <v>1625</v>
      </c>
      <c r="N1955" s="45">
        <v>80713</v>
      </c>
    </row>
    <row r="1956" spans="1:14" x14ac:dyDescent="0.25">
      <c r="A1956" s="54" t="e">
        <f>VLOOKUP(B1956,'BSE Code Master'!A:B,2,0)</f>
        <v>#N/A</v>
      </c>
      <c r="B1956" s="45">
        <v>532217</v>
      </c>
      <c r="C1956" s="45" t="s">
        <v>6686</v>
      </c>
      <c r="D1956" s="45" t="s">
        <v>4785</v>
      </c>
      <c r="E1956" s="45" t="s">
        <v>4781</v>
      </c>
      <c r="F1956" s="45">
        <v>12.7</v>
      </c>
      <c r="G1956" s="45">
        <v>12.81</v>
      </c>
      <c r="H1956" s="45">
        <v>12.23</v>
      </c>
      <c r="I1956" s="45">
        <v>12.72</v>
      </c>
      <c r="J1956" s="45">
        <v>12.75</v>
      </c>
      <c r="K1956" s="45">
        <v>12.6</v>
      </c>
      <c r="L1956" s="45">
        <v>19</v>
      </c>
      <c r="M1956" s="45">
        <v>6795</v>
      </c>
      <c r="N1956" s="45">
        <v>85905</v>
      </c>
    </row>
    <row r="1957" spans="1:14" x14ac:dyDescent="0.25">
      <c r="A1957" s="54" t="e">
        <f>VLOOKUP(B1957,'BSE Code Master'!A:B,2,0)</f>
        <v>#N/A</v>
      </c>
      <c r="B1957" s="45">
        <v>532218</v>
      </c>
      <c r="C1957" s="45" t="s">
        <v>6687</v>
      </c>
      <c r="D1957" s="45" t="s">
        <v>4780</v>
      </c>
      <c r="E1957" s="45" t="s">
        <v>4781</v>
      </c>
      <c r="F1957" s="45">
        <v>9.3000000000000007</v>
      </c>
      <c r="G1957" s="45">
        <v>9.5500000000000007</v>
      </c>
      <c r="H1957" s="45">
        <v>9.2200000000000006</v>
      </c>
      <c r="I1957" s="45">
        <v>9.5</v>
      </c>
      <c r="J1957" s="45">
        <v>9.5</v>
      </c>
      <c r="K1957" s="45">
        <v>9.31</v>
      </c>
      <c r="L1957" s="45">
        <v>12058</v>
      </c>
      <c r="M1957" s="45">
        <v>1639523</v>
      </c>
      <c r="N1957" s="45">
        <v>15465391</v>
      </c>
    </row>
    <row r="1958" spans="1:14" x14ac:dyDescent="0.25">
      <c r="A1958" s="54" t="e">
        <f>VLOOKUP(B1958,'BSE Code Master'!A:B,2,0)</f>
        <v>#N/A</v>
      </c>
      <c r="B1958" s="45">
        <v>532219</v>
      </c>
      <c r="C1958" s="45" t="s">
        <v>6688</v>
      </c>
      <c r="D1958" s="45" t="s">
        <v>4788</v>
      </c>
      <c r="E1958" s="45" t="s">
        <v>4781</v>
      </c>
      <c r="F1958" s="45">
        <v>19.600000000000001</v>
      </c>
      <c r="G1958" s="45">
        <v>19.7</v>
      </c>
      <c r="H1958" s="45">
        <v>18.7</v>
      </c>
      <c r="I1958" s="45">
        <v>19.7</v>
      </c>
      <c r="J1958" s="45">
        <v>19.7</v>
      </c>
      <c r="K1958" s="45">
        <v>18.8</v>
      </c>
      <c r="L1958" s="45">
        <v>148</v>
      </c>
      <c r="M1958" s="45">
        <v>55477</v>
      </c>
      <c r="N1958" s="45">
        <v>1090681</v>
      </c>
    </row>
    <row r="1959" spans="1:14" x14ac:dyDescent="0.25">
      <c r="A1959" s="54" t="e">
        <f>VLOOKUP(B1959,'BSE Code Master'!A:B,2,0)</f>
        <v>#N/A</v>
      </c>
      <c r="B1959" s="45">
        <v>532221</v>
      </c>
      <c r="C1959" s="45" t="s">
        <v>6689</v>
      </c>
      <c r="D1959" s="45" t="s">
        <v>4780</v>
      </c>
      <c r="E1959" s="45" t="s">
        <v>4781</v>
      </c>
      <c r="F1959" s="45">
        <v>490.05</v>
      </c>
      <c r="G1959" s="45">
        <v>524</v>
      </c>
      <c r="H1959" s="45">
        <v>487.5</v>
      </c>
      <c r="I1959" s="45">
        <v>515.5</v>
      </c>
      <c r="J1959" s="45">
        <v>515.5</v>
      </c>
      <c r="K1959" s="45">
        <v>496.05</v>
      </c>
      <c r="L1959" s="45">
        <v>1071</v>
      </c>
      <c r="M1959" s="45">
        <v>13206</v>
      </c>
      <c r="N1959" s="45">
        <v>6630054</v>
      </c>
    </row>
    <row r="1960" spans="1:14" x14ac:dyDescent="0.25">
      <c r="A1960" s="54" t="e">
        <f>VLOOKUP(B1960,'BSE Code Master'!A:B,2,0)</f>
        <v>#N/A</v>
      </c>
      <c r="B1960" s="45">
        <v>532230</v>
      </c>
      <c r="C1960" s="45" t="s">
        <v>6690</v>
      </c>
      <c r="D1960" s="45" t="s">
        <v>4785</v>
      </c>
      <c r="E1960" s="45" t="s">
        <v>4781</v>
      </c>
      <c r="F1960" s="45">
        <v>77.95</v>
      </c>
      <c r="G1960" s="45">
        <v>77.95</v>
      </c>
      <c r="H1960" s="45">
        <v>72.3</v>
      </c>
      <c r="I1960" s="45">
        <v>75.349999999999994</v>
      </c>
      <c r="J1960" s="45">
        <v>74</v>
      </c>
      <c r="K1960" s="45">
        <v>74.55</v>
      </c>
      <c r="L1960" s="45">
        <v>22</v>
      </c>
      <c r="M1960" s="45">
        <v>993</v>
      </c>
      <c r="N1960" s="45">
        <v>74087</v>
      </c>
    </row>
    <row r="1961" spans="1:14" x14ac:dyDescent="0.25">
      <c r="A1961" s="54" t="e">
        <f>VLOOKUP(B1961,'BSE Code Master'!A:B,2,0)</f>
        <v>#N/A</v>
      </c>
      <c r="B1961" s="45">
        <v>532234</v>
      </c>
      <c r="C1961" s="45" t="s">
        <v>6691</v>
      </c>
      <c r="D1961" s="45" t="s">
        <v>4780</v>
      </c>
      <c r="E1961" s="45" t="s">
        <v>4781</v>
      </c>
      <c r="F1961" s="45">
        <v>68.5</v>
      </c>
      <c r="G1961" s="45">
        <v>71.8</v>
      </c>
      <c r="H1961" s="45">
        <v>68.2</v>
      </c>
      <c r="I1961" s="45">
        <v>71.3</v>
      </c>
      <c r="J1961" s="45">
        <v>71.3</v>
      </c>
      <c r="K1961" s="45">
        <v>67.849999999999994</v>
      </c>
      <c r="L1961" s="45">
        <v>7548</v>
      </c>
      <c r="M1961" s="45">
        <v>1409489</v>
      </c>
      <c r="N1961" s="45">
        <v>99027997</v>
      </c>
    </row>
    <row r="1962" spans="1:14" x14ac:dyDescent="0.25">
      <c r="A1962" s="54" t="e">
        <f>VLOOKUP(B1962,'BSE Code Master'!A:B,2,0)</f>
        <v>#N/A</v>
      </c>
      <c r="B1962" s="45">
        <v>532240</v>
      </c>
      <c r="C1962" s="45" t="s">
        <v>6692</v>
      </c>
      <c r="D1962" s="45" t="s">
        <v>4788</v>
      </c>
      <c r="E1962" s="45" t="s">
        <v>4781</v>
      </c>
      <c r="F1962" s="45">
        <v>426.05</v>
      </c>
      <c r="G1962" s="45">
        <v>437</v>
      </c>
      <c r="H1962" s="45">
        <v>420.9</v>
      </c>
      <c r="I1962" s="45">
        <v>433.35</v>
      </c>
      <c r="J1962" s="45">
        <v>437</v>
      </c>
      <c r="K1962" s="45">
        <v>428.55</v>
      </c>
      <c r="L1962" s="45">
        <v>63</v>
      </c>
      <c r="M1962" s="45">
        <v>383</v>
      </c>
      <c r="N1962" s="45">
        <v>165019</v>
      </c>
    </row>
    <row r="1963" spans="1:14" x14ac:dyDescent="0.25">
      <c r="A1963" s="54" t="e">
        <f>VLOOKUP(B1963,'BSE Code Master'!A:B,2,0)</f>
        <v>#N/A</v>
      </c>
      <c r="B1963" s="45">
        <v>532256</v>
      </c>
      <c r="C1963" s="45" t="s">
        <v>6693</v>
      </c>
      <c r="D1963" s="45" t="s">
        <v>4788</v>
      </c>
      <c r="E1963" s="45" t="s">
        <v>4781</v>
      </c>
      <c r="F1963" s="45">
        <v>1609.05</v>
      </c>
      <c r="G1963" s="45">
        <v>1649.15</v>
      </c>
      <c r="H1963" s="45">
        <v>1585</v>
      </c>
      <c r="I1963" s="45">
        <v>1624.25</v>
      </c>
      <c r="J1963" s="45">
        <v>1620</v>
      </c>
      <c r="K1963" s="45">
        <v>1631.3</v>
      </c>
      <c r="L1963" s="45">
        <v>56</v>
      </c>
      <c r="M1963" s="45">
        <v>410</v>
      </c>
      <c r="N1963" s="45">
        <v>663542</v>
      </c>
    </row>
    <row r="1964" spans="1:14" x14ac:dyDescent="0.25">
      <c r="A1964" s="54" t="e">
        <f>VLOOKUP(B1964,'BSE Code Master'!A:B,2,0)</f>
        <v>#N/A</v>
      </c>
      <c r="B1964" s="45">
        <v>532259</v>
      </c>
      <c r="C1964" s="45" t="s">
        <v>6694</v>
      </c>
      <c r="D1964" s="45" t="s">
        <v>4780</v>
      </c>
      <c r="E1964" s="45" t="s">
        <v>4781</v>
      </c>
      <c r="F1964" s="45">
        <v>1200.05</v>
      </c>
      <c r="G1964" s="45">
        <v>1306.4000000000001</v>
      </c>
      <c r="H1964" s="45">
        <v>1200.05</v>
      </c>
      <c r="I1964" s="45">
        <v>1299.2</v>
      </c>
      <c r="J1964" s="45">
        <v>1289.45</v>
      </c>
      <c r="K1964" s="45">
        <v>1224.75</v>
      </c>
      <c r="L1964" s="45">
        <v>1547</v>
      </c>
      <c r="M1964" s="45">
        <v>6600</v>
      </c>
      <c r="N1964" s="45">
        <v>8392537</v>
      </c>
    </row>
    <row r="1965" spans="1:14" x14ac:dyDescent="0.25">
      <c r="A1965" s="54" t="e">
        <f>VLOOKUP(B1965,'BSE Code Master'!A:B,2,0)</f>
        <v>#N/A</v>
      </c>
      <c r="B1965" s="45">
        <v>532262</v>
      </c>
      <c r="C1965" s="45" t="s">
        <v>8581</v>
      </c>
      <c r="D1965" s="45" t="s">
        <v>4785</v>
      </c>
      <c r="E1965" s="45" t="s">
        <v>4781</v>
      </c>
      <c r="F1965" s="45">
        <v>1200.2</v>
      </c>
      <c r="G1965" s="45">
        <v>1210</v>
      </c>
      <c r="H1965" s="45">
        <v>1200.2</v>
      </c>
      <c r="I1965" s="45">
        <v>1210</v>
      </c>
      <c r="J1965" s="45">
        <v>1210</v>
      </c>
      <c r="K1965" s="45">
        <v>1250</v>
      </c>
      <c r="L1965" s="45">
        <v>3</v>
      </c>
      <c r="M1965" s="45">
        <v>20</v>
      </c>
      <c r="N1965" s="45">
        <v>24102</v>
      </c>
    </row>
    <row r="1966" spans="1:14" x14ac:dyDescent="0.25">
      <c r="A1966" s="54" t="e">
        <f>VLOOKUP(B1966,'BSE Code Master'!A:B,2,0)</f>
        <v>#N/A</v>
      </c>
      <c r="B1966" s="45">
        <v>532268</v>
      </c>
      <c r="C1966" s="45" t="s">
        <v>6695</v>
      </c>
      <c r="D1966" s="45" t="s">
        <v>4788</v>
      </c>
      <c r="E1966" s="45" t="s">
        <v>4781</v>
      </c>
      <c r="F1966" s="45">
        <v>1108.05</v>
      </c>
      <c r="G1966" s="45">
        <v>1133</v>
      </c>
      <c r="H1966" s="45">
        <v>1108.05</v>
      </c>
      <c r="I1966" s="45">
        <v>1123.3</v>
      </c>
      <c r="J1966" s="45">
        <v>1114.75</v>
      </c>
      <c r="K1966" s="45">
        <v>1121.45</v>
      </c>
      <c r="L1966" s="45">
        <v>647</v>
      </c>
      <c r="M1966" s="45">
        <v>2874</v>
      </c>
      <c r="N1966" s="45">
        <v>3227721</v>
      </c>
    </row>
    <row r="1967" spans="1:14" x14ac:dyDescent="0.25">
      <c r="A1967" s="54" t="e">
        <f>VLOOKUP(B1967,'BSE Code Master'!A:B,2,0)</f>
        <v>#N/A</v>
      </c>
      <c r="B1967" s="45">
        <v>532271</v>
      </c>
      <c r="C1967" s="45" t="s">
        <v>6696</v>
      </c>
      <c r="D1967" s="45" t="s">
        <v>4785</v>
      </c>
      <c r="E1967" s="45" t="s">
        <v>4781</v>
      </c>
      <c r="F1967" s="45">
        <v>4.58</v>
      </c>
      <c r="G1967" s="45">
        <v>4.68</v>
      </c>
      <c r="H1967" s="45">
        <v>4.5199999999999996</v>
      </c>
      <c r="I1967" s="45">
        <v>4.54</v>
      </c>
      <c r="J1967" s="45">
        <v>4.59</v>
      </c>
      <c r="K1967" s="45">
        <v>4.6399999999999997</v>
      </c>
      <c r="L1967" s="45">
        <v>109</v>
      </c>
      <c r="M1967" s="45">
        <v>41021</v>
      </c>
      <c r="N1967" s="45">
        <v>188130</v>
      </c>
    </row>
    <row r="1968" spans="1:14" x14ac:dyDescent="0.25">
      <c r="A1968" s="54" t="str">
        <f>VLOOKUP(B1968,'BSE Code Master'!A:B,2,0)</f>
        <v>INE860A01027</v>
      </c>
      <c r="B1968" s="45">
        <v>532281</v>
      </c>
      <c r="C1968" s="45" t="s">
        <v>6697</v>
      </c>
      <c r="D1968" s="45" t="s">
        <v>4780</v>
      </c>
      <c r="E1968" s="45" t="s">
        <v>4781</v>
      </c>
      <c r="F1968" s="45">
        <v>916.35</v>
      </c>
      <c r="G1968" s="45">
        <v>935.6</v>
      </c>
      <c r="H1968" s="45">
        <v>910.7</v>
      </c>
      <c r="I1968" s="45">
        <v>932.55</v>
      </c>
      <c r="J1968" s="45">
        <v>932.55</v>
      </c>
      <c r="K1968" s="45">
        <v>922.65</v>
      </c>
      <c r="L1968" s="45">
        <v>8799</v>
      </c>
      <c r="M1968" s="45">
        <v>253233</v>
      </c>
      <c r="N1968" s="45">
        <v>234266165</v>
      </c>
    </row>
    <row r="1969" spans="1:14" x14ac:dyDescent="0.25">
      <c r="A1969" s="54" t="e">
        <f>VLOOKUP(B1969,'BSE Code Master'!A:B,2,0)</f>
        <v>#N/A</v>
      </c>
      <c r="B1969" s="45">
        <v>532284</v>
      </c>
      <c r="C1969" s="45" t="s">
        <v>6698</v>
      </c>
      <c r="D1969" s="45" t="s">
        <v>4785</v>
      </c>
      <c r="E1969" s="45" t="s">
        <v>4781</v>
      </c>
      <c r="F1969" s="45">
        <v>30.95</v>
      </c>
      <c r="G1969" s="45">
        <v>31.3</v>
      </c>
      <c r="H1969" s="45">
        <v>29.9</v>
      </c>
      <c r="I1969" s="45">
        <v>31.25</v>
      </c>
      <c r="J1969" s="45">
        <v>31.25</v>
      </c>
      <c r="K1969" s="45">
        <v>30.4</v>
      </c>
      <c r="L1969" s="45">
        <v>17</v>
      </c>
      <c r="M1969" s="45">
        <v>408</v>
      </c>
      <c r="N1969" s="45">
        <v>12393</v>
      </c>
    </row>
    <row r="1970" spans="1:14" x14ac:dyDescent="0.25">
      <c r="A1970" s="54" t="e">
        <f>VLOOKUP(B1970,'BSE Code Master'!A:B,2,0)</f>
        <v>#N/A</v>
      </c>
      <c r="B1970" s="45">
        <v>532285</v>
      </c>
      <c r="C1970" s="45" t="s">
        <v>6699</v>
      </c>
      <c r="D1970" s="45" t="s">
        <v>4788</v>
      </c>
      <c r="E1970" s="45" t="s">
        <v>4781</v>
      </c>
      <c r="F1970" s="45">
        <v>49.85</v>
      </c>
      <c r="G1970" s="45">
        <v>49.85</v>
      </c>
      <c r="H1970" s="45">
        <v>46.85</v>
      </c>
      <c r="I1970" s="45">
        <v>47.2</v>
      </c>
      <c r="J1970" s="45">
        <v>47.2</v>
      </c>
      <c r="K1970" s="45">
        <v>47.05</v>
      </c>
      <c r="L1970" s="45">
        <v>417</v>
      </c>
      <c r="M1970" s="45">
        <v>27358</v>
      </c>
      <c r="N1970" s="45">
        <v>1296718</v>
      </c>
    </row>
    <row r="1971" spans="1:14" x14ac:dyDescent="0.25">
      <c r="A1971" s="54" t="str">
        <f>VLOOKUP(B1971,'BSE Code Master'!A:B,2,0)</f>
        <v>INE749A01030</v>
      </c>
      <c r="B1971" s="45">
        <v>532286</v>
      </c>
      <c r="C1971" s="45" t="s">
        <v>6700</v>
      </c>
      <c r="D1971" s="45" t="s">
        <v>4780</v>
      </c>
      <c r="E1971" s="45" t="s">
        <v>4781</v>
      </c>
      <c r="F1971" s="45">
        <v>416.4</v>
      </c>
      <c r="G1971" s="45">
        <v>431.35</v>
      </c>
      <c r="H1971" s="45">
        <v>416.4</v>
      </c>
      <c r="I1971" s="45">
        <v>428.4</v>
      </c>
      <c r="J1971" s="45">
        <v>428.4</v>
      </c>
      <c r="K1971" s="45">
        <v>418.3</v>
      </c>
      <c r="L1971" s="45">
        <v>4718</v>
      </c>
      <c r="M1971" s="45">
        <v>127617</v>
      </c>
      <c r="N1971" s="45">
        <v>54348528</v>
      </c>
    </row>
    <row r="1972" spans="1:14" x14ac:dyDescent="0.25">
      <c r="A1972" s="54" t="e">
        <f>VLOOKUP(B1972,'BSE Code Master'!A:B,2,0)</f>
        <v>#N/A</v>
      </c>
      <c r="B1972" s="45">
        <v>532290</v>
      </c>
      <c r="C1972" s="45" t="s">
        <v>8582</v>
      </c>
      <c r="D1972" s="45" t="s">
        <v>4788</v>
      </c>
      <c r="E1972" s="45" t="s">
        <v>4781</v>
      </c>
      <c r="F1972" s="45">
        <v>19.899999999999999</v>
      </c>
      <c r="G1972" s="45">
        <v>21.55</v>
      </c>
      <c r="H1972" s="45">
        <v>19.600000000000001</v>
      </c>
      <c r="I1972" s="45">
        <v>21.15</v>
      </c>
      <c r="J1972" s="45">
        <v>21.45</v>
      </c>
      <c r="K1972" s="45">
        <v>20.55</v>
      </c>
      <c r="L1972" s="45">
        <v>59</v>
      </c>
      <c r="M1972" s="45">
        <v>5962</v>
      </c>
      <c r="N1972" s="45">
        <v>122478</v>
      </c>
    </row>
    <row r="1973" spans="1:14" x14ac:dyDescent="0.25">
      <c r="A1973" s="54" t="e">
        <f>VLOOKUP(B1973,'BSE Code Master'!A:B,2,0)</f>
        <v>#N/A</v>
      </c>
      <c r="B1973" s="45">
        <v>532296</v>
      </c>
      <c r="C1973" s="45" t="s">
        <v>6701</v>
      </c>
      <c r="D1973" s="45" t="s">
        <v>4780</v>
      </c>
      <c r="E1973" s="45" t="s">
        <v>4781</v>
      </c>
      <c r="F1973" s="45">
        <v>385.05</v>
      </c>
      <c r="G1973" s="45">
        <v>394.9</v>
      </c>
      <c r="H1973" s="45">
        <v>384.4</v>
      </c>
      <c r="I1973" s="45">
        <v>388.6</v>
      </c>
      <c r="J1973" s="45">
        <v>388.7</v>
      </c>
      <c r="K1973" s="45">
        <v>388.15</v>
      </c>
      <c r="L1973" s="45">
        <v>3220</v>
      </c>
      <c r="M1973" s="45">
        <v>71461</v>
      </c>
      <c r="N1973" s="45">
        <v>27835958</v>
      </c>
    </row>
    <row r="1974" spans="1:14" x14ac:dyDescent="0.25">
      <c r="A1974" s="54" t="e">
        <f>VLOOKUP(B1974,'BSE Code Master'!A:B,2,0)</f>
        <v>#N/A</v>
      </c>
      <c r="B1974" s="45">
        <v>532300</v>
      </c>
      <c r="C1974" s="45" t="s">
        <v>6702</v>
      </c>
      <c r="D1974" s="45" t="s">
        <v>4780</v>
      </c>
      <c r="E1974" s="45" t="s">
        <v>4781</v>
      </c>
      <c r="F1974" s="45">
        <v>237.55</v>
      </c>
      <c r="G1974" s="45">
        <v>246.6</v>
      </c>
      <c r="H1974" s="45">
        <v>237.55</v>
      </c>
      <c r="I1974" s="45">
        <v>243.85</v>
      </c>
      <c r="J1974" s="45">
        <v>243.85</v>
      </c>
      <c r="K1974" s="45">
        <v>241.35</v>
      </c>
      <c r="L1974" s="45">
        <v>1643</v>
      </c>
      <c r="M1974" s="45">
        <v>49187</v>
      </c>
      <c r="N1974" s="45">
        <v>11981576</v>
      </c>
    </row>
    <row r="1975" spans="1:14" x14ac:dyDescent="0.25">
      <c r="A1975" s="54" t="e">
        <f>VLOOKUP(B1975,'BSE Code Master'!A:B,2,0)</f>
        <v>#N/A</v>
      </c>
      <c r="B1975" s="45">
        <v>532301</v>
      </c>
      <c r="C1975" s="45" t="s">
        <v>6703</v>
      </c>
      <c r="D1975" s="45" t="s">
        <v>4780</v>
      </c>
      <c r="E1975" s="45" t="s">
        <v>4781</v>
      </c>
      <c r="F1975" s="45">
        <v>222.05</v>
      </c>
      <c r="G1975" s="45">
        <v>225.5</v>
      </c>
      <c r="H1975" s="45">
        <v>220.3</v>
      </c>
      <c r="I1975" s="45">
        <v>224.7</v>
      </c>
      <c r="J1975" s="45">
        <v>224.7</v>
      </c>
      <c r="K1975" s="45">
        <v>222.4</v>
      </c>
      <c r="L1975" s="45">
        <v>1707</v>
      </c>
      <c r="M1975" s="45">
        <v>56772</v>
      </c>
      <c r="N1975" s="45">
        <v>12624027</v>
      </c>
    </row>
    <row r="1976" spans="1:14" x14ac:dyDescent="0.25">
      <c r="A1976" s="54" t="e">
        <f>VLOOKUP(B1976,'BSE Code Master'!A:B,2,0)</f>
        <v>#N/A</v>
      </c>
      <c r="B1976" s="45">
        <v>532305</v>
      </c>
      <c r="C1976" s="45" t="s">
        <v>6704</v>
      </c>
      <c r="D1976" s="45" t="s">
        <v>4788</v>
      </c>
      <c r="E1976" s="45" t="s">
        <v>4781</v>
      </c>
      <c r="F1976" s="45">
        <v>56</v>
      </c>
      <c r="G1976" s="45">
        <v>56.75</v>
      </c>
      <c r="H1976" s="45">
        <v>55.25</v>
      </c>
      <c r="I1976" s="45">
        <v>55.55</v>
      </c>
      <c r="J1976" s="45">
        <v>55.7</v>
      </c>
      <c r="K1976" s="45">
        <v>54.8</v>
      </c>
      <c r="L1976" s="45">
        <v>17</v>
      </c>
      <c r="M1976" s="45">
        <v>349</v>
      </c>
      <c r="N1976" s="45">
        <v>19386</v>
      </c>
    </row>
    <row r="1977" spans="1:14" x14ac:dyDescent="0.25">
      <c r="A1977" s="54" t="e">
        <f>VLOOKUP(B1977,'BSE Code Master'!A:B,2,0)</f>
        <v>#N/A</v>
      </c>
      <c r="B1977" s="45">
        <v>532309</v>
      </c>
      <c r="C1977" s="45" t="s">
        <v>6705</v>
      </c>
      <c r="D1977" s="45" t="s">
        <v>4788</v>
      </c>
      <c r="E1977" s="45" t="s">
        <v>4781</v>
      </c>
      <c r="F1977" s="45">
        <v>145.05000000000001</v>
      </c>
      <c r="G1977" s="45">
        <v>148.5</v>
      </c>
      <c r="H1977" s="45">
        <v>145</v>
      </c>
      <c r="I1977" s="45">
        <v>145.9</v>
      </c>
      <c r="J1977" s="45">
        <v>145.1</v>
      </c>
      <c r="K1977" s="45">
        <v>147.75</v>
      </c>
      <c r="L1977" s="45">
        <v>512</v>
      </c>
      <c r="M1977" s="45">
        <v>8857</v>
      </c>
      <c r="N1977" s="45">
        <v>1297030</v>
      </c>
    </row>
    <row r="1978" spans="1:14" x14ac:dyDescent="0.25">
      <c r="A1978" s="54" t="e">
        <f>VLOOKUP(B1978,'BSE Code Master'!A:B,2,0)</f>
        <v>#N/A</v>
      </c>
      <c r="B1978" s="45">
        <v>532310</v>
      </c>
      <c r="C1978" s="45" t="s">
        <v>6706</v>
      </c>
      <c r="D1978" s="45" t="s">
        <v>4790</v>
      </c>
      <c r="E1978" s="45" t="s">
        <v>4781</v>
      </c>
      <c r="F1978" s="45">
        <v>14.05</v>
      </c>
      <c r="G1978" s="45">
        <v>14.5</v>
      </c>
      <c r="H1978" s="45">
        <v>14.05</v>
      </c>
      <c r="I1978" s="45">
        <v>14.35</v>
      </c>
      <c r="J1978" s="45">
        <v>14.35</v>
      </c>
      <c r="K1978" s="45">
        <v>14.65</v>
      </c>
      <c r="L1978" s="45">
        <v>28</v>
      </c>
      <c r="M1978" s="45">
        <v>6434</v>
      </c>
      <c r="N1978" s="45">
        <v>91309</v>
      </c>
    </row>
    <row r="1979" spans="1:14" x14ac:dyDescent="0.25">
      <c r="A1979" s="54" t="e">
        <f>VLOOKUP(B1979,'BSE Code Master'!A:B,2,0)</f>
        <v>#N/A</v>
      </c>
      <c r="B1979" s="45">
        <v>532313</v>
      </c>
      <c r="C1979" s="45" t="s">
        <v>6707</v>
      </c>
      <c r="D1979" s="45" t="s">
        <v>4780</v>
      </c>
      <c r="E1979" s="45" t="s">
        <v>4781</v>
      </c>
      <c r="F1979" s="45">
        <v>467.6</v>
      </c>
      <c r="G1979" s="45">
        <v>478</v>
      </c>
      <c r="H1979" s="45">
        <v>464.8</v>
      </c>
      <c r="I1979" s="45">
        <v>472</v>
      </c>
      <c r="J1979" s="45">
        <v>467.1</v>
      </c>
      <c r="K1979" s="45">
        <v>467.6</v>
      </c>
      <c r="L1979" s="45">
        <v>2306</v>
      </c>
      <c r="M1979" s="45">
        <v>23151</v>
      </c>
      <c r="N1979" s="45">
        <v>10879890</v>
      </c>
    </row>
    <row r="1980" spans="1:14" x14ac:dyDescent="0.25">
      <c r="A1980" s="54" t="e">
        <f>VLOOKUP(B1980,'BSE Code Master'!A:B,2,0)</f>
        <v>#N/A</v>
      </c>
      <c r="B1980" s="45">
        <v>532320</v>
      </c>
      <c r="C1980" s="45" t="s">
        <v>6708</v>
      </c>
      <c r="D1980" s="45" t="s">
        <v>4785</v>
      </c>
      <c r="E1980" s="45" t="s">
        <v>4781</v>
      </c>
      <c r="F1980" s="45">
        <v>15.5</v>
      </c>
      <c r="G1980" s="45">
        <v>16.600000000000001</v>
      </c>
      <c r="H1980" s="45">
        <v>14.8</v>
      </c>
      <c r="I1980" s="45">
        <v>15.15</v>
      </c>
      <c r="J1980" s="45">
        <v>15.1</v>
      </c>
      <c r="K1980" s="45">
        <v>16.399999999999999</v>
      </c>
      <c r="L1980" s="45">
        <v>54</v>
      </c>
      <c r="M1980" s="45">
        <v>10691</v>
      </c>
      <c r="N1980" s="45">
        <v>160230</v>
      </c>
    </row>
    <row r="1981" spans="1:14" x14ac:dyDescent="0.25">
      <c r="A1981" s="54" t="str">
        <f>VLOOKUP(B1981,'BSE Code Master'!A:B,2,0)</f>
        <v>INE010B01027</v>
      </c>
      <c r="B1981" s="45">
        <v>532321</v>
      </c>
      <c r="C1981" s="45" t="s">
        <v>6709</v>
      </c>
      <c r="D1981" s="45" t="s">
        <v>4780</v>
      </c>
      <c r="E1981" s="45" t="s">
        <v>4781</v>
      </c>
      <c r="F1981" s="45">
        <v>384</v>
      </c>
      <c r="G1981" s="45">
        <v>388</v>
      </c>
      <c r="H1981" s="45">
        <v>380.6</v>
      </c>
      <c r="I1981" s="45">
        <v>386.7</v>
      </c>
      <c r="J1981" s="45">
        <v>386.7</v>
      </c>
      <c r="K1981" s="45">
        <v>383.55</v>
      </c>
      <c r="L1981" s="45">
        <v>4005</v>
      </c>
      <c r="M1981" s="45">
        <v>107571</v>
      </c>
      <c r="N1981" s="45">
        <v>41383018</v>
      </c>
    </row>
    <row r="1982" spans="1:14" x14ac:dyDescent="0.25">
      <c r="A1982" s="54" t="e">
        <f>VLOOKUP(B1982,'BSE Code Master'!A:B,2,0)</f>
        <v>#N/A</v>
      </c>
      <c r="B1982" s="45">
        <v>532323</v>
      </c>
      <c r="C1982" s="45" t="s">
        <v>6710</v>
      </c>
      <c r="D1982" s="45" t="s">
        <v>4785</v>
      </c>
      <c r="E1982" s="45" t="s">
        <v>4781</v>
      </c>
      <c r="F1982" s="45">
        <v>54.65</v>
      </c>
      <c r="G1982" s="45">
        <v>57.9</v>
      </c>
      <c r="H1982" s="45">
        <v>54.65</v>
      </c>
      <c r="I1982" s="45">
        <v>56.7</v>
      </c>
      <c r="J1982" s="45">
        <v>56.7</v>
      </c>
      <c r="K1982" s="45">
        <v>54.65</v>
      </c>
      <c r="L1982" s="45">
        <v>950</v>
      </c>
      <c r="M1982" s="45">
        <v>245244</v>
      </c>
      <c r="N1982" s="45">
        <v>13891237</v>
      </c>
    </row>
    <row r="1983" spans="1:14" x14ac:dyDescent="0.25">
      <c r="A1983" s="54" t="e">
        <f>VLOOKUP(B1983,'BSE Code Master'!A:B,2,0)</f>
        <v>#N/A</v>
      </c>
      <c r="B1983" s="45">
        <v>532324</v>
      </c>
      <c r="C1983" s="45" t="s">
        <v>6711</v>
      </c>
      <c r="D1983" s="45" t="s">
        <v>4788</v>
      </c>
      <c r="E1983" s="45" t="s">
        <v>4781</v>
      </c>
      <c r="F1983" s="45">
        <v>13.1</v>
      </c>
      <c r="G1983" s="45">
        <v>13.5</v>
      </c>
      <c r="H1983" s="45">
        <v>13</v>
      </c>
      <c r="I1983" s="45">
        <v>13.05</v>
      </c>
      <c r="J1983" s="45">
        <v>13.05</v>
      </c>
      <c r="K1983" s="45">
        <v>13.35</v>
      </c>
      <c r="L1983" s="45">
        <v>43</v>
      </c>
      <c r="M1983" s="45">
        <v>5997</v>
      </c>
      <c r="N1983" s="45">
        <v>78990</v>
      </c>
    </row>
    <row r="1984" spans="1:14" x14ac:dyDescent="0.25">
      <c r="A1984" s="54" t="e">
        <f>VLOOKUP(B1984,'BSE Code Master'!A:B,2,0)</f>
        <v>#N/A</v>
      </c>
      <c r="B1984" s="45">
        <v>532326</v>
      </c>
      <c r="C1984" s="45" t="s">
        <v>6712</v>
      </c>
      <c r="D1984" s="45" t="s">
        <v>4788</v>
      </c>
      <c r="E1984" s="45" t="s">
        <v>4781</v>
      </c>
      <c r="F1984" s="45">
        <v>69.8</v>
      </c>
      <c r="G1984" s="45">
        <v>71.400000000000006</v>
      </c>
      <c r="H1984" s="45">
        <v>69</v>
      </c>
      <c r="I1984" s="45">
        <v>70.45</v>
      </c>
      <c r="J1984" s="45">
        <v>69</v>
      </c>
      <c r="K1984" s="45">
        <v>69.5</v>
      </c>
      <c r="L1984" s="45">
        <v>157</v>
      </c>
      <c r="M1984" s="45">
        <v>3353</v>
      </c>
      <c r="N1984" s="45">
        <v>235200</v>
      </c>
    </row>
    <row r="1985" spans="1:14" x14ac:dyDescent="0.25">
      <c r="A1985" s="54" t="e">
        <f>VLOOKUP(B1985,'BSE Code Master'!A:B,2,0)</f>
        <v>#N/A</v>
      </c>
      <c r="B1985" s="45">
        <v>532329</v>
      </c>
      <c r="C1985" s="45" t="s">
        <v>6713</v>
      </c>
      <c r="D1985" s="45" t="s">
        <v>4785</v>
      </c>
      <c r="E1985" s="45" t="s">
        <v>4781</v>
      </c>
      <c r="F1985" s="45">
        <v>197.5</v>
      </c>
      <c r="G1985" s="45">
        <v>207</v>
      </c>
      <c r="H1985" s="45">
        <v>196</v>
      </c>
      <c r="I1985" s="45">
        <v>198.25</v>
      </c>
      <c r="J1985" s="45">
        <v>198.25</v>
      </c>
      <c r="K1985" s="45">
        <v>197.5</v>
      </c>
      <c r="L1985" s="45">
        <v>73</v>
      </c>
      <c r="M1985" s="45">
        <v>3152</v>
      </c>
      <c r="N1985" s="45">
        <v>636390</v>
      </c>
    </row>
    <row r="1986" spans="1:14" x14ac:dyDescent="0.25">
      <c r="A1986" s="54" t="e">
        <f>VLOOKUP(B1986,'BSE Code Master'!A:B,2,0)</f>
        <v>#N/A</v>
      </c>
      <c r="B1986" s="45">
        <v>532331</v>
      </c>
      <c r="C1986" s="45" t="s">
        <v>6714</v>
      </c>
      <c r="D1986" s="45" t="s">
        <v>4780</v>
      </c>
      <c r="E1986" s="45" t="s">
        <v>4781</v>
      </c>
      <c r="F1986" s="45">
        <v>1262.55</v>
      </c>
      <c r="G1986" s="45">
        <v>1291.95</v>
      </c>
      <c r="H1986" s="45">
        <v>1243.5999999999999</v>
      </c>
      <c r="I1986" s="45">
        <v>1259.5</v>
      </c>
      <c r="J1986" s="45">
        <v>1265</v>
      </c>
      <c r="K1986" s="45">
        <v>1276.25</v>
      </c>
      <c r="L1986" s="45">
        <v>740</v>
      </c>
      <c r="M1986" s="45">
        <v>6550</v>
      </c>
      <c r="N1986" s="45">
        <v>8265669</v>
      </c>
    </row>
    <row r="1987" spans="1:14" x14ac:dyDescent="0.25">
      <c r="A1987" s="54" t="e">
        <f>VLOOKUP(B1987,'BSE Code Master'!A:B,2,0)</f>
        <v>#N/A</v>
      </c>
      <c r="B1987" s="45">
        <v>532333</v>
      </c>
      <c r="C1987" s="45" t="s">
        <v>6715</v>
      </c>
      <c r="D1987" s="45" t="s">
        <v>4785</v>
      </c>
      <c r="E1987" s="45" t="s">
        <v>4781</v>
      </c>
      <c r="F1987" s="45">
        <v>35.65</v>
      </c>
      <c r="G1987" s="45">
        <v>35.65</v>
      </c>
      <c r="H1987" s="45">
        <v>34.15</v>
      </c>
      <c r="I1987" s="45">
        <v>34.15</v>
      </c>
      <c r="J1987" s="45">
        <v>34.15</v>
      </c>
      <c r="K1987" s="45">
        <v>34.549999999999997</v>
      </c>
      <c r="L1987" s="45">
        <v>16</v>
      </c>
      <c r="M1987" s="45">
        <v>253</v>
      </c>
      <c r="N1987" s="45">
        <v>8684</v>
      </c>
    </row>
    <row r="1988" spans="1:14" x14ac:dyDescent="0.25">
      <c r="A1988" s="54" t="e">
        <f>VLOOKUP(B1988,'BSE Code Master'!A:B,2,0)</f>
        <v>#N/A</v>
      </c>
      <c r="B1988" s="45">
        <v>532334</v>
      </c>
      <c r="C1988" s="45" t="s">
        <v>6716</v>
      </c>
      <c r="D1988" s="45" t="s">
        <v>4792</v>
      </c>
      <c r="E1988" s="45" t="s">
        <v>4781</v>
      </c>
      <c r="F1988" s="45">
        <v>22.2</v>
      </c>
      <c r="G1988" s="45">
        <v>22.2</v>
      </c>
      <c r="H1988" s="45">
        <v>20.2</v>
      </c>
      <c r="I1988" s="45">
        <v>20.350000000000001</v>
      </c>
      <c r="J1988" s="45">
        <v>20.350000000000001</v>
      </c>
      <c r="K1988" s="45">
        <v>21.2</v>
      </c>
      <c r="L1988" s="45">
        <v>11</v>
      </c>
      <c r="M1988" s="45">
        <v>296</v>
      </c>
      <c r="N1988" s="45">
        <v>6134</v>
      </c>
    </row>
    <row r="1989" spans="1:14" x14ac:dyDescent="0.25">
      <c r="A1989" s="54" t="e">
        <f>VLOOKUP(B1989,'BSE Code Master'!A:B,2,0)</f>
        <v>#N/A</v>
      </c>
      <c r="B1989" s="45">
        <v>532335</v>
      </c>
      <c r="C1989" s="45" t="s">
        <v>6717</v>
      </c>
      <c r="D1989" s="45" t="s">
        <v>4790</v>
      </c>
      <c r="E1989" s="45" t="s">
        <v>4781</v>
      </c>
      <c r="F1989" s="45">
        <v>30.15</v>
      </c>
      <c r="G1989" s="45">
        <v>32.4</v>
      </c>
      <c r="H1989" s="45">
        <v>30.15</v>
      </c>
      <c r="I1989" s="45">
        <v>31.85</v>
      </c>
      <c r="J1989" s="45">
        <v>32</v>
      </c>
      <c r="K1989" s="45">
        <v>31.05</v>
      </c>
      <c r="L1989" s="45">
        <v>123</v>
      </c>
      <c r="M1989" s="45">
        <v>21791</v>
      </c>
      <c r="N1989" s="45">
        <v>690586</v>
      </c>
    </row>
    <row r="1990" spans="1:14" x14ac:dyDescent="0.25">
      <c r="A1990" s="54" t="e">
        <f>VLOOKUP(B1990,'BSE Code Master'!A:B,2,0)</f>
        <v>#N/A</v>
      </c>
      <c r="B1990" s="45">
        <v>532339</v>
      </c>
      <c r="C1990" s="45" t="s">
        <v>6718</v>
      </c>
      <c r="D1990" s="45" t="s">
        <v>4788</v>
      </c>
      <c r="E1990" s="45" t="s">
        <v>4781</v>
      </c>
      <c r="F1990" s="45">
        <v>22.1</v>
      </c>
      <c r="G1990" s="45">
        <v>23</v>
      </c>
      <c r="H1990" s="45">
        <v>22.05</v>
      </c>
      <c r="I1990" s="45">
        <v>22.45</v>
      </c>
      <c r="J1990" s="45">
        <v>22.8</v>
      </c>
      <c r="K1990" s="45">
        <v>22.55</v>
      </c>
      <c r="L1990" s="45">
        <v>171</v>
      </c>
      <c r="M1990" s="45">
        <v>9613</v>
      </c>
      <c r="N1990" s="45">
        <v>216345</v>
      </c>
    </row>
    <row r="1991" spans="1:14" x14ac:dyDescent="0.25">
      <c r="A1991" s="54" t="e">
        <f>VLOOKUP(B1991,'BSE Code Master'!A:B,2,0)</f>
        <v>#N/A</v>
      </c>
      <c r="B1991" s="45">
        <v>532340</v>
      </c>
      <c r="C1991" s="45" t="s">
        <v>6719</v>
      </c>
      <c r="D1991" s="45" t="s">
        <v>4785</v>
      </c>
      <c r="E1991" s="45" t="s">
        <v>4781</v>
      </c>
      <c r="F1991" s="45">
        <v>2.93</v>
      </c>
      <c r="G1991" s="45">
        <v>3.29</v>
      </c>
      <c r="H1991" s="45">
        <v>2.93</v>
      </c>
      <c r="I1991" s="45">
        <v>3.07</v>
      </c>
      <c r="J1991" s="45">
        <v>3.07</v>
      </c>
      <c r="K1991" s="45">
        <v>2.9</v>
      </c>
      <c r="L1991" s="45">
        <v>21</v>
      </c>
      <c r="M1991" s="45">
        <v>1854</v>
      </c>
      <c r="N1991" s="45">
        <v>5886</v>
      </c>
    </row>
    <row r="1992" spans="1:14" x14ac:dyDescent="0.25">
      <c r="A1992" s="54" t="e">
        <f>VLOOKUP(B1992,'BSE Code Master'!A:B,2,0)</f>
        <v>#N/A</v>
      </c>
      <c r="B1992" s="45">
        <v>532341</v>
      </c>
      <c r="C1992" s="45" t="s">
        <v>6720</v>
      </c>
      <c r="D1992" s="45" t="s">
        <v>4788</v>
      </c>
      <c r="E1992" s="45" t="s">
        <v>4781</v>
      </c>
      <c r="F1992" s="45">
        <v>71.75</v>
      </c>
      <c r="G1992" s="45">
        <v>72.75</v>
      </c>
      <c r="H1992" s="45">
        <v>70.75</v>
      </c>
      <c r="I1992" s="45">
        <v>71.900000000000006</v>
      </c>
      <c r="J1992" s="45">
        <v>71.900000000000006</v>
      </c>
      <c r="K1992" s="45">
        <v>70.55</v>
      </c>
      <c r="L1992" s="45">
        <v>46</v>
      </c>
      <c r="M1992" s="45">
        <v>2059</v>
      </c>
      <c r="N1992" s="45">
        <v>147437</v>
      </c>
    </row>
    <row r="1993" spans="1:14" x14ac:dyDescent="0.25">
      <c r="A1993" s="54" t="str">
        <f>VLOOKUP(B1993,'BSE Code Master'!A:B,2,0)</f>
        <v>INE494B01023</v>
      </c>
      <c r="B1993" s="45">
        <v>532343</v>
      </c>
      <c r="C1993" s="45" t="s">
        <v>6721</v>
      </c>
      <c r="D1993" s="45" t="s">
        <v>4780</v>
      </c>
      <c r="E1993" s="45" t="s">
        <v>4781</v>
      </c>
      <c r="F1993" s="45">
        <v>1009</v>
      </c>
      <c r="G1993" s="45">
        <v>1035.75</v>
      </c>
      <c r="H1993" s="45">
        <v>984</v>
      </c>
      <c r="I1993" s="45">
        <v>1031.5</v>
      </c>
      <c r="J1993" s="45">
        <v>1035.25</v>
      </c>
      <c r="K1993" s="45">
        <v>1011.7</v>
      </c>
      <c r="L1993" s="45">
        <v>5878</v>
      </c>
      <c r="M1993" s="45">
        <v>68884</v>
      </c>
      <c r="N1993" s="45">
        <v>69608178</v>
      </c>
    </row>
    <row r="1994" spans="1:14" x14ac:dyDescent="0.25">
      <c r="A1994" s="54" t="e">
        <f>VLOOKUP(B1994,'BSE Code Master'!A:B,2,0)</f>
        <v>#N/A</v>
      </c>
      <c r="B1994" s="45">
        <v>532344</v>
      </c>
      <c r="C1994" s="45" t="s">
        <v>6722</v>
      </c>
      <c r="D1994" s="45" t="s">
        <v>4785</v>
      </c>
      <c r="E1994" s="45" t="s">
        <v>4781</v>
      </c>
      <c r="F1994" s="45">
        <v>124.7</v>
      </c>
      <c r="G1994" s="45">
        <v>124.7</v>
      </c>
      <c r="H1994" s="45">
        <v>107.1</v>
      </c>
      <c r="I1994" s="45">
        <v>110.2</v>
      </c>
      <c r="J1994" s="45">
        <v>109.25</v>
      </c>
      <c r="K1994" s="45">
        <v>117.65</v>
      </c>
      <c r="L1994" s="45">
        <v>18</v>
      </c>
      <c r="M1994" s="45">
        <v>196</v>
      </c>
      <c r="N1994" s="45">
        <v>21978</v>
      </c>
    </row>
    <row r="1995" spans="1:14" x14ac:dyDescent="0.25">
      <c r="A1995" s="54" t="e">
        <f>VLOOKUP(B1995,'BSE Code Master'!A:B,2,0)</f>
        <v>#N/A</v>
      </c>
      <c r="B1995" s="45">
        <v>532345</v>
      </c>
      <c r="C1995" s="45" t="s">
        <v>6723</v>
      </c>
      <c r="D1995" s="45" t="s">
        <v>4780</v>
      </c>
      <c r="E1995" s="45" t="s">
        <v>4781</v>
      </c>
      <c r="F1995" s="45">
        <v>157</v>
      </c>
      <c r="G1995" s="45">
        <v>164</v>
      </c>
      <c r="H1995" s="45">
        <v>156.6</v>
      </c>
      <c r="I1995" s="45">
        <v>161.5</v>
      </c>
      <c r="J1995" s="45">
        <v>161.15</v>
      </c>
      <c r="K1995" s="45">
        <v>157.65</v>
      </c>
      <c r="L1995" s="45">
        <v>1315</v>
      </c>
      <c r="M1995" s="45">
        <v>48068</v>
      </c>
      <c r="N1995" s="45">
        <v>7743036</v>
      </c>
    </row>
    <row r="1996" spans="1:14" x14ac:dyDescent="0.25">
      <c r="A1996" s="54" t="e">
        <f>VLOOKUP(B1996,'BSE Code Master'!A:B,2,0)</f>
        <v>#N/A</v>
      </c>
      <c r="B1996" s="45">
        <v>532348</v>
      </c>
      <c r="C1996" s="45" t="s">
        <v>6724</v>
      </c>
      <c r="D1996" s="45" t="s">
        <v>4780</v>
      </c>
      <c r="E1996" s="45" t="s">
        <v>4781</v>
      </c>
      <c r="F1996" s="45">
        <v>31.3</v>
      </c>
      <c r="G1996" s="45">
        <v>32.15</v>
      </c>
      <c r="H1996" s="45">
        <v>30.95</v>
      </c>
      <c r="I1996" s="45">
        <v>31.75</v>
      </c>
      <c r="J1996" s="45">
        <v>31.75</v>
      </c>
      <c r="K1996" s="45">
        <v>31.25</v>
      </c>
      <c r="L1996" s="45">
        <v>1787</v>
      </c>
      <c r="M1996" s="45">
        <v>539260</v>
      </c>
      <c r="N1996" s="45">
        <v>17003357</v>
      </c>
    </row>
    <row r="1997" spans="1:14" x14ac:dyDescent="0.25">
      <c r="A1997" s="54" t="e">
        <f>VLOOKUP(B1997,'BSE Code Master'!A:B,2,0)</f>
        <v>#N/A</v>
      </c>
      <c r="B1997" s="45">
        <v>532349</v>
      </c>
      <c r="C1997" s="45" t="s">
        <v>6725</v>
      </c>
      <c r="D1997" s="45" t="s">
        <v>4780</v>
      </c>
      <c r="E1997" s="45" t="s">
        <v>4781</v>
      </c>
      <c r="F1997" s="45">
        <v>780</v>
      </c>
      <c r="G1997" s="45">
        <v>780</v>
      </c>
      <c r="H1997" s="45">
        <v>760</v>
      </c>
      <c r="I1997" s="45">
        <v>767.25</v>
      </c>
      <c r="J1997" s="45">
        <v>769</v>
      </c>
      <c r="K1997" s="45">
        <v>782.55</v>
      </c>
      <c r="L1997" s="45">
        <v>575</v>
      </c>
      <c r="M1997" s="45">
        <v>5165</v>
      </c>
      <c r="N1997" s="45">
        <v>3994250</v>
      </c>
    </row>
    <row r="1998" spans="1:14" x14ac:dyDescent="0.25">
      <c r="A1998" s="54" t="e">
        <f>VLOOKUP(B1998,'BSE Code Master'!A:B,2,0)</f>
        <v>#N/A</v>
      </c>
      <c r="B1998" s="45">
        <v>532350</v>
      </c>
      <c r="C1998" s="45" t="s">
        <v>6726</v>
      </c>
      <c r="D1998" s="45" t="s">
        <v>4880</v>
      </c>
      <c r="E1998" s="45" t="s">
        <v>4781</v>
      </c>
      <c r="F1998" s="45">
        <v>2.82</v>
      </c>
      <c r="G1998" s="45">
        <v>2.82</v>
      </c>
      <c r="H1998" s="45">
        <v>2.56</v>
      </c>
      <c r="I1998" s="45">
        <v>2.75</v>
      </c>
      <c r="J1998" s="45">
        <v>2.75</v>
      </c>
      <c r="K1998" s="45">
        <v>2.69</v>
      </c>
      <c r="L1998" s="45">
        <v>10</v>
      </c>
      <c r="M1998" s="45">
        <v>308</v>
      </c>
      <c r="N1998" s="45">
        <v>809</v>
      </c>
    </row>
    <row r="1999" spans="1:14" x14ac:dyDescent="0.25">
      <c r="A1999" s="54" t="e">
        <f>VLOOKUP(B1999,'BSE Code Master'!A:B,2,0)</f>
        <v>#N/A</v>
      </c>
      <c r="B1999" s="45">
        <v>532351</v>
      </c>
      <c r="C1999" s="45" t="s">
        <v>6727</v>
      </c>
      <c r="D1999" s="45" t="s">
        <v>4788</v>
      </c>
      <c r="E1999" s="45" t="s">
        <v>4781</v>
      </c>
      <c r="F1999" s="45">
        <v>11.22</v>
      </c>
      <c r="G1999" s="45">
        <v>11.71</v>
      </c>
      <c r="H1999" s="45">
        <v>11.22</v>
      </c>
      <c r="I1999" s="45">
        <v>11.7</v>
      </c>
      <c r="J1999" s="45">
        <v>11.7</v>
      </c>
      <c r="K1999" s="45">
        <v>11.31</v>
      </c>
      <c r="L1999" s="45">
        <v>78</v>
      </c>
      <c r="M1999" s="45">
        <v>30557</v>
      </c>
      <c r="N1999" s="45">
        <v>355250</v>
      </c>
    </row>
    <row r="2000" spans="1:14" x14ac:dyDescent="0.25">
      <c r="A2000" s="54" t="e">
        <f>VLOOKUP(B2000,'BSE Code Master'!A:B,2,0)</f>
        <v>#N/A</v>
      </c>
      <c r="B2000" s="45">
        <v>532355</v>
      </c>
      <c r="C2000" s="45" t="s">
        <v>6728</v>
      </c>
      <c r="D2000" s="45" t="s">
        <v>4785</v>
      </c>
      <c r="E2000" s="45" t="s">
        <v>4781</v>
      </c>
      <c r="F2000" s="45">
        <v>5.97</v>
      </c>
      <c r="G2000" s="45">
        <v>5.97</v>
      </c>
      <c r="H2000" s="45">
        <v>5.97</v>
      </c>
      <c r="I2000" s="45">
        <v>5.97</v>
      </c>
      <c r="J2000" s="45">
        <v>5.97</v>
      </c>
      <c r="K2000" s="45">
        <v>6.28</v>
      </c>
      <c r="L2000" s="45">
        <v>8</v>
      </c>
      <c r="M2000" s="45">
        <v>7503</v>
      </c>
      <c r="N2000" s="45">
        <v>44792</v>
      </c>
    </row>
    <row r="2001" spans="1:14" x14ac:dyDescent="0.25">
      <c r="A2001" s="54" t="e">
        <f>VLOOKUP(B2001,'BSE Code Master'!A:B,2,0)</f>
        <v>#N/A</v>
      </c>
      <c r="B2001" s="45">
        <v>532356</v>
      </c>
      <c r="C2001" s="45" t="s">
        <v>6729</v>
      </c>
      <c r="D2001" s="45" t="s">
        <v>4780</v>
      </c>
      <c r="E2001" s="45" t="s">
        <v>4781</v>
      </c>
      <c r="F2001" s="45">
        <v>244.05</v>
      </c>
      <c r="G2001" s="45">
        <v>255.25</v>
      </c>
      <c r="H2001" s="45">
        <v>243.45</v>
      </c>
      <c r="I2001" s="45">
        <v>254.25</v>
      </c>
      <c r="J2001" s="45">
        <v>254.75</v>
      </c>
      <c r="K2001" s="45">
        <v>245.55</v>
      </c>
      <c r="L2001" s="45">
        <v>3534</v>
      </c>
      <c r="M2001" s="45">
        <v>66226</v>
      </c>
      <c r="N2001" s="45">
        <v>16509637</v>
      </c>
    </row>
    <row r="2002" spans="1:14" x14ac:dyDescent="0.25">
      <c r="A2002" s="54" t="e">
        <f>VLOOKUP(B2002,'BSE Code Master'!A:B,2,0)</f>
        <v>#N/A</v>
      </c>
      <c r="B2002" s="45">
        <v>532357</v>
      </c>
      <c r="C2002" s="45" t="s">
        <v>6730</v>
      </c>
      <c r="D2002" s="45" t="s">
        <v>4788</v>
      </c>
      <c r="E2002" s="45" t="s">
        <v>4781</v>
      </c>
      <c r="F2002" s="45">
        <v>56.2</v>
      </c>
      <c r="G2002" s="45">
        <v>57.35</v>
      </c>
      <c r="H2002" s="45">
        <v>56.2</v>
      </c>
      <c r="I2002" s="45">
        <v>56.5</v>
      </c>
      <c r="J2002" s="45">
        <v>56.5</v>
      </c>
      <c r="K2002" s="45">
        <v>55.1</v>
      </c>
      <c r="L2002" s="45">
        <v>15</v>
      </c>
      <c r="M2002" s="45">
        <v>308</v>
      </c>
      <c r="N2002" s="45">
        <v>17521</v>
      </c>
    </row>
    <row r="2003" spans="1:14" x14ac:dyDescent="0.25">
      <c r="A2003" s="54" t="e">
        <f>VLOOKUP(B2003,'BSE Code Master'!A:B,2,0)</f>
        <v>#N/A</v>
      </c>
      <c r="B2003" s="45">
        <v>532362</v>
      </c>
      <c r="C2003" s="45" t="s">
        <v>6731</v>
      </c>
      <c r="D2003" s="45" t="s">
        <v>4792</v>
      </c>
      <c r="E2003" s="45" t="s">
        <v>4781</v>
      </c>
      <c r="F2003" s="45">
        <v>71.8</v>
      </c>
      <c r="G2003" s="45">
        <v>77.400000000000006</v>
      </c>
      <c r="H2003" s="45">
        <v>71</v>
      </c>
      <c r="I2003" s="45">
        <v>73.7</v>
      </c>
      <c r="J2003" s="45">
        <v>73.7</v>
      </c>
      <c r="K2003" s="45">
        <v>74.400000000000006</v>
      </c>
      <c r="L2003" s="45">
        <v>47</v>
      </c>
      <c r="M2003" s="45">
        <v>3803</v>
      </c>
      <c r="N2003" s="45">
        <v>276141</v>
      </c>
    </row>
    <row r="2004" spans="1:14" x14ac:dyDescent="0.25">
      <c r="A2004" s="54" t="e">
        <f>VLOOKUP(B2004,'BSE Code Master'!A:B,2,0)</f>
        <v>#N/A</v>
      </c>
      <c r="B2004" s="45">
        <v>532365</v>
      </c>
      <c r="C2004" s="45" t="s">
        <v>6732</v>
      </c>
      <c r="D2004" s="45" t="s">
        <v>4788</v>
      </c>
      <c r="E2004" s="45" t="s">
        <v>4781</v>
      </c>
      <c r="F2004" s="45">
        <v>270.7</v>
      </c>
      <c r="G2004" s="45">
        <v>275</v>
      </c>
      <c r="H2004" s="45">
        <v>263</v>
      </c>
      <c r="I2004" s="45">
        <v>264.14999999999998</v>
      </c>
      <c r="J2004" s="45">
        <v>265.64999999999998</v>
      </c>
      <c r="K2004" s="45">
        <v>268</v>
      </c>
      <c r="L2004" s="45">
        <v>82</v>
      </c>
      <c r="M2004" s="45">
        <v>608</v>
      </c>
      <c r="N2004" s="45">
        <v>162292</v>
      </c>
    </row>
    <row r="2005" spans="1:14" x14ac:dyDescent="0.25">
      <c r="A2005" s="54" t="e">
        <f>VLOOKUP(B2005,'BSE Code Master'!A:B,2,0)</f>
        <v>#N/A</v>
      </c>
      <c r="B2005" s="45">
        <v>532366</v>
      </c>
      <c r="C2005" s="45" t="s">
        <v>6733</v>
      </c>
      <c r="D2005" s="45" t="s">
        <v>4788</v>
      </c>
      <c r="E2005" s="45" t="s">
        <v>4781</v>
      </c>
      <c r="F2005" s="45">
        <v>60.8</v>
      </c>
      <c r="G2005" s="45">
        <v>62.3</v>
      </c>
      <c r="H2005" s="45">
        <v>60.8</v>
      </c>
      <c r="I2005" s="45">
        <v>62</v>
      </c>
      <c r="J2005" s="45">
        <v>62.1</v>
      </c>
      <c r="K2005" s="45">
        <v>61.45</v>
      </c>
      <c r="L2005" s="45">
        <v>390</v>
      </c>
      <c r="M2005" s="45">
        <v>26035</v>
      </c>
      <c r="N2005" s="45">
        <v>1607244</v>
      </c>
    </row>
    <row r="2006" spans="1:14" x14ac:dyDescent="0.25">
      <c r="A2006" s="54" t="e">
        <f>VLOOKUP(B2006,'BSE Code Master'!A:B,2,0)</f>
        <v>#N/A</v>
      </c>
      <c r="B2006" s="45">
        <v>532368</v>
      </c>
      <c r="C2006" s="45" t="s">
        <v>6734</v>
      </c>
      <c r="D2006" s="45" t="s">
        <v>4780</v>
      </c>
      <c r="E2006" s="45" t="s">
        <v>4781</v>
      </c>
      <c r="F2006" s="45">
        <v>32.4</v>
      </c>
      <c r="G2006" s="45">
        <v>33.75</v>
      </c>
      <c r="H2006" s="45">
        <v>31.4</v>
      </c>
      <c r="I2006" s="45">
        <v>33.75</v>
      </c>
      <c r="J2006" s="45">
        <v>33.75</v>
      </c>
      <c r="K2006" s="45">
        <v>32.15</v>
      </c>
      <c r="L2006" s="45">
        <v>6411</v>
      </c>
      <c r="M2006" s="45">
        <v>2091920</v>
      </c>
      <c r="N2006" s="45">
        <v>68850321</v>
      </c>
    </row>
    <row r="2007" spans="1:14" x14ac:dyDescent="0.25">
      <c r="A2007" s="54" t="e">
        <f>VLOOKUP(B2007,'BSE Code Master'!A:B,2,0)</f>
        <v>#N/A</v>
      </c>
      <c r="B2007" s="45">
        <v>532369</v>
      </c>
      <c r="C2007" s="45" t="s">
        <v>6735</v>
      </c>
      <c r="D2007" s="45" t="s">
        <v>4780</v>
      </c>
      <c r="E2007" s="45" t="s">
        <v>4781</v>
      </c>
      <c r="F2007" s="45">
        <v>187.85</v>
      </c>
      <c r="G2007" s="45">
        <v>190.75</v>
      </c>
      <c r="H2007" s="45">
        <v>187</v>
      </c>
      <c r="I2007" s="45">
        <v>187.8</v>
      </c>
      <c r="J2007" s="45">
        <v>187.8</v>
      </c>
      <c r="K2007" s="45">
        <v>188.4</v>
      </c>
      <c r="L2007" s="45">
        <v>249</v>
      </c>
      <c r="M2007" s="45">
        <v>2598</v>
      </c>
      <c r="N2007" s="45">
        <v>491113</v>
      </c>
    </row>
    <row r="2008" spans="1:14" x14ac:dyDescent="0.25">
      <c r="A2008" s="54" t="e">
        <f>VLOOKUP(B2008,'BSE Code Master'!A:B,2,0)</f>
        <v>#N/A</v>
      </c>
      <c r="B2008" s="45">
        <v>532370</v>
      </c>
      <c r="C2008" s="45" t="s">
        <v>6736</v>
      </c>
      <c r="D2008" s="45" t="s">
        <v>4788</v>
      </c>
      <c r="E2008" s="45" t="s">
        <v>4781</v>
      </c>
      <c r="F2008" s="45">
        <v>260.14999999999998</v>
      </c>
      <c r="G2008" s="45">
        <v>265</v>
      </c>
      <c r="H2008" s="45">
        <v>257.10000000000002</v>
      </c>
      <c r="I2008" s="45">
        <v>263.64999999999998</v>
      </c>
      <c r="J2008" s="45">
        <v>263.5</v>
      </c>
      <c r="K2008" s="45">
        <v>261.10000000000002</v>
      </c>
      <c r="L2008" s="45">
        <v>419</v>
      </c>
      <c r="M2008" s="45">
        <v>6106</v>
      </c>
      <c r="N2008" s="45">
        <v>1594712</v>
      </c>
    </row>
    <row r="2009" spans="1:14" x14ac:dyDescent="0.25">
      <c r="A2009" s="54" t="e">
        <f>VLOOKUP(B2009,'BSE Code Master'!A:B,2,0)</f>
        <v>#N/A</v>
      </c>
      <c r="B2009" s="45">
        <v>532371</v>
      </c>
      <c r="C2009" s="45" t="s">
        <v>6737</v>
      </c>
      <c r="D2009" s="45" t="s">
        <v>4790</v>
      </c>
      <c r="E2009" s="45" t="s">
        <v>4781</v>
      </c>
      <c r="F2009" s="45">
        <v>104.05</v>
      </c>
      <c r="G2009" s="45">
        <v>105.5</v>
      </c>
      <c r="H2009" s="45">
        <v>100.05</v>
      </c>
      <c r="I2009" s="45">
        <v>103.45</v>
      </c>
      <c r="J2009" s="45">
        <v>103.45</v>
      </c>
      <c r="K2009" s="45">
        <v>104.05</v>
      </c>
      <c r="L2009" s="45">
        <v>1899</v>
      </c>
      <c r="M2009" s="45">
        <v>130032</v>
      </c>
      <c r="N2009" s="45">
        <v>13466415</v>
      </c>
    </row>
    <row r="2010" spans="1:14" x14ac:dyDescent="0.25">
      <c r="A2010" s="54" t="e">
        <f>VLOOKUP(B2010,'BSE Code Master'!A:B,2,0)</f>
        <v>#N/A</v>
      </c>
      <c r="B2010" s="45">
        <v>532372</v>
      </c>
      <c r="C2010" s="45" t="s">
        <v>6738</v>
      </c>
      <c r="D2010" s="45" t="s">
        <v>4785</v>
      </c>
      <c r="E2010" s="45" t="s">
        <v>4781</v>
      </c>
      <c r="F2010" s="45">
        <v>44.9</v>
      </c>
      <c r="G2010" s="45">
        <v>48.4</v>
      </c>
      <c r="H2010" s="45">
        <v>42.5</v>
      </c>
      <c r="I2010" s="45">
        <v>47.2</v>
      </c>
      <c r="J2010" s="45">
        <v>47.2</v>
      </c>
      <c r="K2010" s="45">
        <v>44.05</v>
      </c>
      <c r="L2010" s="45">
        <v>798</v>
      </c>
      <c r="M2010" s="45">
        <v>265422</v>
      </c>
      <c r="N2010" s="45">
        <v>12132751</v>
      </c>
    </row>
    <row r="2011" spans="1:14" x14ac:dyDescent="0.25">
      <c r="A2011" s="54" t="e">
        <f>VLOOKUP(B2011,'BSE Code Master'!A:B,2,0)</f>
        <v>#N/A</v>
      </c>
      <c r="B2011" s="45">
        <v>532373</v>
      </c>
      <c r="C2011" s="45" t="s">
        <v>6739</v>
      </c>
      <c r="D2011" s="45" t="s">
        <v>4785</v>
      </c>
      <c r="E2011" s="45" t="s">
        <v>4781</v>
      </c>
      <c r="F2011" s="45">
        <v>22.2</v>
      </c>
      <c r="G2011" s="45">
        <v>22.65</v>
      </c>
      <c r="H2011" s="45">
        <v>21.5</v>
      </c>
      <c r="I2011" s="45">
        <v>21.8</v>
      </c>
      <c r="J2011" s="45">
        <v>22.55</v>
      </c>
      <c r="K2011" s="45">
        <v>21.55</v>
      </c>
      <c r="L2011" s="45">
        <v>36</v>
      </c>
      <c r="M2011" s="45">
        <v>1492</v>
      </c>
      <c r="N2011" s="45">
        <v>32809</v>
      </c>
    </row>
    <row r="2012" spans="1:14" x14ac:dyDescent="0.25">
      <c r="A2012" s="54" t="e">
        <f>VLOOKUP(B2012,'BSE Code Master'!A:B,2,0)</f>
        <v>#N/A</v>
      </c>
      <c r="B2012" s="45">
        <v>532374</v>
      </c>
      <c r="C2012" s="45" t="s">
        <v>6740</v>
      </c>
      <c r="D2012" s="45" t="s">
        <v>4780</v>
      </c>
      <c r="E2012" s="45" t="s">
        <v>4781</v>
      </c>
      <c r="F2012" s="45">
        <v>160.15</v>
      </c>
      <c r="G2012" s="45">
        <v>165.55</v>
      </c>
      <c r="H2012" s="45">
        <v>160.15</v>
      </c>
      <c r="I2012" s="45">
        <v>164.45</v>
      </c>
      <c r="J2012" s="45">
        <v>164.9</v>
      </c>
      <c r="K2012" s="45">
        <v>161.15</v>
      </c>
      <c r="L2012" s="45">
        <v>1909</v>
      </c>
      <c r="M2012" s="45">
        <v>73807</v>
      </c>
      <c r="N2012" s="45">
        <v>12008077</v>
      </c>
    </row>
    <row r="2013" spans="1:14" x14ac:dyDescent="0.25">
      <c r="A2013" s="54" t="e">
        <f>VLOOKUP(B2013,'BSE Code Master'!A:B,2,0)</f>
        <v>#N/A</v>
      </c>
      <c r="B2013" s="45">
        <v>532375</v>
      </c>
      <c r="C2013" s="45" t="s">
        <v>6741</v>
      </c>
      <c r="D2013" s="45" t="s">
        <v>4788</v>
      </c>
      <c r="E2013" s="45" t="s">
        <v>4781</v>
      </c>
      <c r="F2013" s="45">
        <v>1549.9</v>
      </c>
      <c r="G2013" s="45">
        <v>1563.4</v>
      </c>
      <c r="H2013" s="45">
        <v>1526</v>
      </c>
      <c r="I2013" s="45">
        <v>1547.45</v>
      </c>
      <c r="J2013" s="45">
        <v>1541.2</v>
      </c>
      <c r="K2013" s="45">
        <v>1555.75</v>
      </c>
      <c r="L2013" s="45">
        <v>203</v>
      </c>
      <c r="M2013" s="45">
        <v>681</v>
      </c>
      <c r="N2013" s="45">
        <v>1052171</v>
      </c>
    </row>
    <row r="2014" spans="1:14" x14ac:dyDescent="0.25">
      <c r="A2014" s="54" t="e">
        <f>VLOOKUP(B2014,'BSE Code Master'!A:B,2,0)</f>
        <v>#N/A</v>
      </c>
      <c r="B2014" s="45">
        <v>532376</v>
      </c>
      <c r="C2014" s="45" t="s">
        <v>6742</v>
      </c>
      <c r="D2014" s="45" t="s">
        <v>4788</v>
      </c>
      <c r="E2014" s="45" t="s">
        <v>4781</v>
      </c>
      <c r="F2014" s="45">
        <v>63.3</v>
      </c>
      <c r="G2014" s="45">
        <v>65</v>
      </c>
      <c r="H2014" s="45">
        <v>62</v>
      </c>
      <c r="I2014" s="45">
        <v>62.4</v>
      </c>
      <c r="J2014" s="45">
        <v>62.85</v>
      </c>
      <c r="K2014" s="45">
        <v>64.2</v>
      </c>
      <c r="L2014" s="45">
        <v>66</v>
      </c>
      <c r="M2014" s="45">
        <v>1621</v>
      </c>
      <c r="N2014" s="45">
        <v>103036</v>
      </c>
    </row>
    <row r="2015" spans="1:14" x14ac:dyDescent="0.25">
      <c r="A2015" s="54" t="e">
        <f>VLOOKUP(B2015,'BSE Code Master'!A:B,2,0)</f>
        <v>#N/A</v>
      </c>
      <c r="B2015" s="45">
        <v>532379</v>
      </c>
      <c r="C2015" s="45" t="s">
        <v>6743</v>
      </c>
      <c r="D2015" s="45" t="s">
        <v>4785</v>
      </c>
      <c r="E2015" s="45" t="s">
        <v>4781</v>
      </c>
      <c r="F2015" s="45">
        <v>5.6</v>
      </c>
      <c r="G2015" s="45">
        <v>5.6</v>
      </c>
      <c r="H2015" s="45">
        <v>5.6</v>
      </c>
      <c r="I2015" s="45">
        <v>5.6</v>
      </c>
      <c r="J2015" s="45">
        <v>5.6</v>
      </c>
      <c r="K2015" s="45">
        <v>5.75</v>
      </c>
      <c r="L2015" s="45">
        <v>5</v>
      </c>
      <c r="M2015" s="45">
        <v>1010</v>
      </c>
      <c r="N2015" s="45">
        <v>5656</v>
      </c>
    </row>
    <row r="2016" spans="1:14" x14ac:dyDescent="0.25">
      <c r="A2016" s="54" t="e">
        <f>VLOOKUP(B2016,'BSE Code Master'!A:B,2,0)</f>
        <v>#N/A</v>
      </c>
      <c r="B2016" s="45">
        <v>532380</v>
      </c>
      <c r="C2016" s="45" t="s">
        <v>6744</v>
      </c>
      <c r="D2016" s="45" t="s">
        <v>4785</v>
      </c>
      <c r="E2016" s="45" t="s">
        <v>4781</v>
      </c>
      <c r="F2016" s="45">
        <v>16.55</v>
      </c>
      <c r="G2016" s="45">
        <v>17.7</v>
      </c>
      <c r="H2016" s="45">
        <v>16.55</v>
      </c>
      <c r="I2016" s="45">
        <v>16.899999999999999</v>
      </c>
      <c r="J2016" s="45">
        <v>16.899999999999999</v>
      </c>
      <c r="K2016" s="45">
        <v>16.899999999999999</v>
      </c>
      <c r="L2016" s="45">
        <v>80</v>
      </c>
      <c r="M2016" s="45">
        <v>4665</v>
      </c>
      <c r="N2016" s="45">
        <v>78576</v>
      </c>
    </row>
    <row r="2017" spans="1:14" x14ac:dyDescent="0.25">
      <c r="A2017" s="54" t="e">
        <f>VLOOKUP(B2017,'BSE Code Master'!A:B,2,0)</f>
        <v>#N/A</v>
      </c>
      <c r="B2017" s="45">
        <v>532382</v>
      </c>
      <c r="C2017" s="45" t="s">
        <v>6745</v>
      </c>
      <c r="D2017" s="45" t="s">
        <v>4788</v>
      </c>
      <c r="E2017" s="45" t="s">
        <v>4781</v>
      </c>
      <c r="F2017" s="45">
        <v>49.85</v>
      </c>
      <c r="G2017" s="45">
        <v>49.9</v>
      </c>
      <c r="H2017" s="45">
        <v>47.65</v>
      </c>
      <c r="I2017" s="45">
        <v>49.65</v>
      </c>
      <c r="J2017" s="45">
        <v>49.5</v>
      </c>
      <c r="K2017" s="45">
        <v>49.85</v>
      </c>
      <c r="L2017" s="45">
        <v>232</v>
      </c>
      <c r="M2017" s="45">
        <v>11201</v>
      </c>
      <c r="N2017" s="45">
        <v>550965</v>
      </c>
    </row>
    <row r="2018" spans="1:14" x14ac:dyDescent="0.25">
      <c r="A2018" s="54" t="e">
        <f>VLOOKUP(B2018,'BSE Code Master'!A:B,2,0)</f>
        <v>#N/A</v>
      </c>
      <c r="B2018" s="45">
        <v>532384</v>
      </c>
      <c r="C2018" s="45" t="s">
        <v>6746</v>
      </c>
      <c r="D2018" s="45" t="s">
        <v>4785</v>
      </c>
      <c r="E2018" s="45" t="s">
        <v>4781</v>
      </c>
      <c r="F2018" s="45">
        <v>136.9</v>
      </c>
      <c r="G2018" s="45">
        <v>141</v>
      </c>
      <c r="H2018" s="45">
        <v>135.75</v>
      </c>
      <c r="I2018" s="45">
        <v>138.5</v>
      </c>
      <c r="J2018" s="45">
        <v>138.5</v>
      </c>
      <c r="K2018" s="45">
        <v>133.65</v>
      </c>
      <c r="L2018" s="45">
        <v>66</v>
      </c>
      <c r="M2018" s="45">
        <v>2757</v>
      </c>
      <c r="N2018" s="45">
        <v>382304</v>
      </c>
    </row>
    <row r="2019" spans="1:14" x14ac:dyDescent="0.25">
      <c r="A2019" s="54" t="e">
        <f>VLOOKUP(B2019,'BSE Code Master'!A:B,2,0)</f>
        <v>#N/A</v>
      </c>
      <c r="B2019" s="45">
        <v>532386</v>
      </c>
      <c r="C2019" s="45" t="s">
        <v>6747</v>
      </c>
      <c r="D2019" s="45" t="s">
        <v>4788</v>
      </c>
      <c r="E2019" s="45" t="s">
        <v>4781</v>
      </c>
      <c r="F2019" s="45">
        <v>19.75</v>
      </c>
      <c r="G2019" s="45">
        <v>19.75</v>
      </c>
      <c r="H2019" s="45">
        <v>19</v>
      </c>
      <c r="I2019" s="45">
        <v>19.3</v>
      </c>
      <c r="J2019" s="45">
        <v>19.5</v>
      </c>
      <c r="K2019" s="45">
        <v>19.7</v>
      </c>
      <c r="L2019" s="45">
        <v>124</v>
      </c>
      <c r="M2019" s="45">
        <v>5811</v>
      </c>
      <c r="N2019" s="45">
        <v>112614</v>
      </c>
    </row>
    <row r="2020" spans="1:14" x14ac:dyDescent="0.25">
      <c r="A2020" s="54" t="e">
        <f>VLOOKUP(B2020,'BSE Code Master'!A:B,2,0)</f>
        <v>#N/A</v>
      </c>
      <c r="B2020" s="45">
        <v>532387</v>
      </c>
      <c r="C2020" s="45" t="s">
        <v>6748</v>
      </c>
      <c r="D2020" s="45" t="s">
        <v>4788</v>
      </c>
      <c r="E2020" s="45" t="s">
        <v>4781</v>
      </c>
      <c r="F2020" s="45">
        <v>42.9</v>
      </c>
      <c r="G2020" s="45">
        <v>43.65</v>
      </c>
      <c r="H2020" s="45">
        <v>42.85</v>
      </c>
      <c r="I2020" s="45">
        <v>42.85</v>
      </c>
      <c r="J2020" s="45">
        <v>42.85</v>
      </c>
      <c r="K2020" s="45">
        <v>42.3</v>
      </c>
      <c r="L2020" s="45">
        <v>28</v>
      </c>
      <c r="M2020" s="45">
        <v>1185</v>
      </c>
      <c r="N2020" s="45">
        <v>51242</v>
      </c>
    </row>
    <row r="2021" spans="1:14" x14ac:dyDescent="0.25">
      <c r="A2021" s="54" t="str">
        <f>VLOOKUP(B2021,'BSE Code Master'!A:B,2,0)</f>
        <v>INE565A01014</v>
      </c>
      <c r="B2021" s="45">
        <v>532388</v>
      </c>
      <c r="C2021" s="45" t="s">
        <v>6749</v>
      </c>
      <c r="D2021" s="45" t="s">
        <v>4780</v>
      </c>
      <c r="E2021" s="45" t="s">
        <v>4781</v>
      </c>
      <c r="F2021" s="45">
        <v>17.350000000000001</v>
      </c>
      <c r="G2021" s="45">
        <v>17.600000000000001</v>
      </c>
      <c r="H2021" s="45">
        <v>17.05</v>
      </c>
      <c r="I2021" s="45">
        <v>17.5</v>
      </c>
      <c r="J2021" s="45">
        <v>17.5</v>
      </c>
      <c r="K2021" s="45">
        <v>17.25</v>
      </c>
      <c r="L2021" s="45">
        <v>1012</v>
      </c>
      <c r="M2021" s="45">
        <v>473039</v>
      </c>
      <c r="N2021" s="45">
        <v>8219327</v>
      </c>
    </row>
    <row r="2022" spans="1:14" x14ac:dyDescent="0.25">
      <c r="A2022" s="54" t="e">
        <f>VLOOKUP(B2022,'BSE Code Master'!A:B,2,0)</f>
        <v>#N/A</v>
      </c>
      <c r="B2022" s="45">
        <v>532390</v>
      </c>
      <c r="C2022" s="45" t="s">
        <v>6750</v>
      </c>
      <c r="D2022" s="45" t="s">
        <v>4788</v>
      </c>
      <c r="E2022" s="45" t="s">
        <v>4781</v>
      </c>
      <c r="F2022" s="45">
        <v>188.2</v>
      </c>
      <c r="G2022" s="45">
        <v>189.35</v>
      </c>
      <c r="H2022" s="45">
        <v>184.8</v>
      </c>
      <c r="I2022" s="45">
        <v>186.25</v>
      </c>
      <c r="J2022" s="45">
        <v>186.25</v>
      </c>
      <c r="K2022" s="45">
        <v>186.4</v>
      </c>
      <c r="L2022" s="45">
        <v>339</v>
      </c>
      <c r="M2022" s="45">
        <v>7979</v>
      </c>
      <c r="N2022" s="45">
        <v>1491536</v>
      </c>
    </row>
    <row r="2023" spans="1:14" x14ac:dyDescent="0.25">
      <c r="A2023" s="54" t="e">
        <f>VLOOKUP(B2023,'BSE Code Master'!A:B,2,0)</f>
        <v>#N/A</v>
      </c>
      <c r="B2023" s="45">
        <v>532392</v>
      </c>
      <c r="C2023" s="45" t="s">
        <v>6751</v>
      </c>
      <c r="D2023" s="45" t="s">
        <v>4788</v>
      </c>
      <c r="E2023" s="45" t="s">
        <v>4781</v>
      </c>
      <c r="F2023" s="45">
        <v>4.54</v>
      </c>
      <c r="G2023" s="45">
        <v>4.6399999999999997</v>
      </c>
      <c r="H2023" s="45">
        <v>4.54</v>
      </c>
      <c r="I2023" s="45">
        <v>4.5999999999999996</v>
      </c>
      <c r="J2023" s="45">
        <v>4.5999999999999996</v>
      </c>
      <c r="K2023" s="45">
        <v>4.46</v>
      </c>
      <c r="L2023" s="45">
        <v>30</v>
      </c>
      <c r="M2023" s="45">
        <v>7037</v>
      </c>
      <c r="N2023" s="45">
        <v>32447</v>
      </c>
    </row>
    <row r="2024" spans="1:14" x14ac:dyDescent="0.25">
      <c r="A2024" s="54" t="e">
        <f>VLOOKUP(B2024,'BSE Code Master'!A:B,2,0)</f>
        <v>#N/A</v>
      </c>
      <c r="B2024" s="45">
        <v>532395</v>
      </c>
      <c r="C2024" s="45" t="s">
        <v>6752</v>
      </c>
      <c r="D2024" s="45" t="s">
        <v>4788</v>
      </c>
      <c r="E2024" s="45" t="s">
        <v>4781</v>
      </c>
      <c r="F2024" s="45">
        <v>168.9</v>
      </c>
      <c r="G2024" s="45">
        <v>173.65</v>
      </c>
      <c r="H2024" s="45">
        <v>167.95</v>
      </c>
      <c r="I2024" s="45">
        <v>171.4</v>
      </c>
      <c r="J2024" s="45">
        <v>172</v>
      </c>
      <c r="K2024" s="45">
        <v>167.15</v>
      </c>
      <c r="L2024" s="45">
        <v>565</v>
      </c>
      <c r="M2024" s="45">
        <v>6841</v>
      </c>
      <c r="N2024" s="45">
        <v>1169014</v>
      </c>
    </row>
    <row r="2025" spans="1:14" x14ac:dyDescent="0.25">
      <c r="A2025" s="54" t="e">
        <f>VLOOKUP(B2025,'BSE Code Master'!A:B,2,0)</f>
        <v>#N/A</v>
      </c>
      <c r="B2025" s="45">
        <v>532398</v>
      </c>
      <c r="C2025" s="45" t="s">
        <v>6753</v>
      </c>
      <c r="D2025" s="45" t="s">
        <v>4788</v>
      </c>
      <c r="E2025" s="45" t="s">
        <v>4781</v>
      </c>
      <c r="F2025" s="45">
        <v>4.45</v>
      </c>
      <c r="G2025" s="45">
        <v>4.45</v>
      </c>
      <c r="H2025" s="45">
        <v>4.25</v>
      </c>
      <c r="I2025" s="45">
        <v>4.29</v>
      </c>
      <c r="J2025" s="45">
        <v>4.29</v>
      </c>
      <c r="K2025" s="45">
        <v>4.47</v>
      </c>
      <c r="L2025" s="45">
        <v>95</v>
      </c>
      <c r="M2025" s="45">
        <v>24675</v>
      </c>
      <c r="N2025" s="45">
        <v>105448</v>
      </c>
    </row>
    <row r="2026" spans="1:14" x14ac:dyDescent="0.25">
      <c r="A2026" s="54" t="e">
        <f>VLOOKUP(B2026,'BSE Code Master'!A:B,2,0)</f>
        <v>#N/A</v>
      </c>
      <c r="B2026" s="45">
        <v>532400</v>
      </c>
      <c r="C2026" s="45" t="s">
        <v>6754</v>
      </c>
      <c r="D2026" s="45" t="s">
        <v>4780</v>
      </c>
      <c r="E2026" s="45" t="s">
        <v>4781</v>
      </c>
      <c r="F2026" s="45">
        <v>280.8</v>
      </c>
      <c r="G2026" s="45">
        <v>285.05</v>
      </c>
      <c r="H2026" s="45">
        <v>278</v>
      </c>
      <c r="I2026" s="45">
        <v>282.45</v>
      </c>
      <c r="J2026" s="45">
        <v>283</v>
      </c>
      <c r="K2026" s="45">
        <v>280.8</v>
      </c>
      <c r="L2026" s="45">
        <v>4009</v>
      </c>
      <c r="M2026" s="45">
        <v>114330</v>
      </c>
      <c r="N2026" s="45">
        <v>32147389</v>
      </c>
    </row>
    <row r="2027" spans="1:14" x14ac:dyDescent="0.25">
      <c r="A2027" s="54" t="e">
        <f>VLOOKUP(B2027,'BSE Code Master'!A:B,2,0)</f>
        <v>#N/A</v>
      </c>
      <c r="B2027" s="45">
        <v>532402</v>
      </c>
      <c r="C2027" s="45" t="s">
        <v>6755</v>
      </c>
      <c r="D2027" s="45" t="s">
        <v>4785</v>
      </c>
      <c r="E2027" s="45" t="s">
        <v>4781</v>
      </c>
      <c r="F2027" s="45">
        <v>6.69</v>
      </c>
      <c r="G2027" s="45">
        <v>6.74</v>
      </c>
      <c r="H2027" s="45">
        <v>6.27</v>
      </c>
      <c r="I2027" s="45">
        <v>6.54</v>
      </c>
      <c r="J2027" s="45">
        <v>6.67</v>
      </c>
      <c r="K2027" s="45">
        <v>6.44</v>
      </c>
      <c r="L2027" s="45">
        <v>48</v>
      </c>
      <c r="M2027" s="45">
        <v>4338</v>
      </c>
      <c r="N2027" s="45">
        <v>28305</v>
      </c>
    </row>
    <row r="2028" spans="1:14" x14ac:dyDescent="0.25">
      <c r="A2028" s="54" t="e">
        <f>VLOOKUP(B2028,'BSE Code Master'!A:B,2,0)</f>
        <v>#N/A</v>
      </c>
      <c r="B2028" s="45">
        <v>532404</v>
      </c>
      <c r="C2028" s="45" t="s">
        <v>6756</v>
      </c>
      <c r="D2028" s="45" t="s">
        <v>4785</v>
      </c>
      <c r="E2028" s="45" t="s">
        <v>4781</v>
      </c>
      <c r="F2028" s="45">
        <v>40.35</v>
      </c>
      <c r="G2028" s="45">
        <v>40.4</v>
      </c>
      <c r="H2028" s="45">
        <v>38.549999999999997</v>
      </c>
      <c r="I2028" s="45">
        <v>38.799999999999997</v>
      </c>
      <c r="J2028" s="45">
        <v>38.549999999999997</v>
      </c>
      <c r="K2028" s="45">
        <v>40.35</v>
      </c>
      <c r="L2028" s="45">
        <v>167</v>
      </c>
      <c r="M2028" s="45">
        <v>8405</v>
      </c>
      <c r="N2028" s="45">
        <v>329198</v>
      </c>
    </row>
    <row r="2029" spans="1:14" x14ac:dyDescent="0.25">
      <c r="A2029" s="54" t="e">
        <f>VLOOKUP(B2029,'BSE Code Master'!A:B,2,0)</f>
        <v>#N/A</v>
      </c>
      <c r="B2029" s="45">
        <v>532406</v>
      </c>
      <c r="C2029" s="45" t="s">
        <v>6757</v>
      </c>
      <c r="D2029" s="45" t="s">
        <v>4785</v>
      </c>
      <c r="E2029" s="45" t="s">
        <v>4781</v>
      </c>
      <c r="F2029" s="45">
        <v>298.95</v>
      </c>
      <c r="G2029" s="45">
        <v>302.5</v>
      </c>
      <c r="H2029" s="45">
        <v>295</v>
      </c>
      <c r="I2029" s="45">
        <v>297.35000000000002</v>
      </c>
      <c r="J2029" s="45">
        <v>299</v>
      </c>
      <c r="K2029" s="45">
        <v>298.95</v>
      </c>
      <c r="L2029" s="45">
        <v>520</v>
      </c>
      <c r="M2029" s="45">
        <v>25946</v>
      </c>
      <c r="N2029" s="45">
        <v>7757803</v>
      </c>
    </row>
    <row r="2030" spans="1:14" x14ac:dyDescent="0.25">
      <c r="A2030" s="54" t="e">
        <f>VLOOKUP(B2030,'BSE Code Master'!A:B,2,0)</f>
        <v>#N/A</v>
      </c>
      <c r="B2030" s="45">
        <v>532407</v>
      </c>
      <c r="C2030" s="45" t="s">
        <v>6758</v>
      </c>
      <c r="D2030" s="45" t="s">
        <v>4790</v>
      </c>
      <c r="E2030" s="45" t="s">
        <v>4781</v>
      </c>
      <c r="F2030" s="45">
        <v>67.849999999999994</v>
      </c>
      <c r="G2030" s="45">
        <v>71.849999999999994</v>
      </c>
      <c r="H2030" s="45">
        <v>67.7</v>
      </c>
      <c r="I2030" s="45">
        <v>71.099999999999994</v>
      </c>
      <c r="J2030" s="45">
        <v>71.099999999999994</v>
      </c>
      <c r="K2030" s="45">
        <v>68.45</v>
      </c>
      <c r="L2030" s="45">
        <v>751</v>
      </c>
      <c r="M2030" s="45">
        <v>125511</v>
      </c>
      <c r="N2030" s="45">
        <v>8781562</v>
      </c>
    </row>
    <row r="2031" spans="1:14" x14ac:dyDescent="0.25">
      <c r="A2031" s="54" t="e">
        <f>VLOOKUP(B2031,'BSE Code Master'!A:B,2,0)</f>
        <v>#N/A</v>
      </c>
      <c r="B2031" s="45">
        <v>532408</v>
      </c>
      <c r="C2031" s="45" t="s">
        <v>6759</v>
      </c>
      <c r="D2031" s="45" t="s">
        <v>4788</v>
      </c>
      <c r="E2031" s="45" t="s">
        <v>4781</v>
      </c>
      <c r="F2031" s="45">
        <v>35.65</v>
      </c>
      <c r="G2031" s="45">
        <v>37.25</v>
      </c>
      <c r="H2031" s="45">
        <v>35.25</v>
      </c>
      <c r="I2031" s="45">
        <v>37.25</v>
      </c>
      <c r="J2031" s="45">
        <v>37.25</v>
      </c>
      <c r="K2031" s="45">
        <v>35.5</v>
      </c>
      <c r="L2031" s="45">
        <v>147</v>
      </c>
      <c r="M2031" s="45">
        <v>12570</v>
      </c>
      <c r="N2031" s="45">
        <v>462660</v>
      </c>
    </row>
    <row r="2032" spans="1:14" x14ac:dyDescent="0.25">
      <c r="A2032" s="54" t="e">
        <f>VLOOKUP(B2032,'BSE Code Master'!A:B,2,0)</f>
        <v>#N/A</v>
      </c>
      <c r="B2032" s="45">
        <v>532410</v>
      </c>
      <c r="C2032" s="45" t="s">
        <v>6760</v>
      </c>
      <c r="D2032" s="45" t="s">
        <v>4785</v>
      </c>
      <c r="E2032" s="45" t="s">
        <v>4781</v>
      </c>
      <c r="F2032" s="45">
        <v>29.1</v>
      </c>
      <c r="G2032" s="45">
        <v>29.8</v>
      </c>
      <c r="H2032" s="45">
        <v>28.05</v>
      </c>
      <c r="I2032" s="45">
        <v>28.45</v>
      </c>
      <c r="J2032" s="45">
        <v>29.3</v>
      </c>
      <c r="K2032" s="45">
        <v>29</v>
      </c>
      <c r="L2032" s="45">
        <v>39</v>
      </c>
      <c r="M2032" s="45">
        <v>2810</v>
      </c>
      <c r="N2032" s="45">
        <v>80881</v>
      </c>
    </row>
    <row r="2033" spans="1:14" x14ac:dyDescent="0.25">
      <c r="A2033" s="54" t="e">
        <f>VLOOKUP(B2033,'BSE Code Master'!A:B,2,0)</f>
        <v>#N/A</v>
      </c>
      <c r="B2033" s="45">
        <v>532411</v>
      </c>
      <c r="C2033" s="45" t="s">
        <v>6761</v>
      </c>
      <c r="D2033" s="45" t="s">
        <v>4788</v>
      </c>
      <c r="E2033" s="45" t="s">
        <v>4781</v>
      </c>
      <c r="F2033" s="45">
        <v>0.66</v>
      </c>
      <c r="G2033" s="45">
        <v>0.66</v>
      </c>
      <c r="H2033" s="45">
        <v>0.63</v>
      </c>
      <c r="I2033" s="45">
        <v>0.65</v>
      </c>
      <c r="J2033" s="45">
        <v>0.65</v>
      </c>
      <c r="K2033" s="45">
        <v>0.66</v>
      </c>
      <c r="L2033" s="45">
        <v>2050</v>
      </c>
      <c r="M2033" s="45">
        <v>17671003</v>
      </c>
      <c r="N2033" s="45">
        <v>11353360</v>
      </c>
    </row>
    <row r="2034" spans="1:14" x14ac:dyDescent="0.25">
      <c r="A2034" s="54" t="e">
        <f>VLOOKUP(B2034,'BSE Code Master'!A:B,2,0)</f>
        <v>#N/A</v>
      </c>
      <c r="B2034" s="45">
        <v>532413</v>
      </c>
      <c r="C2034" s="45" t="s">
        <v>6762</v>
      </c>
      <c r="D2034" s="45" t="s">
        <v>4788</v>
      </c>
      <c r="E2034" s="45" t="s">
        <v>4781</v>
      </c>
      <c r="F2034" s="45">
        <v>41.2</v>
      </c>
      <c r="G2034" s="45">
        <v>41.95</v>
      </c>
      <c r="H2034" s="45">
        <v>39.65</v>
      </c>
      <c r="I2034" s="45">
        <v>39.950000000000003</v>
      </c>
      <c r="J2034" s="45">
        <v>39.950000000000003</v>
      </c>
      <c r="K2034" s="45">
        <v>41.25</v>
      </c>
      <c r="L2034" s="45">
        <v>489</v>
      </c>
      <c r="M2034" s="45">
        <v>32189</v>
      </c>
      <c r="N2034" s="45">
        <v>1294462</v>
      </c>
    </row>
    <row r="2035" spans="1:14" x14ac:dyDescent="0.25">
      <c r="A2035" s="54" t="e">
        <f>VLOOKUP(B2035,'BSE Code Master'!A:B,2,0)</f>
        <v>#N/A</v>
      </c>
      <c r="B2035" s="45">
        <v>532416</v>
      </c>
      <c r="C2035" s="45" t="s">
        <v>6763</v>
      </c>
      <c r="D2035" s="45" t="s">
        <v>4788</v>
      </c>
      <c r="E2035" s="45" t="s">
        <v>4781</v>
      </c>
      <c r="F2035" s="45">
        <v>5.89</v>
      </c>
      <c r="G2035" s="45">
        <v>5.89</v>
      </c>
      <c r="H2035" s="45">
        <v>5.61</v>
      </c>
      <c r="I2035" s="45">
        <v>5.61</v>
      </c>
      <c r="J2035" s="45">
        <v>5.61</v>
      </c>
      <c r="K2035" s="45">
        <v>5.65</v>
      </c>
      <c r="L2035" s="45">
        <v>3</v>
      </c>
      <c r="M2035" s="45">
        <v>425</v>
      </c>
      <c r="N2035" s="45">
        <v>2388</v>
      </c>
    </row>
    <row r="2036" spans="1:14" x14ac:dyDescent="0.25">
      <c r="A2036" s="54" t="e">
        <f>VLOOKUP(B2036,'BSE Code Master'!A:B,2,0)</f>
        <v>#N/A</v>
      </c>
      <c r="B2036" s="45">
        <v>532419</v>
      </c>
      <c r="C2036" s="45" t="s">
        <v>6764</v>
      </c>
      <c r="D2036" s="45" t="s">
        <v>4788</v>
      </c>
      <c r="E2036" s="45" t="s">
        <v>4781</v>
      </c>
      <c r="F2036" s="45">
        <v>125.05</v>
      </c>
      <c r="G2036" s="45">
        <v>129</v>
      </c>
      <c r="H2036" s="45">
        <v>124.4</v>
      </c>
      <c r="I2036" s="45">
        <v>128.94999999999999</v>
      </c>
      <c r="J2036" s="45">
        <v>128.69999999999999</v>
      </c>
      <c r="K2036" s="45">
        <v>127.7</v>
      </c>
      <c r="L2036" s="45">
        <v>54</v>
      </c>
      <c r="M2036" s="45">
        <v>1196</v>
      </c>
      <c r="N2036" s="45">
        <v>151190</v>
      </c>
    </row>
    <row r="2037" spans="1:14" x14ac:dyDescent="0.25">
      <c r="A2037" s="54" t="str">
        <f>VLOOKUP(B2037,'BSE Code Master'!A:B,2,0)</f>
        <v>INE102D01028</v>
      </c>
      <c r="B2037" s="45">
        <v>532424</v>
      </c>
      <c r="C2037" s="45" t="s">
        <v>6765</v>
      </c>
      <c r="D2037" s="45" t="s">
        <v>4780</v>
      </c>
      <c r="E2037" s="45" t="s">
        <v>4781</v>
      </c>
      <c r="F2037" s="45">
        <v>911.95</v>
      </c>
      <c r="G2037" s="45">
        <v>912.95</v>
      </c>
      <c r="H2037" s="45">
        <v>897</v>
      </c>
      <c r="I2037" s="45">
        <v>910.65</v>
      </c>
      <c r="J2037" s="45">
        <v>910.65</v>
      </c>
      <c r="K2037" s="45">
        <v>907.85</v>
      </c>
      <c r="L2037" s="45">
        <v>1712</v>
      </c>
      <c r="M2037" s="45">
        <v>12733</v>
      </c>
      <c r="N2037" s="45">
        <v>11549023</v>
      </c>
    </row>
    <row r="2038" spans="1:14" x14ac:dyDescent="0.25">
      <c r="A2038" s="54" t="e">
        <f>VLOOKUP(B2038,'BSE Code Master'!A:B,2,0)</f>
        <v>#N/A</v>
      </c>
      <c r="B2038" s="45">
        <v>532425</v>
      </c>
      <c r="C2038" s="45" t="s">
        <v>6766</v>
      </c>
      <c r="D2038" s="45" t="s">
        <v>4785</v>
      </c>
      <c r="E2038" s="45" t="s">
        <v>4781</v>
      </c>
      <c r="F2038" s="45">
        <v>10.69</v>
      </c>
      <c r="G2038" s="45">
        <v>10.69</v>
      </c>
      <c r="H2038" s="45">
        <v>9.5</v>
      </c>
      <c r="I2038" s="45">
        <v>10.210000000000001</v>
      </c>
      <c r="J2038" s="45">
        <v>10.210000000000001</v>
      </c>
      <c r="K2038" s="45">
        <v>10.5</v>
      </c>
      <c r="L2038" s="45">
        <v>25</v>
      </c>
      <c r="M2038" s="45">
        <v>7799</v>
      </c>
      <c r="N2038" s="45">
        <v>75391</v>
      </c>
    </row>
    <row r="2039" spans="1:14" x14ac:dyDescent="0.25">
      <c r="A2039" s="54" t="e">
        <f>VLOOKUP(B2039,'BSE Code Master'!A:B,2,0)</f>
        <v>#N/A</v>
      </c>
      <c r="B2039" s="45">
        <v>532430</v>
      </c>
      <c r="C2039" s="45" t="s">
        <v>6767</v>
      </c>
      <c r="D2039" s="45" t="s">
        <v>4780</v>
      </c>
      <c r="E2039" s="45" t="s">
        <v>4781</v>
      </c>
      <c r="F2039" s="45">
        <v>394.5</v>
      </c>
      <c r="G2039" s="45">
        <v>410.8</v>
      </c>
      <c r="H2039" s="45">
        <v>392</v>
      </c>
      <c r="I2039" s="45">
        <v>406.85</v>
      </c>
      <c r="J2039" s="45">
        <v>407</v>
      </c>
      <c r="K2039" s="45">
        <v>394.35</v>
      </c>
      <c r="L2039" s="45">
        <v>2106</v>
      </c>
      <c r="M2039" s="45">
        <v>37491</v>
      </c>
      <c r="N2039" s="45">
        <v>15115110</v>
      </c>
    </row>
    <row r="2040" spans="1:14" x14ac:dyDescent="0.25">
      <c r="A2040" s="54" t="str">
        <f>VLOOKUP(B2040,'BSE Code Master'!A:B,2,0)</f>
        <v>INE854D01024</v>
      </c>
      <c r="B2040" s="45">
        <v>532432</v>
      </c>
      <c r="C2040" s="45" t="s">
        <v>6768</v>
      </c>
      <c r="D2040" s="45" t="s">
        <v>4780</v>
      </c>
      <c r="E2040" s="45" t="s">
        <v>4781</v>
      </c>
      <c r="F2040" s="45">
        <v>840.15</v>
      </c>
      <c r="G2040" s="45">
        <v>850.5</v>
      </c>
      <c r="H2040" s="45">
        <v>825.6</v>
      </c>
      <c r="I2040" s="45">
        <v>841.85</v>
      </c>
      <c r="J2040" s="45">
        <v>841.85</v>
      </c>
      <c r="K2040" s="45">
        <v>838.05</v>
      </c>
      <c r="L2040" s="45">
        <v>2544</v>
      </c>
      <c r="M2040" s="45">
        <v>80908</v>
      </c>
      <c r="N2040" s="45">
        <v>67429411</v>
      </c>
    </row>
    <row r="2041" spans="1:14" x14ac:dyDescent="0.25">
      <c r="A2041" s="54" t="e">
        <f>VLOOKUP(B2041,'BSE Code Master'!A:B,2,0)</f>
        <v>#N/A</v>
      </c>
      <c r="B2041" s="45">
        <v>532435</v>
      </c>
      <c r="C2041" s="45" t="s">
        <v>6769</v>
      </c>
      <c r="D2041" s="45" t="s">
        <v>4785</v>
      </c>
      <c r="E2041" s="45" t="s">
        <v>4781</v>
      </c>
      <c r="F2041" s="45">
        <v>528</v>
      </c>
      <c r="G2041" s="45">
        <v>529.45000000000005</v>
      </c>
      <c r="H2041" s="45">
        <v>505.55</v>
      </c>
      <c r="I2041" s="45">
        <v>523.45000000000005</v>
      </c>
      <c r="J2041" s="45">
        <v>523.45000000000005</v>
      </c>
      <c r="K2041" s="45">
        <v>524.5</v>
      </c>
      <c r="L2041" s="45">
        <v>480</v>
      </c>
      <c r="M2041" s="45">
        <v>11476</v>
      </c>
      <c r="N2041" s="45">
        <v>5974524</v>
      </c>
    </row>
    <row r="2042" spans="1:14" x14ac:dyDescent="0.25">
      <c r="A2042" s="54" t="e">
        <f>VLOOKUP(B2042,'BSE Code Master'!A:B,2,0)</f>
        <v>#N/A</v>
      </c>
      <c r="B2042" s="45">
        <v>532439</v>
      </c>
      <c r="C2042" s="45" t="s">
        <v>6770</v>
      </c>
      <c r="D2042" s="45" t="s">
        <v>4780</v>
      </c>
      <c r="E2042" s="45" t="s">
        <v>4781</v>
      </c>
      <c r="F2042" s="45">
        <v>591.95000000000005</v>
      </c>
      <c r="G2042" s="45">
        <v>599.1</v>
      </c>
      <c r="H2042" s="45">
        <v>585</v>
      </c>
      <c r="I2042" s="45">
        <v>586.95000000000005</v>
      </c>
      <c r="J2042" s="45">
        <v>585.79999999999995</v>
      </c>
      <c r="K2042" s="45">
        <v>581.04999999999995</v>
      </c>
      <c r="L2042" s="45">
        <v>1345</v>
      </c>
      <c r="M2042" s="45">
        <v>12513</v>
      </c>
      <c r="N2042" s="45">
        <v>7410797</v>
      </c>
    </row>
    <row r="2043" spans="1:14" x14ac:dyDescent="0.25">
      <c r="A2043" s="54" t="e">
        <f>VLOOKUP(B2043,'BSE Code Master'!A:B,2,0)</f>
        <v>#N/A</v>
      </c>
      <c r="B2043" s="45">
        <v>532440</v>
      </c>
      <c r="C2043" s="45" t="s">
        <v>6771</v>
      </c>
      <c r="D2043" s="45" t="s">
        <v>4788</v>
      </c>
      <c r="E2043" s="45" t="s">
        <v>4781</v>
      </c>
      <c r="F2043" s="45">
        <v>633.04999999999995</v>
      </c>
      <c r="G2043" s="45">
        <v>640</v>
      </c>
      <c r="H2043" s="45">
        <v>629.9</v>
      </c>
      <c r="I2043" s="45">
        <v>632</v>
      </c>
      <c r="J2043" s="45">
        <v>632</v>
      </c>
      <c r="K2043" s="45">
        <v>640</v>
      </c>
      <c r="L2043" s="45">
        <v>147</v>
      </c>
      <c r="M2043" s="45">
        <v>498</v>
      </c>
      <c r="N2043" s="45">
        <v>315573</v>
      </c>
    </row>
    <row r="2044" spans="1:14" x14ac:dyDescent="0.25">
      <c r="A2044" s="54" t="e">
        <f>VLOOKUP(B2044,'BSE Code Master'!A:B,2,0)</f>
        <v>#N/A</v>
      </c>
      <c r="B2044" s="45">
        <v>532443</v>
      </c>
      <c r="C2044" s="45" t="s">
        <v>6772</v>
      </c>
      <c r="D2044" s="45" t="s">
        <v>4780</v>
      </c>
      <c r="E2044" s="45" t="s">
        <v>4781</v>
      </c>
      <c r="F2044" s="45">
        <v>5478</v>
      </c>
      <c r="G2044" s="45">
        <v>5523.4</v>
      </c>
      <c r="H2044" s="45">
        <v>5399.65</v>
      </c>
      <c r="I2044" s="45">
        <v>5425.8</v>
      </c>
      <c r="J2044" s="45">
        <v>5429.8</v>
      </c>
      <c r="K2044" s="45">
        <v>5477.3</v>
      </c>
      <c r="L2044" s="45">
        <v>1797</v>
      </c>
      <c r="M2044" s="45">
        <v>2950</v>
      </c>
      <c r="N2044" s="45">
        <v>16100001</v>
      </c>
    </row>
    <row r="2045" spans="1:14" x14ac:dyDescent="0.25">
      <c r="A2045" s="54" t="e">
        <f>VLOOKUP(B2045,'BSE Code Master'!A:B,2,0)</f>
        <v>#N/A</v>
      </c>
      <c r="B2045" s="45">
        <v>532444</v>
      </c>
      <c r="C2045" s="45" t="s">
        <v>6773</v>
      </c>
      <c r="D2045" s="45" t="s">
        <v>4785</v>
      </c>
      <c r="E2045" s="45" t="s">
        <v>4781</v>
      </c>
      <c r="F2045" s="45">
        <v>1.32</v>
      </c>
      <c r="G2045" s="45">
        <v>1.32</v>
      </c>
      <c r="H2045" s="45">
        <v>1.2</v>
      </c>
      <c r="I2045" s="45">
        <v>1.31</v>
      </c>
      <c r="J2045" s="45">
        <v>1.31</v>
      </c>
      <c r="K2045" s="45">
        <v>1.26</v>
      </c>
      <c r="L2045" s="45">
        <v>167</v>
      </c>
      <c r="M2045" s="45">
        <v>145505</v>
      </c>
      <c r="N2045" s="45">
        <v>189013</v>
      </c>
    </row>
    <row r="2046" spans="1:14" x14ac:dyDescent="0.25">
      <c r="A2046" s="54" t="str">
        <f>VLOOKUP(B2046,'BSE Code Master'!A:B,2,0)</f>
        <v>INE397D01024</v>
      </c>
      <c r="B2046" s="45">
        <v>532454</v>
      </c>
      <c r="C2046" s="45" t="s">
        <v>6774</v>
      </c>
      <c r="D2046" s="45" t="s">
        <v>4780</v>
      </c>
      <c r="E2046" s="45" t="s">
        <v>4781</v>
      </c>
      <c r="F2046" s="45">
        <v>762.55</v>
      </c>
      <c r="G2046" s="45">
        <v>808.85</v>
      </c>
      <c r="H2046" s="45">
        <v>761.5</v>
      </c>
      <c r="I2046" s="45">
        <v>799.75</v>
      </c>
      <c r="J2046" s="45">
        <v>799.75</v>
      </c>
      <c r="K2046" s="45">
        <v>765.4</v>
      </c>
      <c r="L2046" s="45">
        <v>13920</v>
      </c>
      <c r="M2046" s="45">
        <v>262490</v>
      </c>
      <c r="N2046" s="45">
        <v>208074966</v>
      </c>
    </row>
    <row r="2047" spans="1:14" x14ac:dyDescent="0.25">
      <c r="A2047" s="54" t="e">
        <f>VLOOKUP(B2047,'BSE Code Master'!A:B,2,0)</f>
        <v>#N/A</v>
      </c>
      <c r="B2047" s="45">
        <v>532455</v>
      </c>
      <c r="C2047" s="45" t="s">
        <v>6775</v>
      </c>
      <c r="D2047" s="45" t="s">
        <v>4792</v>
      </c>
      <c r="E2047" s="45" t="s">
        <v>4781</v>
      </c>
      <c r="F2047" s="45">
        <v>14.3</v>
      </c>
      <c r="G2047" s="45">
        <v>15</v>
      </c>
      <c r="H2047" s="45">
        <v>14.25</v>
      </c>
      <c r="I2047" s="45">
        <v>14.25</v>
      </c>
      <c r="J2047" s="45">
        <v>14.25</v>
      </c>
      <c r="K2047" s="45">
        <v>15</v>
      </c>
      <c r="L2047" s="45">
        <v>87</v>
      </c>
      <c r="M2047" s="45">
        <v>13722</v>
      </c>
      <c r="N2047" s="45">
        <v>196618</v>
      </c>
    </row>
    <row r="2048" spans="1:14" x14ac:dyDescent="0.25">
      <c r="A2048" s="54" t="e">
        <f>VLOOKUP(B2048,'BSE Code Master'!A:B,2,0)</f>
        <v>#N/A</v>
      </c>
      <c r="B2048" s="45">
        <v>532456</v>
      </c>
      <c r="C2048" s="45" t="s">
        <v>6776</v>
      </c>
      <c r="D2048" s="45" t="s">
        <v>4788</v>
      </c>
      <c r="E2048" s="45" t="s">
        <v>4781</v>
      </c>
      <c r="F2048" s="45">
        <v>23.55</v>
      </c>
      <c r="G2048" s="45">
        <v>24.1</v>
      </c>
      <c r="H2048" s="45">
        <v>23.3</v>
      </c>
      <c r="I2048" s="45">
        <v>24</v>
      </c>
      <c r="J2048" s="45">
        <v>23.95</v>
      </c>
      <c r="K2048" s="45">
        <v>23.5</v>
      </c>
      <c r="L2048" s="45">
        <v>251</v>
      </c>
      <c r="M2048" s="45">
        <v>13834</v>
      </c>
      <c r="N2048" s="45">
        <v>328455</v>
      </c>
    </row>
    <row r="2049" spans="1:14" x14ac:dyDescent="0.25">
      <c r="A2049" s="54" t="e">
        <f>VLOOKUP(B2049,'BSE Code Master'!A:B,2,0)</f>
        <v>#N/A</v>
      </c>
      <c r="B2049" s="45">
        <v>532457</v>
      </c>
      <c r="C2049" s="45" t="s">
        <v>6777</v>
      </c>
      <c r="D2049" s="45" t="s">
        <v>4788</v>
      </c>
      <c r="E2049" s="45" t="s">
        <v>4781</v>
      </c>
      <c r="F2049" s="45">
        <v>251.9</v>
      </c>
      <c r="G2049" s="45">
        <v>252.65</v>
      </c>
      <c r="H2049" s="45">
        <v>246</v>
      </c>
      <c r="I2049" s="45">
        <v>250.4</v>
      </c>
      <c r="J2049" s="45">
        <v>252</v>
      </c>
      <c r="K2049" s="45">
        <v>249.95</v>
      </c>
      <c r="L2049" s="45">
        <v>373</v>
      </c>
      <c r="M2049" s="45">
        <v>4390</v>
      </c>
      <c r="N2049" s="45">
        <v>1091485</v>
      </c>
    </row>
    <row r="2050" spans="1:14" x14ac:dyDescent="0.25">
      <c r="A2050" s="54" t="e">
        <f>VLOOKUP(B2050,'BSE Code Master'!A:B,2,0)</f>
        <v>#N/A</v>
      </c>
      <c r="B2050" s="45">
        <v>532459</v>
      </c>
      <c r="C2050" s="45" t="s">
        <v>6778</v>
      </c>
      <c r="D2050" s="45" t="s">
        <v>4785</v>
      </c>
      <c r="E2050" s="45" t="s">
        <v>4781</v>
      </c>
      <c r="F2050" s="45">
        <v>99.9</v>
      </c>
      <c r="G2050" s="45">
        <v>99.9</v>
      </c>
      <c r="H2050" s="45">
        <v>94.5</v>
      </c>
      <c r="I2050" s="45">
        <v>97.6</v>
      </c>
      <c r="J2050" s="45">
        <v>96.1</v>
      </c>
      <c r="K2050" s="45">
        <v>96.3</v>
      </c>
      <c r="L2050" s="45">
        <v>44</v>
      </c>
      <c r="M2050" s="45">
        <v>3087</v>
      </c>
      <c r="N2050" s="45">
        <v>298320</v>
      </c>
    </row>
    <row r="2051" spans="1:14" x14ac:dyDescent="0.25">
      <c r="A2051" s="54" t="e">
        <f>VLOOKUP(B2051,'BSE Code Master'!A:B,2,0)</f>
        <v>#N/A</v>
      </c>
      <c r="B2051" s="45">
        <v>532460</v>
      </c>
      <c r="C2051" s="45" t="s">
        <v>6779</v>
      </c>
      <c r="D2051" s="45" t="s">
        <v>4788</v>
      </c>
      <c r="E2051" s="45" t="s">
        <v>4781</v>
      </c>
      <c r="F2051" s="45">
        <v>269</v>
      </c>
      <c r="G2051" s="45">
        <v>269</v>
      </c>
      <c r="H2051" s="45">
        <v>238.05</v>
      </c>
      <c r="I2051" s="45">
        <v>247.55</v>
      </c>
      <c r="J2051" s="45">
        <v>248.45</v>
      </c>
      <c r="K2051" s="45">
        <v>241.35</v>
      </c>
      <c r="L2051" s="45">
        <v>135</v>
      </c>
      <c r="M2051" s="45">
        <v>2296</v>
      </c>
      <c r="N2051" s="45">
        <v>561901</v>
      </c>
    </row>
    <row r="2052" spans="1:14" x14ac:dyDescent="0.25">
      <c r="A2052" s="54" t="str">
        <f>VLOOKUP(B2052,'BSE Code Master'!A:B,2,0)</f>
        <v>INE160A01022</v>
      </c>
      <c r="B2052" s="45">
        <v>532461</v>
      </c>
      <c r="C2052" s="45" t="s">
        <v>6780</v>
      </c>
      <c r="D2052" s="45" t="s">
        <v>4780</v>
      </c>
      <c r="E2052" s="45" t="s">
        <v>4781</v>
      </c>
      <c r="F2052" s="45">
        <v>35.4</v>
      </c>
      <c r="G2052" s="45">
        <v>36.799999999999997</v>
      </c>
      <c r="H2052" s="45">
        <v>35</v>
      </c>
      <c r="I2052" s="45">
        <v>36.549999999999997</v>
      </c>
      <c r="J2052" s="45">
        <v>36.549999999999997</v>
      </c>
      <c r="K2052" s="45">
        <v>34.799999999999997</v>
      </c>
      <c r="L2052" s="45">
        <v>7125</v>
      </c>
      <c r="M2052" s="45">
        <v>5771139</v>
      </c>
      <c r="N2052" s="45">
        <v>208048343</v>
      </c>
    </row>
    <row r="2053" spans="1:14" x14ac:dyDescent="0.25">
      <c r="A2053" s="54" t="e">
        <f>VLOOKUP(B2053,'BSE Code Master'!A:B,2,0)</f>
        <v>#N/A</v>
      </c>
      <c r="B2053" s="45">
        <v>532466</v>
      </c>
      <c r="C2053" s="45" t="s">
        <v>6781</v>
      </c>
      <c r="D2053" s="45" t="s">
        <v>4780</v>
      </c>
      <c r="E2053" s="45" t="s">
        <v>4781</v>
      </c>
      <c r="F2053" s="45">
        <v>2945.05</v>
      </c>
      <c r="G2053" s="45">
        <v>2988.85</v>
      </c>
      <c r="H2053" s="45">
        <v>2927.2</v>
      </c>
      <c r="I2053" s="45">
        <v>2983</v>
      </c>
      <c r="J2053" s="45">
        <v>2987.9</v>
      </c>
      <c r="K2053" s="45">
        <v>2948.7</v>
      </c>
      <c r="L2053" s="45">
        <v>573</v>
      </c>
      <c r="M2053" s="45">
        <v>2279</v>
      </c>
      <c r="N2053" s="45">
        <v>6741680</v>
      </c>
    </row>
    <row r="2054" spans="1:14" x14ac:dyDescent="0.25">
      <c r="A2054" s="54" t="e">
        <f>VLOOKUP(B2054,'BSE Code Master'!A:B,2,0)</f>
        <v>#N/A</v>
      </c>
      <c r="B2054" s="45">
        <v>532467</v>
      </c>
      <c r="C2054" s="45" t="s">
        <v>6782</v>
      </c>
      <c r="D2054" s="45" t="s">
        <v>4792</v>
      </c>
      <c r="E2054" s="45" t="s">
        <v>4781</v>
      </c>
      <c r="F2054" s="45">
        <v>66.099999999999994</v>
      </c>
      <c r="G2054" s="45">
        <v>71.95</v>
      </c>
      <c r="H2054" s="45">
        <v>66.099999999999994</v>
      </c>
      <c r="I2054" s="45">
        <v>70.95</v>
      </c>
      <c r="J2054" s="45">
        <v>71.95</v>
      </c>
      <c r="K2054" s="45">
        <v>68.55</v>
      </c>
      <c r="L2054" s="45">
        <v>250</v>
      </c>
      <c r="M2054" s="45">
        <v>44040</v>
      </c>
      <c r="N2054" s="45">
        <v>3015268</v>
      </c>
    </row>
    <row r="2055" spans="1:14" x14ac:dyDescent="0.25">
      <c r="A2055" s="54" t="e">
        <f>VLOOKUP(B2055,'BSE Code Master'!A:B,2,0)</f>
        <v>#N/A</v>
      </c>
      <c r="B2055" s="45">
        <v>532468</v>
      </c>
      <c r="C2055" s="45" t="s">
        <v>6783</v>
      </c>
      <c r="D2055" s="45" t="s">
        <v>4788</v>
      </c>
      <c r="E2055" s="45" t="s">
        <v>4781</v>
      </c>
      <c r="F2055" s="45">
        <v>12535</v>
      </c>
      <c r="G2055" s="45">
        <v>13100</v>
      </c>
      <c r="H2055" s="45">
        <v>12535</v>
      </c>
      <c r="I2055" s="45">
        <v>12805.15</v>
      </c>
      <c r="J2055" s="45">
        <v>12805.15</v>
      </c>
      <c r="K2055" s="45">
        <v>12614.85</v>
      </c>
      <c r="L2055" s="45">
        <v>195</v>
      </c>
      <c r="M2055" s="45">
        <v>1379</v>
      </c>
      <c r="N2055" s="45">
        <v>17541246</v>
      </c>
    </row>
    <row r="2056" spans="1:14" x14ac:dyDescent="0.25">
      <c r="A2056" s="54" t="e">
        <f>VLOOKUP(B2056,'BSE Code Master'!A:B,2,0)</f>
        <v>#N/A</v>
      </c>
      <c r="B2056" s="45">
        <v>532475</v>
      </c>
      <c r="C2056" s="45" t="s">
        <v>6784</v>
      </c>
      <c r="D2056" s="45" t="s">
        <v>4780</v>
      </c>
      <c r="E2056" s="45" t="s">
        <v>4781</v>
      </c>
      <c r="F2056" s="45">
        <v>235.05</v>
      </c>
      <c r="G2056" s="45">
        <v>238.1</v>
      </c>
      <c r="H2056" s="45">
        <v>232</v>
      </c>
      <c r="I2056" s="45">
        <v>232.4</v>
      </c>
      <c r="J2056" s="45">
        <v>232</v>
      </c>
      <c r="K2056" s="45">
        <v>236.2</v>
      </c>
      <c r="L2056" s="45">
        <v>714</v>
      </c>
      <c r="M2056" s="45">
        <v>17599</v>
      </c>
      <c r="N2056" s="45">
        <v>4124472</v>
      </c>
    </row>
    <row r="2057" spans="1:14" x14ac:dyDescent="0.25">
      <c r="A2057" s="54" t="e">
        <f>VLOOKUP(B2057,'BSE Code Master'!A:B,2,0)</f>
        <v>#N/A</v>
      </c>
      <c r="B2057" s="45">
        <v>532477</v>
      </c>
      <c r="C2057" s="45" t="s">
        <v>6785</v>
      </c>
      <c r="D2057" s="45" t="s">
        <v>4780</v>
      </c>
      <c r="E2057" s="45" t="s">
        <v>4781</v>
      </c>
      <c r="F2057" s="45">
        <v>43.2</v>
      </c>
      <c r="G2057" s="45">
        <v>44.95</v>
      </c>
      <c r="H2057" s="45">
        <v>43</v>
      </c>
      <c r="I2057" s="45">
        <v>44.7</v>
      </c>
      <c r="J2057" s="45">
        <v>44.7</v>
      </c>
      <c r="K2057" s="45">
        <v>43.6</v>
      </c>
      <c r="L2057" s="45">
        <v>2114</v>
      </c>
      <c r="M2057" s="45">
        <v>674514</v>
      </c>
      <c r="N2057" s="45">
        <v>29759438</v>
      </c>
    </row>
    <row r="2058" spans="1:14" x14ac:dyDescent="0.25">
      <c r="A2058" s="54" t="str">
        <f>VLOOKUP(B2058,'BSE Code Master'!A:B,2,0)</f>
        <v>INE686F01025</v>
      </c>
      <c r="B2058" s="45">
        <v>532478</v>
      </c>
      <c r="C2058" s="45" t="s">
        <v>6786</v>
      </c>
      <c r="D2058" s="45" t="s">
        <v>4780</v>
      </c>
      <c r="E2058" s="45" t="s">
        <v>4781</v>
      </c>
      <c r="F2058" s="45">
        <v>1685.05</v>
      </c>
      <c r="G2058" s="45">
        <v>1712.75</v>
      </c>
      <c r="H2058" s="45">
        <v>1674.2</v>
      </c>
      <c r="I2058" s="45">
        <v>1708.4</v>
      </c>
      <c r="J2058" s="45">
        <v>1699.6</v>
      </c>
      <c r="K2058" s="45">
        <v>1699.5</v>
      </c>
      <c r="L2058" s="45">
        <v>815</v>
      </c>
      <c r="M2058" s="45">
        <v>2691</v>
      </c>
      <c r="N2058" s="45">
        <v>4560985</v>
      </c>
    </row>
    <row r="2059" spans="1:14" x14ac:dyDescent="0.25">
      <c r="A2059" s="54" t="e">
        <f>VLOOKUP(B2059,'BSE Code Master'!A:B,2,0)</f>
        <v>#N/A</v>
      </c>
      <c r="B2059" s="45">
        <v>532479</v>
      </c>
      <c r="C2059" s="45" t="s">
        <v>6787</v>
      </c>
      <c r="D2059" s="45" t="s">
        <v>4788</v>
      </c>
      <c r="E2059" s="45" t="s">
        <v>4781</v>
      </c>
      <c r="F2059" s="45">
        <v>50.1</v>
      </c>
      <c r="G2059" s="45">
        <v>50.1</v>
      </c>
      <c r="H2059" s="45">
        <v>48.5</v>
      </c>
      <c r="I2059" s="45">
        <v>48.8</v>
      </c>
      <c r="J2059" s="45">
        <v>48.5</v>
      </c>
      <c r="K2059" s="45">
        <v>49.35</v>
      </c>
      <c r="L2059" s="45">
        <v>172</v>
      </c>
      <c r="M2059" s="45">
        <v>5089</v>
      </c>
      <c r="N2059" s="45">
        <v>248582</v>
      </c>
    </row>
    <row r="2060" spans="1:14" x14ac:dyDescent="0.25">
      <c r="A2060" s="54" t="e">
        <f>VLOOKUP(B2060,'BSE Code Master'!A:B,2,0)</f>
        <v>#N/A</v>
      </c>
      <c r="B2060" s="45">
        <v>532481</v>
      </c>
      <c r="C2060" s="45" t="s">
        <v>6788</v>
      </c>
      <c r="D2060" s="45" t="s">
        <v>4788</v>
      </c>
      <c r="E2060" s="45" t="s">
        <v>4781</v>
      </c>
      <c r="F2060" s="45">
        <v>7.75</v>
      </c>
      <c r="G2060" s="45">
        <v>8.09</v>
      </c>
      <c r="H2060" s="45">
        <v>7.43</v>
      </c>
      <c r="I2060" s="45">
        <v>7.54</v>
      </c>
      <c r="J2060" s="45">
        <v>7.75</v>
      </c>
      <c r="K2060" s="45">
        <v>7.88</v>
      </c>
      <c r="L2060" s="45">
        <v>112</v>
      </c>
      <c r="M2060" s="45">
        <v>49392</v>
      </c>
      <c r="N2060" s="45">
        <v>382393</v>
      </c>
    </row>
    <row r="2061" spans="1:14" x14ac:dyDescent="0.25">
      <c r="A2061" s="54" t="e">
        <f>VLOOKUP(B2061,'BSE Code Master'!A:B,2,0)</f>
        <v>#N/A</v>
      </c>
      <c r="B2061" s="45">
        <v>532482</v>
      </c>
      <c r="C2061" s="45" t="s">
        <v>6789</v>
      </c>
      <c r="D2061" s="45" t="s">
        <v>4780</v>
      </c>
      <c r="E2061" s="45" t="s">
        <v>4781</v>
      </c>
      <c r="F2061" s="45">
        <v>325</v>
      </c>
      <c r="G2061" s="45">
        <v>346.9</v>
      </c>
      <c r="H2061" s="45">
        <v>324.95</v>
      </c>
      <c r="I2061" s="45">
        <v>345.25</v>
      </c>
      <c r="J2061" s="45">
        <v>345.25</v>
      </c>
      <c r="K2061" s="45">
        <v>324.35000000000002</v>
      </c>
      <c r="L2061" s="45">
        <v>13379</v>
      </c>
      <c r="M2061" s="45">
        <v>642008</v>
      </c>
      <c r="N2061" s="45">
        <v>217679488</v>
      </c>
    </row>
    <row r="2062" spans="1:14" x14ac:dyDescent="0.25">
      <c r="A2062" s="54" t="str">
        <f>VLOOKUP(B2062,'BSE Code Master'!A:B,2,0)</f>
        <v>INE476A01014</v>
      </c>
      <c r="B2062" s="45">
        <v>532483</v>
      </c>
      <c r="C2062" s="45" t="s">
        <v>6790</v>
      </c>
      <c r="D2062" s="45" t="s">
        <v>4780</v>
      </c>
      <c r="E2062" s="45" t="s">
        <v>4781</v>
      </c>
      <c r="F2062" s="45">
        <v>215.25</v>
      </c>
      <c r="G2062" s="45">
        <v>230</v>
      </c>
      <c r="H2062" s="45">
        <v>214.35</v>
      </c>
      <c r="I2062" s="45">
        <v>228.7</v>
      </c>
      <c r="J2062" s="45">
        <v>228.7</v>
      </c>
      <c r="K2062" s="45">
        <v>215.4</v>
      </c>
      <c r="L2062" s="45">
        <v>10608</v>
      </c>
      <c r="M2062" s="45">
        <v>1160769</v>
      </c>
      <c r="N2062" s="45">
        <v>260842007</v>
      </c>
    </row>
    <row r="2063" spans="1:14" x14ac:dyDescent="0.25">
      <c r="A2063" s="54" t="e">
        <f>VLOOKUP(B2063,'BSE Code Master'!A:B,2,0)</f>
        <v>#N/A</v>
      </c>
      <c r="B2063" s="45">
        <v>532485</v>
      </c>
      <c r="C2063" s="45" t="s">
        <v>6791</v>
      </c>
      <c r="D2063" s="45" t="s">
        <v>4788</v>
      </c>
      <c r="E2063" s="45" t="s">
        <v>4781</v>
      </c>
      <c r="F2063" s="45">
        <v>366.65</v>
      </c>
      <c r="G2063" s="45">
        <v>366.65</v>
      </c>
      <c r="H2063" s="45">
        <v>362.7</v>
      </c>
      <c r="I2063" s="45">
        <v>363.4</v>
      </c>
      <c r="J2063" s="45">
        <v>363.4</v>
      </c>
      <c r="K2063" s="45">
        <v>362.7</v>
      </c>
      <c r="L2063" s="45">
        <v>440</v>
      </c>
      <c r="M2063" s="45">
        <v>10806</v>
      </c>
      <c r="N2063" s="45">
        <v>3927873</v>
      </c>
    </row>
    <row r="2064" spans="1:14" x14ac:dyDescent="0.25">
      <c r="A2064" s="54" t="e">
        <f>VLOOKUP(B2064,'BSE Code Master'!A:B,2,0)</f>
        <v>#N/A</v>
      </c>
      <c r="B2064" s="45">
        <v>532486</v>
      </c>
      <c r="C2064" s="45" t="s">
        <v>6792</v>
      </c>
      <c r="D2064" s="45" t="s">
        <v>4780</v>
      </c>
      <c r="E2064" s="45" t="s">
        <v>4781</v>
      </c>
      <c r="F2064" s="45">
        <v>473.8</v>
      </c>
      <c r="G2064" s="45">
        <v>474.35</v>
      </c>
      <c r="H2064" s="45">
        <v>461.55</v>
      </c>
      <c r="I2064" s="45">
        <v>472.65</v>
      </c>
      <c r="J2064" s="45">
        <v>470.95</v>
      </c>
      <c r="K2064" s="45">
        <v>470.7</v>
      </c>
      <c r="L2064" s="45">
        <v>2530</v>
      </c>
      <c r="M2064" s="45">
        <v>25656</v>
      </c>
      <c r="N2064" s="45">
        <v>12029957</v>
      </c>
    </row>
    <row r="2065" spans="1:14" x14ac:dyDescent="0.25">
      <c r="A2065" s="54" t="str">
        <f>VLOOKUP(B2065,'BSE Code Master'!A:B,2,0)</f>
        <v>INE361B01024</v>
      </c>
      <c r="B2065" s="45">
        <v>532488</v>
      </c>
      <c r="C2065" s="45" t="s">
        <v>6793</v>
      </c>
      <c r="D2065" s="45" t="s">
        <v>4780</v>
      </c>
      <c r="E2065" s="45" t="s">
        <v>4781</v>
      </c>
      <c r="F2065" s="45">
        <v>3712</v>
      </c>
      <c r="G2065" s="45">
        <v>3730.05</v>
      </c>
      <c r="H2065" s="45">
        <v>3610.4</v>
      </c>
      <c r="I2065" s="45">
        <v>3684.5</v>
      </c>
      <c r="J2065" s="45">
        <v>3684.5</v>
      </c>
      <c r="K2065" s="45">
        <v>3693.9</v>
      </c>
      <c r="L2065" s="45">
        <v>4852</v>
      </c>
      <c r="M2065" s="45">
        <v>22661</v>
      </c>
      <c r="N2065" s="45">
        <v>83643328</v>
      </c>
    </row>
    <row r="2066" spans="1:14" x14ac:dyDescent="0.25">
      <c r="A2066" s="54" t="e">
        <f>VLOOKUP(B2066,'BSE Code Master'!A:B,2,0)</f>
        <v>#N/A</v>
      </c>
      <c r="B2066" s="45">
        <v>532493</v>
      </c>
      <c r="C2066" s="45" t="s">
        <v>6794</v>
      </c>
      <c r="D2066" s="45" t="s">
        <v>4780</v>
      </c>
      <c r="E2066" s="45" t="s">
        <v>4781</v>
      </c>
      <c r="F2066" s="45">
        <v>294.55</v>
      </c>
      <c r="G2066" s="45">
        <v>307</v>
      </c>
      <c r="H2066" s="45">
        <v>294.55</v>
      </c>
      <c r="I2066" s="45">
        <v>300.3</v>
      </c>
      <c r="J2066" s="45">
        <v>303.7</v>
      </c>
      <c r="K2066" s="45">
        <v>301.8</v>
      </c>
      <c r="L2066" s="45">
        <v>822</v>
      </c>
      <c r="M2066" s="45">
        <v>26225</v>
      </c>
      <c r="N2066" s="45">
        <v>7867814</v>
      </c>
    </row>
    <row r="2067" spans="1:14" x14ac:dyDescent="0.25">
      <c r="A2067" s="54" t="e">
        <f>VLOOKUP(B2067,'BSE Code Master'!A:B,2,0)</f>
        <v>#N/A</v>
      </c>
      <c r="B2067" s="45">
        <v>532497</v>
      </c>
      <c r="C2067" s="45" t="s">
        <v>6795</v>
      </c>
      <c r="D2067" s="45" t="s">
        <v>4780</v>
      </c>
      <c r="E2067" s="45" t="s">
        <v>4781</v>
      </c>
      <c r="F2067" s="45">
        <v>1021.1</v>
      </c>
      <c r="G2067" s="45">
        <v>1055.4000000000001</v>
      </c>
      <c r="H2067" s="45">
        <v>1021.1</v>
      </c>
      <c r="I2067" s="45">
        <v>1045.05</v>
      </c>
      <c r="J2067" s="45">
        <v>1048</v>
      </c>
      <c r="K2067" s="45">
        <v>1039.45</v>
      </c>
      <c r="L2067" s="45">
        <v>1825</v>
      </c>
      <c r="M2067" s="45">
        <v>14889</v>
      </c>
      <c r="N2067" s="45">
        <v>15460606</v>
      </c>
    </row>
    <row r="2068" spans="1:14" x14ac:dyDescent="0.25">
      <c r="A2068" s="54" t="e">
        <f>VLOOKUP(B2068,'BSE Code Master'!A:B,2,0)</f>
        <v>#N/A</v>
      </c>
      <c r="B2068" s="45">
        <v>532498</v>
      </c>
      <c r="C2068" s="45" t="s">
        <v>6796</v>
      </c>
      <c r="D2068" s="45" t="s">
        <v>4780</v>
      </c>
      <c r="E2068" s="45" t="s">
        <v>4781</v>
      </c>
      <c r="F2068" s="45">
        <v>1688.85</v>
      </c>
      <c r="G2068" s="45">
        <v>1760.05</v>
      </c>
      <c r="H2068" s="45">
        <v>1688.85</v>
      </c>
      <c r="I2068" s="45">
        <v>1746.35</v>
      </c>
      <c r="J2068" s="45">
        <v>1741</v>
      </c>
      <c r="K2068" s="45">
        <v>1723.6</v>
      </c>
      <c r="L2068" s="45">
        <v>587</v>
      </c>
      <c r="M2068" s="45">
        <v>1899</v>
      </c>
      <c r="N2068" s="45">
        <v>3285541</v>
      </c>
    </row>
    <row r="2069" spans="1:14" x14ac:dyDescent="0.25">
      <c r="A2069" s="54" t="str">
        <f>VLOOKUP(B2069,'BSE Code Master'!A:B,2,0)</f>
        <v>INE585B01010</v>
      </c>
      <c r="B2069" s="45">
        <v>532500</v>
      </c>
      <c r="C2069" s="45" t="s">
        <v>6797</v>
      </c>
      <c r="D2069" s="45" t="s">
        <v>4780</v>
      </c>
      <c r="E2069" s="45" t="s">
        <v>4781</v>
      </c>
      <c r="F2069" s="45">
        <v>8631.5499999999993</v>
      </c>
      <c r="G2069" s="45">
        <v>8870</v>
      </c>
      <c r="H2069" s="45">
        <v>8558.1</v>
      </c>
      <c r="I2069" s="45">
        <v>8823.5499999999993</v>
      </c>
      <c r="J2069" s="45">
        <v>8827.15</v>
      </c>
      <c r="K2069" s="45">
        <v>8620.9500000000007</v>
      </c>
      <c r="L2069" s="45">
        <v>3783</v>
      </c>
      <c r="M2069" s="45">
        <v>14910</v>
      </c>
      <c r="N2069" s="45">
        <v>130175776</v>
      </c>
    </row>
    <row r="2070" spans="1:14" x14ac:dyDescent="0.25">
      <c r="A2070" s="54" t="e">
        <f>VLOOKUP(B2070,'BSE Code Master'!A:B,2,0)</f>
        <v>#N/A</v>
      </c>
      <c r="B2070" s="45">
        <v>532503</v>
      </c>
      <c r="C2070" s="45" t="s">
        <v>6798</v>
      </c>
      <c r="D2070" s="45" t="s">
        <v>4785</v>
      </c>
      <c r="E2070" s="45" t="s">
        <v>4781</v>
      </c>
      <c r="F2070" s="45">
        <v>815</v>
      </c>
      <c r="G2070" s="45">
        <v>859</v>
      </c>
      <c r="H2070" s="45">
        <v>815</v>
      </c>
      <c r="I2070" s="45">
        <v>849.75</v>
      </c>
      <c r="J2070" s="45">
        <v>851.1</v>
      </c>
      <c r="K2070" s="45">
        <v>852</v>
      </c>
      <c r="L2070" s="45">
        <v>112</v>
      </c>
      <c r="M2070" s="45">
        <v>686</v>
      </c>
      <c r="N2070" s="45">
        <v>576094</v>
      </c>
    </row>
    <row r="2071" spans="1:14" x14ac:dyDescent="0.25">
      <c r="A2071" s="54" t="e">
        <f>VLOOKUP(B2071,'BSE Code Master'!A:B,2,0)</f>
        <v>#N/A</v>
      </c>
      <c r="B2071" s="45">
        <v>532504</v>
      </c>
      <c r="C2071" s="45" t="s">
        <v>6799</v>
      </c>
      <c r="D2071" s="45" t="s">
        <v>4780</v>
      </c>
      <c r="E2071" s="45" t="s">
        <v>4781</v>
      </c>
      <c r="F2071" s="45">
        <v>4440</v>
      </c>
      <c r="G2071" s="45">
        <v>4505.05</v>
      </c>
      <c r="H2071" s="45">
        <v>4365</v>
      </c>
      <c r="I2071" s="45">
        <v>4495.3999999999996</v>
      </c>
      <c r="J2071" s="45">
        <v>4490.8</v>
      </c>
      <c r="K2071" s="45">
        <v>4460.8</v>
      </c>
      <c r="L2071" s="45">
        <v>1217</v>
      </c>
      <c r="M2071" s="45">
        <v>3832</v>
      </c>
      <c r="N2071" s="45">
        <v>17106168</v>
      </c>
    </row>
    <row r="2072" spans="1:14" x14ac:dyDescent="0.25">
      <c r="A2072" s="54" t="e">
        <f>VLOOKUP(B2072,'BSE Code Master'!A:B,2,0)</f>
        <v>#N/A</v>
      </c>
      <c r="B2072" s="45">
        <v>532505</v>
      </c>
      <c r="C2072" s="45" t="s">
        <v>6800</v>
      </c>
      <c r="D2072" s="45" t="s">
        <v>4780</v>
      </c>
      <c r="E2072" s="45" t="s">
        <v>4781</v>
      </c>
      <c r="F2072" s="45">
        <v>11.73</v>
      </c>
      <c r="G2072" s="45">
        <v>12</v>
      </c>
      <c r="H2072" s="45">
        <v>11.67</v>
      </c>
      <c r="I2072" s="45">
        <v>11.9</v>
      </c>
      <c r="J2072" s="45">
        <v>11.9</v>
      </c>
      <c r="K2072" s="45">
        <v>11.73</v>
      </c>
      <c r="L2072" s="45">
        <v>570</v>
      </c>
      <c r="M2072" s="45">
        <v>675746</v>
      </c>
      <c r="N2072" s="45">
        <v>8005814</v>
      </c>
    </row>
    <row r="2073" spans="1:14" x14ac:dyDescent="0.25">
      <c r="A2073" s="54" t="e">
        <f>VLOOKUP(B2073,'BSE Code Master'!A:B,2,0)</f>
        <v>#N/A</v>
      </c>
      <c r="B2073" s="45">
        <v>532507</v>
      </c>
      <c r="C2073" s="45" t="s">
        <v>6801</v>
      </c>
      <c r="D2073" s="45" t="s">
        <v>4790</v>
      </c>
      <c r="E2073" s="45" t="s">
        <v>4781</v>
      </c>
      <c r="F2073" s="45">
        <v>5.9</v>
      </c>
      <c r="G2073" s="45">
        <v>6.05</v>
      </c>
      <c r="H2073" s="45">
        <v>5.68</v>
      </c>
      <c r="I2073" s="45">
        <v>6.04</v>
      </c>
      <c r="J2073" s="45">
        <v>6.05</v>
      </c>
      <c r="K2073" s="45">
        <v>5.95</v>
      </c>
      <c r="L2073" s="45">
        <v>116</v>
      </c>
      <c r="M2073" s="45">
        <v>26733</v>
      </c>
      <c r="N2073" s="45">
        <v>158192</v>
      </c>
    </row>
    <row r="2074" spans="1:14" x14ac:dyDescent="0.25">
      <c r="A2074" s="54" t="e">
        <f>VLOOKUP(B2074,'BSE Code Master'!A:B,2,0)</f>
        <v>#N/A</v>
      </c>
      <c r="B2074" s="45">
        <v>532508</v>
      </c>
      <c r="C2074" s="45" t="s">
        <v>6802</v>
      </c>
      <c r="D2074" s="45" t="s">
        <v>4780</v>
      </c>
      <c r="E2074" s="45" t="s">
        <v>4781</v>
      </c>
      <c r="F2074" s="45">
        <v>120.05</v>
      </c>
      <c r="G2074" s="45">
        <v>128</v>
      </c>
      <c r="H2074" s="45">
        <v>120.05</v>
      </c>
      <c r="I2074" s="45">
        <v>125.4</v>
      </c>
      <c r="J2074" s="45">
        <v>125.4</v>
      </c>
      <c r="K2074" s="45">
        <v>121.35</v>
      </c>
      <c r="L2074" s="45">
        <v>2449</v>
      </c>
      <c r="M2074" s="45">
        <v>130829</v>
      </c>
      <c r="N2074" s="45">
        <v>16354312</v>
      </c>
    </row>
    <row r="2075" spans="1:14" x14ac:dyDescent="0.25">
      <c r="A2075" s="54" t="e">
        <f>VLOOKUP(B2075,'BSE Code Master'!A:B,2,0)</f>
        <v>#N/A</v>
      </c>
      <c r="B2075" s="45">
        <v>532509</v>
      </c>
      <c r="C2075" s="45" t="s">
        <v>6803</v>
      </c>
      <c r="D2075" s="45" t="s">
        <v>4780</v>
      </c>
      <c r="E2075" s="45" t="s">
        <v>4781</v>
      </c>
      <c r="F2075" s="45">
        <v>327.05</v>
      </c>
      <c r="G2075" s="45">
        <v>344</v>
      </c>
      <c r="H2075" s="45">
        <v>327.05</v>
      </c>
      <c r="I2075" s="45">
        <v>343.2</v>
      </c>
      <c r="J2075" s="45">
        <v>343.2</v>
      </c>
      <c r="K2075" s="45">
        <v>330.3</v>
      </c>
      <c r="L2075" s="45">
        <v>1174</v>
      </c>
      <c r="M2075" s="45">
        <v>18013</v>
      </c>
      <c r="N2075" s="45">
        <v>6059937</v>
      </c>
    </row>
    <row r="2076" spans="1:14" x14ac:dyDescent="0.25">
      <c r="A2076" s="54" t="e">
        <f>VLOOKUP(B2076,'BSE Code Master'!A:B,2,0)</f>
        <v>#N/A</v>
      </c>
      <c r="B2076" s="45">
        <v>532513</v>
      </c>
      <c r="C2076" s="45" t="s">
        <v>6804</v>
      </c>
      <c r="D2076" s="45" t="s">
        <v>4788</v>
      </c>
      <c r="E2076" s="45" t="s">
        <v>4781</v>
      </c>
      <c r="F2076" s="45">
        <v>249.25</v>
      </c>
      <c r="G2076" s="45">
        <v>259.14999999999998</v>
      </c>
      <c r="H2076" s="45">
        <v>249.25</v>
      </c>
      <c r="I2076" s="45">
        <v>257.3</v>
      </c>
      <c r="J2076" s="45">
        <v>258.89999999999998</v>
      </c>
      <c r="K2076" s="45">
        <v>254.7</v>
      </c>
      <c r="L2076" s="45">
        <v>473</v>
      </c>
      <c r="M2076" s="45">
        <v>5040</v>
      </c>
      <c r="N2076" s="45">
        <v>1284441</v>
      </c>
    </row>
    <row r="2077" spans="1:14" x14ac:dyDescent="0.25">
      <c r="A2077" s="54" t="e">
        <f>VLOOKUP(B2077,'BSE Code Master'!A:B,2,0)</f>
        <v>#N/A</v>
      </c>
      <c r="B2077" s="45">
        <v>532514</v>
      </c>
      <c r="C2077" s="45" t="s">
        <v>6805</v>
      </c>
      <c r="D2077" s="45" t="s">
        <v>4788</v>
      </c>
      <c r="E2077" s="45" t="s">
        <v>4781</v>
      </c>
      <c r="F2077" s="45">
        <v>420</v>
      </c>
      <c r="G2077" s="45">
        <v>420.45</v>
      </c>
      <c r="H2077" s="45">
        <v>390.5</v>
      </c>
      <c r="I2077" s="45">
        <v>396.65</v>
      </c>
      <c r="J2077" s="45">
        <v>396.65</v>
      </c>
      <c r="K2077" s="45">
        <v>419.85</v>
      </c>
      <c r="L2077" s="45">
        <v>5634</v>
      </c>
      <c r="M2077" s="45">
        <v>156170</v>
      </c>
      <c r="N2077" s="45">
        <v>62105508</v>
      </c>
    </row>
    <row r="2078" spans="1:14" x14ac:dyDescent="0.25">
      <c r="A2078" s="54" t="e">
        <f>VLOOKUP(B2078,'BSE Code Master'!A:B,2,0)</f>
        <v>#N/A</v>
      </c>
      <c r="B2078" s="45">
        <v>532515</v>
      </c>
      <c r="C2078" s="45" t="s">
        <v>6806</v>
      </c>
      <c r="D2078" s="45" t="s">
        <v>4780</v>
      </c>
      <c r="E2078" s="45" t="s">
        <v>4781</v>
      </c>
      <c r="F2078" s="45">
        <v>283.5</v>
      </c>
      <c r="G2078" s="45">
        <v>283.5</v>
      </c>
      <c r="H2078" s="45">
        <v>274.8</v>
      </c>
      <c r="I2078" s="45">
        <v>275.25</v>
      </c>
      <c r="J2078" s="45">
        <v>275.25</v>
      </c>
      <c r="K2078" s="45">
        <v>281.85000000000002</v>
      </c>
      <c r="L2078" s="45">
        <v>499</v>
      </c>
      <c r="M2078" s="45">
        <v>6441</v>
      </c>
      <c r="N2078" s="45">
        <v>1785801</v>
      </c>
    </row>
    <row r="2079" spans="1:14" x14ac:dyDescent="0.25">
      <c r="A2079" s="54" t="e">
        <f>VLOOKUP(B2079,'BSE Code Master'!A:B,2,0)</f>
        <v>#N/A</v>
      </c>
      <c r="B2079" s="45">
        <v>532521</v>
      </c>
      <c r="C2079" s="45" t="s">
        <v>6807</v>
      </c>
      <c r="D2079" s="45" t="s">
        <v>4788</v>
      </c>
      <c r="E2079" s="45" t="s">
        <v>4781</v>
      </c>
      <c r="F2079" s="45">
        <v>153.5</v>
      </c>
      <c r="G2079" s="45">
        <v>153.55000000000001</v>
      </c>
      <c r="H2079" s="45">
        <v>147.25</v>
      </c>
      <c r="I2079" s="45">
        <v>147.9</v>
      </c>
      <c r="J2079" s="45">
        <v>147.25</v>
      </c>
      <c r="K2079" s="45">
        <v>154.9</v>
      </c>
      <c r="L2079" s="45">
        <v>57</v>
      </c>
      <c r="M2079" s="45">
        <v>1765</v>
      </c>
      <c r="N2079" s="45">
        <v>265587</v>
      </c>
    </row>
    <row r="2080" spans="1:14" x14ac:dyDescent="0.25">
      <c r="A2080" s="54" t="str">
        <f>VLOOKUP(B2080,'BSE Code Master'!A:B,2,0)</f>
        <v>INE347G01014</v>
      </c>
      <c r="B2080" s="45">
        <v>532522</v>
      </c>
      <c r="C2080" s="45" t="s">
        <v>6808</v>
      </c>
      <c r="D2080" s="45" t="s">
        <v>4780</v>
      </c>
      <c r="E2080" s="45" t="s">
        <v>4781</v>
      </c>
      <c r="F2080" s="45">
        <v>201.75</v>
      </c>
      <c r="G2080" s="45">
        <v>201.75</v>
      </c>
      <c r="H2080" s="45">
        <v>197.6</v>
      </c>
      <c r="I2080" s="45">
        <v>199.8</v>
      </c>
      <c r="J2080" s="45">
        <v>200.3</v>
      </c>
      <c r="K2080" s="45">
        <v>199.9</v>
      </c>
      <c r="L2080" s="45">
        <v>1410</v>
      </c>
      <c r="M2080" s="45">
        <v>35847</v>
      </c>
      <c r="N2080" s="45">
        <v>7146039</v>
      </c>
    </row>
    <row r="2081" spans="1:14" x14ac:dyDescent="0.25">
      <c r="A2081" s="54" t="str">
        <f>VLOOKUP(B2081,'BSE Code Master'!A:B,2,0)</f>
        <v>INE376G01013</v>
      </c>
      <c r="B2081" s="45">
        <v>532523</v>
      </c>
      <c r="C2081" s="45" t="s">
        <v>6809</v>
      </c>
      <c r="D2081" s="45" t="s">
        <v>4780</v>
      </c>
      <c r="E2081" s="45" t="s">
        <v>4781</v>
      </c>
      <c r="F2081" s="45">
        <v>285.05</v>
      </c>
      <c r="G2081" s="45">
        <v>292.39999999999998</v>
      </c>
      <c r="H2081" s="45">
        <v>285.05</v>
      </c>
      <c r="I2081" s="45">
        <v>290.85000000000002</v>
      </c>
      <c r="J2081" s="45">
        <v>290.95</v>
      </c>
      <c r="K2081" s="45">
        <v>286.89999999999998</v>
      </c>
      <c r="L2081" s="45">
        <v>4385</v>
      </c>
      <c r="M2081" s="45">
        <v>116564</v>
      </c>
      <c r="N2081" s="45">
        <v>33814179</v>
      </c>
    </row>
    <row r="2082" spans="1:14" x14ac:dyDescent="0.25">
      <c r="A2082" s="54" t="e">
        <f>VLOOKUP(B2082,'BSE Code Master'!A:B,2,0)</f>
        <v>#N/A</v>
      </c>
      <c r="B2082" s="45">
        <v>532524</v>
      </c>
      <c r="C2082" s="45" t="s">
        <v>6810</v>
      </c>
      <c r="D2082" s="45" t="s">
        <v>4780</v>
      </c>
      <c r="E2082" s="45" t="s">
        <v>4781</v>
      </c>
      <c r="F2082" s="45">
        <v>77</v>
      </c>
      <c r="G2082" s="45">
        <v>77.150000000000006</v>
      </c>
      <c r="H2082" s="45">
        <v>76.099999999999994</v>
      </c>
      <c r="I2082" s="45">
        <v>76.849999999999994</v>
      </c>
      <c r="J2082" s="45">
        <v>76.75</v>
      </c>
      <c r="K2082" s="45">
        <v>76.900000000000006</v>
      </c>
      <c r="L2082" s="45">
        <v>778</v>
      </c>
      <c r="M2082" s="45">
        <v>42955</v>
      </c>
      <c r="N2082" s="45">
        <v>3303192</v>
      </c>
    </row>
    <row r="2083" spans="1:14" x14ac:dyDescent="0.25">
      <c r="A2083" s="54" t="e">
        <f>VLOOKUP(B2083,'BSE Code Master'!A:B,2,0)</f>
        <v>#N/A</v>
      </c>
      <c r="B2083" s="45">
        <v>532525</v>
      </c>
      <c r="C2083" s="45" t="s">
        <v>6811</v>
      </c>
      <c r="D2083" s="45" t="s">
        <v>4780</v>
      </c>
      <c r="E2083" s="45" t="s">
        <v>4781</v>
      </c>
      <c r="F2083" s="45">
        <v>17.5</v>
      </c>
      <c r="G2083" s="45">
        <v>17.899999999999999</v>
      </c>
      <c r="H2083" s="45">
        <v>17.3</v>
      </c>
      <c r="I2083" s="45">
        <v>17.75</v>
      </c>
      <c r="J2083" s="45">
        <v>17.75</v>
      </c>
      <c r="K2083" s="45">
        <v>17.399999999999999</v>
      </c>
      <c r="L2083" s="45">
        <v>550</v>
      </c>
      <c r="M2083" s="45">
        <v>209875</v>
      </c>
      <c r="N2083" s="45">
        <v>3692304</v>
      </c>
    </row>
    <row r="2084" spans="1:14" x14ac:dyDescent="0.25">
      <c r="A2084" s="54" t="e">
        <f>VLOOKUP(B2084,'BSE Code Master'!A:B,2,0)</f>
        <v>#N/A</v>
      </c>
      <c r="B2084" s="45">
        <v>532527</v>
      </c>
      <c r="C2084" s="45" t="s">
        <v>6812</v>
      </c>
      <c r="D2084" s="45" t="s">
        <v>4780</v>
      </c>
      <c r="E2084" s="45" t="s">
        <v>4781</v>
      </c>
      <c r="F2084" s="45">
        <v>189.05</v>
      </c>
      <c r="G2084" s="45">
        <v>200</v>
      </c>
      <c r="H2084" s="45">
        <v>188.45</v>
      </c>
      <c r="I2084" s="45">
        <v>198.75</v>
      </c>
      <c r="J2084" s="45">
        <v>197.5</v>
      </c>
      <c r="K2084" s="45">
        <v>191.2</v>
      </c>
      <c r="L2084" s="45">
        <v>1432</v>
      </c>
      <c r="M2084" s="45">
        <v>50903</v>
      </c>
      <c r="N2084" s="45">
        <v>9978407</v>
      </c>
    </row>
    <row r="2085" spans="1:14" x14ac:dyDescent="0.25">
      <c r="A2085" s="54" t="e">
        <f>VLOOKUP(B2085,'BSE Code Master'!A:B,2,0)</f>
        <v>#N/A</v>
      </c>
      <c r="B2085" s="45">
        <v>532528</v>
      </c>
      <c r="C2085" s="45" t="s">
        <v>6813</v>
      </c>
      <c r="D2085" s="45" t="s">
        <v>4788</v>
      </c>
      <c r="E2085" s="45" t="s">
        <v>4781</v>
      </c>
      <c r="F2085" s="45">
        <v>300.85000000000002</v>
      </c>
      <c r="G2085" s="45">
        <v>315.8</v>
      </c>
      <c r="H2085" s="45">
        <v>300</v>
      </c>
      <c r="I2085" s="45">
        <v>313.64999999999998</v>
      </c>
      <c r="J2085" s="45">
        <v>315</v>
      </c>
      <c r="K2085" s="45">
        <v>300.8</v>
      </c>
      <c r="L2085" s="45">
        <v>1135</v>
      </c>
      <c r="M2085" s="45">
        <v>14533</v>
      </c>
      <c r="N2085" s="45">
        <v>4457619</v>
      </c>
    </row>
    <row r="2086" spans="1:14" x14ac:dyDescent="0.25">
      <c r="A2086" s="54" t="e">
        <f>VLOOKUP(B2086,'BSE Code Master'!A:B,2,0)</f>
        <v>#N/A</v>
      </c>
      <c r="B2086" s="45">
        <v>532529</v>
      </c>
      <c r="C2086" s="45" t="s">
        <v>6814</v>
      </c>
      <c r="D2086" s="45" t="s">
        <v>4790</v>
      </c>
      <c r="E2086" s="45" t="s">
        <v>4781</v>
      </c>
      <c r="F2086" s="45">
        <v>389</v>
      </c>
      <c r="G2086" s="45">
        <v>390</v>
      </c>
      <c r="H2086" s="45">
        <v>367.15</v>
      </c>
      <c r="I2086" s="45">
        <v>375.3</v>
      </c>
      <c r="J2086" s="45">
        <v>375.3</v>
      </c>
      <c r="K2086" s="45">
        <v>386.45</v>
      </c>
      <c r="L2086" s="45">
        <v>907</v>
      </c>
      <c r="M2086" s="45">
        <v>17419</v>
      </c>
      <c r="N2086" s="45">
        <v>6531922</v>
      </c>
    </row>
    <row r="2087" spans="1:14" x14ac:dyDescent="0.25">
      <c r="A2087" s="54" t="e">
        <f>VLOOKUP(B2087,'BSE Code Master'!A:B,2,0)</f>
        <v>#N/A</v>
      </c>
      <c r="B2087" s="45">
        <v>532531</v>
      </c>
      <c r="C2087" s="45" t="s">
        <v>6815</v>
      </c>
      <c r="D2087" s="45" t="s">
        <v>4780</v>
      </c>
      <c r="E2087" s="45" t="s">
        <v>4781</v>
      </c>
      <c r="F2087" s="45">
        <v>305.05</v>
      </c>
      <c r="G2087" s="45">
        <v>336.8</v>
      </c>
      <c r="H2087" s="45">
        <v>305.05</v>
      </c>
      <c r="I2087" s="45">
        <v>332.7</v>
      </c>
      <c r="J2087" s="45">
        <v>332.7</v>
      </c>
      <c r="K2087" s="45">
        <v>308.64999999999998</v>
      </c>
      <c r="L2087" s="45">
        <v>4536</v>
      </c>
      <c r="M2087" s="45">
        <v>80838</v>
      </c>
      <c r="N2087" s="45">
        <v>26296675</v>
      </c>
    </row>
    <row r="2088" spans="1:14" x14ac:dyDescent="0.25">
      <c r="A2088" s="54" t="e">
        <f>VLOOKUP(B2088,'BSE Code Master'!A:B,2,0)</f>
        <v>#N/A</v>
      </c>
      <c r="B2088" s="45">
        <v>532532</v>
      </c>
      <c r="C2088" s="45" t="s">
        <v>6816</v>
      </c>
      <c r="D2088" s="45" t="s">
        <v>4780</v>
      </c>
      <c r="E2088" s="45" t="s">
        <v>4781</v>
      </c>
      <c r="F2088" s="45">
        <v>8.02</v>
      </c>
      <c r="G2088" s="45">
        <v>8.65</v>
      </c>
      <c r="H2088" s="45">
        <v>7.9</v>
      </c>
      <c r="I2088" s="45">
        <v>8.3699999999999992</v>
      </c>
      <c r="J2088" s="45">
        <v>8.3699999999999992</v>
      </c>
      <c r="K2088" s="45">
        <v>8.0500000000000007</v>
      </c>
      <c r="L2088" s="45">
        <v>7677</v>
      </c>
      <c r="M2088" s="45">
        <v>2823721</v>
      </c>
      <c r="N2088" s="45">
        <v>23422752</v>
      </c>
    </row>
    <row r="2089" spans="1:14" x14ac:dyDescent="0.25">
      <c r="A2089" s="54" t="str">
        <f>VLOOKUP(B2089,'BSE Code Master'!A:B,2,0)</f>
        <v>INE481G01011</v>
      </c>
      <c r="B2089" s="45">
        <v>532538</v>
      </c>
      <c r="C2089" s="45" t="s">
        <v>6817</v>
      </c>
      <c r="D2089" s="45" t="s">
        <v>4780</v>
      </c>
      <c r="E2089" s="45" t="s">
        <v>4781</v>
      </c>
      <c r="F2089" s="45">
        <v>6175.05</v>
      </c>
      <c r="G2089" s="45">
        <v>6325</v>
      </c>
      <c r="H2089" s="45">
        <v>6175.05</v>
      </c>
      <c r="I2089" s="45">
        <v>6249.85</v>
      </c>
      <c r="J2089" s="45">
        <v>6269.35</v>
      </c>
      <c r="K2089" s="45">
        <v>6173.85</v>
      </c>
      <c r="L2089" s="45">
        <v>3905</v>
      </c>
      <c r="M2089" s="45">
        <v>22928</v>
      </c>
      <c r="N2089" s="45">
        <v>143812780</v>
      </c>
    </row>
    <row r="2090" spans="1:14" x14ac:dyDescent="0.25">
      <c r="A2090" s="54" t="e">
        <f>VLOOKUP(B2090,'BSE Code Master'!A:B,2,0)</f>
        <v>#N/A</v>
      </c>
      <c r="B2090" s="45">
        <v>532539</v>
      </c>
      <c r="C2090" s="45" t="s">
        <v>6818</v>
      </c>
      <c r="D2090" s="45" t="s">
        <v>4780</v>
      </c>
      <c r="E2090" s="45" t="s">
        <v>4781</v>
      </c>
      <c r="F2090" s="45">
        <v>556</v>
      </c>
      <c r="G2090" s="45">
        <v>562.5</v>
      </c>
      <c r="H2090" s="45">
        <v>548.15</v>
      </c>
      <c r="I2090" s="45">
        <v>558.29999999999995</v>
      </c>
      <c r="J2090" s="45">
        <v>558.29999999999995</v>
      </c>
      <c r="K2090" s="45">
        <v>562.75</v>
      </c>
      <c r="L2090" s="45">
        <v>1852</v>
      </c>
      <c r="M2090" s="45">
        <v>20138</v>
      </c>
      <c r="N2090" s="45">
        <v>11165614</v>
      </c>
    </row>
    <row r="2091" spans="1:14" x14ac:dyDescent="0.25">
      <c r="A2091" s="54" t="str">
        <f>VLOOKUP(B2091,'BSE Code Master'!A:B,2,0)</f>
        <v>INE467B01029</v>
      </c>
      <c r="B2091" s="45">
        <v>532540</v>
      </c>
      <c r="C2091" s="45" t="s">
        <v>6819</v>
      </c>
      <c r="D2091" s="45" t="s">
        <v>4780</v>
      </c>
      <c r="E2091" s="45" t="s">
        <v>4781</v>
      </c>
      <c r="F2091" s="45">
        <v>2995</v>
      </c>
      <c r="G2091" s="45">
        <v>3019</v>
      </c>
      <c r="H2091" s="45">
        <v>2950.1</v>
      </c>
      <c r="I2091" s="45">
        <v>3004.6</v>
      </c>
      <c r="J2091" s="45">
        <v>3004.6</v>
      </c>
      <c r="K2091" s="45">
        <v>2997.35</v>
      </c>
      <c r="L2091" s="45">
        <v>25201</v>
      </c>
      <c r="M2091" s="45">
        <v>167509</v>
      </c>
      <c r="N2091" s="45">
        <v>498368437</v>
      </c>
    </row>
    <row r="2092" spans="1:14" x14ac:dyDescent="0.25">
      <c r="A2092" s="54" t="e">
        <f>VLOOKUP(B2092,'BSE Code Master'!A:B,2,0)</f>
        <v>#N/A</v>
      </c>
      <c r="B2092" s="45">
        <v>532541</v>
      </c>
      <c r="C2092" s="45" t="s">
        <v>6820</v>
      </c>
      <c r="D2092" s="45" t="s">
        <v>4780</v>
      </c>
      <c r="E2092" s="45" t="s">
        <v>4781</v>
      </c>
      <c r="F2092" s="45">
        <v>3360.05</v>
      </c>
      <c r="G2092" s="45">
        <v>3391.4</v>
      </c>
      <c r="H2092" s="45">
        <v>3329.55</v>
      </c>
      <c r="I2092" s="45">
        <v>3361.15</v>
      </c>
      <c r="J2092" s="45">
        <v>3361.15</v>
      </c>
      <c r="K2092" s="45">
        <v>3363.1</v>
      </c>
      <c r="L2092" s="45">
        <v>1182</v>
      </c>
      <c r="M2092" s="45">
        <v>4487</v>
      </c>
      <c r="N2092" s="45">
        <v>15092443</v>
      </c>
    </row>
    <row r="2093" spans="1:14" x14ac:dyDescent="0.25">
      <c r="A2093" s="54" t="e">
        <f>VLOOKUP(B2093,'BSE Code Master'!A:B,2,0)</f>
        <v>#N/A</v>
      </c>
      <c r="B2093" s="45">
        <v>532543</v>
      </c>
      <c r="C2093" s="45" t="s">
        <v>6821</v>
      </c>
      <c r="D2093" s="45" t="s">
        <v>4788</v>
      </c>
      <c r="E2093" s="45" t="s">
        <v>4781</v>
      </c>
      <c r="F2093" s="45">
        <v>55.55</v>
      </c>
      <c r="G2093" s="45">
        <v>55.65</v>
      </c>
      <c r="H2093" s="45">
        <v>52.5</v>
      </c>
      <c r="I2093" s="45">
        <v>54</v>
      </c>
      <c r="J2093" s="45">
        <v>54</v>
      </c>
      <c r="K2093" s="45">
        <v>54.95</v>
      </c>
      <c r="L2093" s="45">
        <v>524</v>
      </c>
      <c r="M2093" s="45">
        <v>21728</v>
      </c>
      <c r="N2093" s="45">
        <v>1188820</v>
      </c>
    </row>
    <row r="2094" spans="1:14" x14ac:dyDescent="0.25">
      <c r="A2094" s="54" t="e">
        <f>VLOOKUP(B2094,'BSE Code Master'!A:B,2,0)</f>
        <v>#N/A</v>
      </c>
      <c r="B2094" s="45">
        <v>532548</v>
      </c>
      <c r="C2094" s="45" t="s">
        <v>6822</v>
      </c>
      <c r="D2094" s="45" t="s">
        <v>4780</v>
      </c>
      <c r="E2094" s="45" t="s">
        <v>4781</v>
      </c>
      <c r="F2094" s="45">
        <v>646.6</v>
      </c>
      <c r="G2094" s="45">
        <v>646.6</v>
      </c>
      <c r="H2094" s="45">
        <v>625.54999999999995</v>
      </c>
      <c r="I2094" s="45">
        <v>636.65</v>
      </c>
      <c r="J2094" s="45">
        <v>637.04999999999995</v>
      </c>
      <c r="K2094" s="45">
        <v>648.29999999999995</v>
      </c>
      <c r="L2094" s="45">
        <v>1198</v>
      </c>
      <c r="M2094" s="45">
        <v>9019</v>
      </c>
      <c r="N2094" s="45">
        <v>5729212</v>
      </c>
    </row>
    <row r="2095" spans="1:14" x14ac:dyDescent="0.25">
      <c r="A2095" s="54" t="e">
        <f>VLOOKUP(B2095,'BSE Code Master'!A:B,2,0)</f>
        <v>#N/A</v>
      </c>
      <c r="B2095" s="45">
        <v>532553</v>
      </c>
      <c r="C2095" s="45" t="s">
        <v>6823</v>
      </c>
      <c r="D2095" s="45" t="s">
        <v>4788</v>
      </c>
      <c r="E2095" s="45" t="s">
        <v>4781</v>
      </c>
      <c r="F2095" s="45">
        <v>124.05</v>
      </c>
      <c r="G2095" s="45">
        <v>128.69999999999999</v>
      </c>
      <c r="H2095" s="45">
        <v>124.05</v>
      </c>
      <c r="I2095" s="45">
        <v>127.45</v>
      </c>
      <c r="J2095" s="45">
        <v>127.65</v>
      </c>
      <c r="K2095" s="45">
        <v>125.55</v>
      </c>
      <c r="L2095" s="45">
        <v>1212</v>
      </c>
      <c r="M2095" s="45">
        <v>48874</v>
      </c>
      <c r="N2095" s="45">
        <v>6206545</v>
      </c>
    </row>
    <row r="2096" spans="1:14" x14ac:dyDescent="0.25">
      <c r="A2096" s="54" t="str">
        <f>VLOOKUP(B2096,'BSE Code Master'!A:B,2,0)</f>
        <v>INE733E01010</v>
      </c>
      <c r="B2096" s="45">
        <v>532555</v>
      </c>
      <c r="C2096" s="45" t="s">
        <v>6824</v>
      </c>
      <c r="D2096" s="45" t="s">
        <v>4780</v>
      </c>
      <c r="E2096" s="45" t="s">
        <v>4781</v>
      </c>
      <c r="F2096" s="45">
        <v>159.69999999999999</v>
      </c>
      <c r="G2096" s="45">
        <v>161.5</v>
      </c>
      <c r="H2096" s="45">
        <v>157.44999999999999</v>
      </c>
      <c r="I2096" s="45">
        <v>159.75</v>
      </c>
      <c r="J2096" s="45">
        <v>159.75</v>
      </c>
      <c r="K2096" s="45">
        <v>159.69999999999999</v>
      </c>
      <c r="L2096" s="45">
        <v>3777</v>
      </c>
      <c r="M2096" s="45">
        <v>308787</v>
      </c>
      <c r="N2096" s="45">
        <v>49314392</v>
      </c>
    </row>
    <row r="2097" spans="1:14" x14ac:dyDescent="0.25">
      <c r="A2097" s="54" t="e">
        <f>VLOOKUP(B2097,'BSE Code Master'!A:B,2,0)</f>
        <v>#N/A</v>
      </c>
      <c r="B2097" s="45">
        <v>532604</v>
      </c>
      <c r="C2097" s="45" t="s">
        <v>6825</v>
      </c>
      <c r="D2097" s="45" t="s">
        <v>4788</v>
      </c>
      <c r="E2097" s="45" t="s">
        <v>4781</v>
      </c>
      <c r="F2097" s="45">
        <v>14.5</v>
      </c>
      <c r="G2097" s="45">
        <v>15.87</v>
      </c>
      <c r="H2097" s="45">
        <v>14.37</v>
      </c>
      <c r="I2097" s="45">
        <v>15.61</v>
      </c>
      <c r="J2097" s="45">
        <v>15.61</v>
      </c>
      <c r="K2097" s="45">
        <v>15.12</v>
      </c>
      <c r="L2097" s="45">
        <v>1122</v>
      </c>
      <c r="M2097" s="45">
        <v>915037</v>
      </c>
      <c r="N2097" s="45">
        <v>13621560</v>
      </c>
    </row>
    <row r="2098" spans="1:14" x14ac:dyDescent="0.25">
      <c r="A2098" s="54" t="e">
        <f>VLOOKUP(B2098,'BSE Code Master'!A:B,2,0)</f>
        <v>#N/A</v>
      </c>
      <c r="B2098" s="45">
        <v>532605</v>
      </c>
      <c r="C2098" s="45" t="s">
        <v>6826</v>
      </c>
      <c r="D2098" s="45" t="s">
        <v>4788</v>
      </c>
      <c r="E2098" s="45" t="s">
        <v>4781</v>
      </c>
      <c r="F2098" s="45">
        <v>376.2</v>
      </c>
      <c r="G2098" s="45">
        <v>389.2</v>
      </c>
      <c r="H2098" s="45">
        <v>376.2</v>
      </c>
      <c r="I2098" s="45">
        <v>382.65</v>
      </c>
      <c r="J2098" s="45">
        <v>382.65</v>
      </c>
      <c r="K2098" s="45">
        <v>381.45</v>
      </c>
      <c r="L2098" s="45">
        <v>1073</v>
      </c>
      <c r="M2098" s="45">
        <v>8861</v>
      </c>
      <c r="N2098" s="45">
        <v>3405686</v>
      </c>
    </row>
    <row r="2099" spans="1:14" x14ac:dyDescent="0.25">
      <c r="A2099" s="54" t="e">
        <f>VLOOKUP(B2099,'BSE Code Master'!A:B,2,0)</f>
        <v>#N/A</v>
      </c>
      <c r="B2099" s="45">
        <v>532610</v>
      </c>
      <c r="C2099" s="45" t="s">
        <v>6827</v>
      </c>
      <c r="D2099" s="45" t="s">
        <v>4780</v>
      </c>
      <c r="E2099" s="45" t="s">
        <v>4781</v>
      </c>
      <c r="F2099" s="45">
        <v>96.05</v>
      </c>
      <c r="G2099" s="45">
        <v>97.7</v>
      </c>
      <c r="H2099" s="45">
        <v>94.7</v>
      </c>
      <c r="I2099" s="45">
        <v>96.1</v>
      </c>
      <c r="J2099" s="45">
        <v>96.1</v>
      </c>
      <c r="K2099" s="45">
        <v>96.1</v>
      </c>
      <c r="L2099" s="45">
        <v>1189</v>
      </c>
      <c r="M2099" s="45">
        <v>74700</v>
      </c>
      <c r="N2099" s="45">
        <v>7187643</v>
      </c>
    </row>
    <row r="2100" spans="1:14" x14ac:dyDescent="0.25">
      <c r="A2100" s="54" t="e">
        <f>VLOOKUP(B2100,'BSE Code Master'!A:B,2,0)</f>
        <v>#N/A</v>
      </c>
      <c r="B2100" s="45">
        <v>532612</v>
      </c>
      <c r="C2100" s="45" t="s">
        <v>6828</v>
      </c>
      <c r="D2100" s="45" t="s">
        <v>4780</v>
      </c>
      <c r="E2100" s="45" t="s">
        <v>4781</v>
      </c>
      <c r="F2100" s="45">
        <v>321.55</v>
      </c>
      <c r="G2100" s="45">
        <v>331.15</v>
      </c>
      <c r="H2100" s="45">
        <v>318.35000000000002</v>
      </c>
      <c r="I2100" s="45">
        <v>327.10000000000002</v>
      </c>
      <c r="J2100" s="45">
        <v>330</v>
      </c>
      <c r="K2100" s="45">
        <v>321.55</v>
      </c>
      <c r="L2100" s="45">
        <v>458</v>
      </c>
      <c r="M2100" s="45">
        <v>3018</v>
      </c>
      <c r="N2100" s="45">
        <v>979849</v>
      </c>
    </row>
    <row r="2101" spans="1:14" x14ac:dyDescent="0.25">
      <c r="A2101" s="54" t="e">
        <f>VLOOKUP(B2101,'BSE Code Master'!A:B,2,0)</f>
        <v>#N/A</v>
      </c>
      <c r="B2101" s="45">
        <v>532613</v>
      </c>
      <c r="C2101" s="45" t="s">
        <v>6829</v>
      </c>
      <c r="D2101" s="45" t="s">
        <v>4788</v>
      </c>
      <c r="E2101" s="45" t="s">
        <v>4781</v>
      </c>
      <c r="F2101" s="45">
        <v>33.5</v>
      </c>
      <c r="G2101" s="45">
        <v>33.85</v>
      </c>
      <c r="H2101" s="45">
        <v>32.65</v>
      </c>
      <c r="I2101" s="45">
        <v>33.6</v>
      </c>
      <c r="J2101" s="45">
        <v>33.6</v>
      </c>
      <c r="K2101" s="45">
        <v>33.450000000000003</v>
      </c>
      <c r="L2101" s="45">
        <v>1026</v>
      </c>
      <c r="M2101" s="45">
        <v>60167</v>
      </c>
      <c r="N2101" s="45">
        <v>1994990</v>
      </c>
    </row>
    <row r="2102" spans="1:14" x14ac:dyDescent="0.25">
      <c r="A2102" s="54" t="e">
        <f>VLOOKUP(B2102,'BSE Code Master'!A:B,2,0)</f>
        <v>#N/A</v>
      </c>
      <c r="B2102" s="45">
        <v>532614</v>
      </c>
      <c r="C2102" s="45" t="s">
        <v>6830</v>
      </c>
      <c r="D2102" s="45" t="s">
        <v>4788</v>
      </c>
      <c r="E2102" s="45" t="s">
        <v>4781</v>
      </c>
      <c r="F2102" s="45">
        <v>5.0999999999999996</v>
      </c>
      <c r="G2102" s="45">
        <v>5.25</v>
      </c>
      <c r="H2102" s="45">
        <v>4.88</v>
      </c>
      <c r="I2102" s="45">
        <v>5.23</v>
      </c>
      <c r="J2102" s="45">
        <v>5.25</v>
      </c>
      <c r="K2102" s="45">
        <v>5</v>
      </c>
      <c r="L2102" s="45">
        <v>107</v>
      </c>
      <c r="M2102" s="45">
        <v>49645</v>
      </c>
      <c r="N2102" s="45">
        <v>256515</v>
      </c>
    </row>
    <row r="2103" spans="1:14" x14ac:dyDescent="0.25">
      <c r="A2103" s="54" t="e">
        <f>VLOOKUP(B2103,'BSE Code Master'!A:B,2,0)</f>
        <v>#N/A</v>
      </c>
      <c r="B2103" s="45">
        <v>532616</v>
      </c>
      <c r="C2103" s="45" t="s">
        <v>6831</v>
      </c>
      <c r="D2103" s="45" t="s">
        <v>4788</v>
      </c>
      <c r="E2103" s="45" t="s">
        <v>4781</v>
      </c>
      <c r="F2103" s="45">
        <v>72.2</v>
      </c>
      <c r="G2103" s="45">
        <v>76.349999999999994</v>
      </c>
      <c r="H2103" s="45">
        <v>72.2</v>
      </c>
      <c r="I2103" s="45">
        <v>74.849999999999994</v>
      </c>
      <c r="J2103" s="45">
        <v>74.599999999999994</v>
      </c>
      <c r="K2103" s="45">
        <v>73.25</v>
      </c>
      <c r="L2103" s="45">
        <v>390</v>
      </c>
      <c r="M2103" s="45">
        <v>8391</v>
      </c>
      <c r="N2103" s="45">
        <v>626042</v>
      </c>
    </row>
    <row r="2104" spans="1:14" x14ac:dyDescent="0.25">
      <c r="A2104" s="54" t="e">
        <f>VLOOKUP(B2104,'BSE Code Master'!A:B,2,0)</f>
        <v>#N/A</v>
      </c>
      <c r="B2104" s="45">
        <v>532617</v>
      </c>
      <c r="C2104" s="45" t="s">
        <v>6832</v>
      </c>
      <c r="D2104" s="45" t="s">
        <v>4880</v>
      </c>
      <c r="E2104" s="45" t="s">
        <v>4781</v>
      </c>
      <c r="F2104" s="45">
        <v>93.45</v>
      </c>
      <c r="G2104" s="45">
        <v>96.75</v>
      </c>
      <c r="H2104" s="45">
        <v>92.75</v>
      </c>
      <c r="I2104" s="45">
        <v>95.7</v>
      </c>
      <c r="J2104" s="45">
        <v>96.45</v>
      </c>
      <c r="K2104" s="45">
        <v>94.3</v>
      </c>
      <c r="L2104" s="45">
        <v>128</v>
      </c>
      <c r="M2104" s="45">
        <v>6674</v>
      </c>
      <c r="N2104" s="45">
        <v>634459</v>
      </c>
    </row>
    <row r="2105" spans="1:14" x14ac:dyDescent="0.25">
      <c r="A2105" s="54" t="e">
        <f>VLOOKUP(B2105,'BSE Code Master'!A:B,2,0)</f>
        <v>#N/A</v>
      </c>
      <c r="B2105" s="45">
        <v>532621</v>
      </c>
      <c r="C2105" s="45" t="s">
        <v>6833</v>
      </c>
      <c r="D2105" s="45" t="s">
        <v>4788</v>
      </c>
      <c r="E2105" s="45" t="s">
        <v>4781</v>
      </c>
      <c r="F2105" s="45">
        <v>19.2</v>
      </c>
      <c r="G2105" s="45">
        <v>19.2</v>
      </c>
      <c r="H2105" s="45">
        <v>19</v>
      </c>
      <c r="I2105" s="45">
        <v>19.2</v>
      </c>
      <c r="J2105" s="45">
        <v>19.2</v>
      </c>
      <c r="K2105" s="45">
        <v>18.3</v>
      </c>
      <c r="L2105" s="45">
        <v>16</v>
      </c>
      <c r="M2105" s="45">
        <v>3570</v>
      </c>
      <c r="N2105" s="45">
        <v>68483</v>
      </c>
    </row>
    <row r="2106" spans="1:14" x14ac:dyDescent="0.25">
      <c r="A2106" s="54" t="e">
        <f>VLOOKUP(B2106,'BSE Code Master'!A:B,2,0)</f>
        <v>#N/A</v>
      </c>
      <c r="B2106" s="45">
        <v>532624</v>
      </c>
      <c r="C2106" s="45" t="s">
        <v>6834</v>
      </c>
      <c r="D2106" s="45" t="s">
        <v>4788</v>
      </c>
      <c r="E2106" s="45" t="s">
        <v>4781</v>
      </c>
      <c r="F2106" s="45">
        <v>344.8</v>
      </c>
      <c r="G2106" s="45">
        <v>345</v>
      </c>
      <c r="H2106" s="45">
        <v>331.55</v>
      </c>
      <c r="I2106" s="45">
        <v>337.25</v>
      </c>
      <c r="J2106" s="45">
        <v>337.5</v>
      </c>
      <c r="K2106" s="45">
        <v>340.85</v>
      </c>
      <c r="L2106" s="45">
        <v>260</v>
      </c>
      <c r="M2106" s="45">
        <v>3925</v>
      </c>
      <c r="N2106" s="45">
        <v>1319231</v>
      </c>
    </row>
    <row r="2107" spans="1:14" x14ac:dyDescent="0.25">
      <c r="A2107" s="54" t="e">
        <f>VLOOKUP(B2107,'BSE Code Master'!A:B,2,0)</f>
        <v>#N/A</v>
      </c>
      <c r="B2107" s="45">
        <v>532626</v>
      </c>
      <c r="C2107" s="45" t="s">
        <v>6835</v>
      </c>
      <c r="D2107" s="45" t="s">
        <v>4785</v>
      </c>
      <c r="E2107" s="45" t="s">
        <v>4781</v>
      </c>
      <c r="F2107" s="45">
        <v>615</v>
      </c>
      <c r="G2107" s="45">
        <v>615</v>
      </c>
      <c r="H2107" s="45">
        <v>582</v>
      </c>
      <c r="I2107" s="45">
        <v>586.04999999999995</v>
      </c>
      <c r="J2107" s="45">
        <v>586.04999999999995</v>
      </c>
      <c r="K2107" s="45">
        <v>617.6</v>
      </c>
      <c r="L2107" s="45">
        <v>2170</v>
      </c>
      <c r="M2107" s="45">
        <v>36816</v>
      </c>
      <c r="N2107" s="45">
        <v>21839335</v>
      </c>
    </row>
    <row r="2108" spans="1:14" x14ac:dyDescent="0.25">
      <c r="A2108" s="54" t="e">
        <f>VLOOKUP(B2108,'BSE Code Master'!A:B,2,0)</f>
        <v>#N/A</v>
      </c>
      <c r="B2108" s="45">
        <v>532627</v>
      </c>
      <c r="C2108" s="45" t="s">
        <v>6836</v>
      </c>
      <c r="D2108" s="45" t="s">
        <v>4780</v>
      </c>
      <c r="E2108" s="45" t="s">
        <v>4781</v>
      </c>
      <c r="F2108" s="45">
        <v>7</v>
      </c>
      <c r="G2108" s="45">
        <v>7.5</v>
      </c>
      <c r="H2108" s="45">
        <v>6.95</v>
      </c>
      <c r="I2108" s="45">
        <v>7.39</v>
      </c>
      <c r="J2108" s="45">
        <v>7.39</v>
      </c>
      <c r="K2108" s="45">
        <v>7.1</v>
      </c>
      <c r="L2108" s="45">
        <v>9744</v>
      </c>
      <c r="M2108" s="45">
        <v>20090294</v>
      </c>
      <c r="N2108" s="45">
        <v>144713204</v>
      </c>
    </row>
    <row r="2109" spans="1:14" x14ac:dyDescent="0.25">
      <c r="A2109" s="54" t="e">
        <f>VLOOKUP(B2109,'BSE Code Master'!A:B,2,0)</f>
        <v>#N/A</v>
      </c>
      <c r="B2109" s="45">
        <v>532628</v>
      </c>
      <c r="C2109" s="45" t="s">
        <v>6837</v>
      </c>
      <c r="D2109" s="45" t="s">
        <v>4788</v>
      </c>
      <c r="E2109" s="45" t="s">
        <v>4781</v>
      </c>
      <c r="F2109" s="45">
        <v>43.25</v>
      </c>
      <c r="G2109" s="45">
        <v>44.45</v>
      </c>
      <c r="H2109" s="45">
        <v>42</v>
      </c>
      <c r="I2109" s="45">
        <v>43.9</v>
      </c>
      <c r="J2109" s="45">
        <v>43.95</v>
      </c>
      <c r="K2109" s="45">
        <v>43.85</v>
      </c>
      <c r="L2109" s="45">
        <v>1616</v>
      </c>
      <c r="M2109" s="45">
        <v>146461</v>
      </c>
      <c r="N2109" s="45">
        <v>6343722</v>
      </c>
    </row>
    <row r="2110" spans="1:14" x14ac:dyDescent="0.25">
      <c r="A2110" s="54" t="e">
        <f>VLOOKUP(B2110,'BSE Code Master'!A:B,2,0)</f>
        <v>#N/A</v>
      </c>
      <c r="B2110" s="45">
        <v>532629</v>
      </c>
      <c r="C2110" s="45" t="s">
        <v>6838</v>
      </c>
      <c r="D2110" s="45" t="s">
        <v>4790</v>
      </c>
      <c r="E2110" s="45" t="s">
        <v>4781</v>
      </c>
      <c r="F2110" s="45">
        <v>3.35</v>
      </c>
      <c r="G2110" s="45">
        <v>3.63</v>
      </c>
      <c r="H2110" s="45">
        <v>3.3</v>
      </c>
      <c r="I2110" s="45">
        <v>3.61</v>
      </c>
      <c r="J2110" s="45">
        <v>3.63</v>
      </c>
      <c r="K2110" s="45">
        <v>3.46</v>
      </c>
      <c r="L2110" s="45">
        <v>57</v>
      </c>
      <c r="M2110" s="45">
        <v>33005</v>
      </c>
      <c r="N2110" s="45">
        <v>115413</v>
      </c>
    </row>
    <row r="2111" spans="1:14" x14ac:dyDescent="0.25">
      <c r="A2111" s="54" t="e">
        <f>VLOOKUP(B2111,'BSE Code Master'!A:B,2,0)</f>
        <v>#N/A</v>
      </c>
      <c r="B2111" s="45">
        <v>532630</v>
      </c>
      <c r="C2111" s="45" t="s">
        <v>6839</v>
      </c>
      <c r="D2111" s="45" t="s">
        <v>4780</v>
      </c>
      <c r="E2111" s="45" t="s">
        <v>4781</v>
      </c>
      <c r="F2111" s="45">
        <v>344.05</v>
      </c>
      <c r="G2111" s="45">
        <v>353</v>
      </c>
      <c r="H2111" s="45">
        <v>340</v>
      </c>
      <c r="I2111" s="45">
        <v>348.05</v>
      </c>
      <c r="J2111" s="45">
        <v>348.05</v>
      </c>
      <c r="K2111" s="45">
        <v>346.55</v>
      </c>
      <c r="L2111" s="45">
        <v>2421</v>
      </c>
      <c r="M2111" s="45">
        <v>1541476</v>
      </c>
      <c r="N2111" s="45">
        <v>539049186</v>
      </c>
    </row>
    <row r="2112" spans="1:14" x14ac:dyDescent="0.25">
      <c r="A2112" s="54" t="e">
        <f>VLOOKUP(B2112,'BSE Code Master'!A:B,2,0)</f>
        <v>#N/A</v>
      </c>
      <c r="B2112" s="45">
        <v>532633</v>
      </c>
      <c r="C2112" s="45" t="s">
        <v>6840</v>
      </c>
      <c r="D2112" s="45" t="s">
        <v>4788</v>
      </c>
      <c r="E2112" s="45" t="s">
        <v>4781</v>
      </c>
      <c r="F2112" s="45">
        <v>499.15</v>
      </c>
      <c r="G2112" s="45">
        <v>516.95000000000005</v>
      </c>
      <c r="H2112" s="45">
        <v>499.15</v>
      </c>
      <c r="I2112" s="45">
        <v>516.95000000000005</v>
      </c>
      <c r="J2112" s="45">
        <v>516.95000000000005</v>
      </c>
      <c r="K2112" s="45">
        <v>495.5</v>
      </c>
      <c r="L2112" s="45">
        <v>93</v>
      </c>
      <c r="M2112" s="45">
        <v>472</v>
      </c>
      <c r="N2112" s="45">
        <v>240915</v>
      </c>
    </row>
    <row r="2113" spans="1:14" x14ac:dyDescent="0.25">
      <c r="A2113" s="54" t="e">
        <f>VLOOKUP(B2113,'BSE Code Master'!A:B,2,0)</f>
        <v>#N/A</v>
      </c>
      <c r="B2113" s="45">
        <v>532636</v>
      </c>
      <c r="C2113" s="45" t="s">
        <v>6841</v>
      </c>
      <c r="D2113" s="45" t="s">
        <v>4780</v>
      </c>
      <c r="E2113" s="45" t="s">
        <v>4781</v>
      </c>
      <c r="F2113" s="45">
        <v>354.7</v>
      </c>
      <c r="G2113" s="45">
        <v>361.5</v>
      </c>
      <c r="H2113" s="45">
        <v>350</v>
      </c>
      <c r="I2113" s="45">
        <v>351.6</v>
      </c>
      <c r="J2113" s="45">
        <v>354.15</v>
      </c>
      <c r="K2113" s="45">
        <v>354.4</v>
      </c>
      <c r="L2113" s="45">
        <v>1117</v>
      </c>
      <c r="M2113" s="45">
        <v>24784</v>
      </c>
      <c r="N2113" s="45">
        <v>8821379</v>
      </c>
    </row>
    <row r="2114" spans="1:14" x14ac:dyDescent="0.25">
      <c r="A2114" s="54" t="e">
        <f>VLOOKUP(B2114,'BSE Code Master'!A:B,2,0)</f>
        <v>#N/A</v>
      </c>
      <c r="B2114" s="45">
        <v>532637</v>
      </c>
      <c r="C2114" s="45" t="s">
        <v>6842</v>
      </c>
      <c r="D2114" s="45" t="s">
        <v>4788</v>
      </c>
      <c r="E2114" s="45" t="s">
        <v>4781</v>
      </c>
      <c r="F2114" s="45">
        <v>144.35</v>
      </c>
      <c r="G2114" s="45">
        <v>146</v>
      </c>
      <c r="H2114" s="45">
        <v>143.4</v>
      </c>
      <c r="I2114" s="45">
        <v>145.25</v>
      </c>
      <c r="J2114" s="45">
        <v>145.85</v>
      </c>
      <c r="K2114" s="45">
        <v>142.30000000000001</v>
      </c>
      <c r="L2114" s="45">
        <v>65</v>
      </c>
      <c r="M2114" s="45">
        <v>1925</v>
      </c>
      <c r="N2114" s="45">
        <v>278781</v>
      </c>
    </row>
    <row r="2115" spans="1:14" x14ac:dyDescent="0.25">
      <c r="A2115" s="54" t="e">
        <f>VLOOKUP(B2115,'BSE Code Master'!A:B,2,0)</f>
        <v>#N/A</v>
      </c>
      <c r="B2115" s="45">
        <v>532638</v>
      </c>
      <c r="C2115" s="45" t="s">
        <v>6843</v>
      </c>
      <c r="D2115" s="45" t="s">
        <v>4780</v>
      </c>
      <c r="E2115" s="45" t="s">
        <v>4781</v>
      </c>
      <c r="F2115" s="45">
        <v>718.5</v>
      </c>
      <c r="G2115" s="45">
        <v>752</v>
      </c>
      <c r="H2115" s="45">
        <v>718.5</v>
      </c>
      <c r="I2115" s="45">
        <v>748.25</v>
      </c>
      <c r="J2115" s="45">
        <v>735.15</v>
      </c>
      <c r="K2115" s="45">
        <v>730</v>
      </c>
      <c r="L2115" s="45">
        <v>827</v>
      </c>
      <c r="M2115" s="45">
        <v>7426</v>
      </c>
      <c r="N2115" s="45">
        <v>5520473</v>
      </c>
    </row>
    <row r="2116" spans="1:14" x14ac:dyDescent="0.25">
      <c r="A2116" s="54" t="e">
        <f>VLOOKUP(B2116,'BSE Code Master'!A:B,2,0)</f>
        <v>#N/A</v>
      </c>
      <c r="B2116" s="45">
        <v>532640</v>
      </c>
      <c r="C2116" s="45" t="s">
        <v>6844</v>
      </c>
      <c r="D2116" s="45" t="s">
        <v>4788</v>
      </c>
      <c r="E2116" s="45" t="s">
        <v>4781</v>
      </c>
      <c r="F2116" s="45">
        <v>23.2</v>
      </c>
      <c r="G2116" s="45">
        <v>23.2</v>
      </c>
      <c r="H2116" s="45">
        <v>23.2</v>
      </c>
      <c r="I2116" s="45">
        <v>23.2</v>
      </c>
      <c r="J2116" s="45">
        <v>23.2</v>
      </c>
      <c r="K2116" s="45">
        <v>24.4</v>
      </c>
      <c r="L2116" s="45">
        <v>13</v>
      </c>
      <c r="M2116" s="45">
        <v>2059</v>
      </c>
      <c r="N2116" s="45">
        <v>47768</v>
      </c>
    </row>
    <row r="2117" spans="1:14" x14ac:dyDescent="0.25">
      <c r="A2117" s="54" t="e">
        <f>VLOOKUP(B2117,'BSE Code Master'!A:B,2,0)</f>
        <v>#N/A</v>
      </c>
      <c r="B2117" s="45">
        <v>532641</v>
      </c>
      <c r="C2117" s="45" t="s">
        <v>6845</v>
      </c>
      <c r="D2117" s="45" t="s">
        <v>4788</v>
      </c>
      <c r="E2117" s="45" t="s">
        <v>4781</v>
      </c>
      <c r="F2117" s="45">
        <v>29.05</v>
      </c>
      <c r="G2117" s="45">
        <v>30</v>
      </c>
      <c r="H2117" s="45">
        <v>29.05</v>
      </c>
      <c r="I2117" s="45">
        <v>29.75</v>
      </c>
      <c r="J2117" s="45">
        <v>29.75</v>
      </c>
      <c r="K2117" s="45">
        <v>29.85</v>
      </c>
      <c r="L2117" s="45">
        <v>196</v>
      </c>
      <c r="M2117" s="45">
        <v>18112</v>
      </c>
      <c r="N2117" s="45">
        <v>539327</v>
      </c>
    </row>
    <row r="2118" spans="1:14" x14ac:dyDescent="0.25">
      <c r="A2118" s="54" t="e">
        <f>VLOOKUP(B2118,'BSE Code Master'!A:B,2,0)</f>
        <v>#N/A</v>
      </c>
      <c r="B2118" s="45">
        <v>532642</v>
      </c>
      <c r="C2118" s="45" t="s">
        <v>6846</v>
      </c>
      <c r="D2118" s="45" t="s">
        <v>4780</v>
      </c>
      <c r="E2118" s="45" t="s">
        <v>4781</v>
      </c>
      <c r="F2118" s="45">
        <v>4323.5</v>
      </c>
      <c r="G2118" s="45">
        <v>4483.75</v>
      </c>
      <c r="H2118" s="45">
        <v>4200</v>
      </c>
      <c r="I2118" s="45">
        <v>4271.3500000000004</v>
      </c>
      <c r="J2118" s="45">
        <v>4271.3500000000004</v>
      </c>
      <c r="K2118" s="45">
        <v>4169.7</v>
      </c>
      <c r="L2118" s="45">
        <v>267</v>
      </c>
      <c r="M2118" s="45">
        <v>546</v>
      </c>
      <c r="N2118" s="45">
        <v>2373334</v>
      </c>
    </row>
    <row r="2119" spans="1:14" x14ac:dyDescent="0.25">
      <c r="A2119" s="54" t="e">
        <f>VLOOKUP(B2119,'BSE Code Master'!A:B,2,0)</f>
        <v>#N/A</v>
      </c>
      <c r="B2119" s="45">
        <v>532644</v>
      </c>
      <c r="C2119" s="45" t="s">
        <v>6847</v>
      </c>
      <c r="D2119" s="45" t="s">
        <v>4780</v>
      </c>
      <c r="E2119" s="45" t="s">
        <v>4781</v>
      </c>
      <c r="F2119" s="45">
        <v>2540</v>
      </c>
      <c r="G2119" s="45">
        <v>2643.9</v>
      </c>
      <c r="H2119" s="45">
        <v>2540</v>
      </c>
      <c r="I2119" s="45">
        <v>2626.2</v>
      </c>
      <c r="J2119" s="45">
        <v>2643.9</v>
      </c>
      <c r="K2119" s="45">
        <v>2558.8000000000002</v>
      </c>
      <c r="L2119" s="45">
        <v>1274</v>
      </c>
      <c r="M2119" s="45">
        <v>4799</v>
      </c>
      <c r="N2119" s="45">
        <v>12453361</v>
      </c>
    </row>
    <row r="2120" spans="1:14" x14ac:dyDescent="0.25">
      <c r="A2120" s="54" t="e">
        <f>VLOOKUP(B2120,'BSE Code Master'!A:B,2,0)</f>
        <v>#N/A</v>
      </c>
      <c r="B2120" s="45">
        <v>532645</v>
      </c>
      <c r="C2120" s="45" t="s">
        <v>6848</v>
      </c>
      <c r="D2120" s="45" t="s">
        <v>4785</v>
      </c>
      <c r="E2120" s="45" t="s">
        <v>4781</v>
      </c>
      <c r="F2120" s="45">
        <v>2.95</v>
      </c>
      <c r="G2120" s="45">
        <v>2.95</v>
      </c>
      <c r="H2120" s="45">
        <v>2.68</v>
      </c>
      <c r="I2120" s="45">
        <v>2.85</v>
      </c>
      <c r="J2120" s="45">
        <v>2.85</v>
      </c>
      <c r="K2120" s="45">
        <v>2.82</v>
      </c>
      <c r="L2120" s="45">
        <v>13</v>
      </c>
      <c r="M2120" s="45">
        <v>2899</v>
      </c>
      <c r="N2120" s="45">
        <v>8053</v>
      </c>
    </row>
    <row r="2121" spans="1:14" x14ac:dyDescent="0.25">
      <c r="A2121" s="54" t="str">
        <f>VLOOKUP(B2121,'BSE Code Master'!A:B,2,0)</f>
        <v>INE528G01035</v>
      </c>
      <c r="B2121" s="45">
        <v>532648</v>
      </c>
      <c r="C2121" s="45" t="s">
        <v>6849</v>
      </c>
      <c r="D2121" s="45" t="s">
        <v>4780</v>
      </c>
      <c r="E2121" s="45" t="s">
        <v>4781</v>
      </c>
      <c r="F2121" s="45">
        <v>15.5</v>
      </c>
      <c r="G2121" s="45">
        <v>15.85</v>
      </c>
      <c r="H2121" s="45">
        <v>15.4</v>
      </c>
      <c r="I2121" s="45">
        <v>15.65</v>
      </c>
      <c r="J2121" s="45">
        <v>15.65</v>
      </c>
      <c r="K2121" s="45">
        <v>15.5</v>
      </c>
      <c r="L2121" s="45">
        <v>10876</v>
      </c>
      <c r="M2121" s="45">
        <v>9640172</v>
      </c>
      <c r="N2121" s="45">
        <v>150600936</v>
      </c>
    </row>
    <row r="2122" spans="1:14" x14ac:dyDescent="0.25">
      <c r="A2122" s="54" t="e">
        <f>VLOOKUP(B2122,'BSE Code Master'!A:B,2,0)</f>
        <v>#N/A</v>
      </c>
      <c r="B2122" s="45">
        <v>532649</v>
      </c>
      <c r="C2122" s="45" t="s">
        <v>6850</v>
      </c>
      <c r="D2122" s="45" t="s">
        <v>4788</v>
      </c>
      <c r="E2122" s="45" t="s">
        <v>4781</v>
      </c>
      <c r="F2122" s="45">
        <v>20.5</v>
      </c>
      <c r="G2122" s="45">
        <v>21.3</v>
      </c>
      <c r="H2122" s="45">
        <v>20.25</v>
      </c>
      <c r="I2122" s="45">
        <v>21</v>
      </c>
      <c r="J2122" s="45">
        <v>21</v>
      </c>
      <c r="K2122" s="45">
        <v>20.9</v>
      </c>
      <c r="L2122" s="45">
        <v>210</v>
      </c>
      <c r="M2122" s="45">
        <v>27831</v>
      </c>
      <c r="N2122" s="45">
        <v>580700</v>
      </c>
    </row>
    <row r="2123" spans="1:14" x14ac:dyDescent="0.25">
      <c r="A2123" s="54" t="e">
        <f>VLOOKUP(B2123,'BSE Code Master'!A:B,2,0)</f>
        <v>#N/A</v>
      </c>
      <c r="B2123" s="45">
        <v>532650</v>
      </c>
      <c r="C2123" s="45" t="s">
        <v>6851</v>
      </c>
      <c r="D2123" s="45" t="s">
        <v>4788</v>
      </c>
      <c r="E2123" s="45" t="s">
        <v>4781</v>
      </c>
      <c r="F2123" s="45">
        <v>9.1</v>
      </c>
      <c r="G2123" s="45">
        <v>9.4</v>
      </c>
      <c r="H2123" s="45">
        <v>9.1</v>
      </c>
      <c r="I2123" s="45">
        <v>9.3699999999999992</v>
      </c>
      <c r="J2123" s="45">
        <v>9.39</v>
      </c>
      <c r="K2123" s="45">
        <v>9.1999999999999993</v>
      </c>
      <c r="L2123" s="45">
        <v>91</v>
      </c>
      <c r="M2123" s="45">
        <v>30771</v>
      </c>
      <c r="N2123" s="45">
        <v>286075</v>
      </c>
    </row>
    <row r="2124" spans="1:14" x14ac:dyDescent="0.25">
      <c r="A2124" s="54" t="e">
        <f>VLOOKUP(B2124,'BSE Code Master'!A:B,2,0)</f>
        <v>#N/A</v>
      </c>
      <c r="B2124" s="45">
        <v>532651</v>
      </c>
      <c r="C2124" s="45" t="s">
        <v>6852</v>
      </c>
      <c r="D2124" s="45" t="s">
        <v>4788</v>
      </c>
      <c r="E2124" s="45" t="s">
        <v>4781</v>
      </c>
      <c r="F2124" s="45">
        <v>56.7</v>
      </c>
      <c r="G2124" s="45">
        <v>59.65</v>
      </c>
      <c r="H2124" s="45">
        <v>56.7</v>
      </c>
      <c r="I2124" s="45">
        <v>59</v>
      </c>
      <c r="J2124" s="45">
        <v>58.95</v>
      </c>
      <c r="K2124" s="45">
        <v>57.5</v>
      </c>
      <c r="L2124" s="45">
        <v>99</v>
      </c>
      <c r="M2124" s="45">
        <v>1928</v>
      </c>
      <c r="N2124" s="45">
        <v>112872</v>
      </c>
    </row>
    <row r="2125" spans="1:14" x14ac:dyDescent="0.25">
      <c r="A2125" s="54" t="e">
        <f>VLOOKUP(B2125,'BSE Code Master'!A:B,2,0)</f>
        <v>#N/A</v>
      </c>
      <c r="B2125" s="45">
        <v>532652</v>
      </c>
      <c r="C2125" s="45" t="s">
        <v>6853</v>
      </c>
      <c r="D2125" s="45" t="s">
        <v>4780</v>
      </c>
      <c r="E2125" s="45" t="s">
        <v>4781</v>
      </c>
      <c r="F2125" s="45">
        <v>78</v>
      </c>
      <c r="G2125" s="45">
        <v>80</v>
      </c>
      <c r="H2125" s="45">
        <v>77.3</v>
      </c>
      <c r="I2125" s="45">
        <v>78.599999999999994</v>
      </c>
      <c r="J2125" s="45">
        <v>78.5</v>
      </c>
      <c r="K2125" s="45">
        <v>77.650000000000006</v>
      </c>
      <c r="L2125" s="45">
        <v>1139</v>
      </c>
      <c r="M2125" s="45">
        <v>135124</v>
      </c>
      <c r="N2125" s="45">
        <v>10627304</v>
      </c>
    </row>
    <row r="2126" spans="1:14" x14ac:dyDescent="0.25">
      <c r="A2126" s="54" t="e">
        <f>VLOOKUP(B2126,'BSE Code Master'!A:B,2,0)</f>
        <v>#N/A</v>
      </c>
      <c r="B2126" s="45">
        <v>532654</v>
      </c>
      <c r="C2126" s="45" t="s">
        <v>6854</v>
      </c>
      <c r="D2126" s="45" t="s">
        <v>4788</v>
      </c>
      <c r="E2126" s="45" t="s">
        <v>4781</v>
      </c>
      <c r="F2126" s="45">
        <v>29.5</v>
      </c>
      <c r="G2126" s="45">
        <v>30.25</v>
      </c>
      <c r="H2126" s="45">
        <v>28.1</v>
      </c>
      <c r="I2126" s="45">
        <v>28.85</v>
      </c>
      <c r="J2126" s="45">
        <v>28.85</v>
      </c>
      <c r="K2126" s="45">
        <v>29.5</v>
      </c>
      <c r="L2126" s="45">
        <v>2701</v>
      </c>
      <c r="M2126" s="45">
        <v>435099</v>
      </c>
      <c r="N2126" s="45">
        <v>12602323</v>
      </c>
    </row>
    <row r="2127" spans="1:14" x14ac:dyDescent="0.25">
      <c r="A2127" s="54" t="e">
        <f>VLOOKUP(B2127,'BSE Code Master'!A:B,2,0)</f>
        <v>#N/A</v>
      </c>
      <c r="B2127" s="45">
        <v>532656</v>
      </c>
      <c r="C2127" s="45" t="s">
        <v>6855</v>
      </c>
      <c r="D2127" s="45" t="s">
        <v>4785</v>
      </c>
      <c r="E2127" s="45" t="s">
        <v>4781</v>
      </c>
      <c r="F2127" s="45">
        <v>7.49</v>
      </c>
      <c r="G2127" s="45">
        <v>7.64</v>
      </c>
      <c r="H2127" s="45">
        <v>7.35</v>
      </c>
      <c r="I2127" s="45">
        <v>7.42</v>
      </c>
      <c r="J2127" s="45">
        <v>7.42</v>
      </c>
      <c r="K2127" s="45">
        <v>7.52</v>
      </c>
      <c r="L2127" s="45">
        <v>931</v>
      </c>
      <c r="M2127" s="45">
        <v>367481</v>
      </c>
      <c r="N2127" s="45">
        <v>2731164</v>
      </c>
    </row>
    <row r="2128" spans="1:14" x14ac:dyDescent="0.25">
      <c r="A2128" s="54" t="e">
        <f>VLOOKUP(B2128,'BSE Code Master'!A:B,2,0)</f>
        <v>#N/A</v>
      </c>
      <c r="B2128" s="45">
        <v>532659</v>
      </c>
      <c r="C2128" s="45" t="s">
        <v>6856</v>
      </c>
      <c r="D2128" s="45" t="s">
        <v>4780</v>
      </c>
      <c r="E2128" s="45" t="s">
        <v>4781</v>
      </c>
      <c r="F2128" s="45">
        <v>63.7</v>
      </c>
      <c r="G2128" s="45">
        <v>67</v>
      </c>
      <c r="H2128" s="45">
        <v>63.7</v>
      </c>
      <c r="I2128" s="45">
        <v>66.349999999999994</v>
      </c>
      <c r="J2128" s="45">
        <v>66.349999999999994</v>
      </c>
      <c r="K2128" s="45">
        <v>64.5</v>
      </c>
      <c r="L2128" s="45">
        <v>1980</v>
      </c>
      <c r="M2128" s="45">
        <v>486627</v>
      </c>
      <c r="N2128" s="45">
        <v>32149236</v>
      </c>
    </row>
    <row r="2129" spans="1:14" x14ac:dyDescent="0.25">
      <c r="A2129" s="54" t="e">
        <f>VLOOKUP(B2129,'BSE Code Master'!A:B,2,0)</f>
        <v>#N/A</v>
      </c>
      <c r="B2129" s="45">
        <v>532660</v>
      </c>
      <c r="C2129" s="45" t="s">
        <v>6857</v>
      </c>
      <c r="D2129" s="45" t="s">
        <v>4788</v>
      </c>
      <c r="E2129" s="45" t="s">
        <v>4781</v>
      </c>
      <c r="F2129" s="45">
        <v>9.7100000000000009</v>
      </c>
      <c r="G2129" s="45">
        <v>10.26</v>
      </c>
      <c r="H2129" s="45">
        <v>9.7100000000000009</v>
      </c>
      <c r="I2129" s="45">
        <v>10.1</v>
      </c>
      <c r="J2129" s="45">
        <v>10.050000000000001</v>
      </c>
      <c r="K2129" s="45">
        <v>10.01</v>
      </c>
      <c r="L2129" s="45">
        <v>71</v>
      </c>
      <c r="M2129" s="45">
        <v>8374</v>
      </c>
      <c r="N2129" s="45">
        <v>84241</v>
      </c>
    </row>
    <row r="2130" spans="1:14" x14ac:dyDescent="0.25">
      <c r="A2130" s="54" t="e">
        <f>VLOOKUP(B2130,'BSE Code Master'!A:B,2,0)</f>
        <v>#N/A</v>
      </c>
      <c r="B2130" s="45">
        <v>532661</v>
      </c>
      <c r="C2130" s="45" t="s">
        <v>6858</v>
      </c>
      <c r="D2130" s="45" t="s">
        <v>4788</v>
      </c>
      <c r="E2130" s="45" t="s">
        <v>4781</v>
      </c>
      <c r="F2130" s="45">
        <v>390.8</v>
      </c>
      <c r="G2130" s="45">
        <v>390.8</v>
      </c>
      <c r="H2130" s="45">
        <v>373.3</v>
      </c>
      <c r="I2130" s="45">
        <v>380.75</v>
      </c>
      <c r="J2130" s="45">
        <v>377</v>
      </c>
      <c r="K2130" s="45">
        <v>396.5</v>
      </c>
      <c r="L2130" s="45">
        <v>276</v>
      </c>
      <c r="M2130" s="45">
        <v>2656</v>
      </c>
      <c r="N2130" s="45">
        <v>1008540</v>
      </c>
    </row>
    <row r="2131" spans="1:14" x14ac:dyDescent="0.25">
      <c r="A2131" s="54" t="e">
        <f>VLOOKUP(B2131,'BSE Code Master'!A:B,2,0)</f>
        <v>#N/A</v>
      </c>
      <c r="B2131" s="45">
        <v>532662</v>
      </c>
      <c r="C2131" s="45" t="s">
        <v>6859</v>
      </c>
      <c r="D2131" s="45" t="s">
        <v>4788</v>
      </c>
      <c r="E2131" s="45" t="s">
        <v>4781</v>
      </c>
      <c r="F2131" s="45">
        <v>20.399999999999999</v>
      </c>
      <c r="G2131" s="45">
        <v>21.5</v>
      </c>
      <c r="H2131" s="45">
        <v>20.399999999999999</v>
      </c>
      <c r="I2131" s="45">
        <v>21.2</v>
      </c>
      <c r="J2131" s="45">
        <v>21.5</v>
      </c>
      <c r="K2131" s="45">
        <v>20.8</v>
      </c>
      <c r="L2131" s="45">
        <v>269</v>
      </c>
      <c r="M2131" s="45">
        <v>52355</v>
      </c>
      <c r="N2131" s="45">
        <v>1109248</v>
      </c>
    </row>
    <row r="2132" spans="1:14" x14ac:dyDescent="0.25">
      <c r="A2132" s="54" t="e">
        <f>VLOOKUP(B2132,'BSE Code Master'!A:B,2,0)</f>
        <v>#N/A</v>
      </c>
      <c r="B2132" s="45">
        <v>532663</v>
      </c>
      <c r="C2132" s="45" t="s">
        <v>6860</v>
      </c>
      <c r="D2132" s="45" t="s">
        <v>4780</v>
      </c>
      <c r="E2132" s="45" t="s">
        <v>4781</v>
      </c>
      <c r="F2132" s="45">
        <v>810</v>
      </c>
      <c r="G2132" s="45">
        <v>824.45</v>
      </c>
      <c r="H2132" s="45">
        <v>802.1</v>
      </c>
      <c r="I2132" s="45">
        <v>810</v>
      </c>
      <c r="J2132" s="45">
        <v>809.3</v>
      </c>
      <c r="K2132" s="45">
        <v>808.85</v>
      </c>
      <c r="L2132" s="45">
        <v>123</v>
      </c>
      <c r="M2132" s="45">
        <v>481</v>
      </c>
      <c r="N2132" s="45">
        <v>390428</v>
      </c>
    </row>
    <row r="2133" spans="1:14" x14ac:dyDescent="0.25">
      <c r="A2133" s="54" t="e">
        <f>VLOOKUP(B2133,'BSE Code Master'!A:B,2,0)</f>
        <v>#N/A</v>
      </c>
      <c r="B2133" s="45">
        <v>532666</v>
      </c>
      <c r="C2133" s="45" t="s">
        <v>6861</v>
      </c>
      <c r="D2133" s="45" t="s">
        <v>4788</v>
      </c>
      <c r="E2133" s="45" t="s">
        <v>4781</v>
      </c>
      <c r="F2133" s="45">
        <v>2.83</v>
      </c>
      <c r="G2133" s="45">
        <v>2.88</v>
      </c>
      <c r="H2133" s="45">
        <v>2.69</v>
      </c>
      <c r="I2133" s="45">
        <v>2.7</v>
      </c>
      <c r="J2133" s="45">
        <v>2.7</v>
      </c>
      <c r="K2133" s="45">
        <v>2.83</v>
      </c>
      <c r="L2133" s="45">
        <v>1242</v>
      </c>
      <c r="M2133" s="45">
        <v>5020433</v>
      </c>
      <c r="N2133" s="45">
        <v>13853562</v>
      </c>
    </row>
    <row r="2134" spans="1:14" x14ac:dyDescent="0.25">
      <c r="A2134" s="54" t="e">
        <f>VLOOKUP(B2134,'BSE Code Master'!A:B,2,0)</f>
        <v>#N/A</v>
      </c>
      <c r="B2134" s="45">
        <v>532667</v>
      </c>
      <c r="C2134" s="45" t="s">
        <v>6862</v>
      </c>
      <c r="D2134" s="45" t="s">
        <v>4780</v>
      </c>
      <c r="E2134" s="45" t="s">
        <v>4781</v>
      </c>
      <c r="F2134" s="45">
        <v>8.5</v>
      </c>
      <c r="G2134" s="45">
        <v>8.84</v>
      </c>
      <c r="H2134" s="45">
        <v>8.4499999999999993</v>
      </c>
      <c r="I2134" s="45">
        <v>8.7200000000000006</v>
      </c>
      <c r="J2134" s="45">
        <v>8.7200000000000006</v>
      </c>
      <c r="K2134" s="45">
        <v>8.4700000000000006</v>
      </c>
      <c r="L2134" s="45">
        <v>19462</v>
      </c>
      <c r="M2134" s="45">
        <v>26700777</v>
      </c>
      <c r="N2134" s="45">
        <v>231561271</v>
      </c>
    </row>
    <row r="2135" spans="1:14" x14ac:dyDescent="0.25">
      <c r="A2135" s="54" t="e">
        <f>VLOOKUP(B2135,'BSE Code Master'!A:B,2,0)</f>
        <v>#N/A</v>
      </c>
      <c r="B2135" s="45">
        <v>532668</v>
      </c>
      <c r="C2135" s="45" t="s">
        <v>6863</v>
      </c>
      <c r="D2135" s="45" t="s">
        <v>4788</v>
      </c>
      <c r="E2135" s="45" t="s">
        <v>4781</v>
      </c>
      <c r="F2135" s="45">
        <v>458</v>
      </c>
      <c r="G2135" s="45">
        <v>468</v>
      </c>
      <c r="H2135" s="45">
        <v>439.6</v>
      </c>
      <c r="I2135" s="45">
        <v>447.35</v>
      </c>
      <c r="J2135" s="45">
        <v>442.3</v>
      </c>
      <c r="K2135" s="45">
        <v>448.85</v>
      </c>
      <c r="L2135" s="45">
        <v>5727</v>
      </c>
      <c r="M2135" s="45">
        <v>75563</v>
      </c>
      <c r="N2135" s="45">
        <v>34652392</v>
      </c>
    </row>
    <row r="2136" spans="1:14" x14ac:dyDescent="0.25">
      <c r="A2136" s="54" t="e">
        <f>VLOOKUP(B2136,'BSE Code Master'!A:B,2,0)</f>
        <v>#N/A</v>
      </c>
      <c r="B2136" s="45">
        <v>532670</v>
      </c>
      <c r="C2136" s="45" t="s">
        <v>6864</v>
      </c>
      <c r="D2136" s="45" t="s">
        <v>4780</v>
      </c>
      <c r="E2136" s="45" t="s">
        <v>4781</v>
      </c>
      <c r="F2136" s="45">
        <v>58.5</v>
      </c>
      <c r="G2136" s="45">
        <v>61.35</v>
      </c>
      <c r="H2136" s="45">
        <v>57.3</v>
      </c>
      <c r="I2136" s="45">
        <v>59.3</v>
      </c>
      <c r="J2136" s="45">
        <v>59.3</v>
      </c>
      <c r="K2136" s="45">
        <v>58.5</v>
      </c>
      <c r="L2136" s="45">
        <v>14852</v>
      </c>
      <c r="M2136" s="45">
        <v>4930571</v>
      </c>
      <c r="N2136" s="45">
        <v>294256245</v>
      </c>
    </row>
    <row r="2137" spans="1:14" x14ac:dyDescent="0.25">
      <c r="A2137" s="54" t="e">
        <f>VLOOKUP(B2137,'BSE Code Master'!A:B,2,0)</f>
        <v>#N/A</v>
      </c>
      <c r="B2137" s="45">
        <v>532673</v>
      </c>
      <c r="C2137" s="45" t="s">
        <v>6865</v>
      </c>
      <c r="D2137" s="45" t="s">
        <v>4788</v>
      </c>
      <c r="E2137" s="45" t="s">
        <v>4781</v>
      </c>
      <c r="F2137" s="45">
        <v>26.3</v>
      </c>
      <c r="G2137" s="45">
        <v>26.75</v>
      </c>
      <c r="H2137" s="45">
        <v>25.8</v>
      </c>
      <c r="I2137" s="45">
        <v>26.15</v>
      </c>
      <c r="J2137" s="45">
        <v>26.3</v>
      </c>
      <c r="K2137" s="45">
        <v>25.95</v>
      </c>
      <c r="L2137" s="45">
        <v>115</v>
      </c>
      <c r="M2137" s="45">
        <v>16132</v>
      </c>
      <c r="N2137" s="45">
        <v>422649</v>
      </c>
    </row>
    <row r="2138" spans="1:14" x14ac:dyDescent="0.25">
      <c r="A2138" s="54" t="e">
        <f>VLOOKUP(B2138,'BSE Code Master'!A:B,2,0)</f>
        <v>#N/A</v>
      </c>
      <c r="B2138" s="45">
        <v>532674</v>
      </c>
      <c r="C2138" s="45" t="s">
        <v>6866</v>
      </c>
      <c r="D2138" s="45" t="s">
        <v>4788</v>
      </c>
      <c r="E2138" s="45" t="s">
        <v>4781</v>
      </c>
      <c r="F2138" s="45">
        <v>50.35</v>
      </c>
      <c r="G2138" s="45">
        <v>51</v>
      </c>
      <c r="H2138" s="45">
        <v>49.4</v>
      </c>
      <c r="I2138" s="45">
        <v>50.2</v>
      </c>
      <c r="J2138" s="45">
        <v>50.2</v>
      </c>
      <c r="K2138" s="45">
        <v>49.25</v>
      </c>
      <c r="L2138" s="45">
        <v>344</v>
      </c>
      <c r="M2138" s="45">
        <v>7882</v>
      </c>
      <c r="N2138" s="45">
        <v>398112</v>
      </c>
    </row>
    <row r="2139" spans="1:14" x14ac:dyDescent="0.25">
      <c r="A2139" s="54" t="e">
        <f>VLOOKUP(B2139,'BSE Code Master'!A:B,2,0)</f>
        <v>#N/A</v>
      </c>
      <c r="B2139" s="45">
        <v>532676</v>
      </c>
      <c r="C2139" s="45" t="s">
        <v>6867</v>
      </c>
      <c r="D2139" s="45" t="s">
        <v>4788</v>
      </c>
      <c r="E2139" s="45" t="s">
        <v>4781</v>
      </c>
      <c r="F2139" s="45">
        <v>12.49</v>
      </c>
      <c r="G2139" s="45">
        <v>12.49</v>
      </c>
      <c r="H2139" s="45">
        <v>11.1</v>
      </c>
      <c r="I2139" s="45">
        <v>11.81</v>
      </c>
      <c r="J2139" s="45">
        <v>12.37</v>
      </c>
      <c r="K2139" s="45">
        <v>11.71</v>
      </c>
      <c r="L2139" s="45">
        <v>58</v>
      </c>
      <c r="M2139" s="45">
        <v>3980</v>
      </c>
      <c r="N2139" s="45">
        <v>47419</v>
      </c>
    </row>
    <row r="2140" spans="1:14" x14ac:dyDescent="0.25">
      <c r="A2140" s="54" t="e">
        <f>VLOOKUP(B2140,'BSE Code Master'!A:B,2,0)</f>
        <v>#N/A</v>
      </c>
      <c r="B2140" s="45">
        <v>532683</v>
      </c>
      <c r="C2140" s="45" t="s">
        <v>6868</v>
      </c>
      <c r="D2140" s="45" t="s">
        <v>4780</v>
      </c>
      <c r="E2140" s="45" t="s">
        <v>4781</v>
      </c>
      <c r="F2140" s="45">
        <v>2500.0500000000002</v>
      </c>
      <c r="G2140" s="45">
        <v>2527.3000000000002</v>
      </c>
      <c r="H2140" s="45">
        <v>2470</v>
      </c>
      <c r="I2140" s="45">
        <v>2507.65</v>
      </c>
      <c r="J2140" s="45">
        <v>2504.4499999999998</v>
      </c>
      <c r="K2140" s="45">
        <v>2501.9</v>
      </c>
      <c r="L2140" s="45">
        <v>762</v>
      </c>
      <c r="M2140" s="45">
        <v>1948</v>
      </c>
      <c r="N2140" s="45">
        <v>4872098</v>
      </c>
    </row>
    <row r="2141" spans="1:14" x14ac:dyDescent="0.25">
      <c r="A2141" s="54" t="e">
        <f>VLOOKUP(B2141,'BSE Code Master'!A:B,2,0)</f>
        <v>#N/A</v>
      </c>
      <c r="B2141" s="45">
        <v>532684</v>
      </c>
      <c r="C2141" s="45" t="s">
        <v>6869</v>
      </c>
      <c r="D2141" s="45" t="s">
        <v>4780</v>
      </c>
      <c r="E2141" s="45" t="s">
        <v>4781</v>
      </c>
      <c r="F2141" s="45">
        <v>107.85</v>
      </c>
      <c r="G2141" s="45">
        <v>109.8</v>
      </c>
      <c r="H2141" s="45">
        <v>105.3</v>
      </c>
      <c r="I2141" s="45">
        <v>108.7</v>
      </c>
      <c r="J2141" s="45">
        <v>109.8</v>
      </c>
      <c r="K2141" s="45">
        <v>107.25</v>
      </c>
      <c r="L2141" s="45">
        <v>1298</v>
      </c>
      <c r="M2141" s="45">
        <v>44437</v>
      </c>
      <c r="N2141" s="45">
        <v>4776784</v>
      </c>
    </row>
    <row r="2142" spans="1:14" x14ac:dyDescent="0.25">
      <c r="A2142" s="54" t="e">
        <f>VLOOKUP(B2142,'BSE Code Master'!A:B,2,0)</f>
        <v>#N/A</v>
      </c>
      <c r="B2142" s="45">
        <v>532686</v>
      </c>
      <c r="C2142" s="45" t="s">
        <v>6870</v>
      </c>
      <c r="D2142" s="45" t="s">
        <v>4790</v>
      </c>
      <c r="E2142" s="45" t="s">
        <v>4781</v>
      </c>
      <c r="F2142" s="45">
        <v>269</v>
      </c>
      <c r="G2142" s="45">
        <v>282.45</v>
      </c>
      <c r="H2142" s="45">
        <v>269</v>
      </c>
      <c r="I2142" s="45">
        <v>282.45</v>
      </c>
      <c r="J2142" s="45">
        <v>282.45</v>
      </c>
      <c r="K2142" s="45">
        <v>269</v>
      </c>
      <c r="L2142" s="45">
        <v>16</v>
      </c>
      <c r="M2142" s="45">
        <v>1292</v>
      </c>
      <c r="N2142" s="45">
        <v>364482</v>
      </c>
    </row>
    <row r="2143" spans="1:14" x14ac:dyDescent="0.25">
      <c r="A2143" s="54" t="e">
        <f>VLOOKUP(B2143,'BSE Code Master'!A:B,2,0)</f>
        <v>#N/A</v>
      </c>
      <c r="B2143" s="45">
        <v>532687</v>
      </c>
      <c r="C2143" s="45" t="s">
        <v>6871</v>
      </c>
      <c r="D2143" s="45" t="s">
        <v>4788</v>
      </c>
      <c r="E2143" s="45" t="s">
        <v>4781</v>
      </c>
      <c r="F2143" s="45">
        <v>440.1</v>
      </c>
      <c r="G2143" s="45">
        <v>451.95</v>
      </c>
      <c r="H2143" s="45">
        <v>440</v>
      </c>
      <c r="I2143" s="45">
        <v>442.85</v>
      </c>
      <c r="J2143" s="45">
        <v>441.05</v>
      </c>
      <c r="K2143" s="45">
        <v>442.85</v>
      </c>
      <c r="L2143" s="45">
        <v>33</v>
      </c>
      <c r="M2143" s="45">
        <v>131</v>
      </c>
      <c r="N2143" s="45">
        <v>58018</v>
      </c>
    </row>
    <row r="2144" spans="1:14" x14ac:dyDescent="0.25">
      <c r="A2144" s="54" t="e">
        <f>VLOOKUP(B2144,'BSE Code Master'!A:B,2,0)</f>
        <v>#N/A</v>
      </c>
      <c r="B2144" s="45">
        <v>532689</v>
      </c>
      <c r="C2144" s="45" t="s">
        <v>6872</v>
      </c>
      <c r="D2144" s="45" t="s">
        <v>4780</v>
      </c>
      <c r="E2144" s="45" t="s">
        <v>4781</v>
      </c>
      <c r="F2144" s="45">
        <v>1765</v>
      </c>
      <c r="G2144" s="45">
        <v>1794</v>
      </c>
      <c r="H2144" s="45">
        <v>1731.7</v>
      </c>
      <c r="I2144" s="45">
        <v>1789.2</v>
      </c>
      <c r="J2144" s="45">
        <v>1789.2</v>
      </c>
      <c r="K2144" s="45">
        <v>1761.95</v>
      </c>
      <c r="L2144" s="45">
        <v>5370</v>
      </c>
      <c r="M2144" s="45">
        <v>50935</v>
      </c>
      <c r="N2144" s="45">
        <v>89878301</v>
      </c>
    </row>
    <row r="2145" spans="1:14" x14ac:dyDescent="0.25">
      <c r="A2145" s="54" t="e">
        <f>VLOOKUP(B2145,'BSE Code Master'!A:B,2,0)</f>
        <v>#N/A</v>
      </c>
      <c r="B2145" s="45">
        <v>532692</v>
      </c>
      <c r="C2145" s="45" t="s">
        <v>6873</v>
      </c>
      <c r="D2145" s="45" t="s">
        <v>4880</v>
      </c>
      <c r="E2145" s="45" t="s">
        <v>4781</v>
      </c>
      <c r="F2145" s="45">
        <v>1.54</v>
      </c>
      <c r="G2145" s="45">
        <v>1.7</v>
      </c>
      <c r="H2145" s="45">
        <v>1.54</v>
      </c>
      <c r="I2145" s="45">
        <v>1.56</v>
      </c>
      <c r="J2145" s="45">
        <v>1.56</v>
      </c>
      <c r="K2145" s="45">
        <v>1.62</v>
      </c>
      <c r="L2145" s="45">
        <v>20</v>
      </c>
      <c r="M2145" s="45">
        <v>18672</v>
      </c>
      <c r="N2145" s="45">
        <v>28980</v>
      </c>
    </row>
    <row r="2146" spans="1:14" x14ac:dyDescent="0.25">
      <c r="A2146" s="54" t="e">
        <f>VLOOKUP(B2146,'BSE Code Master'!A:B,2,0)</f>
        <v>#N/A</v>
      </c>
      <c r="B2146" s="45">
        <v>532693</v>
      </c>
      <c r="C2146" s="45" t="s">
        <v>6874</v>
      </c>
      <c r="D2146" s="45" t="s">
        <v>4880</v>
      </c>
      <c r="E2146" s="45" t="s">
        <v>4781</v>
      </c>
      <c r="F2146" s="45">
        <v>2.4500000000000002</v>
      </c>
      <c r="G2146" s="45">
        <v>2.4500000000000002</v>
      </c>
      <c r="H2146" s="45">
        <v>2.4500000000000002</v>
      </c>
      <c r="I2146" s="45">
        <v>2.4500000000000002</v>
      </c>
      <c r="J2146" s="45">
        <v>2.4500000000000002</v>
      </c>
      <c r="K2146" s="45">
        <v>2.57</v>
      </c>
      <c r="L2146" s="45">
        <v>52</v>
      </c>
      <c r="M2146" s="45">
        <v>64938</v>
      </c>
      <c r="N2146" s="45">
        <v>159098</v>
      </c>
    </row>
    <row r="2147" spans="1:14" x14ac:dyDescent="0.25">
      <c r="A2147" s="54" t="e">
        <f>VLOOKUP(B2147,'BSE Code Master'!A:B,2,0)</f>
        <v>#N/A</v>
      </c>
      <c r="B2147" s="45">
        <v>532694</v>
      </c>
      <c r="C2147" s="45" t="s">
        <v>6875</v>
      </c>
      <c r="D2147" s="45" t="s">
        <v>4880</v>
      </c>
      <c r="E2147" s="45" t="s">
        <v>4781</v>
      </c>
      <c r="F2147" s="45">
        <v>3.78</v>
      </c>
      <c r="G2147" s="45">
        <v>4.05</v>
      </c>
      <c r="H2147" s="45">
        <v>3.78</v>
      </c>
      <c r="I2147" s="45">
        <v>4.01</v>
      </c>
      <c r="J2147" s="45">
        <v>4.05</v>
      </c>
      <c r="K2147" s="45">
        <v>3.95</v>
      </c>
      <c r="L2147" s="45">
        <v>24</v>
      </c>
      <c r="M2147" s="45">
        <v>5894</v>
      </c>
      <c r="N2147" s="45">
        <v>23240</v>
      </c>
    </row>
    <row r="2148" spans="1:14" x14ac:dyDescent="0.25">
      <c r="A2148" s="54" t="e">
        <f>VLOOKUP(B2148,'BSE Code Master'!A:B,2,0)</f>
        <v>#N/A</v>
      </c>
      <c r="B2148" s="45">
        <v>532695</v>
      </c>
      <c r="C2148" s="45" t="s">
        <v>6876</v>
      </c>
      <c r="D2148" s="45" t="s">
        <v>4788</v>
      </c>
      <c r="E2148" s="45" t="s">
        <v>4781</v>
      </c>
      <c r="F2148" s="45">
        <v>20.2</v>
      </c>
      <c r="G2148" s="45">
        <v>20.350000000000001</v>
      </c>
      <c r="H2148" s="45">
        <v>19.399999999999999</v>
      </c>
      <c r="I2148" s="45">
        <v>19.649999999999999</v>
      </c>
      <c r="J2148" s="45">
        <v>19.75</v>
      </c>
      <c r="K2148" s="45">
        <v>19.399999999999999</v>
      </c>
      <c r="L2148" s="45">
        <v>178</v>
      </c>
      <c r="M2148" s="45">
        <v>21512</v>
      </c>
      <c r="N2148" s="45">
        <v>424180</v>
      </c>
    </row>
    <row r="2149" spans="1:14" x14ac:dyDescent="0.25">
      <c r="A2149" s="54" t="e">
        <f>VLOOKUP(B2149,'BSE Code Master'!A:B,2,0)</f>
        <v>#N/A</v>
      </c>
      <c r="B2149" s="45">
        <v>532698</v>
      </c>
      <c r="C2149" s="45" t="s">
        <v>6877</v>
      </c>
      <c r="D2149" s="45" t="s">
        <v>4788</v>
      </c>
      <c r="E2149" s="45" t="s">
        <v>4781</v>
      </c>
      <c r="F2149" s="45">
        <v>212.05</v>
      </c>
      <c r="G2149" s="45">
        <v>221</v>
      </c>
      <c r="H2149" s="45">
        <v>210.4</v>
      </c>
      <c r="I2149" s="45">
        <v>217.1</v>
      </c>
      <c r="J2149" s="45">
        <v>217.1</v>
      </c>
      <c r="K2149" s="45">
        <v>213.95</v>
      </c>
      <c r="L2149" s="45">
        <v>611</v>
      </c>
      <c r="M2149" s="45">
        <v>12796</v>
      </c>
      <c r="N2149" s="45">
        <v>2779898</v>
      </c>
    </row>
    <row r="2150" spans="1:14" x14ac:dyDescent="0.25">
      <c r="A2150" s="54" t="e">
        <f>VLOOKUP(B2150,'BSE Code Master'!A:B,2,0)</f>
        <v>#N/A</v>
      </c>
      <c r="B2150" s="45">
        <v>532699</v>
      </c>
      <c r="C2150" s="45" t="s">
        <v>6878</v>
      </c>
      <c r="D2150" s="45" t="s">
        <v>4788</v>
      </c>
      <c r="E2150" s="45" t="s">
        <v>4781</v>
      </c>
      <c r="F2150" s="45">
        <v>275.60000000000002</v>
      </c>
      <c r="G2150" s="45">
        <v>279</v>
      </c>
      <c r="H2150" s="45">
        <v>268.14999999999998</v>
      </c>
      <c r="I2150" s="45">
        <v>271.25</v>
      </c>
      <c r="J2150" s="45">
        <v>271.25</v>
      </c>
      <c r="K2150" s="45">
        <v>274</v>
      </c>
      <c r="L2150" s="45">
        <v>1076</v>
      </c>
      <c r="M2150" s="45">
        <v>18750</v>
      </c>
      <c r="N2150" s="45">
        <v>5119281</v>
      </c>
    </row>
    <row r="2151" spans="1:14" x14ac:dyDescent="0.25">
      <c r="A2151" s="54" t="e">
        <f>VLOOKUP(B2151,'BSE Code Master'!A:B,2,0)</f>
        <v>#N/A</v>
      </c>
      <c r="B2151" s="45">
        <v>532700</v>
      </c>
      <c r="C2151" s="45" t="s">
        <v>6879</v>
      </c>
      <c r="D2151" s="45" t="s">
        <v>4788</v>
      </c>
      <c r="E2151" s="45" t="s">
        <v>4781</v>
      </c>
      <c r="F2151" s="45">
        <v>162.80000000000001</v>
      </c>
      <c r="G2151" s="45">
        <v>167</v>
      </c>
      <c r="H2151" s="45">
        <v>162.80000000000001</v>
      </c>
      <c r="I2151" s="45">
        <v>164.5</v>
      </c>
      <c r="J2151" s="45">
        <v>167</v>
      </c>
      <c r="K2151" s="45">
        <v>158.85</v>
      </c>
      <c r="L2151" s="45">
        <v>19</v>
      </c>
      <c r="M2151" s="45">
        <v>177</v>
      </c>
      <c r="N2151" s="45">
        <v>29087</v>
      </c>
    </row>
    <row r="2152" spans="1:14" x14ac:dyDescent="0.25">
      <c r="A2152" s="54" t="e">
        <f>VLOOKUP(B2152,'BSE Code Master'!A:B,2,0)</f>
        <v>#N/A</v>
      </c>
      <c r="B2152" s="45">
        <v>532701</v>
      </c>
      <c r="C2152" s="45" t="s">
        <v>6880</v>
      </c>
      <c r="D2152" s="45" t="s">
        <v>4880</v>
      </c>
      <c r="E2152" s="45" t="s">
        <v>4781</v>
      </c>
      <c r="F2152" s="45">
        <v>7.18</v>
      </c>
      <c r="G2152" s="45">
        <v>7.18</v>
      </c>
      <c r="H2152" s="45">
        <v>6.54</v>
      </c>
      <c r="I2152" s="45">
        <v>7</v>
      </c>
      <c r="J2152" s="45">
        <v>7</v>
      </c>
      <c r="K2152" s="45">
        <v>6.84</v>
      </c>
      <c r="L2152" s="45">
        <v>18</v>
      </c>
      <c r="M2152" s="45">
        <v>7805</v>
      </c>
      <c r="N2152" s="45">
        <v>54967</v>
      </c>
    </row>
    <row r="2153" spans="1:14" x14ac:dyDescent="0.25">
      <c r="A2153" s="54" t="e">
        <f>VLOOKUP(B2153,'BSE Code Master'!A:B,2,0)</f>
        <v>#N/A</v>
      </c>
      <c r="B2153" s="45">
        <v>532702</v>
      </c>
      <c r="C2153" s="45" t="s">
        <v>6881</v>
      </c>
      <c r="D2153" s="45" t="s">
        <v>4780</v>
      </c>
      <c r="E2153" s="45" t="s">
        <v>4781</v>
      </c>
      <c r="F2153" s="45">
        <v>232.25</v>
      </c>
      <c r="G2153" s="45">
        <v>232.65</v>
      </c>
      <c r="H2153" s="45">
        <v>227.15</v>
      </c>
      <c r="I2153" s="45">
        <v>231.1</v>
      </c>
      <c r="J2153" s="45">
        <v>232.5</v>
      </c>
      <c r="K2153" s="45">
        <v>229.5</v>
      </c>
      <c r="L2153" s="45">
        <v>663</v>
      </c>
      <c r="M2153" s="45">
        <v>14760</v>
      </c>
      <c r="N2153" s="45">
        <v>3399376</v>
      </c>
    </row>
    <row r="2154" spans="1:14" x14ac:dyDescent="0.25">
      <c r="A2154" s="54" t="e">
        <f>VLOOKUP(B2154,'BSE Code Master'!A:B,2,0)</f>
        <v>#N/A</v>
      </c>
      <c r="B2154" s="45">
        <v>532705</v>
      </c>
      <c r="C2154" s="45" t="s">
        <v>6882</v>
      </c>
      <c r="D2154" s="45" t="s">
        <v>4788</v>
      </c>
      <c r="E2154" s="45" t="s">
        <v>4781</v>
      </c>
      <c r="F2154" s="45">
        <v>63.45</v>
      </c>
      <c r="G2154" s="45">
        <v>65.5</v>
      </c>
      <c r="H2154" s="45">
        <v>62.95</v>
      </c>
      <c r="I2154" s="45">
        <v>65</v>
      </c>
      <c r="J2154" s="45">
        <v>64.849999999999994</v>
      </c>
      <c r="K2154" s="45">
        <v>64.099999999999994</v>
      </c>
      <c r="L2154" s="45">
        <v>458</v>
      </c>
      <c r="M2154" s="45">
        <v>19332</v>
      </c>
      <c r="N2154" s="45">
        <v>1250199</v>
      </c>
    </row>
    <row r="2155" spans="1:14" x14ac:dyDescent="0.25">
      <c r="A2155" s="54" t="e">
        <f>VLOOKUP(B2155,'BSE Code Master'!A:B,2,0)</f>
        <v>#N/A</v>
      </c>
      <c r="B2155" s="45">
        <v>532706</v>
      </c>
      <c r="C2155" s="45" t="s">
        <v>6883</v>
      </c>
      <c r="D2155" s="45" t="s">
        <v>4780</v>
      </c>
      <c r="E2155" s="45" t="s">
        <v>4781</v>
      </c>
      <c r="F2155" s="45">
        <v>509.85</v>
      </c>
      <c r="G2155" s="45">
        <v>514.15</v>
      </c>
      <c r="H2155" s="45">
        <v>498.7</v>
      </c>
      <c r="I2155" s="45">
        <v>510.75</v>
      </c>
      <c r="J2155" s="45">
        <v>508.1</v>
      </c>
      <c r="K2155" s="45">
        <v>501</v>
      </c>
      <c r="L2155" s="45">
        <v>1391</v>
      </c>
      <c r="M2155" s="45">
        <v>26326</v>
      </c>
      <c r="N2155" s="45">
        <v>13285422</v>
      </c>
    </row>
    <row r="2156" spans="1:14" x14ac:dyDescent="0.25">
      <c r="A2156" s="54" t="e">
        <f>VLOOKUP(B2156,'BSE Code Master'!A:B,2,0)</f>
        <v>#N/A</v>
      </c>
      <c r="B2156" s="45">
        <v>532707</v>
      </c>
      <c r="C2156" s="45" t="s">
        <v>6884</v>
      </c>
      <c r="D2156" s="45" t="s">
        <v>4788</v>
      </c>
      <c r="E2156" s="45" t="s">
        <v>4781</v>
      </c>
      <c r="F2156" s="45">
        <v>304</v>
      </c>
      <c r="G2156" s="45">
        <v>330</v>
      </c>
      <c r="H2156" s="45">
        <v>300.5</v>
      </c>
      <c r="I2156" s="45">
        <v>326.35000000000002</v>
      </c>
      <c r="J2156" s="45">
        <v>325.60000000000002</v>
      </c>
      <c r="K2156" s="45">
        <v>314.14999999999998</v>
      </c>
      <c r="L2156" s="45">
        <v>598</v>
      </c>
      <c r="M2156" s="45">
        <v>9790</v>
      </c>
      <c r="N2156" s="45">
        <v>3141499</v>
      </c>
    </row>
    <row r="2157" spans="1:14" x14ac:dyDescent="0.25">
      <c r="A2157" s="54" t="e">
        <f>VLOOKUP(B2157,'BSE Code Master'!A:B,2,0)</f>
        <v>#N/A</v>
      </c>
      <c r="B2157" s="45">
        <v>532708</v>
      </c>
      <c r="C2157" s="45" t="s">
        <v>6885</v>
      </c>
      <c r="D2157" s="45" t="s">
        <v>4790</v>
      </c>
      <c r="E2157" s="45" t="s">
        <v>4781</v>
      </c>
      <c r="F2157" s="45">
        <v>3.2</v>
      </c>
      <c r="G2157" s="45">
        <v>3.34</v>
      </c>
      <c r="H2157" s="45">
        <v>3.1</v>
      </c>
      <c r="I2157" s="45">
        <v>3.31</v>
      </c>
      <c r="J2157" s="45">
        <v>3.3</v>
      </c>
      <c r="K2157" s="45">
        <v>3.19</v>
      </c>
      <c r="L2157" s="45">
        <v>388</v>
      </c>
      <c r="M2157" s="45">
        <v>407204</v>
      </c>
      <c r="N2157" s="45">
        <v>1336785</v>
      </c>
    </row>
    <row r="2158" spans="1:14" x14ac:dyDescent="0.25">
      <c r="A2158" s="54" t="e">
        <f>VLOOKUP(B2158,'BSE Code Master'!A:B,2,0)</f>
        <v>#N/A</v>
      </c>
      <c r="B2158" s="45">
        <v>532710</v>
      </c>
      <c r="C2158" s="45" t="s">
        <v>6886</v>
      </c>
      <c r="D2158" s="45" t="s">
        <v>4788</v>
      </c>
      <c r="E2158" s="45" t="s">
        <v>4781</v>
      </c>
      <c r="F2158" s="45">
        <v>13.51</v>
      </c>
      <c r="G2158" s="45">
        <v>13.62</v>
      </c>
      <c r="H2158" s="45">
        <v>13.08</v>
      </c>
      <c r="I2158" s="45">
        <v>13.53</v>
      </c>
      <c r="J2158" s="45">
        <v>13.53</v>
      </c>
      <c r="K2158" s="45">
        <v>13.56</v>
      </c>
      <c r="L2158" s="45">
        <v>521</v>
      </c>
      <c r="M2158" s="45">
        <v>95854</v>
      </c>
      <c r="N2158" s="45">
        <v>1283566</v>
      </c>
    </row>
    <row r="2159" spans="1:14" x14ac:dyDescent="0.25">
      <c r="A2159" s="54" t="e">
        <f>VLOOKUP(B2159,'BSE Code Master'!A:B,2,0)</f>
        <v>#N/A</v>
      </c>
      <c r="B2159" s="45">
        <v>532713</v>
      </c>
      <c r="C2159" s="45" t="s">
        <v>6887</v>
      </c>
      <c r="D2159" s="45" t="s">
        <v>4788</v>
      </c>
      <c r="E2159" s="45" t="s">
        <v>4781</v>
      </c>
      <c r="F2159" s="45">
        <v>14.65</v>
      </c>
      <c r="G2159" s="45">
        <v>15.15</v>
      </c>
      <c r="H2159" s="45">
        <v>14.65</v>
      </c>
      <c r="I2159" s="45">
        <v>14.7</v>
      </c>
      <c r="J2159" s="45">
        <v>14.7</v>
      </c>
      <c r="K2159" s="45">
        <v>14.65</v>
      </c>
      <c r="L2159" s="45">
        <v>90</v>
      </c>
      <c r="M2159" s="45">
        <v>37679</v>
      </c>
      <c r="N2159" s="45">
        <v>562207</v>
      </c>
    </row>
    <row r="2160" spans="1:14" x14ac:dyDescent="0.25">
      <c r="A2160" s="54" t="e">
        <f>VLOOKUP(B2160,'BSE Code Master'!A:B,2,0)</f>
        <v>#N/A</v>
      </c>
      <c r="B2160" s="45">
        <v>532714</v>
      </c>
      <c r="C2160" s="45" t="s">
        <v>6888</v>
      </c>
      <c r="D2160" s="45" t="s">
        <v>4780</v>
      </c>
      <c r="E2160" s="45" t="s">
        <v>4781</v>
      </c>
      <c r="F2160" s="45">
        <v>441.1</v>
      </c>
      <c r="G2160" s="45">
        <v>454.9</v>
      </c>
      <c r="H2160" s="45">
        <v>441.1</v>
      </c>
      <c r="I2160" s="45">
        <v>449.85</v>
      </c>
      <c r="J2160" s="45">
        <v>449.85</v>
      </c>
      <c r="K2160" s="45">
        <v>443.05</v>
      </c>
      <c r="L2160" s="45">
        <v>1646</v>
      </c>
      <c r="M2160" s="45">
        <v>30268</v>
      </c>
      <c r="N2160" s="45">
        <v>13614557</v>
      </c>
    </row>
    <row r="2161" spans="1:14" x14ac:dyDescent="0.25">
      <c r="A2161" s="54" t="e">
        <f>VLOOKUP(B2161,'BSE Code Master'!A:B,2,0)</f>
        <v>#N/A</v>
      </c>
      <c r="B2161" s="45">
        <v>532716</v>
      </c>
      <c r="C2161" s="45" t="s">
        <v>6889</v>
      </c>
      <c r="D2161" s="45" t="s">
        <v>4788</v>
      </c>
      <c r="E2161" s="45" t="s">
        <v>4781</v>
      </c>
      <c r="F2161" s="45">
        <v>67.25</v>
      </c>
      <c r="G2161" s="45">
        <v>67.25</v>
      </c>
      <c r="H2161" s="45">
        <v>64.5</v>
      </c>
      <c r="I2161" s="45">
        <v>65</v>
      </c>
      <c r="J2161" s="45">
        <v>65</v>
      </c>
      <c r="K2161" s="45">
        <v>64.75</v>
      </c>
      <c r="L2161" s="45">
        <v>20</v>
      </c>
      <c r="M2161" s="45">
        <v>3168</v>
      </c>
      <c r="N2161" s="45">
        <v>205920</v>
      </c>
    </row>
    <row r="2162" spans="1:14" x14ac:dyDescent="0.25">
      <c r="A2162" s="54" t="e">
        <f>VLOOKUP(B2162,'BSE Code Master'!A:B,2,0)</f>
        <v>#N/A</v>
      </c>
      <c r="B2162" s="45">
        <v>532717</v>
      </c>
      <c r="C2162" s="45" t="s">
        <v>6890</v>
      </c>
      <c r="D2162" s="45" t="s">
        <v>4788</v>
      </c>
      <c r="E2162" s="45" t="s">
        <v>4781</v>
      </c>
      <c r="F2162" s="45">
        <v>201.15</v>
      </c>
      <c r="G2162" s="45">
        <v>220.05</v>
      </c>
      <c r="H2162" s="45">
        <v>201.1</v>
      </c>
      <c r="I2162" s="45">
        <v>216.85</v>
      </c>
      <c r="J2162" s="45">
        <v>218.5</v>
      </c>
      <c r="K2162" s="45">
        <v>210.9</v>
      </c>
      <c r="L2162" s="45">
        <v>182</v>
      </c>
      <c r="M2162" s="45">
        <v>1742</v>
      </c>
      <c r="N2162" s="45">
        <v>377947</v>
      </c>
    </row>
    <row r="2163" spans="1:14" x14ac:dyDescent="0.25">
      <c r="A2163" s="54" t="e">
        <f>VLOOKUP(B2163,'BSE Code Master'!A:B,2,0)</f>
        <v>#N/A</v>
      </c>
      <c r="B2163" s="45">
        <v>532719</v>
      </c>
      <c r="C2163" s="45" t="s">
        <v>6891</v>
      </c>
      <c r="D2163" s="45" t="s">
        <v>4788</v>
      </c>
      <c r="E2163" s="45" t="s">
        <v>4781</v>
      </c>
      <c r="F2163" s="45">
        <v>23.05</v>
      </c>
      <c r="G2163" s="45">
        <v>24.2</v>
      </c>
      <c r="H2163" s="45">
        <v>23.05</v>
      </c>
      <c r="I2163" s="45">
        <v>23.75</v>
      </c>
      <c r="J2163" s="45">
        <v>23.75</v>
      </c>
      <c r="K2163" s="45">
        <v>23.2</v>
      </c>
      <c r="L2163" s="45">
        <v>109</v>
      </c>
      <c r="M2163" s="45">
        <v>2114</v>
      </c>
      <c r="N2163" s="45">
        <v>50112</v>
      </c>
    </row>
    <row r="2164" spans="1:14" x14ac:dyDescent="0.25">
      <c r="A2164" s="54" t="e">
        <f>VLOOKUP(B2164,'BSE Code Master'!A:B,2,0)</f>
        <v>#N/A</v>
      </c>
      <c r="B2164" s="45">
        <v>532720</v>
      </c>
      <c r="C2164" s="45" t="s">
        <v>6892</v>
      </c>
      <c r="D2164" s="45" t="s">
        <v>4780</v>
      </c>
      <c r="E2164" s="45" t="s">
        <v>4781</v>
      </c>
      <c r="F2164" s="45">
        <v>180</v>
      </c>
      <c r="G2164" s="45">
        <v>187.3</v>
      </c>
      <c r="H2164" s="45">
        <v>179.55</v>
      </c>
      <c r="I2164" s="45">
        <v>185.15</v>
      </c>
      <c r="J2164" s="45">
        <v>185.15</v>
      </c>
      <c r="K2164" s="45">
        <v>181.9</v>
      </c>
      <c r="L2164" s="45">
        <v>3675</v>
      </c>
      <c r="M2164" s="45">
        <v>294001</v>
      </c>
      <c r="N2164" s="45">
        <v>54263227</v>
      </c>
    </row>
    <row r="2165" spans="1:14" x14ac:dyDescent="0.25">
      <c r="A2165" s="54" t="e">
        <f>VLOOKUP(B2165,'BSE Code Master'!A:B,2,0)</f>
        <v>#N/A</v>
      </c>
      <c r="B2165" s="45">
        <v>532721</v>
      </c>
      <c r="C2165" s="45" t="s">
        <v>6893</v>
      </c>
      <c r="D2165" s="45" t="s">
        <v>4788</v>
      </c>
      <c r="E2165" s="45" t="s">
        <v>4781</v>
      </c>
      <c r="F2165" s="45">
        <v>14</v>
      </c>
      <c r="G2165" s="45">
        <v>14.25</v>
      </c>
      <c r="H2165" s="45">
        <v>13.7</v>
      </c>
      <c r="I2165" s="45">
        <v>14.09</v>
      </c>
      <c r="J2165" s="45">
        <v>14</v>
      </c>
      <c r="K2165" s="45">
        <v>14.34</v>
      </c>
      <c r="L2165" s="45">
        <v>60</v>
      </c>
      <c r="M2165" s="45">
        <v>8575</v>
      </c>
      <c r="N2165" s="45">
        <v>120965</v>
      </c>
    </row>
    <row r="2166" spans="1:14" x14ac:dyDescent="0.25">
      <c r="A2166" s="54" t="e">
        <f>VLOOKUP(B2166,'BSE Code Master'!A:B,2,0)</f>
        <v>#N/A</v>
      </c>
      <c r="B2166" s="45">
        <v>532722</v>
      </c>
      <c r="C2166" s="45" t="s">
        <v>6894</v>
      </c>
      <c r="D2166" s="45" t="s">
        <v>4788</v>
      </c>
      <c r="E2166" s="45" t="s">
        <v>4781</v>
      </c>
      <c r="F2166" s="45">
        <v>22.35</v>
      </c>
      <c r="G2166" s="45">
        <v>22.9</v>
      </c>
      <c r="H2166" s="45">
        <v>22.3</v>
      </c>
      <c r="I2166" s="45">
        <v>22.6</v>
      </c>
      <c r="J2166" s="45">
        <v>22.65</v>
      </c>
      <c r="K2166" s="45">
        <v>22.55</v>
      </c>
      <c r="L2166" s="45">
        <v>37</v>
      </c>
      <c r="M2166" s="45">
        <v>826</v>
      </c>
      <c r="N2166" s="45">
        <v>18666</v>
      </c>
    </row>
    <row r="2167" spans="1:14" x14ac:dyDescent="0.25">
      <c r="A2167" s="54" t="e">
        <f>VLOOKUP(B2167,'BSE Code Master'!A:B,2,0)</f>
        <v>#N/A</v>
      </c>
      <c r="B2167" s="45">
        <v>532723</v>
      </c>
      <c r="C2167" s="45" t="s">
        <v>6895</v>
      </c>
      <c r="D2167" s="45" t="s">
        <v>4785</v>
      </c>
      <c r="E2167" s="45" t="s">
        <v>4781</v>
      </c>
      <c r="F2167" s="45">
        <v>16.8</v>
      </c>
      <c r="G2167" s="45">
        <v>16.850000000000001</v>
      </c>
      <c r="H2167" s="45">
        <v>16</v>
      </c>
      <c r="I2167" s="45">
        <v>16</v>
      </c>
      <c r="J2167" s="45">
        <v>16</v>
      </c>
      <c r="K2167" s="45">
        <v>16.05</v>
      </c>
      <c r="L2167" s="45">
        <v>21</v>
      </c>
      <c r="M2167" s="45">
        <v>885</v>
      </c>
      <c r="N2167" s="45">
        <v>14499</v>
      </c>
    </row>
    <row r="2168" spans="1:14" x14ac:dyDescent="0.25">
      <c r="A2168" s="54" t="e">
        <f>VLOOKUP(B2168,'BSE Code Master'!A:B,2,0)</f>
        <v>#N/A</v>
      </c>
      <c r="B2168" s="45">
        <v>532725</v>
      </c>
      <c r="C2168" s="45" t="s">
        <v>6896</v>
      </c>
      <c r="D2168" s="45" t="s">
        <v>4780</v>
      </c>
      <c r="E2168" s="45" t="s">
        <v>4781</v>
      </c>
      <c r="F2168" s="45">
        <v>3777.65</v>
      </c>
      <c r="G2168" s="45">
        <v>3972.1</v>
      </c>
      <c r="H2168" s="45">
        <v>3718</v>
      </c>
      <c r="I2168" s="45">
        <v>3921.05</v>
      </c>
      <c r="J2168" s="45">
        <v>3904.2</v>
      </c>
      <c r="K2168" s="45">
        <v>3741.6</v>
      </c>
      <c r="L2168" s="45">
        <v>3123</v>
      </c>
      <c r="M2168" s="45">
        <v>12239</v>
      </c>
      <c r="N2168" s="45">
        <v>47329119</v>
      </c>
    </row>
    <row r="2169" spans="1:14" x14ac:dyDescent="0.25">
      <c r="A2169" s="54" t="e">
        <f>VLOOKUP(B2169,'BSE Code Master'!A:B,2,0)</f>
        <v>#N/A</v>
      </c>
      <c r="B2169" s="45">
        <v>532726</v>
      </c>
      <c r="C2169" s="45" t="s">
        <v>6897</v>
      </c>
      <c r="D2169" s="45" t="s">
        <v>4788</v>
      </c>
      <c r="E2169" s="45" t="s">
        <v>4781</v>
      </c>
      <c r="F2169" s="45">
        <v>58</v>
      </c>
      <c r="G2169" s="45">
        <v>59.3</v>
      </c>
      <c r="H2169" s="45">
        <v>57</v>
      </c>
      <c r="I2169" s="45">
        <v>58.2</v>
      </c>
      <c r="J2169" s="45">
        <v>58.15</v>
      </c>
      <c r="K2169" s="45">
        <v>58.05</v>
      </c>
      <c r="L2169" s="45">
        <v>69</v>
      </c>
      <c r="M2169" s="45">
        <v>2356</v>
      </c>
      <c r="N2169" s="45">
        <v>137494</v>
      </c>
    </row>
    <row r="2170" spans="1:14" x14ac:dyDescent="0.25">
      <c r="A2170" s="54" t="e">
        <f>VLOOKUP(B2170,'BSE Code Master'!A:B,2,0)</f>
        <v>#N/A</v>
      </c>
      <c r="B2170" s="45">
        <v>532729</v>
      </c>
      <c r="C2170" s="45" t="s">
        <v>6898</v>
      </c>
      <c r="D2170" s="45" t="s">
        <v>4788</v>
      </c>
      <c r="E2170" s="45" t="s">
        <v>4781</v>
      </c>
      <c r="F2170" s="45">
        <v>246</v>
      </c>
      <c r="G2170" s="45">
        <v>251.2</v>
      </c>
      <c r="H2170" s="45">
        <v>244.75</v>
      </c>
      <c r="I2170" s="45">
        <v>250.35</v>
      </c>
      <c r="J2170" s="45">
        <v>249.55</v>
      </c>
      <c r="K2170" s="45">
        <v>246.55</v>
      </c>
      <c r="L2170" s="45">
        <v>313</v>
      </c>
      <c r="M2170" s="45">
        <v>3781</v>
      </c>
      <c r="N2170" s="45">
        <v>938492</v>
      </c>
    </row>
    <row r="2171" spans="1:14" x14ac:dyDescent="0.25">
      <c r="A2171" s="54" t="e">
        <f>VLOOKUP(B2171,'BSE Code Master'!A:B,2,0)</f>
        <v>#N/A</v>
      </c>
      <c r="B2171" s="45">
        <v>532730</v>
      </c>
      <c r="C2171" s="45" t="s">
        <v>6899</v>
      </c>
      <c r="D2171" s="45" t="s">
        <v>4788</v>
      </c>
      <c r="E2171" s="45" t="s">
        <v>4781</v>
      </c>
      <c r="F2171" s="45">
        <v>24.05</v>
      </c>
      <c r="G2171" s="45">
        <v>24.4</v>
      </c>
      <c r="H2171" s="45">
        <v>23.4</v>
      </c>
      <c r="I2171" s="45">
        <v>24</v>
      </c>
      <c r="J2171" s="45">
        <v>24.3</v>
      </c>
      <c r="K2171" s="45">
        <v>24.1</v>
      </c>
      <c r="L2171" s="45">
        <v>38</v>
      </c>
      <c r="M2171" s="45">
        <v>1582</v>
      </c>
      <c r="N2171" s="45">
        <v>38006</v>
      </c>
    </row>
    <row r="2172" spans="1:14" x14ac:dyDescent="0.25">
      <c r="A2172" s="54" t="e">
        <f>VLOOKUP(B2172,'BSE Code Master'!A:B,2,0)</f>
        <v>#N/A</v>
      </c>
      <c r="B2172" s="45">
        <v>532732</v>
      </c>
      <c r="C2172" s="45" t="s">
        <v>6900</v>
      </c>
      <c r="D2172" s="45" t="s">
        <v>4788</v>
      </c>
      <c r="E2172" s="45" t="s">
        <v>4781</v>
      </c>
      <c r="F2172" s="45">
        <v>413.95</v>
      </c>
      <c r="G2172" s="45">
        <v>413.95</v>
      </c>
      <c r="H2172" s="45">
        <v>401</v>
      </c>
      <c r="I2172" s="45">
        <v>407.1</v>
      </c>
      <c r="J2172" s="45">
        <v>407.05</v>
      </c>
      <c r="K2172" s="45">
        <v>407.95</v>
      </c>
      <c r="L2172" s="45">
        <v>811</v>
      </c>
      <c r="M2172" s="45">
        <v>15848</v>
      </c>
      <c r="N2172" s="45">
        <v>6431839</v>
      </c>
    </row>
    <row r="2173" spans="1:14" x14ac:dyDescent="0.25">
      <c r="A2173" s="54" t="e">
        <f>VLOOKUP(B2173,'BSE Code Master'!A:B,2,0)</f>
        <v>#N/A</v>
      </c>
      <c r="B2173" s="45">
        <v>532733</v>
      </c>
      <c r="C2173" s="45" t="s">
        <v>6901</v>
      </c>
      <c r="D2173" s="45" t="s">
        <v>4780</v>
      </c>
      <c r="E2173" s="45" t="s">
        <v>4781</v>
      </c>
      <c r="F2173" s="45">
        <v>499.95</v>
      </c>
      <c r="G2173" s="45">
        <v>517.1</v>
      </c>
      <c r="H2173" s="45">
        <v>497.6</v>
      </c>
      <c r="I2173" s="45">
        <v>508.8</v>
      </c>
      <c r="J2173" s="45">
        <v>511.2</v>
      </c>
      <c r="K2173" s="45">
        <v>500.45</v>
      </c>
      <c r="L2173" s="45">
        <v>1912</v>
      </c>
      <c r="M2173" s="45">
        <v>34989</v>
      </c>
      <c r="N2173" s="45">
        <v>17845296</v>
      </c>
    </row>
    <row r="2174" spans="1:14" x14ac:dyDescent="0.25">
      <c r="A2174" s="54" t="e">
        <f>VLOOKUP(B2174,'BSE Code Master'!A:B,2,0)</f>
        <v>#N/A</v>
      </c>
      <c r="B2174" s="45">
        <v>532734</v>
      </c>
      <c r="C2174" s="45" t="s">
        <v>6902</v>
      </c>
      <c r="D2174" s="45" t="s">
        <v>4780</v>
      </c>
      <c r="E2174" s="45" t="s">
        <v>4781</v>
      </c>
      <c r="F2174" s="45">
        <v>273.25</v>
      </c>
      <c r="G2174" s="45">
        <v>282.60000000000002</v>
      </c>
      <c r="H2174" s="45">
        <v>273.14999999999998</v>
      </c>
      <c r="I2174" s="45">
        <v>278.14999999999998</v>
      </c>
      <c r="J2174" s="45">
        <v>278.14999999999998</v>
      </c>
      <c r="K2174" s="45">
        <v>275</v>
      </c>
      <c r="L2174" s="45">
        <v>1073</v>
      </c>
      <c r="M2174" s="45">
        <v>36216</v>
      </c>
      <c r="N2174" s="45">
        <v>10063637</v>
      </c>
    </row>
    <row r="2175" spans="1:14" x14ac:dyDescent="0.25">
      <c r="A2175" s="54" t="e">
        <f>VLOOKUP(B2175,'BSE Code Master'!A:B,2,0)</f>
        <v>#N/A</v>
      </c>
      <c r="B2175" s="45">
        <v>532735</v>
      </c>
      <c r="C2175" s="45" t="s">
        <v>6903</v>
      </c>
      <c r="D2175" s="45" t="s">
        <v>4788</v>
      </c>
      <c r="E2175" s="45" t="s">
        <v>4781</v>
      </c>
      <c r="F2175" s="45">
        <v>222.2</v>
      </c>
      <c r="G2175" s="45">
        <v>231.65</v>
      </c>
      <c r="H2175" s="45">
        <v>222.2</v>
      </c>
      <c r="I2175" s="45">
        <v>228.85</v>
      </c>
      <c r="J2175" s="45">
        <v>230</v>
      </c>
      <c r="K2175" s="45">
        <v>230.55</v>
      </c>
      <c r="L2175" s="45">
        <v>284</v>
      </c>
      <c r="M2175" s="45">
        <v>3686</v>
      </c>
      <c r="N2175" s="45">
        <v>845067</v>
      </c>
    </row>
    <row r="2176" spans="1:14" x14ac:dyDescent="0.25">
      <c r="A2176" s="54" t="e">
        <f>VLOOKUP(B2176,'BSE Code Master'!A:B,2,0)</f>
        <v>#N/A</v>
      </c>
      <c r="B2176" s="45">
        <v>532737</v>
      </c>
      <c r="C2176" s="45" t="s">
        <v>6904</v>
      </c>
      <c r="D2176" s="45" t="s">
        <v>4788</v>
      </c>
      <c r="E2176" s="45" t="s">
        <v>4781</v>
      </c>
      <c r="F2176" s="45">
        <v>79.95</v>
      </c>
      <c r="G2176" s="45">
        <v>83.5</v>
      </c>
      <c r="H2176" s="45">
        <v>79.95</v>
      </c>
      <c r="I2176" s="45">
        <v>81.45</v>
      </c>
      <c r="J2176" s="45">
        <v>81.45</v>
      </c>
      <c r="K2176" s="45">
        <v>80.8</v>
      </c>
      <c r="L2176" s="45">
        <v>171</v>
      </c>
      <c r="M2176" s="45">
        <v>4487</v>
      </c>
      <c r="N2176" s="45">
        <v>369199</v>
      </c>
    </row>
    <row r="2177" spans="1:14" x14ac:dyDescent="0.25">
      <c r="A2177" s="54" t="e">
        <f>VLOOKUP(B2177,'BSE Code Master'!A:B,2,0)</f>
        <v>#N/A</v>
      </c>
      <c r="B2177" s="45">
        <v>532738</v>
      </c>
      <c r="C2177" s="45" t="s">
        <v>6905</v>
      </c>
      <c r="D2177" s="45" t="s">
        <v>4880</v>
      </c>
      <c r="E2177" s="45" t="s">
        <v>4781</v>
      </c>
      <c r="F2177" s="45">
        <v>15.31</v>
      </c>
      <c r="G2177" s="45">
        <v>15.8</v>
      </c>
      <c r="H2177" s="45">
        <v>15.16</v>
      </c>
      <c r="I2177" s="45">
        <v>15.16</v>
      </c>
      <c r="J2177" s="45">
        <v>15.16</v>
      </c>
      <c r="K2177" s="45">
        <v>15.95</v>
      </c>
      <c r="L2177" s="45">
        <v>24</v>
      </c>
      <c r="M2177" s="45">
        <v>1905</v>
      </c>
      <c r="N2177" s="45">
        <v>29288</v>
      </c>
    </row>
    <row r="2178" spans="1:14" x14ac:dyDescent="0.25">
      <c r="A2178" s="54" t="e">
        <f>VLOOKUP(B2178,'BSE Code Master'!A:B,2,0)</f>
        <v>#N/A</v>
      </c>
      <c r="B2178" s="45">
        <v>532740</v>
      </c>
      <c r="C2178" s="45" t="s">
        <v>6906</v>
      </c>
      <c r="D2178" s="45" t="s">
        <v>4790</v>
      </c>
      <c r="E2178" s="45" t="s">
        <v>4781</v>
      </c>
      <c r="F2178" s="45">
        <v>105.9</v>
      </c>
      <c r="G2178" s="45">
        <v>105.9</v>
      </c>
      <c r="H2178" s="45">
        <v>100.5</v>
      </c>
      <c r="I2178" s="45">
        <v>104.35</v>
      </c>
      <c r="J2178" s="45">
        <v>105.8</v>
      </c>
      <c r="K2178" s="45">
        <v>103.1</v>
      </c>
      <c r="L2178" s="45">
        <v>136</v>
      </c>
      <c r="M2178" s="45">
        <v>6646</v>
      </c>
      <c r="N2178" s="45">
        <v>679722</v>
      </c>
    </row>
    <row r="2179" spans="1:14" x14ac:dyDescent="0.25">
      <c r="A2179" s="54" t="e">
        <f>VLOOKUP(B2179,'BSE Code Master'!A:B,2,0)</f>
        <v>#N/A</v>
      </c>
      <c r="B2179" s="45">
        <v>532741</v>
      </c>
      <c r="C2179" s="45" t="s">
        <v>6907</v>
      </c>
      <c r="D2179" s="45" t="s">
        <v>4790</v>
      </c>
      <c r="E2179" s="45" t="s">
        <v>4781</v>
      </c>
      <c r="F2179" s="45">
        <v>140.25</v>
      </c>
      <c r="G2179" s="45">
        <v>145.94999999999999</v>
      </c>
      <c r="H2179" s="45">
        <v>140.25</v>
      </c>
      <c r="I2179" s="45">
        <v>141.85</v>
      </c>
      <c r="J2179" s="45">
        <v>143.94999999999999</v>
      </c>
      <c r="K2179" s="45">
        <v>146</v>
      </c>
      <c r="L2179" s="45">
        <v>119</v>
      </c>
      <c r="M2179" s="45">
        <v>4992</v>
      </c>
      <c r="N2179" s="45">
        <v>712801</v>
      </c>
    </row>
    <row r="2180" spans="1:14" x14ac:dyDescent="0.25">
      <c r="A2180" s="54" t="e">
        <f>VLOOKUP(B2180,'BSE Code Master'!A:B,2,0)</f>
        <v>#N/A</v>
      </c>
      <c r="B2180" s="45">
        <v>532742</v>
      </c>
      <c r="C2180" s="45" t="s">
        <v>6908</v>
      </c>
      <c r="D2180" s="45" t="s">
        <v>4788</v>
      </c>
      <c r="E2180" s="45" t="s">
        <v>4781</v>
      </c>
      <c r="F2180" s="45">
        <v>8647</v>
      </c>
      <c r="G2180" s="45">
        <v>8964.7000000000007</v>
      </c>
      <c r="H2180" s="45">
        <v>8635</v>
      </c>
      <c r="I2180" s="45">
        <v>8897.6</v>
      </c>
      <c r="J2180" s="45">
        <v>8800</v>
      </c>
      <c r="K2180" s="45">
        <v>8634.4500000000007</v>
      </c>
      <c r="L2180" s="45">
        <v>329</v>
      </c>
      <c r="M2180" s="45">
        <v>1470</v>
      </c>
      <c r="N2180" s="45">
        <v>12988635</v>
      </c>
    </row>
    <row r="2181" spans="1:14" x14ac:dyDescent="0.25">
      <c r="A2181" s="54" t="e">
        <f>VLOOKUP(B2181,'BSE Code Master'!A:B,2,0)</f>
        <v>#N/A</v>
      </c>
      <c r="B2181" s="45">
        <v>532744</v>
      </c>
      <c r="C2181" s="45" t="s">
        <v>6909</v>
      </c>
      <c r="D2181" s="45" t="s">
        <v>4785</v>
      </c>
      <c r="E2181" s="45" t="s">
        <v>4781</v>
      </c>
      <c r="F2181" s="45">
        <v>14.85</v>
      </c>
      <c r="G2181" s="45">
        <v>15.44</v>
      </c>
      <c r="H2181" s="45">
        <v>14.31</v>
      </c>
      <c r="I2181" s="45">
        <v>14.94</v>
      </c>
      <c r="J2181" s="45">
        <v>14.94</v>
      </c>
      <c r="K2181" s="45">
        <v>14.91</v>
      </c>
      <c r="L2181" s="45">
        <v>19</v>
      </c>
      <c r="M2181" s="45">
        <v>1978</v>
      </c>
      <c r="N2181" s="45">
        <v>28497</v>
      </c>
    </row>
    <row r="2182" spans="1:14" x14ac:dyDescent="0.25">
      <c r="A2182" s="54" t="e">
        <f>VLOOKUP(B2182,'BSE Code Master'!A:B,2,0)</f>
        <v>#N/A</v>
      </c>
      <c r="B2182" s="45">
        <v>532745</v>
      </c>
      <c r="C2182" s="45" t="s">
        <v>6910</v>
      </c>
      <c r="D2182" s="45" t="s">
        <v>4785</v>
      </c>
      <c r="E2182" s="45" t="s">
        <v>4781</v>
      </c>
      <c r="F2182" s="45">
        <v>37.799999999999997</v>
      </c>
      <c r="G2182" s="45">
        <v>39.9</v>
      </c>
      <c r="H2182" s="45">
        <v>37.1</v>
      </c>
      <c r="I2182" s="45">
        <v>38.85</v>
      </c>
      <c r="J2182" s="45">
        <v>39</v>
      </c>
      <c r="K2182" s="45">
        <v>37</v>
      </c>
      <c r="L2182" s="45">
        <v>78</v>
      </c>
      <c r="M2182" s="45">
        <v>10119</v>
      </c>
      <c r="N2182" s="45">
        <v>390397</v>
      </c>
    </row>
    <row r="2183" spans="1:14" x14ac:dyDescent="0.25">
      <c r="A2183" s="54" t="e">
        <f>VLOOKUP(B2183,'BSE Code Master'!A:B,2,0)</f>
        <v>#N/A</v>
      </c>
      <c r="B2183" s="45">
        <v>532748</v>
      </c>
      <c r="C2183" s="45" t="s">
        <v>6911</v>
      </c>
      <c r="D2183" s="45" t="s">
        <v>4788</v>
      </c>
      <c r="E2183" s="45" t="s">
        <v>4781</v>
      </c>
      <c r="F2183" s="45">
        <v>73.099999999999994</v>
      </c>
      <c r="G2183" s="45">
        <v>73.55</v>
      </c>
      <c r="H2183" s="45">
        <v>71</v>
      </c>
      <c r="I2183" s="45">
        <v>72.349999999999994</v>
      </c>
      <c r="J2183" s="45">
        <v>72.45</v>
      </c>
      <c r="K2183" s="45">
        <v>71.55</v>
      </c>
      <c r="L2183" s="45">
        <v>88</v>
      </c>
      <c r="M2183" s="45">
        <v>1430</v>
      </c>
      <c r="N2183" s="45">
        <v>103887</v>
      </c>
    </row>
    <row r="2184" spans="1:14" x14ac:dyDescent="0.25">
      <c r="A2184" s="54" t="e">
        <f>VLOOKUP(B2184,'BSE Code Master'!A:B,2,0)</f>
        <v>#N/A</v>
      </c>
      <c r="B2184" s="45">
        <v>532749</v>
      </c>
      <c r="C2184" s="45" t="s">
        <v>6912</v>
      </c>
      <c r="D2184" s="45" t="s">
        <v>4780</v>
      </c>
      <c r="E2184" s="45" t="s">
        <v>4781</v>
      </c>
      <c r="F2184" s="45">
        <v>420.55</v>
      </c>
      <c r="G2184" s="45">
        <v>431</v>
      </c>
      <c r="H2184" s="45">
        <v>410.05</v>
      </c>
      <c r="I2184" s="45">
        <v>412.5</v>
      </c>
      <c r="J2184" s="45">
        <v>412.8</v>
      </c>
      <c r="K2184" s="45">
        <v>421.85</v>
      </c>
      <c r="L2184" s="45">
        <v>3239</v>
      </c>
      <c r="M2184" s="45">
        <v>139870</v>
      </c>
      <c r="N2184" s="45">
        <v>58997984</v>
      </c>
    </row>
    <row r="2185" spans="1:14" x14ac:dyDescent="0.25">
      <c r="A2185" s="54" t="e">
        <f>VLOOKUP(B2185,'BSE Code Master'!A:B,2,0)</f>
        <v>#N/A</v>
      </c>
      <c r="B2185" s="45">
        <v>532751</v>
      </c>
      <c r="C2185" s="45" t="s">
        <v>6913</v>
      </c>
      <c r="D2185" s="45" t="s">
        <v>4880</v>
      </c>
      <c r="E2185" s="45" t="s">
        <v>4781</v>
      </c>
      <c r="F2185" s="45">
        <v>2.65</v>
      </c>
      <c r="G2185" s="45">
        <v>2.65</v>
      </c>
      <c r="H2185" s="45">
        <v>2.57</v>
      </c>
      <c r="I2185" s="45">
        <v>2.57</v>
      </c>
      <c r="J2185" s="45">
        <v>2.57</v>
      </c>
      <c r="K2185" s="45">
        <v>2.7</v>
      </c>
      <c r="L2185" s="45">
        <v>4</v>
      </c>
      <c r="M2185" s="45">
        <v>676</v>
      </c>
      <c r="N2185" s="45">
        <v>1737</v>
      </c>
    </row>
    <row r="2186" spans="1:14" x14ac:dyDescent="0.25">
      <c r="A2186" s="54" t="e">
        <f>VLOOKUP(B2186,'BSE Code Master'!A:B,2,0)</f>
        <v>#N/A</v>
      </c>
      <c r="B2186" s="45">
        <v>532754</v>
      </c>
      <c r="C2186" s="45" t="s">
        <v>6914</v>
      </c>
      <c r="D2186" s="45" t="s">
        <v>4780</v>
      </c>
      <c r="E2186" s="45" t="s">
        <v>4781</v>
      </c>
      <c r="F2186" s="45">
        <v>35.35</v>
      </c>
      <c r="G2186" s="45">
        <v>35.85</v>
      </c>
      <c r="H2186" s="45">
        <v>34.5</v>
      </c>
      <c r="I2186" s="45">
        <v>35.6</v>
      </c>
      <c r="J2186" s="45">
        <v>35.6</v>
      </c>
      <c r="K2186" s="45">
        <v>35.6</v>
      </c>
      <c r="L2186" s="45">
        <v>2497</v>
      </c>
      <c r="M2186" s="45">
        <v>545273</v>
      </c>
      <c r="N2186" s="45">
        <v>19198966</v>
      </c>
    </row>
    <row r="2187" spans="1:14" x14ac:dyDescent="0.25">
      <c r="A2187" s="54" t="str">
        <f>VLOOKUP(B2187,'BSE Code Master'!A:B,2,0)</f>
        <v>INE669C01036</v>
      </c>
      <c r="B2187" s="45">
        <v>532755</v>
      </c>
      <c r="C2187" s="45" t="s">
        <v>6915</v>
      </c>
      <c r="D2187" s="45" t="s">
        <v>4780</v>
      </c>
      <c r="E2187" s="45" t="s">
        <v>4781</v>
      </c>
      <c r="F2187" s="45">
        <v>1007.2</v>
      </c>
      <c r="G2187" s="45">
        <v>1018.6</v>
      </c>
      <c r="H2187" s="45">
        <v>985</v>
      </c>
      <c r="I2187" s="45">
        <v>1008.2</v>
      </c>
      <c r="J2187" s="45">
        <v>1008.2</v>
      </c>
      <c r="K2187" s="45">
        <v>1010.5</v>
      </c>
      <c r="L2187" s="45">
        <v>12773</v>
      </c>
      <c r="M2187" s="45">
        <v>164836</v>
      </c>
      <c r="N2187" s="45">
        <v>164747560</v>
      </c>
    </row>
    <row r="2188" spans="1:14" x14ac:dyDescent="0.25">
      <c r="A2188" s="54" t="e">
        <f>VLOOKUP(B2188,'BSE Code Master'!A:B,2,0)</f>
        <v>#N/A</v>
      </c>
      <c r="B2188" s="45">
        <v>532756</v>
      </c>
      <c r="C2188" s="45" t="s">
        <v>6916</v>
      </c>
      <c r="D2188" s="45" t="s">
        <v>4780</v>
      </c>
      <c r="E2188" s="45" t="s">
        <v>4781</v>
      </c>
      <c r="F2188" s="45">
        <v>269.64999999999998</v>
      </c>
      <c r="G2188" s="45">
        <v>277.55</v>
      </c>
      <c r="H2188" s="45">
        <v>267.5</v>
      </c>
      <c r="I2188" s="45">
        <v>275.35000000000002</v>
      </c>
      <c r="J2188" s="45">
        <v>275.35000000000002</v>
      </c>
      <c r="K2188" s="45">
        <v>271.39999999999998</v>
      </c>
      <c r="L2188" s="45">
        <v>1190</v>
      </c>
      <c r="M2188" s="45">
        <v>32931</v>
      </c>
      <c r="N2188" s="45">
        <v>8926509</v>
      </c>
    </row>
    <row r="2189" spans="1:14" x14ac:dyDescent="0.25">
      <c r="A2189" s="54" t="e">
        <f>VLOOKUP(B2189,'BSE Code Master'!A:B,2,0)</f>
        <v>#N/A</v>
      </c>
      <c r="B2189" s="45">
        <v>532757</v>
      </c>
      <c r="C2189" s="45" t="s">
        <v>6917</v>
      </c>
      <c r="D2189" s="45" t="s">
        <v>4788</v>
      </c>
      <c r="E2189" s="45" t="s">
        <v>4781</v>
      </c>
      <c r="F2189" s="45">
        <v>2551.75</v>
      </c>
      <c r="G2189" s="45">
        <v>2641.3</v>
      </c>
      <c r="H2189" s="45">
        <v>2540.1999999999998</v>
      </c>
      <c r="I2189" s="45">
        <v>2602.25</v>
      </c>
      <c r="J2189" s="45">
        <v>2624</v>
      </c>
      <c r="K2189" s="45">
        <v>2619.4499999999998</v>
      </c>
      <c r="L2189" s="45">
        <v>512</v>
      </c>
      <c r="M2189" s="45">
        <v>1446</v>
      </c>
      <c r="N2189" s="45">
        <v>3746228</v>
      </c>
    </row>
    <row r="2190" spans="1:14" x14ac:dyDescent="0.25">
      <c r="A2190" s="54" t="e">
        <f>VLOOKUP(B2190,'BSE Code Master'!A:B,2,0)</f>
        <v>#N/A</v>
      </c>
      <c r="B2190" s="45">
        <v>532759</v>
      </c>
      <c r="C2190" s="45" t="s">
        <v>6918</v>
      </c>
      <c r="D2190" s="45" t="s">
        <v>4788</v>
      </c>
      <c r="E2190" s="45" t="s">
        <v>4781</v>
      </c>
      <c r="F2190" s="45">
        <v>16.05</v>
      </c>
      <c r="G2190" s="45">
        <v>19.5</v>
      </c>
      <c r="H2190" s="45">
        <v>16.05</v>
      </c>
      <c r="I2190" s="45">
        <v>18.45</v>
      </c>
      <c r="J2190" s="45">
        <v>18.399999999999999</v>
      </c>
      <c r="K2190" s="45">
        <v>16.5</v>
      </c>
      <c r="L2190" s="45">
        <v>238</v>
      </c>
      <c r="M2190" s="45">
        <v>32589</v>
      </c>
      <c r="N2190" s="45">
        <v>607037</v>
      </c>
    </row>
    <row r="2191" spans="1:14" x14ac:dyDescent="0.25">
      <c r="A2191" s="54" t="e">
        <f>VLOOKUP(B2191,'BSE Code Master'!A:B,2,0)</f>
        <v>#N/A</v>
      </c>
      <c r="B2191" s="45">
        <v>532760</v>
      </c>
      <c r="C2191" s="45" t="s">
        <v>6919</v>
      </c>
      <c r="D2191" s="45" t="s">
        <v>4788</v>
      </c>
      <c r="E2191" s="45" t="s">
        <v>4781</v>
      </c>
      <c r="F2191" s="45">
        <v>113.05</v>
      </c>
      <c r="G2191" s="45">
        <v>119.05</v>
      </c>
      <c r="H2191" s="45">
        <v>112.95</v>
      </c>
      <c r="I2191" s="45">
        <v>119.05</v>
      </c>
      <c r="J2191" s="45">
        <v>119.05</v>
      </c>
      <c r="K2191" s="45">
        <v>113.4</v>
      </c>
      <c r="L2191" s="45">
        <v>168</v>
      </c>
      <c r="M2191" s="45">
        <v>14056</v>
      </c>
      <c r="N2191" s="45">
        <v>1669719</v>
      </c>
    </row>
    <row r="2192" spans="1:14" x14ac:dyDescent="0.25">
      <c r="A2192" s="54" t="e">
        <f>VLOOKUP(B2192,'BSE Code Master'!A:B,2,0)</f>
        <v>#N/A</v>
      </c>
      <c r="B2192" s="45">
        <v>532761</v>
      </c>
      <c r="C2192" s="45" t="s">
        <v>6920</v>
      </c>
      <c r="D2192" s="45" t="s">
        <v>4788</v>
      </c>
      <c r="E2192" s="45" t="s">
        <v>4781</v>
      </c>
      <c r="F2192" s="45">
        <v>57.15</v>
      </c>
      <c r="G2192" s="45">
        <v>57.9</v>
      </c>
      <c r="H2192" s="45">
        <v>55.65</v>
      </c>
      <c r="I2192" s="45">
        <v>57.1</v>
      </c>
      <c r="J2192" s="45">
        <v>57.9</v>
      </c>
      <c r="K2192" s="45">
        <v>57</v>
      </c>
      <c r="L2192" s="45">
        <v>84</v>
      </c>
      <c r="M2192" s="45">
        <v>1622</v>
      </c>
      <c r="N2192" s="45">
        <v>92043</v>
      </c>
    </row>
    <row r="2193" spans="1:14" x14ac:dyDescent="0.25">
      <c r="A2193" s="54" t="e">
        <f>VLOOKUP(B2193,'BSE Code Master'!A:B,2,0)</f>
        <v>#N/A</v>
      </c>
      <c r="B2193" s="45">
        <v>532762</v>
      </c>
      <c r="C2193" s="45" t="s">
        <v>6921</v>
      </c>
      <c r="D2193" s="45" t="s">
        <v>4780</v>
      </c>
      <c r="E2193" s="45" t="s">
        <v>4781</v>
      </c>
      <c r="F2193" s="45">
        <v>273.45</v>
      </c>
      <c r="G2193" s="45">
        <v>278.64999999999998</v>
      </c>
      <c r="H2193" s="45">
        <v>270.45</v>
      </c>
      <c r="I2193" s="45">
        <v>274.64999999999998</v>
      </c>
      <c r="J2193" s="45">
        <v>278</v>
      </c>
      <c r="K2193" s="45">
        <v>273.85000000000002</v>
      </c>
      <c r="L2193" s="45">
        <v>1478</v>
      </c>
      <c r="M2193" s="45">
        <v>38164</v>
      </c>
      <c r="N2193" s="45">
        <v>10483315</v>
      </c>
    </row>
    <row r="2194" spans="1:14" x14ac:dyDescent="0.25">
      <c r="A2194" s="54" t="e">
        <f>VLOOKUP(B2194,'BSE Code Master'!A:B,2,0)</f>
        <v>#N/A</v>
      </c>
      <c r="B2194" s="45">
        <v>532764</v>
      </c>
      <c r="C2194" s="45" t="s">
        <v>6922</v>
      </c>
      <c r="D2194" s="45" t="s">
        <v>4788</v>
      </c>
      <c r="E2194" s="45" t="s">
        <v>4781</v>
      </c>
      <c r="F2194" s="45">
        <v>141</v>
      </c>
      <c r="G2194" s="45">
        <v>148.94999999999999</v>
      </c>
      <c r="H2194" s="45">
        <v>141</v>
      </c>
      <c r="I2194" s="45">
        <v>147.15</v>
      </c>
      <c r="J2194" s="45">
        <v>147.5</v>
      </c>
      <c r="K2194" s="45">
        <v>141.80000000000001</v>
      </c>
      <c r="L2194" s="45">
        <v>88</v>
      </c>
      <c r="M2194" s="45">
        <v>524</v>
      </c>
      <c r="N2194" s="45">
        <v>76555</v>
      </c>
    </row>
    <row r="2195" spans="1:14" x14ac:dyDescent="0.25">
      <c r="A2195" s="54" t="e">
        <f>VLOOKUP(B2195,'BSE Code Master'!A:B,2,0)</f>
        <v>#N/A</v>
      </c>
      <c r="B2195" s="45">
        <v>532766</v>
      </c>
      <c r="C2195" s="45" t="s">
        <v>6923</v>
      </c>
      <c r="D2195" s="45" t="s">
        <v>4880</v>
      </c>
      <c r="E2195" s="45" t="s">
        <v>4781</v>
      </c>
      <c r="F2195" s="45">
        <v>2.15</v>
      </c>
      <c r="G2195" s="45">
        <v>2.15</v>
      </c>
      <c r="H2195" s="45">
        <v>1.98</v>
      </c>
      <c r="I2195" s="45">
        <v>2.15</v>
      </c>
      <c r="J2195" s="45">
        <v>2.15</v>
      </c>
      <c r="K2195" s="45">
        <v>2.08</v>
      </c>
      <c r="L2195" s="45">
        <v>32</v>
      </c>
      <c r="M2195" s="45">
        <v>9808</v>
      </c>
      <c r="N2195" s="45">
        <v>19744</v>
      </c>
    </row>
    <row r="2196" spans="1:14" x14ac:dyDescent="0.25">
      <c r="A2196" s="54" t="e">
        <f>VLOOKUP(B2196,'BSE Code Master'!A:B,2,0)</f>
        <v>#N/A</v>
      </c>
      <c r="B2196" s="45">
        <v>532767</v>
      </c>
      <c r="C2196" s="45" t="s">
        <v>6924</v>
      </c>
      <c r="D2196" s="45" t="s">
        <v>4788</v>
      </c>
      <c r="E2196" s="45" t="s">
        <v>4781</v>
      </c>
      <c r="F2196" s="45">
        <v>8.9</v>
      </c>
      <c r="G2196" s="45">
        <v>9.0399999999999991</v>
      </c>
      <c r="H2196" s="45">
        <v>8.65</v>
      </c>
      <c r="I2196" s="45">
        <v>8.7100000000000009</v>
      </c>
      <c r="J2196" s="45">
        <v>8.7100000000000009</v>
      </c>
      <c r="K2196" s="45">
        <v>9.11</v>
      </c>
      <c r="L2196" s="45">
        <v>1329</v>
      </c>
      <c r="M2196" s="45">
        <v>599488</v>
      </c>
      <c r="N2196" s="45">
        <v>5299630</v>
      </c>
    </row>
    <row r="2197" spans="1:14" x14ac:dyDescent="0.25">
      <c r="A2197" s="54" t="e">
        <f>VLOOKUP(B2197,'BSE Code Master'!A:B,2,0)</f>
        <v>#N/A</v>
      </c>
      <c r="B2197" s="45">
        <v>532768</v>
      </c>
      <c r="C2197" s="45" t="s">
        <v>6925</v>
      </c>
      <c r="D2197" s="45" t="s">
        <v>4788</v>
      </c>
      <c r="E2197" s="45" t="s">
        <v>4781</v>
      </c>
      <c r="F2197" s="45">
        <v>1414</v>
      </c>
      <c r="G2197" s="45">
        <v>1458.55</v>
      </c>
      <c r="H2197" s="45">
        <v>1395.75</v>
      </c>
      <c r="I2197" s="45">
        <v>1447.35</v>
      </c>
      <c r="J2197" s="45">
        <v>1446</v>
      </c>
      <c r="K2197" s="45">
        <v>1428.45</v>
      </c>
      <c r="L2197" s="45">
        <v>1395</v>
      </c>
      <c r="M2197" s="45">
        <v>4847</v>
      </c>
      <c r="N2197" s="45">
        <v>6948356</v>
      </c>
    </row>
    <row r="2198" spans="1:14" x14ac:dyDescent="0.25">
      <c r="A2198" s="54" t="e">
        <f>VLOOKUP(B2198,'BSE Code Master'!A:B,2,0)</f>
        <v>#N/A</v>
      </c>
      <c r="B2198" s="45">
        <v>532771</v>
      </c>
      <c r="C2198" s="45" t="s">
        <v>6926</v>
      </c>
      <c r="D2198" s="45" t="s">
        <v>4788</v>
      </c>
      <c r="E2198" s="45" t="s">
        <v>4781</v>
      </c>
      <c r="F2198" s="45">
        <v>22.65</v>
      </c>
      <c r="G2198" s="45">
        <v>23.6</v>
      </c>
      <c r="H2198" s="45">
        <v>22.65</v>
      </c>
      <c r="I2198" s="45">
        <v>23.05</v>
      </c>
      <c r="J2198" s="45">
        <v>23.05</v>
      </c>
      <c r="K2198" s="45">
        <v>22.55</v>
      </c>
      <c r="L2198" s="45">
        <v>85</v>
      </c>
      <c r="M2198" s="45">
        <v>10284</v>
      </c>
      <c r="N2198" s="45">
        <v>237935</v>
      </c>
    </row>
    <row r="2199" spans="1:14" x14ac:dyDescent="0.25">
      <c r="A2199" s="54" t="e">
        <f>VLOOKUP(B2199,'BSE Code Master'!A:B,2,0)</f>
        <v>#N/A</v>
      </c>
      <c r="B2199" s="45">
        <v>532772</v>
      </c>
      <c r="C2199" s="45" t="s">
        <v>6927</v>
      </c>
      <c r="D2199" s="45" t="s">
        <v>4780</v>
      </c>
      <c r="E2199" s="45" t="s">
        <v>4781</v>
      </c>
      <c r="F2199" s="45">
        <v>99.4</v>
      </c>
      <c r="G2199" s="45">
        <v>103.2</v>
      </c>
      <c r="H2199" s="45">
        <v>99.4</v>
      </c>
      <c r="I2199" s="45">
        <v>102.7</v>
      </c>
      <c r="J2199" s="45">
        <v>102.7</v>
      </c>
      <c r="K2199" s="45">
        <v>101.05</v>
      </c>
      <c r="L2199" s="45">
        <v>2287</v>
      </c>
      <c r="M2199" s="45">
        <v>188242</v>
      </c>
      <c r="N2199" s="45">
        <v>19171729</v>
      </c>
    </row>
    <row r="2200" spans="1:14" x14ac:dyDescent="0.25">
      <c r="A2200" s="54" t="e">
        <f>VLOOKUP(B2200,'BSE Code Master'!A:B,2,0)</f>
        <v>#N/A</v>
      </c>
      <c r="B2200" s="45">
        <v>532773</v>
      </c>
      <c r="C2200" s="45" t="s">
        <v>6928</v>
      </c>
      <c r="D2200" s="45" t="s">
        <v>4788</v>
      </c>
      <c r="E2200" s="45" t="s">
        <v>4781</v>
      </c>
      <c r="F2200" s="45">
        <v>60.1</v>
      </c>
      <c r="G2200" s="45">
        <v>63.3</v>
      </c>
      <c r="H2200" s="45">
        <v>58.45</v>
      </c>
      <c r="I2200" s="45">
        <v>61.55</v>
      </c>
      <c r="J2200" s="45">
        <v>61.55</v>
      </c>
      <c r="K2200" s="45">
        <v>61.3</v>
      </c>
      <c r="L2200" s="45">
        <v>125</v>
      </c>
      <c r="M2200" s="45">
        <v>13119</v>
      </c>
      <c r="N2200" s="45">
        <v>797781</v>
      </c>
    </row>
    <row r="2201" spans="1:14" x14ac:dyDescent="0.25">
      <c r="A2201" s="54" t="e">
        <f>VLOOKUP(B2201,'BSE Code Master'!A:B,2,0)</f>
        <v>#N/A</v>
      </c>
      <c r="B2201" s="45">
        <v>532774</v>
      </c>
      <c r="C2201" s="45" t="s">
        <v>6929</v>
      </c>
      <c r="D2201" s="45" t="s">
        <v>4788</v>
      </c>
      <c r="E2201" s="45" t="s">
        <v>4781</v>
      </c>
      <c r="F2201" s="45">
        <v>49.25</v>
      </c>
      <c r="G2201" s="45">
        <v>49.9</v>
      </c>
      <c r="H2201" s="45">
        <v>46.6</v>
      </c>
      <c r="I2201" s="45">
        <v>46.95</v>
      </c>
      <c r="J2201" s="45">
        <v>49.9</v>
      </c>
      <c r="K2201" s="45">
        <v>48</v>
      </c>
      <c r="L2201" s="45">
        <v>42</v>
      </c>
      <c r="M2201" s="45">
        <v>3127</v>
      </c>
      <c r="N2201" s="45">
        <v>148734</v>
      </c>
    </row>
    <row r="2202" spans="1:14" x14ac:dyDescent="0.25">
      <c r="A2202" s="54" t="e">
        <f>VLOOKUP(B2202,'BSE Code Master'!A:B,2,0)</f>
        <v>#N/A</v>
      </c>
      <c r="B2202" s="45">
        <v>532775</v>
      </c>
      <c r="C2202" s="45" t="s">
        <v>6930</v>
      </c>
      <c r="D2202" s="45" t="s">
        <v>4780</v>
      </c>
      <c r="E2202" s="45" t="s">
        <v>4781</v>
      </c>
      <c r="F2202" s="45">
        <v>1.34</v>
      </c>
      <c r="G2202" s="45">
        <v>1.36</v>
      </c>
      <c r="H2202" s="45">
        <v>1.33</v>
      </c>
      <c r="I2202" s="45">
        <v>1.36</v>
      </c>
      <c r="J2202" s="45">
        <v>1.36</v>
      </c>
      <c r="K2202" s="45">
        <v>1.33</v>
      </c>
      <c r="L2202" s="45">
        <v>10945</v>
      </c>
      <c r="M2202" s="45">
        <v>14713630</v>
      </c>
      <c r="N2202" s="45">
        <v>19841227</v>
      </c>
    </row>
    <row r="2203" spans="1:14" x14ac:dyDescent="0.25">
      <c r="A2203" s="54" t="e">
        <f>VLOOKUP(B2203,'BSE Code Master'!A:B,2,0)</f>
        <v>#N/A</v>
      </c>
      <c r="B2203" s="45">
        <v>532776</v>
      </c>
      <c r="C2203" s="45" t="s">
        <v>6931</v>
      </c>
      <c r="D2203" s="45" t="s">
        <v>4788</v>
      </c>
      <c r="E2203" s="45" t="s">
        <v>4781</v>
      </c>
      <c r="F2203" s="45">
        <v>37.9</v>
      </c>
      <c r="G2203" s="45">
        <v>38.5</v>
      </c>
      <c r="H2203" s="45">
        <v>37.5</v>
      </c>
      <c r="I2203" s="45">
        <v>37.700000000000003</v>
      </c>
      <c r="J2203" s="45">
        <v>38.049999999999997</v>
      </c>
      <c r="K2203" s="45">
        <v>37.450000000000003</v>
      </c>
      <c r="L2203" s="45">
        <v>81</v>
      </c>
      <c r="M2203" s="45">
        <v>7024</v>
      </c>
      <c r="N2203" s="45">
        <v>266448</v>
      </c>
    </row>
    <row r="2204" spans="1:14" x14ac:dyDescent="0.25">
      <c r="A2204" s="54" t="str">
        <f>VLOOKUP(B2204,'BSE Code Master'!A:B,2,0)</f>
        <v>INE663F01024</v>
      </c>
      <c r="B2204" s="45">
        <v>532777</v>
      </c>
      <c r="C2204" s="45" t="s">
        <v>6932</v>
      </c>
      <c r="D2204" s="45" t="s">
        <v>4780</v>
      </c>
      <c r="E2204" s="45" t="s">
        <v>4781</v>
      </c>
      <c r="F2204" s="45">
        <v>3876.95</v>
      </c>
      <c r="G2204" s="45">
        <v>3882.65</v>
      </c>
      <c r="H2204" s="45">
        <v>3818.1</v>
      </c>
      <c r="I2204" s="45">
        <v>3862.3</v>
      </c>
      <c r="J2204" s="45">
        <v>3864.85</v>
      </c>
      <c r="K2204" s="45">
        <v>3902</v>
      </c>
      <c r="L2204" s="45">
        <v>2640</v>
      </c>
      <c r="M2204" s="45">
        <v>34362</v>
      </c>
      <c r="N2204" s="45">
        <v>132424434</v>
      </c>
    </row>
    <row r="2205" spans="1:14" x14ac:dyDescent="0.25">
      <c r="A2205" s="54" t="e">
        <f>VLOOKUP(B2205,'BSE Code Master'!A:B,2,0)</f>
        <v>#N/A</v>
      </c>
      <c r="B2205" s="45">
        <v>532779</v>
      </c>
      <c r="C2205" s="45" t="s">
        <v>6933</v>
      </c>
      <c r="D2205" s="45" t="s">
        <v>4780</v>
      </c>
      <c r="E2205" s="45" t="s">
        <v>4781</v>
      </c>
      <c r="F2205" s="45">
        <v>477.2</v>
      </c>
      <c r="G2205" s="45">
        <v>490.75</v>
      </c>
      <c r="H2205" s="45">
        <v>474.9</v>
      </c>
      <c r="I2205" s="45">
        <v>486.7</v>
      </c>
      <c r="J2205" s="45">
        <v>487.5</v>
      </c>
      <c r="K2205" s="45">
        <v>482.95</v>
      </c>
      <c r="L2205" s="45">
        <v>1689</v>
      </c>
      <c r="M2205" s="45">
        <v>16796</v>
      </c>
      <c r="N2205" s="45">
        <v>8128357</v>
      </c>
    </row>
    <row r="2206" spans="1:14" x14ac:dyDescent="0.25">
      <c r="A2206" s="54" t="e">
        <f>VLOOKUP(B2206,'BSE Code Master'!A:B,2,0)</f>
        <v>#N/A</v>
      </c>
      <c r="B2206" s="45">
        <v>532780</v>
      </c>
      <c r="C2206" s="45" t="s">
        <v>6934</v>
      </c>
      <c r="D2206" s="45" t="s">
        <v>4788</v>
      </c>
      <c r="E2206" s="45" t="s">
        <v>4781</v>
      </c>
      <c r="F2206" s="45">
        <v>7.4</v>
      </c>
      <c r="G2206" s="45">
        <v>7.86</v>
      </c>
      <c r="H2206" s="45">
        <v>7.4</v>
      </c>
      <c r="I2206" s="45">
        <v>7.82</v>
      </c>
      <c r="J2206" s="45">
        <v>7.82</v>
      </c>
      <c r="K2206" s="45">
        <v>7.49</v>
      </c>
      <c r="L2206" s="45">
        <v>47</v>
      </c>
      <c r="M2206" s="45">
        <v>13282</v>
      </c>
      <c r="N2206" s="45">
        <v>101875</v>
      </c>
    </row>
    <row r="2207" spans="1:14" x14ac:dyDescent="0.25">
      <c r="A2207" s="54" t="e">
        <f>VLOOKUP(B2207,'BSE Code Master'!A:B,2,0)</f>
        <v>#N/A</v>
      </c>
      <c r="B2207" s="45">
        <v>532782</v>
      </c>
      <c r="C2207" s="45" t="s">
        <v>6935</v>
      </c>
      <c r="D2207" s="45" t="s">
        <v>4788</v>
      </c>
      <c r="E2207" s="45" t="s">
        <v>4781</v>
      </c>
      <c r="F2207" s="45">
        <v>67.45</v>
      </c>
      <c r="G2207" s="45">
        <v>68.45</v>
      </c>
      <c r="H2207" s="45">
        <v>66</v>
      </c>
      <c r="I2207" s="45">
        <v>67.849999999999994</v>
      </c>
      <c r="J2207" s="45">
        <v>67.8</v>
      </c>
      <c r="K2207" s="45">
        <v>66.8</v>
      </c>
      <c r="L2207" s="45">
        <v>158</v>
      </c>
      <c r="M2207" s="45">
        <v>6366</v>
      </c>
      <c r="N2207" s="45">
        <v>429512</v>
      </c>
    </row>
    <row r="2208" spans="1:14" x14ac:dyDescent="0.25">
      <c r="A2208" s="54" t="e">
        <f>VLOOKUP(B2208,'BSE Code Master'!A:B,2,0)</f>
        <v>#N/A</v>
      </c>
      <c r="B2208" s="45">
        <v>532783</v>
      </c>
      <c r="C2208" s="45" t="s">
        <v>6936</v>
      </c>
      <c r="D2208" s="45" t="s">
        <v>4780</v>
      </c>
      <c r="E2208" s="45" t="s">
        <v>4781</v>
      </c>
      <c r="F2208" s="45">
        <v>115.15</v>
      </c>
      <c r="G2208" s="45">
        <v>117.1</v>
      </c>
      <c r="H2208" s="45">
        <v>113.5</v>
      </c>
      <c r="I2208" s="45">
        <v>116.15</v>
      </c>
      <c r="J2208" s="45">
        <v>115.3</v>
      </c>
      <c r="K2208" s="45">
        <v>115.05</v>
      </c>
      <c r="L2208" s="45">
        <v>2105</v>
      </c>
      <c r="M2208" s="45">
        <v>316794</v>
      </c>
      <c r="N2208" s="45">
        <v>36627247</v>
      </c>
    </row>
    <row r="2209" spans="1:14" x14ac:dyDescent="0.25">
      <c r="A2209" s="54" t="e">
        <f>VLOOKUP(B2209,'BSE Code Master'!A:B,2,0)</f>
        <v>#N/A</v>
      </c>
      <c r="B2209" s="45">
        <v>532784</v>
      </c>
      <c r="C2209" s="45" t="s">
        <v>6937</v>
      </c>
      <c r="D2209" s="45" t="s">
        <v>4780</v>
      </c>
      <c r="E2209" s="45" t="s">
        <v>4781</v>
      </c>
      <c r="F2209" s="45">
        <v>635.35</v>
      </c>
      <c r="G2209" s="45">
        <v>655.95</v>
      </c>
      <c r="H2209" s="45">
        <v>635.35</v>
      </c>
      <c r="I2209" s="45">
        <v>649.45000000000005</v>
      </c>
      <c r="J2209" s="45">
        <v>649.45000000000005</v>
      </c>
      <c r="K2209" s="45">
        <v>645.04999999999995</v>
      </c>
      <c r="L2209" s="45">
        <v>597</v>
      </c>
      <c r="M2209" s="45">
        <v>6750</v>
      </c>
      <c r="N2209" s="45">
        <v>4378927</v>
      </c>
    </row>
    <row r="2210" spans="1:14" x14ac:dyDescent="0.25">
      <c r="A2210" s="54" t="e">
        <f>VLOOKUP(B2210,'BSE Code Master'!A:B,2,0)</f>
        <v>#N/A</v>
      </c>
      <c r="B2210" s="45">
        <v>532785</v>
      </c>
      <c r="C2210" s="45" t="s">
        <v>6938</v>
      </c>
      <c r="D2210" s="45" t="s">
        <v>4788</v>
      </c>
      <c r="E2210" s="45" t="s">
        <v>4781</v>
      </c>
      <c r="F2210" s="45">
        <v>129.6</v>
      </c>
      <c r="G2210" s="45">
        <v>132.4</v>
      </c>
      <c r="H2210" s="45">
        <v>128.35</v>
      </c>
      <c r="I2210" s="45">
        <v>130.85</v>
      </c>
      <c r="J2210" s="45">
        <v>131.19999999999999</v>
      </c>
      <c r="K2210" s="45">
        <v>130.55000000000001</v>
      </c>
      <c r="L2210" s="45">
        <v>750</v>
      </c>
      <c r="M2210" s="45">
        <v>14502</v>
      </c>
      <c r="N2210" s="45">
        <v>1893157</v>
      </c>
    </row>
    <row r="2211" spans="1:14" x14ac:dyDescent="0.25">
      <c r="A2211" s="54" t="e">
        <f>VLOOKUP(B2211,'BSE Code Master'!A:B,2,0)</f>
        <v>#N/A</v>
      </c>
      <c r="B2211" s="45">
        <v>532790</v>
      </c>
      <c r="C2211" s="45" t="s">
        <v>6939</v>
      </c>
      <c r="D2211" s="45" t="s">
        <v>4780</v>
      </c>
      <c r="E2211" s="45" t="s">
        <v>4781</v>
      </c>
      <c r="F2211" s="45">
        <v>765.2</v>
      </c>
      <c r="G2211" s="45">
        <v>794.9</v>
      </c>
      <c r="H2211" s="45">
        <v>765.15</v>
      </c>
      <c r="I2211" s="45">
        <v>787.1</v>
      </c>
      <c r="J2211" s="45">
        <v>787.1</v>
      </c>
      <c r="K2211" s="45">
        <v>772.05</v>
      </c>
      <c r="L2211" s="45">
        <v>1871</v>
      </c>
      <c r="M2211" s="45">
        <v>21297</v>
      </c>
      <c r="N2211" s="45">
        <v>16662639</v>
      </c>
    </row>
    <row r="2212" spans="1:14" x14ac:dyDescent="0.25">
      <c r="A2212" s="54" t="e">
        <f>VLOOKUP(B2212,'BSE Code Master'!A:B,2,0)</f>
        <v>#N/A</v>
      </c>
      <c r="B2212" s="45">
        <v>532794</v>
      </c>
      <c r="C2212" s="45" t="s">
        <v>6940</v>
      </c>
      <c r="D2212" s="45" t="s">
        <v>4790</v>
      </c>
      <c r="E2212" s="45" t="s">
        <v>4781</v>
      </c>
      <c r="F2212" s="45">
        <v>15.65</v>
      </c>
      <c r="G2212" s="45">
        <v>16.600000000000001</v>
      </c>
      <c r="H2212" s="45">
        <v>15.65</v>
      </c>
      <c r="I2212" s="45">
        <v>16.3</v>
      </c>
      <c r="J2212" s="45">
        <v>16.3</v>
      </c>
      <c r="K2212" s="45">
        <v>15.85</v>
      </c>
      <c r="L2212" s="45">
        <v>181</v>
      </c>
      <c r="M2212" s="45">
        <v>28726</v>
      </c>
      <c r="N2212" s="45">
        <v>464567</v>
      </c>
    </row>
    <row r="2213" spans="1:14" x14ac:dyDescent="0.25">
      <c r="A2213" s="54" t="e">
        <f>VLOOKUP(B2213,'BSE Code Master'!A:B,2,0)</f>
        <v>#N/A</v>
      </c>
      <c r="B2213" s="45">
        <v>532795</v>
      </c>
      <c r="C2213" s="45" t="s">
        <v>6941</v>
      </c>
      <c r="D2213" s="45" t="s">
        <v>4788</v>
      </c>
      <c r="E2213" s="45" t="s">
        <v>4781</v>
      </c>
      <c r="F2213" s="45">
        <v>1.39</v>
      </c>
      <c r="G2213" s="45">
        <v>1.48</v>
      </c>
      <c r="H2213" s="45">
        <v>1.36</v>
      </c>
      <c r="I2213" s="45">
        <v>1.48</v>
      </c>
      <c r="J2213" s="45">
        <v>1.48</v>
      </c>
      <c r="K2213" s="45">
        <v>1.41</v>
      </c>
      <c r="L2213" s="45">
        <v>323</v>
      </c>
      <c r="M2213" s="45">
        <v>1795868</v>
      </c>
      <c r="N2213" s="45">
        <v>2594754</v>
      </c>
    </row>
    <row r="2214" spans="1:14" x14ac:dyDescent="0.25">
      <c r="A2214" s="54" t="e">
        <f>VLOOKUP(B2214,'BSE Code Master'!A:B,2,0)</f>
        <v>#N/A</v>
      </c>
      <c r="B2214" s="45">
        <v>532796</v>
      </c>
      <c r="C2214" s="45" t="s">
        <v>6942</v>
      </c>
      <c r="D2214" s="45" t="s">
        <v>4788</v>
      </c>
      <c r="E2214" s="45" t="s">
        <v>4781</v>
      </c>
      <c r="F2214" s="45">
        <v>266.8</v>
      </c>
      <c r="G2214" s="45">
        <v>285.7</v>
      </c>
      <c r="H2214" s="45">
        <v>266.8</v>
      </c>
      <c r="I2214" s="45">
        <v>280.55</v>
      </c>
      <c r="J2214" s="45">
        <v>280</v>
      </c>
      <c r="K2214" s="45">
        <v>272.3</v>
      </c>
      <c r="L2214" s="45">
        <v>2475</v>
      </c>
      <c r="M2214" s="45">
        <v>88672</v>
      </c>
      <c r="N2214" s="45">
        <v>24400543</v>
      </c>
    </row>
    <row r="2215" spans="1:14" x14ac:dyDescent="0.25">
      <c r="A2215" s="54" t="e">
        <f>VLOOKUP(B2215,'BSE Code Master'!A:B,2,0)</f>
        <v>#N/A</v>
      </c>
      <c r="B2215" s="45">
        <v>532797</v>
      </c>
      <c r="C2215" s="45" t="s">
        <v>6943</v>
      </c>
      <c r="D2215" s="45" t="s">
        <v>4788</v>
      </c>
      <c r="E2215" s="45" t="s">
        <v>4781</v>
      </c>
      <c r="F2215" s="45">
        <v>85.3</v>
      </c>
      <c r="G2215" s="45">
        <v>99.85</v>
      </c>
      <c r="H2215" s="45">
        <v>85.3</v>
      </c>
      <c r="I2215" s="45">
        <v>98.65</v>
      </c>
      <c r="J2215" s="45">
        <v>98.65</v>
      </c>
      <c r="K2215" s="45">
        <v>92</v>
      </c>
      <c r="L2215" s="45">
        <v>476</v>
      </c>
      <c r="M2215" s="45">
        <v>11441</v>
      </c>
      <c r="N2215" s="45">
        <v>1114049</v>
      </c>
    </row>
    <row r="2216" spans="1:14" x14ac:dyDescent="0.25">
      <c r="A2216" s="54" t="e">
        <f>VLOOKUP(B2216,'BSE Code Master'!A:B,2,0)</f>
        <v>#N/A</v>
      </c>
      <c r="B2216" s="45">
        <v>532798</v>
      </c>
      <c r="C2216" s="45" t="s">
        <v>6944</v>
      </c>
      <c r="D2216" s="45" t="s">
        <v>4780</v>
      </c>
      <c r="E2216" s="45" t="s">
        <v>4781</v>
      </c>
      <c r="F2216" s="45">
        <v>64.5</v>
      </c>
      <c r="G2216" s="45">
        <v>64.900000000000006</v>
      </c>
      <c r="H2216" s="45">
        <v>62.75</v>
      </c>
      <c r="I2216" s="45">
        <v>64.5</v>
      </c>
      <c r="J2216" s="45">
        <v>64.849999999999994</v>
      </c>
      <c r="K2216" s="45">
        <v>64.2</v>
      </c>
      <c r="L2216" s="45">
        <v>779</v>
      </c>
      <c r="M2216" s="45">
        <v>49415</v>
      </c>
      <c r="N2216" s="45">
        <v>3163752</v>
      </c>
    </row>
    <row r="2217" spans="1:14" x14ac:dyDescent="0.25">
      <c r="A2217" s="54" t="e">
        <f>VLOOKUP(B2217,'BSE Code Master'!A:B,2,0)</f>
        <v>#N/A</v>
      </c>
      <c r="B2217" s="45">
        <v>532799</v>
      </c>
      <c r="C2217" s="45" t="s">
        <v>6945</v>
      </c>
      <c r="D2217" s="45" t="s">
        <v>4790</v>
      </c>
      <c r="E2217" s="45" t="s">
        <v>4781</v>
      </c>
      <c r="F2217" s="45">
        <v>53.6</v>
      </c>
      <c r="G2217" s="45">
        <v>56.9</v>
      </c>
      <c r="H2217" s="45">
        <v>53.6</v>
      </c>
      <c r="I2217" s="45">
        <v>54.7</v>
      </c>
      <c r="J2217" s="45">
        <v>54.7</v>
      </c>
      <c r="K2217" s="45">
        <v>56.35</v>
      </c>
      <c r="L2217" s="45">
        <v>279</v>
      </c>
      <c r="M2217" s="45">
        <v>40812</v>
      </c>
      <c r="N2217" s="45">
        <v>2241237</v>
      </c>
    </row>
    <row r="2218" spans="1:14" x14ac:dyDescent="0.25">
      <c r="A2218" s="54" t="e">
        <f>VLOOKUP(B2218,'BSE Code Master'!A:B,2,0)</f>
        <v>#N/A</v>
      </c>
      <c r="B2218" s="45">
        <v>532800</v>
      </c>
      <c r="C2218" s="45" t="s">
        <v>6946</v>
      </c>
      <c r="D2218" s="45" t="s">
        <v>4780</v>
      </c>
      <c r="E2218" s="45" t="s">
        <v>4781</v>
      </c>
      <c r="F2218" s="45">
        <v>37.75</v>
      </c>
      <c r="G2218" s="45">
        <v>38.4</v>
      </c>
      <c r="H2218" s="45">
        <v>37.4</v>
      </c>
      <c r="I2218" s="45">
        <v>37.799999999999997</v>
      </c>
      <c r="J2218" s="45">
        <v>37.799999999999997</v>
      </c>
      <c r="K2218" s="45">
        <v>37.75</v>
      </c>
      <c r="L2218" s="45">
        <v>2225</v>
      </c>
      <c r="M2218" s="45">
        <v>395980</v>
      </c>
      <c r="N2218" s="45">
        <v>15023912</v>
      </c>
    </row>
    <row r="2219" spans="1:14" x14ac:dyDescent="0.25">
      <c r="A2219" s="54" t="e">
        <f>VLOOKUP(B2219,'BSE Code Master'!A:B,2,0)</f>
        <v>#N/A</v>
      </c>
      <c r="B2219" s="45">
        <v>532801</v>
      </c>
      <c r="C2219" s="45" t="s">
        <v>6947</v>
      </c>
      <c r="D2219" s="45" t="s">
        <v>4788</v>
      </c>
      <c r="E2219" s="45" t="s">
        <v>4781</v>
      </c>
      <c r="F2219" s="45">
        <v>67.25</v>
      </c>
      <c r="G2219" s="45">
        <v>68.599999999999994</v>
      </c>
      <c r="H2219" s="45">
        <v>67.150000000000006</v>
      </c>
      <c r="I2219" s="45">
        <v>67.5</v>
      </c>
      <c r="J2219" s="45">
        <v>68.45</v>
      </c>
      <c r="K2219" s="45">
        <v>67.599999999999994</v>
      </c>
      <c r="L2219" s="45">
        <v>47</v>
      </c>
      <c r="M2219" s="45">
        <v>629</v>
      </c>
      <c r="N2219" s="45">
        <v>42492</v>
      </c>
    </row>
    <row r="2220" spans="1:14" x14ac:dyDescent="0.25">
      <c r="A2220" s="54" t="e">
        <f>VLOOKUP(B2220,'BSE Code Master'!A:B,2,0)</f>
        <v>#N/A</v>
      </c>
      <c r="B2220" s="45">
        <v>532804</v>
      </c>
      <c r="C2220" s="45" t="s">
        <v>6948</v>
      </c>
      <c r="D2220" s="45" t="s">
        <v>4788</v>
      </c>
      <c r="E2220" s="45" t="s">
        <v>4781</v>
      </c>
      <c r="F2220" s="45">
        <v>759.65</v>
      </c>
      <c r="G2220" s="45">
        <v>824</v>
      </c>
      <c r="H2220" s="45">
        <v>753.65</v>
      </c>
      <c r="I2220" s="45">
        <v>804.6</v>
      </c>
      <c r="J2220" s="45">
        <v>800</v>
      </c>
      <c r="K2220" s="45">
        <v>760.8</v>
      </c>
      <c r="L2220" s="45">
        <v>165</v>
      </c>
      <c r="M2220" s="45">
        <v>380</v>
      </c>
      <c r="N2220" s="45">
        <v>301047</v>
      </c>
    </row>
    <row r="2221" spans="1:14" x14ac:dyDescent="0.25">
      <c r="A2221" s="54" t="e">
        <f>VLOOKUP(B2221,'BSE Code Master'!A:B,2,0)</f>
        <v>#N/A</v>
      </c>
      <c r="B2221" s="45">
        <v>532805</v>
      </c>
      <c r="C2221" s="45" t="s">
        <v>6949</v>
      </c>
      <c r="D2221" s="45" t="s">
        <v>4780</v>
      </c>
      <c r="E2221" s="45" t="s">
        <v>4781</v>
      </c>
      <c r="F2221" s="45">
        <v>135</v>
      </c>
      <c r="G2221" s="45">
        <v>141.69999999999999</v>
      </c>
      <c r="H2221" s="45">
        <v>135</v>
      </c>
      <c r="I2221" s="45">
        <v>139.25</v>
      </c>
      <c r="J2221" s="45">
        <v>139.75</v>
      </c>
      <c r="K2221" s="45">
        <v>137.85</v>
      </c>
      <c r="L2221" s="45">
        <v>1979</v>
      </c>
      <c r="M2221" s="45">
        <v>161779</v>
      </c>
      <c r="N2221" s="45">
        <v>22422271</v>
      </c>
    </row>
    <row r="2222" spans="1:14" x14ac:dyDescent="0.25">
      <c r="A2222" s="54" t="e">
        <f>VLOOKUP(B2222,'BSE Code Master'!A:B,2,0)</f>
        <v>#N/A</v>
      </c>
      <c r="B2222" s="45">
        <v>532806</v>
      </c>
      <c r="C2222" s="45" t="s">
        <v>6950</v>
      </c>
      <c r="D2222" s="45" t="s">
        <v>4792</v>
      </c>
      <c r="E2222" s="45" t="s">
        <v>4781</v>
      </c>
      <c r="F2222" s="45">
        <v>17.95</v>
      </c>
      <c r="G2222" s="45">
        <v>19.399999999999999</v>
      </c>
      <c r="H2222" s="45">
        <v>17.95</v>
      </c>
      <c r="I2222" s="45">
        <v>19.3</v>
      </c>
      <c r="J2222" s="45">
        <v>19.3</v>
      </c>
      <c r="K2222" s="45">
        <v>18.850000000000001</v>
      </c>
      <c r="L2222" s="45">
        <v>9</v>
      </c>
      <c r="M2222" s="45">
        <v>1614</v>
      </c>
      <c r="N2222" s="45">
        <v>28979</v>
      </c>
    </row>
    <row r="2223" spans="1:14" x14ac:dyDescent="0.25">
      <c r="A2223" s="54" t="e">
        <f>VLOOKUP(B2223,'BSE Code Master'!A:B,2,0)</f>
        <v>#N/A</v>
      </c>
      <c r="B2223" s="45">
        <v>532807</v>
      </c>
      <c r="C2223" s="45" t="s">
        <v>6951</v>
      </c>
      <c r="D2223" s="45" t="s">
        <v>4788</v>
      </c>
      <c r="E2223" s="45" t="s">
        <v>4781</v>
      </c>
      <c r="F2223" s="45">
        <v>116.25</v>
      </c>
      <c r="G2223" s="45">
        <v>117.55</v>
      </c>
      <c r="H2223" s="45">
        <v>114.2</v>
      </c>
      <c r="I2223" s="45">
        <v>116.8</v>
      </c>
      <c r="J2223" s="45">
        <v>117</v>
      </c>
      <c r="K2223" s="45">
        <v>115.7</v>
      </c>
      <c r="L2223" s="45">
        <v>65</v>
      </c>
      <c r="M2223" s="45">
        <v>999</v>
      </c>
      <c r="N2223" s="45">
        <v>116546</v>
      </c>
    </row>
    <row r="2224" spans="1:14" x14ac:dyDescent="0.25">
      <c r="A2224" s="54" t="e">
        <f>VLOOKUP(B2224,'BSE Code Master'!A:B,2,0)</f>
        <v>#N/A</v>
      </c>
      <c r="B2224" s="45">
        <v>532808</v>
      </c>
      <c r="C2224" s="45" t="s">
        <v>6952</v>
      </c>
      <c r="D2224" s="45" t="s">
        <v>4788</v>
      </c>
      <c r="E2224" s="45" t="s">
        <v>4781</v>
      </c>
      <c r="F2224" s="45">
        <v>459.4</v>
      </c>
      <c r="G2224" s="45">
        <v>463.5</v>
      </c>
      <c r="H2224" s="45">
        <v>450.1</v>
      </c>
      <c r="I2224" s="45">
        <v>453.25</v>
      </c>
      <c r="J2224" s="45">
        <v>453.25</v>
      </c>
      <c r="K2224" s="45">
        <v>458.05</v>
      </c>
      <c r="L2224" s="45">
        <v>48</v>
      </c>
      <c r="M2224" s="45">
        <v>94</v>
      </c>
      <c r="N2224" s="45">
        <v>42680</v>
      </c>
    </row>
    <row r="2225" spans="1:14" x14ac:dyDescent="0.25">
      <c r="A2225" s="54" t="e">
        <f>VLOOKUP(B2225,'BSE Code Master'!A:B,2,0)</f>
        <v>#N/A</v>
      </c>
      <c r="B2225" s="45">
        <v>532809</v>
      </c>
      <c r="C2225" s="45" t="s">
        <v>6953</v>
      </c>
      <c r="D2225" s="45" t="s">
        <v>4780</v>
      </c>
      <c r="E2225" s="45" t="s">
        <v>4781</v>
      </c>
      <c r="F2225" s="45">
        <v>103.15</v>
      </c>
      <c r="G2225" s="45">
        <v>105.3</v>
      </c>
      <c r="H2225" s="45">
        <v>102.35</v>
      </c>
      <c r="I2225" s="45">
        <v>104.9</v>
      </c>
      <c r="J2225" s="45">
        <v>104.75</v>
      </c>
      <c r="K2225" s="45">
        <v>103.8</v>
      </c>
      <c r="L2225" s="45">
        <v>1285</v>
      </c>
      <c r="M2225" s="45">
        <v>108437</v>
      </c>
      <c r="N2225" s="45">
        <v>11261390</v>
      </c>
    </row>
    <row r="2226" spans="1:14" x14ac:dyDescent="0.25">
      <c r="A2226" s="54" t="e">
        <f>VLOOKUP(B2226,'BSE Code Master'!A:B,2,0)</f>
        <v>#N/A</v>
      </c>
      <c r="B2226" s="45">
        <v>532810</v>
      </c>
      <c r="C2226" s="45" t="s">
        <v>6954</v>
      </c>
      <c r="D2226" s="45" t="s">
        <v>4780</v>
      </c>
      <c r="E2226" s="45" t="s">
        <v>4781</v>
      </c>
      <c r="F2226" s="45">
        <v>105.15</v>
      </c>
      <c r="G2226" s="45">
        <v>105.2</v>
      </c>
      <c r="H2226" s="45">
        <v>103.65</v>
      </c>
      <c r="I2226" s="45">
        <v>104.55</v>
      </c>
      <c r="J2226" s="45">
        <v>104.55</v>
      </c>
      <c r="K2226" s="45">
        <v>104.8</v>
      </c>
      <c r="L2226" s="45">
        <v>4574</v>
      </c>
      <c r="M2226" s="45">
        <v>3932753</v>
      </c>
      <c r="N2226" s="45">
        <v>410770935</v>
      </c>
    </row>
    <row r="2227" spans="1:14" x14ac:dyDescent="0.25">
      <c r="A2227" s="54" t="e">
        <f>VLOOKUP(B2227,'BSE Code Master'!A:B,2,0)</f>
        <v>#N/A</v>
      </c>
      <c r="B2227" s="45">
        <v>532811</v>
      </c>
      <c r="C2227" s="45" t="s">
        <v>6955</v>
      </c>
      <c r="D2227" s="45" t="s">
        <v>4780</v>
      </c>
      <c r="E2227" s="45" t="s">
        <v>4781</v>
      </c>
      <c r="F2227" s="45">
        <v>417.05</v>
      </c>
      <c r="G2227" s="45">
        <v>424.85</v>
      </c>
      <c r="H2227" s="45">
        <v>413.95</v>
      </c>
      <c r="I2227" s="45">
        <v>418.8</v>
      </c>
      <c r="J2227" s="45">
        <v>418.5</v>
      </c>
      <c r="K2227" s="45">
        <v>421.75</v>
      </c>
      <c r="L2227" s="45">
        <v>174</v>
      </c>
      <c r="M2227" s="45">
        <v>770</v>
      </c>
      <c r="N2227" s="45">
        <v>322353</v>
      </c>
    </row>
    <row r="2228" spans="1:14" x14ac:dyDescent="0.25">
      <c r="A2228" s="54" t="e">
        <f>VLOOKUP(B2228,'BSE Code Master'!A:B,2,0)</f>
        <v>#N/A</v>
      </c>
      <c r="B2228" s="45">
        <v>532812</v>
      </c>
      <c r="C2228" s="45" t="s">
        <v>6956</v>
      </c>
      <c r="D2228" s="45" t="s">
        <v>4790</v>
      </c>
      <c r="E2228" s="45" t="s">
        <v>4781</v>
      </c>
      <c r="F2228" s="45">
        <v>8.75</v>
      </c>
      <c r="G2228" s="45">
        <v>9.56</v>
      </c>
      <c r="H2228" s="45">
        <v>8.75</v>
      </c>
      <c r="I2228" s="45">
        <v>9.56</v>
      </c>
      <c r="J2228" s="45">
        <v>9.56</v>
      </c>
      <c r="K2228" s="45">
        <v>9.11</v>
      </c>
      <c r="L2228" s="45">
        <v>3</v>
      </c>
      <c r="M2228" s="45">
        <v>600</v>
      </c>
      <c r="N2228" s="45">
        <v>5331</v>
      </c>
    </row>
    <row r="2229" spans="1:14" x14ac:dyDescent="0.25">
      <c r="A2229" s="54" t="e">
        <f>VLOOKUP(B2229,'BSE Code Master'!A:B,2,0)</f>
        <v>#N/A</v>
      </c>
      <c r="B2229" s="45">
        <v>532814</v>
      </c>
      <c r="C2229" s="45" t="s">
        <v>6957</v>
      </c>
      <c r="D2229" s="45" t="s">
        <v>4780</v>
      </c>
      <c r="E2229" s="45" t="s">
        <v>4781</v>
      </c>
      <c r="F2229" s="45">
        <v>192.25</v>
      </c>
      <c r="G2229" s="45">
        <v>198.7</v>
      </c>
      <c r="H2229" s="45">
        <v>187.8</v>
      </c>
      <c r="I2229" s="45">
        <v>196.85</v>
      </c>
      <c r="J2229" s="45">
        <v>196.1</v>
      </c>
      <c r="K2229" s="45">
        <v>194.05</v>
      </c>
      <c r="L2229" s="45">
        <v>2775</v>
      </c>
      <c r="M2229" s="45">
        <v>122861</v>
      </c>
      <c r="N2229" s="45">
        <v>23903243</v>
      </c>
    </row>
    <row r="2230" spans="1:14" x14ac:dyDescent="0.25">
      <c r="A2230" s="54" t="e">
        <f>VLOOKUP(B2230,'BSE Code Master'!A:B,2,0)</f>
        <v>#N/A</v>
      </c>
      <c r="B2230" s="45">
        <v>532815</v>
      </c>
      <c r="C2230" s="45" t="s">
        <v>6958</v>
      </c>
      <c r="D2230" s="45" t="s">
        <v>4788</v>
      </c>
      <c r="E2230" s="45" t="s">
        <v>4781</v>
      </c>
      <c r="F2230" s="45">
        <v>86.6</v>
      </c>
      <c r="G2230" s="45">
        <v>88.6</v>
      </c>
      <c r="H2230" s="45">
        <v>81.05</v>
      </c>
      <c r="I2230" s="45">
        <v>87.75</v>
      </c>
      <c r="J2230" s="45">
        <v>88.6</v>
      </c>
      <c r="K2230" s="45">
        <v>87</v>
      </c>
      <c r="L2230" s="45">
        <v>107</v>
      </c>
      <c r="M2230" s="45">
        <v>1373</v>
      </c>
      <c r="N2230" s="45">
        <v>118348</v>
      </c>
    </row>
    <row r="2231" spans="1:14" x14ac:dyDescent="0.25">
      <c r="A2231" s="54" t="e">
        <f>VLOOKUP(B2231,'BSE Code Master'!A:B,2,0)</f>
        <v>#N/A</v>
      </c>
      <c r="B2231" s="45">
        <v>532817</v>
      </c>
      <c r="C2231" s="45" t="s">
        <v>6959</v>
      </c>
      <c r="D2231" s="45" t="s">
        <v>4788</v>
      </c>
      <c r="E2231" s="45" t="s">
        <v>4781</v>
      </c>
      <c r="F2231" s="45">
        <v>10.85</v>
      </c>
      <c r="G2231" s="45">
        <v>11</v>
      </c>
      <c r="H2231" s="45">
        <v>10.5</v>
      </c>
      <c r="I2231" s="45">
        <v>10.95</v>
      </c>
      <c r="J2231" s="45">
        <v>10.95</v>
      </c>
      <c r="K2231" s="45">
        <v>10.8</v>
      </c>
      <c r="L2231" s="45">
        <v>53</v>
      </c>
      <c r="M2231" s="45">
        <v>2554</v>
      </c>
      <c r="N2231" s="45">
        <v>27560</v>
      </c>
    </row>
    <row r="2232" spans="1:14" x14ac:dyDescent="0.25">
      <c r="A2232" s="54" t="str">
        <f>VLOOKUP(B2232,'BSE Code Master'!A:B,2,0)</f>
        <v>INE018I01017</v>
      </c>
      <c r="B2232" s="45">
        <v>532819</v>
      </c>
      <c r="C2232" s="45" t="s">
        <v>6960</v>
      </c>
      <c r="D2232" s="45" t="s">
        <v>4780</v>
      </c>
      <c r="E2232" s="45" t="s">
        <v>4781</v>
      </c>
      <c r="F2232" s="45">
        <v>3083.95</v>
      </c>
      <c r="G2232" s="45">
        <v>3175</v>
      </c>
      <c r="H2232" s="45">
        <v>2992</v>
      </c>
      <c r="I2232" s="45">
        <v>3159.5</v>
      </c>
      <c r="J2232" s="45">
        <v>3143.3</v>
      </c>
      <c r="K2232" s="45">
        <v>3087.05</v>
      </c>
      <c r="L2232" s="45">
        <v>4830</v>
      </c>
      <c r="M2232" s="45">
        <v>39004</v>
      </c>
      <c r="N2232" s="45">
        <v>119429734</v>
      </c>
    </row>
    <row r="2233" spans="1:14" x14ac:dyDescent="0.25">
      <c r="A2233" s="54" t="e">
        <f>VLOOKUP(B2233,'BSE Code Master'!A:B,2,0)</f>
        <v>#N/A</v>
      </c>
      <c r="B2233" s="45">
        <v>532820</v>
      </c>
      <c r="C2233" s="45" t="s">
        <v>6961</v>
      </c>
      <c r="D2233" s="45" t="s">
        <v>4792</v>
      </c>
      <c r="E2233" s="45" t="s">
        <v>4781</v>
      </c>
      <c r="F2233" s="45">
        <v>6.8</v>
      </c>
      <c r="G2233" s="45">
        <v>7.4</v>
      </c>
      <c r="H2233" s="45">
        <v>6.76</v>
      </c>
      <c r="I2233" s="45">
        <v>6.8</v>
      </c>
      <c r="J2233" s="45">
        <v>7.24</v>
      </c>
      <c r="K2233" s="45">
        <v>7.11</v>
      </c>
      <c r="L2233" s="45">
        <v>43</v>
      </c>
      <c r="M2233" s="45">
        <v>11319</v>
      </c>
      <c r="N2233" s="45">
        <v>77129</v>
      </c>
    </row>
    <row r="2234" spans="1:14" x14ac:dyDescent="0.25">
      <c r="A2234" s="54" t="e">
        <f>VLOOKUP(B2234,'BSE Code Master'!A:B,2,0)</f>
        <v>#N/A</v>
      </c>
      <c r="B2234" s="45">
        <v>532822</v>
      </c>
      <c r="C2234" s="45" t="s">
        <v>6962</v>
      </c>
      <c r="D2234" s="45" t="s">
        <v>4780</v>
      </c>
      <c r="E2234" s="45" t="s">
        <v>4781</v>
      </c>
      <c r="F2234" s="45">
        <v>8.48</v>
      </c>
      <c r="G2234" s="45">
        <v>9.0399999999999991</v>
      </c>
      <c r="H2234" s="45">
        <v>8.48</v>
      </c>
      <c r="I2234" s="45">
        <v>8.7899999999999991</v>
      </c>
      <c r="J2234" s="45">
        <v>8.7899999999999991</v>
      </c>
      <c r="K2234" s="45">
        <v>8.4700000000000006</v>
      </c>
      <c r="L2234" s="45">
        <v>61918</v>
      </c>
      <c r="M2234" s="45">
        <v>75380846</v>
      </c>
      <c r="N2234" s="45">
        <v>664344740</v>
      </c>
    </row>
    <row r="2235" spans="1:14" x14ac:dyDescent="0.25">
      <c r="A2235" s="54" t="e">
        <f>VLOOKUP(B2235,'BSE Code Master'!A:B,2,0)</f>
        <v>#N/A</v>
      </c>
      <c r="B2235" s="45">
        <v>532825</v>
      </c>
      <c r="C2235" s="45" t="s">
        <v>6963</v>
      </c>
      <c r="D2235" s="45" t="s">
        <v>4792</v>
      </c>
      <c r="E2235" s="45" t="s">
        <v>4781</v>
      </c>
      <c r="F2235" s="45">
        <v>4.29</v>
      </c>
      <c r="G2235" s="45">
        <v>4.29</v>
      </c>
      <c r="H2235" s="45">
        <v>4.29</v>
      </c>
      <c r="I2235" s="45">
        <v>4.29</v>
      </c>
      <c r="J2235" s="45">
        <v>4.29</v>
      </c>
      <c r="K2235" s="45">
        <v>4.51</v>
      </c>
      <c r="L2235" s="45">
        <v>52</v>
      </c>
      <c r="M2235" s="45">
        <v>67094</v>
      </c>
      <c r="N2235" s="45">
        <v>287833</v>
      </c>
    </row>
    <row r="2236" spans="1:14" x14ac:dyDescent="0.25">
      <c r="A2236" s="54" t="e">
        <f>VLOOKUP(B2236,'BSE Code Master'!A:B,2,0)</f>
        <v>#N/A</v>
      </c>
      <c r="B2236" s="45">
        <v>532826</v>
      </c>
      <c r="C2236" s="45" t="s">
        <v>6964</v>
      </c>
      <c r="D2236" s="45" t="s">
        <v>4788</v>
      </c>
      <c r="E2236" s="45" t="s">
        <v>4781</v>
      </c>
      <c r="F2236" s="45">
        <v>41.55</v>
      </c>
      <c r="G2236" s="45">
        <v>41.55</v>
      </c>
      <c r="H2236" s="45">
        <v>40.35</v>
      </c>
      <c r="I2236" s="45">
        <v>40.85</v>
      </c>
      <c r="J2236" s="45">
        <v>40.85</v>
      </c>
      <c r="K2236" s="45">
        <v>40.200000000000003</v>
      </c>
      <c r="L2236" s="45">
        <v>7</v>
      </c>
      <c r="M2236" s="45">
        <v>40</v>
      </c>
      <c r="N2236" s="45">
        <v>1622</v>
      </c>
    </row>
    <row r="2237" spans="1:14" x14ac:dyDescent="0.25">
      <c r="A2237" s="54" t="str">
        <f>VLOOKUP(B2237,'BSE Code Master'!A:B,2,0)</f>
        <v>INE761H01022</v>
      </c>
      <c r="B2237" s="45">
        <v>532827</v>
      </c>
      <c r="C2237" s="45" t="s">
        <v>6965</v>
      </c>
      <c r="D2237" s="45" t="s">
        <v>4780</v>
      </c>
      <c r="E2237" s="45" t="s">
        <v>4781</v>
      </c>
      <c r="F2237" s="45">
        <v>50011.6</v>
      </c>
      <c r="G2237" s="45">
        <v>50871.9</v>
      </c>
      <c r="H2237" s="45">
        <v>49009.75</v>
      </c>
      <c r="I2237" s="45">
        <v>50677.2</v>
      </c>
      <c r="J2237" s="45">
        <v>50697.35</v>
      </c>
      <c r="K2237" s="45">
        <v>49717.75</v>
      </c>
      <c r="L2237" s="45">
        <v>376</v>
      </c>
      <c r="M2237" s="45">
        <v>554</v>
      </c>
      <c r="N2237" s="45">
        <v>27608010</v>
      </c>
    </row>
    <row r="2238" spans="1:14" x14ac:dyDescent="0.25">
      <c r="A2238" s="54" t="e">
        <f>VLOOKUP(B2238,'BSE Code Master'!A:B,2,0)</f>
        <v>#N/A</v>
      </c>
      <c r="B2238" s="45">
        <v>532828</v>
      </c>
      <c r="C2238" s="45" t="s">
        <v>6966</v>
      </c>
      <c r="D2238" s="45" t="s">
        <v>4790</v>
      </c>
      <c r="E2238" s="45" t="s">
        <v>4781</v>
      </c>
      <c r="F2238" s="45">
        <v>75.599999999999994</v>
      </c>
      <c r="G2238" s="45">
        <v>79.7</v>
      </c>
      <c r="H2238" s="45">
        <v>75.599999999999994</v>
      </c>
      <c r="I2238" s="45">
        <v>78.349999999999994</v>
      </c>
      <c r="J2238" s="45">
        <v>78.900000000000006</v>
      </c>
      <c r="K2238" s="45">
        <v>77.2</v>
      </c>
      <c r="L2238" s="45">
        <v>40</v>
      </c>
      <c r="M2238" s="45">
        <v>2637</v>
      </c>
      <c r="N2238" s="45">
        <v>204154</v>
      </c>
    </row>
    <row r="2239" spans="1:14" x14ac:dyDescent="0.25">
      <c r="A2239" s="54" t="e">
        <f>VLOOKUP(B2239,'BSE Code Master'!A:B,2,0)</f>
        <v>#N/A</v>
      </c>
      <c r="B2239" s="45">
        <v>532829</v>
      </c>
      <c r="C2239" s="45" t="s">
        <v>6967</v>
      </c>
      <c r="D2239" s="45" t="s">
        <v>4785</v>
      </c>
      <c r="E2239" s="45" t="s">
        <v>4781</v>
      </c>
      <c r="F2239" s="45">
        <v>79.95</v>
      </c>
      <c r="G2239" s="45">
        <v>81</v>
      </c>
      <c r="H2239" s="45">
        <v>75.150000000000006</v>
      </c>
      <c r="I2239" s="45">
        <v>79.599999999999994</v>
      </c>
      <c r="J2239" s="45">
        <v>79.5</v>
      </c>
      <c r="K2239" s="45">
        <v>78.8</v>
      </c>
      <c r="L2239" s="45">
        <v>248</v>
      </c>
      <c r="M2239" s="45">
        <v>45745</v>
      </c>
      <c r="N2239" s="45">
        <v>3657813</v>
      </c>
    </row>
    <row r="2240" spans="1:14" x14ac:dyDescent="0.25">
      <c r="A2240" s="54" t="str">
        <f>VLOOKUP(B2240,'BSE Code Master'!A:B,2,0)</f>
        <v>INE006I01046</v>
      </c>
      <c r="B2240" s="45">
        <v>532830</v>
      </c>
      <c r="C2240" s="45" t="s">
        <v>6968</v>
      </c>
      <c r="D2240" s="45" t="s">
        <v>4780</v>
      </c>
      <c r="E2240" s="45" t="s">
        <v>4781</v>
      </c>
      <c r="F2240" s="45">
        <v>2155.9499999999998</v>
      </c>
      <c r="G2240" s="45">
        <v>2246.6999999999998</v>
      </c>
      <c r="H2240" s="45">
        <v>2129.1</v>
      </c>
      <c r="I2240" s="45">
        <v>2231.5</v>
      </c>
      <c r="J2240" s="45">
        <v>2225.4</v>
      </c>
      <c r="K2240" s="45">
        <v>2154.75</v>
      </c>
      <c r="L2240" s="45">
        <v>3412</v>
      </c>
      <c r="M2240" s="45">
        <v>24190</v>
      </c>
      <c r="N2240" s="45">
        <v>52973168</v>
      </c>
    </row>
    <row r="2241" spans="1:14" x14ac:dyDescent="0.25">
      <c r="A2241" s="54" t="e">
        <f>VLOOKUP(B2241,'BSE Code Master'!A:B,2,0)</f>
        <v>#N/A</v>
      </c>
      <c r="B2241" s="45">
        <v>532832</v>
      </c>
      <c r="C2241" s="45" t="s">
        <v>6969</v>
      </c>
      <c r="D2241" s="45" t="s">
        <v>4780</v>
      </c>
      <c r="E2241" s="45" t="s">
        <v>4781</v>
      </c>
      <c r="F2241" s="45">
        <v>72.45</v>
      </c>
      <c r="G2241" s="45">
        <v>79.349999999999994</v>
      </c>
      <c r="H2241" s="45">
        <v>71.599999999999994</v>
      </c>
      <c r="I2241" s="45">
        <v>77.8</v>
      </c>
      <c r="J2241" s="45">
        <v>77.8</v>
      </c>
      <c r="K2241" s="45">
        <v>72.25</v>
      </c>
      <c r="L2241" s="45">
        <v>4988</v>
      </c>
      <c r="M2241" s="45">
        <v>943879</v>
      </c>
      <c r="N2241" s="45">
        <v>71642594</v>
      </c>
    </row>
    <row r="2242" spans="1:14" x14ac:dyDescent="0.25">
      <c r="A2242" s="54" t="e">
        <f>VLOOKUP(B2242,'BSE Code Master'!A:B,2,0)</f>
        <v>#N/A</v>
      </c>
      <c r="B2242" s="45">
        <v>532834</v>
      </c>
      <c r="C2242" s="45" t="s">
        <v>6970</v>
      </c>
      <c r="D2242" s="45" t="s">
        <v>4780</v>
      </c>
      <c r="E2242" s="45" t="s">
        <v>4781</v>
      </c>
      <c r="F2242" s="45">
        <v>116.45</v>
      </c>
      <c r="G2242" s="45">
        <v>120.2</v>
      </c>
      <c r="H2242" s="45">
        <v>116.45</v>
      </c>
      <c r="I2242" s="45">
        <v>118</v>
      </c>
      <c r="J2242" s="45">
        <v>118</v>
      </c>
      <c r="K2242" s="45">
        <v>118.95</v>
      </c>
      <c r="L2242" s="45">
        <v>542</v>
      </c>
      <c r="M2242" s="45">
        <v>16359</v>
      </c>
      <c r="N2242" s="45">
        <v>1942381</v>
      </c>
    </row>
    <row r="2243" spans="1:14" x14ac:dyDescent="0.25">
      <c r="A2243" s="54" t="e">
        <f>VLOOKUP(B2243,'BSE Code Master'!A:B,2,0)</f>
        <v>#N/A</v>
      </c>
      <c r="B2243" s="45">
        <v>532835</v>
      </c>
      <c r="C2243" s="45" t="s">
        <v>6971</v>
      </c>
      <c r="D2243" s="45" t="s">
        <v>4780</v>
      </c>
      <c r="E2243" s="45" t="s">
        <v>4781</v>
      </c>
      <c r="F2243" s="45">
        <v>3987</v>
      </c>
      <c r="G2243" s="45">
        <v>4012</v>
      </c>
      <c r="H2243" s="45">
        <v>3951.35</v>
      </c>
      <c r="I2243" s="45">
        <v>3958.8</v>
      </c>
      <c r="J2243" s="45">
        <v>3951.35</v>
      </c>
      <c r="K2243" s="45">
        <v>3994.9</v>
      </c>
      <c r="L2243" s="45">
        <v>22</v>
      </c>
      <c r="M2243" s="45">
        <v>22</v>
      </c>
      <c r="N2243" s="45">
        <v>87932</v>
      </c>
    </row>
    <row r="2244" spans="1:14" x14ac:dyDescent="0.25">
      <c r="A2244" s="54" t="e">
        <f>VLOOKUP(B2244,'BSE Code Master'!A:B,2,0)</f>
        <v>#N/A</v>
      </c>
      <c r="B2244" s="45">
        <v>532839</v>
      </c>
      <c r="C2244" s="45" t="s">
        <v>6972</v>
      </c>
      <c r="D2244" s="45" t="s">
        <v>4780</v>
      </c>
      <c r="E2244" s="45" t="s">
        <v>4781</v>
      </c>
      <c r="F2244" s="45">
        <v>17.850000000000001</v>
      </c>
      <c r="G2244" s="45">
        <v>18.29</v>
      </c>
      <c r="H2244" s="45">
        <v>16.84</v>
      </c>
      <c r="I2244" s="45">
        <v>17.79</v>
      </c>
      <c r="J2244" s="45">
        <v>17.79</v>
      </c>
      <c r="K2244" s="45">
        <v>18.04</v>
      </c>
      <c r="L2244" s="45">
        <v>4516</v>
      </c>
      <c r="M2244" s="45">
        <v>2993222</v>
      </c>
      <c r="N2244" s="45">
        <v>52457575</v>
      </c>
    </row>
    <row r="2245" spans="1:14" x14ac:dyDescent="0.25">
      <c r="A2245" s="54" t="e">
        <f>VLOOKUP(B2245,'BSE Code Master'!A:B,2,0)</f>
        <v>#N/A</v>
      </c>
      <c r="B2245" s="45">
        <v>532841</v>
      </c>
      <c r="C2245" s="45" t="s">
        <v>6973</v>
      </c>
      <c r="D2245" s="45" t="s">
        <v>4785</v>
      </c>
      <c r="E2245" s="45" t="s">
        <v>4781</v>
      </c>
      <c r="F2245" s="45">
        <v>426.75</v>
      </c>
      <c r="G2245" s="45">
        <v>433.9</v>
      </c>
      <c r="H2245" s="45">
        <v>421.3</v>
      </c>
      <c r="I2245" s="45">
        <v>431.2</v>
      </c>
      <c r="J2245" s="45">
        <v>430.1</v>
      </c>
      <c r="K2245" s="45">
        <v>421.3</v>
      </c>
      <c r="L2245" s="45">
        <v>76</v>
      </c>
      <c r="M2245" s="45">
        <v>1505</v>
      </c>
      <c r="N2245" s="45">
        <v>642854</v>
      </c>
    </row>
    <row r="2246" spans="1:14" x14ac:dyDescent="0.25">
      <c r="A2246" s="54" t="e">
        <f>VLOOKUP(B2246,'BSE Code Master'!A:B,2,0)</f>
        <v>#N/A</v>
      </c>
      <c r="B2246" s="45">
        <v>532842</v>
      </c>
      <c r="C2246" s="45" t="s">
        <v>6974</v>
      </c>
      <c r="D2246" s="45" t="s">
        <v>4788</v>
      </c>
      <c r="E2246" s="45" t="s">
        <v>4781</v>
      </c>
      <c r="F2246" s="45">
        <v>799</v>
      </c>
      <c r="G2246" s="45">
        <v>819</v>
      </c>
      <c r="H2246" s="45">
        <v>790.15</v>
      </c>
      <c r="I2246" s="45">
        <v>799.65</v>
      </c>
      <c r="J2246" s="45">
        <v>799.65</v>
      </c>
      <c r="K2246" s="45">
        <v>799.85</v>
      </c>
      <c r="L2246" s="45">
        <v>1251</v>
      </c>
      <c r="M2246" s="45">
        <v>5456</v>
      </c>
      <c r="N2246" s="45">
        <v>4382577</v>
      </c>
    </row>
    <row r="2247" spans="1:14" x14ac:dyDescent="0.25">
      <c r="A2247" s="54" t="e">
        <f>VLOOKUP(B2247,'BSE Code Master'!A:B,2,0)</f>
        <v>#N/A</v>
      </c>
      <c r="B2247" s="45">
        <v>532843</v>
      </c>
      <c r="C2247" s="45" t="s">
        <v>6975</v>
      </c>
      <c r="D2247" s="45" t="s">
        <v>4780</v>
      </c>
      <c r="E2247" s="45" t="s">
        <v>4781</v>
      </c>
      <c r="F2247" s="45">
        <v>261.55</v>
      </c>
      <c r="G2247" s="45">
        <v>265</v>
      </c>
      <c r="H2247" s="45">
        <v>260.3</v>
      </c>
      <c r="I2247" s="45">
        <v>264.10000000000002</v>
      </c>
      <c r="J2247" s="45">
        <v>264.10000000000002</v>
      </c>
      <c r="K2247" s="45">
        <v>261.7</v>
      </c>
      <c r="L2247" s="45">
        <v>1900</v>
      </c>
      <c r="M2247" s="45">
        <v>73901</v>
      </c>
      <c r="N2247" s="45">
        <v>19400122</v>
      </c>
    </row>
    <row r="2248" spans="1:14" x14ac:dyDescent="0.25">
      <c r="A2248" s="54" t="e">
        <f>VLOOKUP(B2248,'BSE Code Master'!A:B,2,0)</f>
        <v>#N/A</v>
      </c>
      <c r="B2248" s="45">
        <v>532845</v>
      </c>
      <c r="C2248" s="45" t="s">
        <v>6976</v>
      </c>
      <c r="D2248" s="45" t="s">
        <v>4788</v>
      </c>
      <c r="E2248" s="45" t="s">
        <v>4781</v>
      </c>
      <c r="F2248" s="45">
        <v>10.5</v>
      </c>
      <c r="G2248" s="45">
        <v>11.13</v>
      </c>
      <c r="H2248" s="45">
        <v>10.5</v>
      </c>
      <c r="I2248" s="45">
        <v>11.02</v>
      </c>
      <c r="J2248" s="45">
        <v>11</v>
      </c>
      <c r="K2248" s="45">
        <v>10.89</v>
      </c>
      <c r="L2248" s="45">
        <v>23</v>
      </c>
      <c r="M2248" s="45">
        <v>3671</v>
      </c>
      <c r="N2248" s="45">
        <v>39795</v>
      </c>
    </row>
    <row r="2249" spans="1:14" x14ac:dyDescent="0.25">
      <c r="A2249" s="54" t="e">
        <f>VLOOKUP(B2249,'BSE Code Master'!A:B,2,0)</f>
        <v>#N/A</v>
      </c>
      <c r="B2249" s="45">
        <v>532847</v>
      </c>
      <c r="C2249" s="45" t="s">
        <v>6977</v>
      </c>
      <c r="D2249" s="45" t="s">
        <v>4788</v>
      </c>
      <c r="E2249" s="45" t="s">
        <v>4781</v>
      </c>
      <c r="F2249" s="45">
        <v>68.900000000000006</v>
      </c>
      <c r="G2249" s="45">
        <v>72.25</v>
      </c>
      <c r="H2249" s="45">
        <v>68.45</v>
      </c>
      <c r="I2249" s="45">
        <v>72.25</v>
      </c>
      <c r="J2249" s="45">
        <v>72.25</v>
      </c>
      <c r="K2249" s="45">
        <v>68.849999999999994</v>
      </c>
      <c r="L2249" s="45">
        <v>607</v>
      </c>
      <c r="M2249" s="45">
        <v>73140</v>
      </c>
      <c r="N2249" s="45">
        <v>5180172</v>
      </c>
    </row>
    <row r="2250" spans="1:14" x14ac:dyDescent="0.25">
      <c r="A2250" s="54" t="e">
        <f>VLOOKUP(B2250,'BSE Code Master'!A:B,2,0)</f>
        <v>#N/A</v>
      </c>
      <c r="B2250" s="45">
        <v>532848</v>
      </c>
      <c r="C2250" s="45" t="s">
        <v>6978</v>
      </c>
      <c r="D2250" s="45" t="s">
        <v>4780</v>
      </c>
      <c r="E2250" s="45" t="s">
        <v>4781</v>
      </c>
      <c r="F2250" s="45">
        <v>195.1</v>
      </c>
      <c r="G2250" s="45">
        <v>199.3</v>
      </c>
      <c r="H2250" s="45">
        <v>192.4</v>
      </c>
      <c r="I2250" s="45">
        <v>198.6</v>
      </c>
      <c r="J2250" s="45">
        <v>199.05</v>
      </c>
      <c r="K2250" s="45">
        <v>193.8</v>
      </c>
      <c r="L2250" s="45">
        <v>2158</v>
      </c>
      <c r="M2250" s="45">
        <v>143171</v>
      </c>
      <c r="N2250" s="45">
        <v>28125228</v>
      </c>
    </row>
    <row r="2251" spans="1:14" x14ac:dyDescent="0.25">
      <c r="A2251" s="54" t="e">
        <f>VLOOKUP(B2251,'BSE Code Master'!A:B,2,0)</f>
        <v>#N/A</v>
      </c>
      <c r="B2251" s="45">
        <v>532851</v>
      </c>
      <c r="C2251" s="45" t="s">
        <v>6979</v>
      </c>
      <c r="D2251" s="45" t="s">
        <v>4788</v>
      </c>
      <c r="E2251" s="45" t="s">
        <v>4781</v>
      </c>
      <c r="F2251" s="45">
        <v>691.05</v>
      </c>
      <c r="G2251" s="45">
        <v>767.35</v>
      </c>
      <c r="H2251" s="45">
        <v>691.05</v>
      </c>
      <c r="I2251" s="45">
        <v>720.55</v>
      </c>
      <c r="J2251" s="45">
        <v>720.55</v>
      </c>
      <c r="K2251" s="45">
        <v>966.6</v>
      </c>
      <c r="L2251" s="45">
        <v>2722</v>
      </c>
      <c r="M2251" s="45">
        <v>17170</v>
      </c>
      <c r="N2251" s="45">
        <v>12467560</v>
      </c>
    </row>
    <row r="2252" spans="1:14" x14ac:dyDescent="0.25">
      <c r="A2252" s="54" t="e">
        <f>VLOOKUP(B2252,'BSE Code Master'!A:B,2,0)</f>
        <v>#N/A</v>
      </c>
      <c r="B2252" s="45">
        <v>532853</v>
      </c>
      <c r="C2252" s="45" t="s">
        <v>6980</v>
      </c>
      <c r="D2252" s="45" t="s">
        <v>4788</v>
      </c>
      <c r="E2252" s="45" t="s">
        <v>4781</v>
      </c>
      <c r="F2252" s="45">
        <v>296.85000000000002</v>
      </c>
      <c r="G2252" s="45">
        <v>304</v>
      </c>
      <c r="H2252" s="45">
        <v>296.75</v>
      </c>
      <c r="I2252" s="45">
        <v>302.85000000000002</v>
      </c>
      <c r="J2252" s="45">
        <v>304</v>
      </c>
      <c r="K2252" s="45">
        <v>298.75</v>
      </c>
      <c r="L2252" s="45">
        <v>67</v>
      </c>
      <c r="M2252" s="45">
        <v>264</v>
      </c>
      <c r="N2252" s="45">
        <v>78903</v>
      </c>
    </row>
    <row r="2253" spans="1:14" x14ac:dyDescent="0.25">
      <c r="A2253" s="54" t="e">
        <f>VLOOKUP(B2253,'BSE Code Master'!A:B,2,0)</f>
        <v>#N/A</v>
      </c>
      <c r="B2253" s="45">
        <v>532855</v>
      </c>
      <c r="C2253" s="45" t="s">
        <v>6981</v>
      </c>
      <c r="D2253" s="45" t="s">
        <v>4785</v>
      </c>
      <c r="E2253" s="45" t="s">
        <v>4781</v>
      </c>
      <c r="F2253" s="45">
        <v>71</v>
      </c>
      <c r="G2253" s="45">
        <v>73.900000000000006</v>
      </c>
      <c r="H2253" s="45">
        <v>66</v>
      </c>
      <c r="I2253" s="45">
        <v>67</v>
      </c>
      <c r="J2253" s="45">
        <v>67</v>
      </c>
      <c r="K2253" s="45">
        <v>65.5</v>
      </c>
      <c r="L2253" s="45">
        <v>14</v>
      </c>
      <c r="M2253" s="45">
        <v>178</v>
      </c>
      <c r="N2253" s="45">
        <v>12098</v>
      </c>
    </row>
    <row r="2254" spans="1:14" x14ac:dyDescent="0.25">
      <c r="A2254" s="54" t="e">
        <f>VLOOKUP(B2254,'BSE Code Master'!A:B,2,0)</f>
        <v>#N/A</v>
      </c>
      <c r="B2254" s="45">
        <v>532856</v>
      </c>
      <c r="C2254" s="45" t="s">
        <v>6982</v>
      </c>
      <c r="D2254" s="45" t="s">
        <v>4780</v>
      </c>
      <c r="E2254" s="45" t="s">
        <v>4781</v>
      </c>
      <c r="F2254" s="45">
        <v>103.05</v>
      </c>
      <c r="G2254" s="45">
        <v>107.55</v>
      </c>
      <c r="H2254" s="45">
        <v>102.25</v>
      </c>
      <c r="I2254" s="45">
        <v>106.65</v>
      </c>
      <c r="J2254" s="45">
        <v>106.65</v>
      </c>
      <c r="K2254" s="45">
        <v>102.75</v>
      </c>
      <c r="L2254" s="45">
        <v>1680</v>
      </c>
      <c r="M2254" s="45">
        <v>88497</v>
      </c>
      <c r="N2254" s="45">
        <v>9300284</v>
      </c>
    </row>
    <row r="2255" spans="1:14" x14ac:dyDescent="0.25">
      <c r="A2255" s="54" t="e">
        <f>VLOOKUP(B2255,'BSE Code Master'!A:B,2,0)</f>
        <v>#N/A</v>
      </c>
      <c r="B2255" s="45">
        <v>532859</v>
      </c>
      <c r="C2255" s="45" t="s">
        <v>6983</v>
      </c>
      <c r="D2255" s="45" t="s">
        <v>4780</v>
      </c>
      <c r="E2255" s="45" t="s">
        <v>4781</v>
      </c>
      <c r="F2255" s="45">
        <v>1205.05</v>
      </c>
      <c r="G2255" s="45">
        <v>1275</v>
      </c>
      <c r="H2255" s="45">
        <v>1205.05</v>
      </c>
      <c r="I2255" s="45">
        <v>1263.45</v>
      </c>
      <c r="J2255" s="45">
        <v>1266.55</v>
      </c>
      <c r="K2255" s="45">
        <v>1221</v>
      </c>
      <c r="L2255" s="45">
        <v>1376</v>
      </c>
      <c r="M2255" s="45">
        <v>7138</v>
      </c>
      <c r="N2255" s="45">
        <v>8856516</v>
      </c>
    </row>
    <row r="2256" spans="1:14" x14ac:dyDescent="0.25">
      <c r="A2256" s="54" t="e">
        <f>VLOOKUP(B2256,'BSE Code Master'!A:B,2,0)</f>
        <v>#N/A</v>
      </c>
      <c r="B2256" s="45">
        <v>532864</v>
      </c>
      <c r="C2256" s="45" t="s">
        <v>6984</v>
      </c>
      <c r="D2256" s="45" t="s">
        <v>4788</v>
      </c>
      <c r="E2256" s="45" t="s">
        <v>4781</v>
      </c>
      <c r="F2256" s="45">
        <v>76.3</v>
      </c>
      <c r="G2256" s="45">
        <v>79</v>
      </c>
      <c r="H2256" s="45">
        <v>75.2</v>
      </c>
      <c r="I2256" s="45">
        <v>78.900000000000006</v>
      </c>
      <c r="J2256" s="45">
        <v>78.75</v>
      </c>
      <c r="K2256" s="45">
        <v>75.45</v>
      </c>
      <c r="L2256" s="45">
        <v>126</v>
      </c>
      <c r="M2256" s="45">
        <v>2732</v>
      </c>
      <c r="N2256" s="45">
        <v>212870</v>
      </c>
    </row>
    <row r="2257" spans="1:14" x14ac:dyDescent="0.25">
      <c r="A2257" s="54" t="e">
        <f>VLOOKUP(B2257,'BSE Code Master'!A:B,2,0)</f>
        <v>#N/A</v>
      </c>
      <c r="B2257" s="45">
        <v>532867</v>
      </c>
      <c r="C2257" s="45" t="s">
        <v>6985</v>
      </c>
      <c r="D2257" s="45" t="s">
        <v>4788</v>
      </c>
      <c r="E2257" s="45" t="s">
        <v>4781</v>
      </c>
      <c r="F2257" s="45">
        <v>106.65</v>
      </c>
      <c r="G2257" s="45">
        <v>110.15</v>
      </c>
      <c r="H2257" s="45">
        <v>105.5</v>
      </c>
      <c r="I2257" s="45">
        <v>108</v>
      </c>
      <c r="J2257" s="45">
        <v>108</v>
      </c>
      <c r="K2257" s="45">
        <v>106.85</v>
      </c>
      <c r="L2257" s="45">
        <v>27</v>
      </c>
      <c r="M2257" s="45">
        <v>872</v>
      </c>
      <c r="N2257" s="45">
        <v>93890</v>
      </c>
    </row>
    <row r="2258" spans="1:14" x14ac:dyDescent="0.25">
      <c r="A2258" s="54" t="str">
        <f>VLOOKUP(B2258,'BSE Code Master'!A:B,2,0)</f>
        <v>INE271C01023</v>
      </c>
      <c r="B2258" s="45">
        <v>532868</v>
      </c>
      <c r="C2258" s="45" t="s">
        <v>6986</v>
      </c>
      <c r="D2258" s="45" t="s">
        <v>4780</v>
      </c>
      <c r="E2258" s="45" t="s">
        <v>4781</v>
      </c>
      <c r="F2258" s="45">
        <v>347.15</v>
      </c>
      <c r="G2258" s="45">
        <v>361</v>
      </c>
      <c r="H2258" s="45">
        <v>347</v>
      </c>
      <c r="I2258" s="45">
        <v>356.75</v>
      </c>
      <c r="J2258" s="45">
        <v>356.7</v>
      </c>
      <c r="K2258" s="45">
        <v>350.45</v>
      </c>
      <c r="L2258" s="45">
        <v>3718</v>
      </c>
      <c r="M2258" s="45">
        <v>199512</v>
      </c>
      <c r="N2258" s="45">
        <v>70938703</v>
      </c>
    </row>
    <row r="2259" spans="1:14" x14ac:dyDescent="0.25">
      <c r="A2259" s="54" t="e">
        <f>VLOOKUP(B2259,'BSE Code Master'!A:B,2,0)</f>
        <v>#N/A</v>
      </c>
      <c r="B2259" s="45">
        <v>532869</v>
      </c>
      <c r="C2259" s="45" t="s">
        <v>6987</v>
      </c>
      <c r="D2259" s="45" t="s">
        <v>4788</v>
      </c>
      <c r="E2259" s="45" t="s">
        <v>4781</v>
      </c>
      <c r="F2259" s="45">
        <v>51.8</v>
      </c>
      <c r="G2259" s="45">
        <v>54.05</v>
      </c>
      <c r="H2259" s="45">
        <v>51.7</v>
      </c>
      <c r="I2259" s="45">
        <v>53.8</v>
      </c>
      <c r="J2259" s="45">
        <v>54</v>
      </c>
      <c r="K2259" s="45">
        <v>52.1</v>
      </c>
      <c r="L2259" s="45">
        <v>41</v>
      </c>
      <c r="M2259" s="45">
        <v>853</v>
      </c>
      <c r="N2259" s="45">
        <v>45061</v>
      </c>
    </row>
    <row r="2260" spans="1:14" x14ac:dyDescent="0.25">
      <c r="A2260" s="54" t="e">
        <f>VLOOKUP(B2260,'BSE Code Master'!A:B,2,0)</f>
        <v>#N/A</v>
      </c>
      <c r="B2260" s="45">
        <v>532870</v>
      </c>
      <c r="C2260" s="45" t="s">
        <v>6988</v>
      </c>
      <c r="D2260" s="45" t="s">
        <v>4788</v>
      </c>
      <c r="E2260" s="45" t="s">
        <v>4781</v>
      </c>
      <c r="F2260" s="45">
        <v>5.93</v>
      </c>
      <c r="G2260" s="45">
        <v>6.07</v>
      </c>
      <c r="H2260" s="45">
        <v>5.81</v>
      </c>
      <c r="I2260" s="45">
        <v>5.9</v>
      </c>
      <c r="J2260" s="45">
        <v>5.84</v>
      </c>
      <c r="K2260" s="45">
        <v>5.92</v>
      </c>
      <c r="L2260" s="45">
        <v>36</v>
      </c>
      <c r="M2260" s="45">
        <v>12262</v>
      </c>
      <c r="N2260" s="45">
        <v>72784</v>
      </c>
    </row>
    <row r="2261" spans="1:14" x14ac:dyDescent="0.25">
      <c r="A2261" s="54" t="e">
        <f>VLOOKUP(B2261,'BSE Code Master'!A:B,2,0)</f>
        <v>#N/A</v>
      </c>
      <c r="B2261" s="45">
        <v>532872</v>
      </c>
      <c r="C2261" s="45" t="s">
        <v>6989</v>
      </c>
      <c r="D2261" s="45" t="s">
        <v>4780</v>
      </c>
      <c r="E2261" s="45" t="s">
        <v>4781</v>
      </c>
      <c r="F2261" s="45">
        <v>228.85</v>
      </c>
      <c r="G2261" s="45">
        <v>229.35</v>
      </c>
      <c r="H2261" s="45">
        <v>218.1</v>
      </c>
      <c r="I2261" s="45">
        <v>219.7</v>
      </c>
      <c r="J2261" s="45">
        <v>219.7</v>
      </c>
      <c r="K2261" s="45">
        <v>231.55</v>
      </c>
      <c r="L2261" s="45">
        <v>3225</v>
      </c>
      <c r="M2261" s="45">
        <v>112413</v>
      </c>
      <c r="N2261" s="45">
        <v>25138126</v>
      </c>
    </row>
    <row r="2262" spans="1:14" x14ac:dyDescent="0.25">
      <c r="A2262" s="54" t="e">
        <f>VLOOKUP(B2262,'BSE Code Master'!A:B,2,0)</f>
        <v>#N/A</v>
      </c>
      <c r="B2262" s="45">
        <v>532873</v>
      </c>
      <c r="C2262" s="45" t="s">
        <v>6990</v>
      </c>
      <c r="D2262" s="45" t="s">
        <v>4880</v>
      </c>
      <c r="E2262" s="45" t="s">
        <v>4781</v>
      </c>
      <c r="F2262" s="45">
        <v>6.31</v>
      </c>
      <c r="G2262" s="45">
        <v>6.31</v>
      </c>
      <c r="H2262" s="45">
        <v>5.86</v>
      </c>
      <c r="I2262" s="45">
        <v>5.97</v>
      </c>
      <c r="J2262" s="45">
        <v>5.99</v>
      </c>
      <c r="K2262" s="45">
        <v>6.1</v>
      </c>
      <c r="L2262" s="45">
        <v>393</v>
      </c>
      <c r="M2262" s="45">
        <v>122349</v>
      </c>
      <c r="N2262" s="45">
        <v>738563</v>
      </c>
    </row>
    <row r="2263" spans="1:14" x14ac:dyDescent="0.25">
      <c r="A2263" s="54" t="e">
        <f>VLOOKUP(B2263,'BSE Code Master'!A:B,2,0)</f>
        <v>#N/A</v>
      </c>
      <c r="B2263" s="45">
        <v>532875</v>
      </c>
      <c r="C2263" s="45" t="s">
        <v>6991</v>
      </c>
      <c r="D2263" s="45" t="s">
        <v>4788</v>
      </c>
      <c r="E2263" s="45" t="s">
        <v>4781</v>
      </c>
      <c r="F2263" s="45">
        <v>102.05</v>
      </c>
      <c r="G2263" s="45">
        <v>105</v>
      </c>
      <c r="H2263" s="45">
        <v>101.85</v>
      </c>
      <c r="I2263" s="45">
        <v>103.35</v>
      </c>
      <c r="J2263" s="45">
        <v>103.5</v>
      </c>
      <c r="K2263" s="45">
        <v>103.6</v>
      </c>
      <c r="L2263" s="45">
        <v>517</v>
      </c>
      <c r="M2263" s="45">
        <v>12172</v>
      </c>
      <c r="N2263" s="45">
        <v>1261403</v>
      </c>
    </row>
    <row r="2264" spans="1:14" x14ac:dyDescent="0.25">
      <c r="A2264" s="54" t="e">
        <f>VLOOKUP(B2264,'BSE Code Master'!A:B,2,0)</f>
        <v>#N/A</v>
      </c>
      <c r="B2264" s="45">
        <v>532878</v>
      </c>
      <c r="C2264" s="45" t="s">
        <v>6992</v>
      </c>
      <c r="D2264" s="45" t="s">
        <v>4788</v>
      </c>
      <c r="E2264" s="45" t="s">
        <v>4781</v>
      </c>
      <c r="F2264" s="45">
        <v>58.25</v>
      </c>
      <c r="G2264" s="45">
        <v>63.2</v>
      </c>
      <c r="H2264" s="45">
        <v>58.25</v>
      </c>
      <c r="I2264" s="45">
        <v>60</v>
      </c>
      <c r="J2264" s="45">
        <v>59.5</v>
      </c>
      <c r="K2264" s="45">
        <v>59.35</v>
      </c>
      <c r="L2264" s="45">
        <v>225</v>
      </c>
      <c r="M2264" s="45">
        <v>16872</v>
      </c>
      <c r="N2264" s="45">
        <v>1016082</v>
      </c>
    </row>
    <row r="2265" spans="1:14" x14ac:dyDescent="0.25">
      <c r="A2265" s="54" t="e">
        <f>VLOOKUP(B2265,'BSE Code Master'!A:B,2,0)</f>
        <v>#N/A</v>
      </c>
      <c r="B2265" s="45">
        <v>532879</v>
      </c>
      <c r="C2265" s="45" t="s">
        <v>6993</v>
      </c>
      <c r="D2265" s="45" t="s">
        <v>4785</v>
      </c>
      <c r="E2265" s="45" t="s">
        <v>4781</v>
      </c>
      <c r="F2265" s="45">
        <v>128.94999999999999</v>
      </c>
      <c r="G2265" s="45">
        <v>128.94999999999999</v>
      </c>
      <c r="H2265" s="45">
        <v>121</v>
      </c>
      <c r="I2265" s="45">
        <v>124</v>
      </c>
      <c r="J2265" s="45">
        <v>121</v>
      </c>
      <c r="K2265" s="45">
        <v>123.05</v>
      </c>
      <c r="L2265" s="45">
        <v>7</v>
      </c>
      <c r="M2265" s="45">
        <v>1029</v>
      </c>
      <c r="N2265" s="45">
        <v>127635</v>
      </c>
    </row>
    <row r="2266" spans="1:14" x14ac:dyDescent="0.25">
      <c r="A2266" s="54" t="e">
        <f>VLOOKUP(B2266,'BSE Code Master'!A:B,2,0)</f>
        <v>#N/A</v>
      </c>
      <c r="B2266" s="45">
        <v>532880</v>
      </c>
      <c r="C2266" s="45" t="s">
        <v>6994</v>
      </c>
      <c r="D2266" s="45" t="s">
        <v>4788</v>
      </c>
      <c r="E2266" s="45" t="s">
        <v>4781</v>
      </c>
      <c r="F2266" s="45">
        <v>95.85</v>
      </c>
      <c r="G2266" s="45">
        <v>97</v>
      </c>
      <c r="H2266" s="45">
        <v>92.05</v>
      </c>
      <c r="I2266" s="45">
        <v>94.2</v>
      </c>
      <c r="J2266" s="45">
        <v>94.5</v>
      </c>
      <c r="K2266" s="45">
        <v>91.2</v>
      </c>
      <c r="L2266" s="45">
        <v>249</v>
      </c>
      <c r="M2266" s="45">
        <v>9577</v>
      </c>
      <c r="N2266" s="45">
        <v>905847</v>
      </c>
    </row>
    <row r="2267" spans="1:14" x14ac:dyDescent="0.25">
      <c r="A2267" s="54" t="e">
        <f>VLOOKUP(B2267,'BSE Code Master'!A:B,2,0)</f>
        <v>#N/A</v>
      </c>
      <c r="B2267" s="45">
        <v>532884</v>
      </c>
      <c r="C2267" s="45" t="s">
        <v>6995</v>
      </c>
      <c r="D2267" s="45" t="s">
        <v>4788</v>
      </c>
      <c r="E2267" s="45" t="s">
        <v>4781</v>
      </c>
      <c r="F2267" s="45">
        <v>150</v>
      </c>
      <c r="G2267" s="45">
        <v>172</v>
      </c>
      <c r="H2267" s="45">
        <v>149.1</v>
      </c>
      <c r="I2267" s="45">
        <v>164</v>
      </c>
      <c r="J2267" s="45">
        <v>164</v>
      </c>
      <c r="K2267" s="45">
        <v>151.85</v>
      </c>
      <c r="L2267" s="45">
        <v>3889</v>
      </c>
      <c r="M2267" s="45">
        <v>120527</v>
      </c>
      <c r="N2267" s="45">
        <v>19065456</v>
      </c>
    </row>
    <row r="2268" spans="1:14" x14ac:dyDescent="0.25">
      <c r="A2268" s="54" t="e">
        <f>VLOOKUP(B2268,'BSE Code Master'!A:B,2,0)</f>
        <v>#N/A</v>
      </c>
      <c r="B2268" s="45">
        <v>532885</v>
      </c>
      <c r="C2268" s="45" t="s">
        <v>6996</v>
      </c>
      <c r="D2268" s="45" t="s">
        <v>4780</v>
      </c>
      <c r="E2268" s="45" t="s">
        <v>4781</v>
      </c>
      <c r="F2268" s="45">
        <v>20</v>
      </c>
      <c r="G2268" s="45">
        <v>20.25</v>
      </c>
      <c r="H2268" s="45">
        <v>19.55</v>
      </c>
      <c r="I2268" s="45">
        <v>20.05</v>
      </c>
      <c r="J2268" s="45">
        <v>20.05</v>
      </c>
      <c r="K2268" s="45">
        <v>19.899999999999999</v>
      </c>
      <c r="L2268" s="45">
        <v>1404</v>
      </c>
      <c r="M2268" s="45">
        <v>778397</v>
      </c>
      <c r="N2268" s="45">
        <v>15523307</v>
      </c>
    </row>
    <row r="2269" spans="1:14" x14ac:dyDescent="0.25">
      <c r="A2269" s="54" t="e">
        <f>VLOOKUP(B2269,'BSE Code Master'!A:B,2,0)</f>
        <v>#N/A</v>
      </c>
      <c r="B2269" s="45">
        <v>532888</v>
      </c>
      <c r="C2269" s="45" t="s">
        <v>6997</v>
      </c>
      <c r="D2269" s="45" t="s">
        <v>4788</v>
      </c>
      <c r="E2269" s="45" t="s">
        <v>4781</v>
      </c>
      <c r="F2269" s="45">
        <v>54.25</v>
      </c>
      <c r="G2269" s="45">
        <v>56.6</v>
      </c>
      <c r="H2269" s="45">
        <v>52.5</v>
      </c>
      <c r="I2269" s="45">
        <v>55.85</v>
      </c>
      <c r="J2269" s="45">
        <v>55.85</v>
      </c>
      <c r="K2269" s="45">
        <v>54.3</v>
      </c>
      <c r="L2269" s="45">
        <v>1344</v>
      </c>
      <c r="M2269" s="45">
        <v>73867</v>
      </c>
      <c r="N2269" s="45">
        <v>4071861</v>
      </c>
    </row>
    <row r="2270" spans="1:14" x14ac:dyDescent="0.25">
      <c r="A2270" s="54" t="e">
        <f>VLOOKUP(B2270,'BSE Code Master'!A:B,2,0)</f>
        <v>#N/A</v>
      </c>
      <c r="B2270" s="45">
        <v>532889</v>
      </c>
      <c r="C2270" s="45" t="s">
        <v>6998</v>
      </c>
      <c r="D2270" s="45" t="s">
        <v>4780</v>
      </c>
      <c r="E2270" s="45" t="s">
        <v>4781</v>
      </c>
      <c r="F2270" s="45">
        <v>537.4</v>
      </c>
      <c r="G2270" s="45">
        <v>540.29999999999995</v>
      </c>
      <c r="H2270" s="45">
        <v>530.15</v>
      </c>
      <c r="I2270" s="45">
        <v>535.79999999999995</v>
      </c>
      <c r="J2270" s="45">
        <v>536.29999999999995</v>
      </c>
      <c r="K2270" s="45">
        <v>540.4</v>
      </c>
      <c r="L2270" s="45">
        <v>1397</v>
      </c>
      <c r="M2270" s="45">
        <v>16807</v>
      </c>
      <c r="N2270" s="45">
        <v>8993279</v>
      </c>
    </row>
    <row r="2271" spans="1:14" x14ac:dyDescent="0.25">
      <c r="A2271" s="54" t="e">
        <f>VLOOKUP(B2271,'BSE Code Master'!A:B,2,0)</f>
        <v>#N/A</v>
      </c>
      <c r="B2271" s="45">
        <v>532890</v>
      </c>
      <c r="C2271" s="45" t="s">
        <v>6999</v>
      </c>
      <c r="D2271" s="45" t="s">
        <v>4788</v>
      </c>
      <c r="E2271" s="45" t="s">
        <v>4781</v>
      </c>
      <c r="F2271" s="45">
        <v>23.7</v>
      </c>
      <c r="G2271" s="45">
        <v>24.3</v>
      </c>
      <c r="H2271" s="45">
        <v>23.55</v>
      </c>
      <c r="I2271" s="45">
        <v>24.05</v>
      </c>
      <c r="J2271" s="45">
        <v>24.25</v>
      </c>
      <c r="K2271" s="45">
        <v>23.7</v>
      </c>
      <c r="L2271" s="45">
        <v>261</v>
      </c>
      <c r="M2271" s="45">
        <v>22322</v>
      </c>
      <c r="N2271" s="45">
        <v>535966</v>
      </c>
    </row>
    <row r="2272" spans="1:14" x14ac:dyDescent="0.25">
      <c r="A2272" s="54" t="e">
        <f>VLOOKUP(B2272,'BSE Code Master'!A:B,2,0)</f>
        <v>#N/A</v>
      </c>
      <c r="B2272" s="45">
        <v>532891</v>
      </c>
      <c r="C2272" s="45" t="s">
        <v>7000</v>
      </c>
      <c r="D2272" s="45" t="s">
        <v>4780</v>
      </c>
      <c r="E2272" s="45" t="s">
        <v>4781</v>
      </c>
      <c r="F2272" s="45">
        <v>92.45</v>
      </c>
      <c r="G2272" s="45">
        <v>96</v>
      </c>
      <c r="H2272" s="45">
        <v>92.4</v>
      </c>
      <c r="I2272" s="45">
        <v>94.2</v>
      </c>
      <c r="J2272" s="45">
        <v>94.45</v>
      </c>
      <c r="K2272" s="45">
        <v>92.95</v>
      </c>
      <c r="L2272" s="45">
        <v>658</v>
      </c>
      <c r="M2272" s="45">
        <v>10940</v>
      </c>
      <c r="N2272" s="45">
        <v>1033253</v>
      </c>
    </row>
    <row r="2273" spans="1:14" x14ac:dyDescent="0.25">
      <c r="A2273" s="54" t="e">
        <f>VLOOKUP(B2273,'BSE Code Master'!A:B,2,0)</f>
        <v>#N/A</v>
      </c>
      <c r="B2273" s="45">
        <v>532892</v>
      </c>
      <c r="C2273" s="45" t="s">
        <v>7001</v>
      </c>
      <c r="D2273" s="45" t="s">
        <v>4780</v>
      </c>
      <c r="E2273" s="45" t="s">
        <v>4781</v>
      </c>
      <c r="F2273" s="45">
        <v>729.85</v>
      </c>
      <c r="G2273" s="45">
        <v>731.15</v>
      </c>
      <c r="H2273" s="45">
        <v>717</v>
      </c>
      <c r="I2273" s="45">
        <v>725.1</v>
      </c>
      <c r="J2273" s="45">
        <v>723</v>
      </c>
      <c r="K2273" s="45">
        <v>724.05</v>
      </c>
      <c r="L2273" s="45">
        <v>487</v>
      </c>
      <c r="M2273" s="45">
        <v>2755</v>
      </c>
      <c r="N2273" s="45">
        <v>1999479</v>
      </c>
    </row>
    <row r="2274" spans="1:14" x14ac:dyDescent="0.25">
      <c r="A2274" s="54" t="e">
        <f>VLOOKUP(B2274,'BSE Code Master'!A:B,2,0)</f>
        <v>#N/A</v>
      </c>
      <c r="B2274" s="45">
        <v>532893</v>
      </c>
      <c r="C2274" s="45" t="s">
        <v>7002</v>
      </c>
      <c r="D2274" s="45" t="s">
        <v>4785</v>
      </c>
      <c r="E2274" s="45" t="s">
        <v>4781</v>
      </c>
      <c r="F2274" s="45">
        <v>51.85</v>
      </c>
      <c r="G2274" s="45">
        <v>52.9</v>
      </c>
      <c r="H2274" s="45">
        <v>50.45</v>
      </c>
      <c r="I2274" s="45">
        <v>50.7</v>
      </c>
      <c r="J2274" s="45">
        <v>50.95</v>
      </c>
      <c r="K2274" s="45">
        <v>50.6</v>
      </c>
      <c r="L2274" s="45">
        <v>106</v>
      </c>
      <c r="M2274" s="45">
        <v>9061</v>
      </c>
      <c r="N2274" s="45">
        <v>468224</v>
      </c>
    </row>
    <row r="2275" spans="1:14" x14ac:dyDescent="0.25">
      <c r="A2275" s="54" t="e">
        <f>VLOOKUP(B2275,'BSE Code Master'!A:B,2,0)</f>
        <v>#N/A</v>
      </c>
      <c r="B2275" s="45">
        <v>532894</v>
      </c>
      <c r="C2275" s="45" t="s">
        <v>7003</v>
      </c>
      <c r="D2275" s="45" t="s">
        <v>4790</v>
      </c>
      <c r="E2275" s="45" t="s">
        <v>4781</v>
      </c>
      <c r="F2275" s="45">
        <v>13.9</v>
      </c>
      <c r="G2275" s="45">
        <v>14.3</v>
      </c>
      <c r="H2275" s="45">
        <v>13.82</v>
      </c>
      <c r="I2275" s="45">
        <v>14.2</v>
      </c>
      <c r="J2275" s="45">
        <v>14.05</v>
      </c>
      <c r="K2275" s="45">
        <v>13.79</v>
      </c>
      <c r="L2275" s="45">
        <v>51</v>
      </c>
      <c r="M2275" s="45">
        <v>7883</v>
      </c>
      <c r="N2275" s="45">
        <v>111879</v>
      </c>
    </row>
    <row r="2276" spans="1:14" x14ac:dyDescent="0.25">
      <c r="A2276" s="54" t="e">
        <f>VLOOKUP(B2276,'BSE Code Master'!A:B,2,0)</f>
        <v>#N/A</v>
      </c>
      <c r="B2276" s="45">
        <v>532895</v>
      </c>
      <c r="C2276" s="45" t="s">
        <v>7004</v>
      </c>
      <c r="D2276" s="45" t="s">
        <v>4788</v>
      </c>
      <c r="E2276" s="45" t="s">
        <v>4781</v>
      </c>
      <c r="F2276" s="45">
        <v>13.33</v>
      </c>
      <c r="G2276" s="45">
        <v>13.33</v>
      </c>
      <c r="H2276" s="45">
        <v>12.72</v>
      </c>
      <c r="I2276" s="45">
        <v>13.19</v>
      </c>
      <c r="J2276" s="45">
        <v>13.19</v>
      </c>
      <c r="K2276" s="45">
        <v>13.38</v>
      </c>
      <c r="L2276" s="45">
        <v>3</v>
      </c>
      <c r="M2276" s="45">
        <v>170</v>
      </c>
      <c r="N2276" s="45">
        <v>2232</v>
      </c>
    </row>
    <row r="2277" spans="1:14" x14ac:dyDescent="0.25">
      <c r="A2277" s="54" t="e">
        <f>VLOOKUP(B2277,'BSE Code Master'!A:B,2,0)</f>
        <v>#N/A</v>
      </c>
      <c r="B2277" s="45">
        <v>532896</v>
      </c>
      <c r="C2277" s="45" t="s">
        <v>7005</v>
      </c>
      <c r="D2277" s="45" t="s">
        <v>4788</v>
      </c>
      <c r="E2277" s="45" t="s">
        <v>4781</v>
      </c>
      <c r="F2277" s="45">
        <v>12.9</v>
      </c>
      <c r="G2277" s="45">
        <v>13.3</v>
      </c>
      <c r="H2277" s="45">
        <v>12.8</v>
      </c>
      <c r="I2277" s="45">
        <v>13.15</v>
      </c>
      <c r="J2277" s="45">
        <v>13.15</v>
      </c>
      <c r="K2277" s="45">
        <v>12.85</v>
      </c>
      <c r="L2277" s="45">
        <v>43</v>
      </c>
      <c r="M2277" s="45">
        <v>3839</v>
      </c>
      <c r="N2277" s="45">
        <v>50302</v>
      </c>
    </row>
    <row r="2278" spans="1:14" x14ac:dyDescent="0.25">
      <c r="A2278" s="54" t="str">
        <f>VLOOKUP(B2278,'BSE Code Master'!A:B,2,0)</f>
        <v>INE752E01010</v>
      </c>
      <c r="B2278" s="45">
        <v>532898</v>
      </c>
      <c r="C2278" s="45" t="s">
        <v>7006</v>
      </c>
      <c r="D2278" s="45" t="s">
        <v>4780</v>
      </c>
      <c r="E2278" s="45" t="s">
        <v>4781</v>
      </c>
      <c r="F2278" s="45">
        <v>207.75</v>
      </c>
      <c r="G2278" s="45">
        <v>218.6</v>
      </c>
      <c r="H2278" s="45">
        <v>207.45</v>
      </c>
      <c r="I2278" s="45">
        <v>212.15</v>
      </c>
      <c r="J2278" s="45">
        <v>212.15</v>
      </c>
      <c r="K2278" s="45">
        <v>208.5</v>
      </c>
      <c r="L2278" s="45">
        <v>12525</v>
      </c>
      <c r="M2278" s="45">
        <v>1699878</v>
      </c>
      <c r="N2278" s="45">
        <v>362335102</v>
      </c>
    </row>
    <row r="2279" spans="1:14" x14ac:dyDescent="0.25">
      <c r="A2279" s="54" t="e">
        <f>VLOOKUP(B2279,'BSE Code Master'!A:B,2,0)</f>
        <v>#N/A</v>
      </c>
      <c r="B2279" s="45">
        <v>532899</v>
      </c>
      <c r="C2279" s="45" t="s">
        <v>7007</v>
      </c>
      <c r="D2279" s="45" t="s">
        <v>4780</v>
      </c>
      <c r="E2279" s="45" t="s">
        <v>4781</v>
      </c>
      <c r="F2279" s="45">
        <v>432.35</v>
      </c>
      <c r="G2279" s="45">
        <v>433.85</v>
      </c>
      <c r="H2279" s="45">
        <v>422.85</v>
      </c>
      <c r="I2279" s="45">
        <v>429.85</v>
      </c>
      <c r="J2279" s="45">
        <v>433.85</v>
      </c>
      <c r="K2279" s="45">
        <v>425.4</v>
      </c>
      <c r="L2279" s="45">
        <v>647</v>
      </c>
      <c r="M2279" s="45">
        <v>6260</v>
      </c>
      <c r="N2279" s="45">
        <v>2674517</v>
      </c>
    </row>
    <row r="2280" spans="1:14" x14ac:dyDescent="0.25">
      <c r="A2280" s="54" t="e">
        <f>VLOOKUP(B2280,'BSE Code Master'!A:B,2,0)</f>
        <v>#N/A</v>
      </c>
      <c r="B2280" s="45">
        <v>532900</v>
      </c>
      <c r="C2280" s="45" t="s">
        <v>7008</v>
      </c>
      <c r="D2280" s="45" t="s">
        <v>4780</v>
      </c>
      <c r="E2280" s="45" t="s">
        <v>4781</v>
      </c>
      <c r="F2280" s="45">
        <v>68.3</v>
      </c>
      <c r="G2280" s="45">
        <v>69.349999999999994</v>
      </c>
      <c r="H2280" s="45">
        <v>67.25</v>
      </c>
      <c r="I2280" s="45">
        <v>67.599999999999994</v>
      </c>
      <c r="J2280" s="45">
        <v>68.05</v>
      </c>
      <c r="K2280" s="45">
        <v>68.5</v>
      </c>
      <c r="L2280" s="45">
        <v>75</v>
      </c>
      <c r="M2280" s="45">
        <v>1520</v>
      </c>
      <c r="N2280" s="45">
        <v>103886</v>
      </c>
    </row>
    <row r="2281" spans="1:14" x14ac:dyDescent="0.25">
      <c r="A2281" s="54" t="e">
        <f>VLOOKUP(B2281,'BSE Code Master'!A:B,2,0)</f>
        <v>#N/A</v>
      </c>
      <c r="B2281" s="45">
        <v>532902</v>
      </c>
      <c r="C2281" s="45" t="s">
        <v>7009</v>
      </c>
      <c r="D2281" s="45" t="s">
        <v>4790</v>
      </c>
      <c r="E2281" s="45" t="s">
        <v>4781</v>
      </c>
      <c r="F2281" s="45">
        <v>1.78</v>
      </c>
      <c r="G2281" s="45">
        <v>1.89</v>
      </c>
      <c r="H2281" s="45">
        <v>1.77</v>
      </c>
      <c r="I2281" s="45">
        <v>1.84</v>
      </c>
      <c r="J2281" s="45">
        <v>1.86</v>
      </c>
      <c r="K2281" s="45">
        <v>1.86</v>
      </c>
      <c r="L2281" s="45">
        <v>140</v>
      </c>
      <c r="M2281" s="45">
        <v>140233</v>
      </c>
      <c r="N2281" s="45">
        <v>253893</v>
      </c>
    </row>
    <row r="2282" spans="1:14" x14ac:dyDescent="0.25">
      <c r="A2282" s="54" t="e">
        <f>VLOOKUP(B2282,'BSE Code Master'!A:B,2,0)</f>
        <v>#N/A</v>
      </c>
      <c r="B2282" s="45">
        <v>532904</v>
      </c>
      <c r="C2282" s="45" t="s">
        <v>7010</v>
      </c>
      <c r="D2282" s="45" t="s">
        <v>4790</v>
      </c>
      <c r="E2282" s="45" t="s">
        <v>4781</v>
      </c>
      <c r="F2282" s="45">
        <v>21.45</v>
      </c>
      <c r="G2282" s="45">
        <v>22.65</v>
      </c>
      <c r="H2282" s="45">
        <v>21.45</v>
      </c>
      <c r="I2282" s="45">
        <v>22.65</v>
      </c>
      <c r="J2282" s="45">
        <v>22.65</v>
      </c>
      <c r="K2282" s="45">
        <v>21.6</v>
      </c>
      <c r="L2282" s="45">
        <v>29</v>
      </c>
      <c r="M2282" s="45">
        <v>6131</v>
      </c>
      <c r="N2282" s="45">
        <v>136833</v>
      </c>
    </row>
    <row r="2283" spans="1:14" x14ac:dyDescent="0.25">
      <c r="A2283" s="54" t="e">
        <f>VLOOKUP(B2283,'BSE Code Master'!A:B,2,0)</f>
        <v>#N/A</v>
      </c>
      <c r="B2283" s="45">
        <v>532906</v>
      </c>
      <c r="C2283" s="45" t="s">
        <v>7011</v>
      </c>
      <c r="D2283" s="45" t="s">
        <v>4788</v>
      </c>
      <c r="E2283" s="45" t="s">
        <v>4781</v>
      </c>
      <c r="F2283" s="45">
        <v>161.94999999999999</v>
      </c>
      <c r="G2283" s="45">
        <v>166.9</v>
      </c>
      <c r="H2283" s="45">
        <v>159</v>
      </c>
      <c r="I2283" s="45">
        <v>160.69999999999999</v>
      </c>
      <c r="J2283" s="45">
        <v>160.6</v>
      </c>
      <c r="K2283" s="45">
        <v>159.19999999999999</v>
      </c>
      <c r="L2283" s="45">
        <v>269</v>
      </c>
      <c r="M2283" s="45">
        <v>9889</v>
      </c>
      <c r="N2283" s="45">
        <v>1604945</v>
      </c>
    </row>
    <row r="2284" spans="1:14" x14ac:dyDescent="0.25">
      <c r="A2284" s="54" t="e">
        <f>VLOOKUP(B2284,'BSE Code Master'!A:B,2,0)</f>
        <v>#N/A</v>
      </c>
      <c r="B2284" s="45">
        <v>532907</v>
      </c>
      <c r="C2284" s="45" t="s">
        <v>7012</v>
      </c>
      <c r="D2284" s="45" t="s">
        <v>4880</v>
      </c>
      <c r="E2284" s="45" t="s">
        <v>4781</v>
      </c>
      <c r="F2284" s="45">
        <v>14.87</v>
      </c>
      <c r="G2284" s="45">
        <v>16.14</v>
      </c>
      <c r="H2284" s="45">
        <v>14.71</v>
      </c>
      <c r="I2284" s="45">
        <v>15.99</v>
      </c>
      <c r="J2284" s="45">
        <v>15.98</v>
      </c>
      <c r="K2284" s="45">
        <v>15.42</v>
      </c>
      <c r="L2284" s="45">
        <v>60</v>
      </c>
      <c r="M2284" s="45">
        <v>18834</v>
      </c>
      <c r="N2284" s="45">
        <v>289895</v>
      </c>
    </row>
    <row r="2285" spans="1:14" x14ac:dyDescent="0.25">
      <c r="A2285" s="54" t="e">
        <f>VLOOKUP(B2285,'BSE Code Master'!A:B,2,0)</f>
        <v>#N/A</v>
      </c>
      <c r="B2285" s="45">
        <v>532911</v>
      </c>
      <c r="C2285" s="45" t="s">
        <v>7013</v>
      </c>
      <c r="D2285" s="45" t="s">
        <v>4785</v>
      </c>
      <c r="E2285" s="45" t="s">
        <v>4781</v>
      </c>
      <c r="F2285" s="45">
        <v>7.85</v>
      </c>
      <c r="G2285" s="45">
        <v>8.08</v>
      </c>
      <c r="H2285" s="45">
        <v>7.85</v>
      </c>
      <c r="I2285" s="45">
        <v>7.99</v>
      </c>
      <c r="J2285" s="45">
        <v>8.01</v>
      </c>
      <c r="K2285" s="45">
        <v>7.97</v>
      </c>
      <c r="L2285" s="45">
        <v>457</v>
      </c>
      <c r="M2285" s="45">
        <v>43368</v>
      </c>
      <c r="N2285" s="45">
        <v>346666</v>
      </c>
    </row>
    <row r="2286" spans="1:14" x14ac:dyDescent="0.25">
      <c r="A2286" s="54" t="e">
        <f>VLOOKUP(B2286,'BSE Code Master'!A:B,2,0)</f>
        <v>#N/A</v>
      </c>
      <c r="B2286" s="45">
        <v>532915</v>
      </c>
      <c r="C2286" s="45" t="s">
        <v>7014</v>
      </c>
      <c r="D2286" s="45" t="s">
        <v>4780</v>
      </c>
      <c r="E2286" s="45" t="s">
        <v>4781</v>
      </c>
      <c r="F2286" s="45">
        <v>165.85</v>
      </c>
      <c r="G2286" s="45">
        <v>171.9</v>
      </c>
      <c r="H2286" s="45">
        <v>165.85</v>
      </c>
      <c r="I2286" s="45">
        <v>167.1</v>
      </c>
      <c r="J2286" s="45">
        <v>167.5</v>
      </c>
      <c r="K2286" s="45">
        <v>165.45</v>
      </c>
      <c r="L2286" s="45">
        <v>2202</v>
      </c>
      <c r="M2286" s="45">
        <v>251382</v>
      </c>
      <c r="N2286" s="45">
        <v>42483351</v>
      </c>
    </row>
    <row r="2287" spans="1:14" x14ac:dyDescent="0.25">
      <c r="A2287" s="54" t="e">
        <f>VLOOKUP(B2287,'BSE Code Master'!A:B,2,0)</f>
        <v>#N/A</v>
      </c>
      <c r="B2287" s="45">
        <v>532916</v>
      </c>
      <c r="C2287" s="45" t="s">
        <v>7015</v>
      </c>
      <c r="D2287" s="45" t="s">
        <v>4790</v>
      </c>
      <c r="E2287" s="45" t="s">
        <v>4781</v>
      </c>
      <c r="F2287" s="45">
        <v>25.95</v>
      </c>
      <c r="G2287" s="45">
        <v>25.95</v>
      </c>
      <c r="H2287" s="45">
        <v>24.65</v>
      </c>
      <c r="I2287" s="45">
        <v>25.8</v>
      </c>
      <c r="J2287" s="45">
        <v>25.8</v>
      </c>
      <c r="K2287" s="45">
        <v>24.85</v>
      </c>
      <c r="L2287" s="45">
        <v>4</v>
      </c>
      <c r="M2287" s="45">
        <v>213</v>
      </c>
      <c r="N2287" s="45">
        <v>5263</v>
      </c>
    </row>
    <row r="2288" spans="1:14" x14ac:dyDescent="0.25">
      <c r="A2288" s="54" t="e">
        <f>VLOOKUP(B2288,'BSE Code Master'!A:B,2,0)</f>
        <v>#N/A</v>
      </c>
      <c r="B2288" s="45">
        <v>532918</v>
      </c>
      <c r="C2288" s="45" t="s">
        <v>7016</v>
      </c>
      <c r="D2288" s="45" t="s">
        <v>4785</v>
      </c>
      <c r="E2288" s="45" t="s">
        <v>4781</v>
      </c>
      <c r="F2288" s="45">
        <v>28</v>
      </c>
      <c r="G2288" s="45">
        <v>28</v>
      </c>
      <c r="H2288" s="45">
        <v>26.4</v>
      </c>
      <c r="I2288" s="45">
        <v>27.05</v>
      </c>
      <c r="J2288" s="45">
        <v>27.05</v>
      </c>
      <c r="K2288" s="45">
        <v>27.25</v>
      </c>
      <c r="L2288" s="45">
        <v>47</v>
      </c>
      <c r="M2288" s="45">
        <v>2276</v>
      </c>
      <c r="N2288" s="45">
        <v>61058</v>
      </c>
    </row>
    <row r="2289" spans="1:14" x14ac:dyDescent="0.25">
      <c r="A2289" s="54" t="str">
        <f>VLOOKUP(B2289,'BSE Code Master'!A:B,2,0)</f>
        <v>INE742F01042</v>
      </c>
      <c r="B2289" s="45">
        <v>532921</v>
      </c>
      <c r="C2289" s="45" t="s">
        <v>7017</v>
      </c>
      <c r="D2289" s="45" t="s">
        <v>4780</v>
      </c>
      <c r="E2289" s="45" t="s">
        <v>4781</v>
      </c>
      <c r="F2289" s="45">
        <v>821.1</v>
      </c>
      <c r="G2289" s="45">
        <v>830</v>
      </c>
      <c r="H2289" s="45">
        <v>801</v>
      </c>
      <c r="I2289" s="45">
        <v>821.05</v>
      </c>
      <c r="J2289" s="45">
        <v>821.05</v>
      </c>
      <c r="K2289" s="45">
        <v>816.25</v>
      </c>
      <c r="L2289" s="45">
        <v>7485</v>
      </c>
      <c r="M2289" s="45">
        <v>302892</v>
      </c>
      <c r="N2289" s="45">
        <v>247707034</v>
      </c>
    </row>
    <row r="2290" spans="1:14" x14ac:dyDescent="0.25">
      <c r="A2290" s="54" t="e">
        <f>VLOOKUP(B2290,'BSE Code Master'!A:B,2,0)</f>
        <v>#N/A</v>
      </c>
      <c r="B2290" s="45">
        <v>532922</v>
      </c>
      <c r="C2290" s="45" t="s">
        <v>7018</v>
      </c>
      <c r="D2290" s="45" t="s">
        <v>4780</v>
      </c>
      <c r="E2290" s="45" t="s">
        <v>4781</v>
      </c>
      <c r="F2290" s="45">
        <v>59</v>
      </c>
      <c r="G2290" s="45">
        <v>61.85</v>
      </c>
      <c r="H2290" s="45">
        <v>58.2</v>
      </c>
      <c r="I2290" s="45">
        <v>61.3</v>
      </c>
      <c r="J2290" s="45">
        <v>61.65</v>
      </c>
      <c r="K2290" s="45">
        <v>58.7</v>
      </c>
      <c r="L2290" s="45">
        <v>1549</v>
      </c>
      <c r="M2290" s="45">
        <v>155523</v>
      </c>
      <c r="N2290" s="45">
        <v>9371558</v>
      </c>
    </row>
    <row r="2291" spans="1:14" x14ac:dyDescent="0.25">
      <c r="A2291" s="54" t="e">
        <f>VLOOKUP(B2291,'BSE Code Master'!A:B,2,0)</f>
        <v>#N/A</v>
      </c>
      <c r="B2291" s="45">
        <v>532923</v>
      </c>
      <c r="C2291" s="45" t="s">
        <v>7019</v>
      </c>
      <c r="D2291" s="45" t="s">
        <v>4788</v>
      </c>
      <c r="E2291" s="45" t="s">
        <v>4781</v>
      </c>
      <c r="F2291" s="45">
        <v>111.75</v>
      </c>
      <c r="G2291" s="45">
        <v>120.65</v>
      </c>
      <c r="H2291" s="45">
        <v>111</v>
      </c>
      <c r="I2291" s="45">
        <v>115.1</v>
      </c>
      <c r="J2291" s="45">
        <v>115.9</v>
      </c>
      <c r="K2291" s="45">
        <v>111.95</v>
      </c>
      <c r="L2291" s="45">
        <v>175</v>
      </c>
      <c r="M2291" s="45">
        <v>12525</v>
      </c>
      <c r="N2291" s="45">
        <v>1412278</v>
      </c>
    </row>
    <row r="2292" spans="1:14" x14ac:dyDescent="0.25">
      <c r="A2292" s="54" t="e">
        <f>VLOOKUP(B2292,'BSE Code Master'!A:B,2,0)</f>
        <v>#N/A</v>
      </c>
      <c r="B2292" s="45">
        <v>532924</v>
      </c>
      <c r="C2292" s="45" t="s">
        <v>7020</v>
      </c>
      <c r="D2292" s="45" t="s">
        <v>4780</v>
      </c>
      <c r="E2292" s="45" t="s">
        <v>4781</v>
      </c>
      <c r="F2292" s="45">
        <v>340</v>
      </c>
      <c r="G2292" s="45">
        <v>346.45</v>
      </c>
      <c r="H2292" s="45">
        <v>334.3</v>
      </c>
      <c r="I2292" s="45">
        <v>343.15</v>
      </c>
      <c r="J2292" s="45">
        <v>339.05</v>
      </c>
      <c r="K2292" s="45">
        <v>341.95</v>
      </c>
      <c r="L2292" s="45">
        <v>1319</v>
      </c>
      <c r="M2292" s="45">
        <v>22950</v>
      </c>
      <c r="N2292" s="45">
        <v>7816942</v>
      </c>
    </row>
    <row r="2293" spans="1:14" x14ac:dyDescent="0.25">
      <c r="A2293" s="54" t="e">
        <f>VLOOKUP(B2293,'BSE Code Master'!A:B,2,0)</f>
        <v>#N/A</v>
      </c>
      <c r="B2293" s="45">
        <v>532925</v>
      </c>
      <c r="C2293" s="45" t="s">
        <v>7021</v>
      </c>
      <c r="D2293" s="45" t="s">
        <v>4788</v>
      </c>
      <c r="E2293" s="45" t="s">
        <v>4781</v>
      </c>
      <c r="F2293" s="45">
        <v>4.2699999999999996</v>
      </c>
      <c r="G2293" s="45">
        <v>4.79</v>
      </c>
      <c r="H2293" s="45">
        <v>4.2699999999999996</v>
      </c>
      <c r="I2293" s="45">
        <v>4.6500000000000004</v>
      </c>
      <c r="J2293" s="45">
        <v>4.6500000000000004</v>
      </c>
      <c r="K2293" s="45">
        <v>4.6900000000000004</v>
      </c>
      <c r="L2293" s="45">
        <v>18</v>
      </c>
      <c r="M2293" s="45">
        <v>4049</v>
      </c>
      <c r="N2293" s="45">
        <v>18164</v>
      </c>
    </row>
    <row r="2294" spans="1:14" x14ac:dyDescent="0.25">
      <c r="A2294" s="54" t="e">
        <f>VLOOKUP(B2294,'BSE Code Master'!A:B,2,0)</f>
        <v>#N/A</v>
      </c>
      <c r="B2294" s="45">
        <v>532926</v>
      </c>
      <c r="C2294" s="45" t="s">
        <v>7022</v>
      </c>
      <c r="D2294" s="45" t="s">
        <v>4780</v>
      </c>
      <c r="E2294" s="45" t="s">
        <v>4781</v>
      </c>
      <c r="F2294" s="45">
        <v>188.85</v>
      </c>
      <c r="G2294" s="45">
        <v>190.7</v>
      </c>
      <c r="H2294" s="45">
        <v>176.1</v>
      </c>
      <c r="I2294" s="45">
        <v>188.45</v>
      </c>
      <c r="J2294" s="45">
        <v>188.3</v>
      </c>
      <c r="K2294" s="45">
        <v>188.05</v>
      </c>
      <c r="L2294" s="45">
        <v>818</v>
      </c>
      <c r="M2294" s="45">
        <v>25137</v>
      </c>
      <c r="N2294" s="45">
        <v>4742393</v>
      </c>
    </row>
    <row r="2295" spans="1:14" x14ac:dyDescent="0.25">
      <c r="A2295" s="54" t="e">
        <f>VLOOKUP(B2295,'BSE Code Master'!A:B,2,0)</f>
        <v>#N/A</v>
      </c>
      <c r="B2295" s="45">
        <v>532927</v>
      </c>
      <c r="C2295" s="45" t="s">
        <v>7023</v>
      </c>
      <c r="D2295" s="45" t="s">
        <v>4780</v>
      </c>
      <c r="E2295" s="45" t="s">
        <v>4781</v>
      </c>
      <c r="F2295" s="45">
        <v>1448.5</v>
      </c>
      <c r="G2295" s="45">
        <v>1450.95</v>
      </c>
      <c r="H2295" s="45">
        <v>1420.7</v>
      </c>
      <c r="I2295" s="45">
        <v>1425.55</v>
      </c>
      <c r="J2295" s="45">
        <v>1425.55</v>
      </c>
      <c r="K2295" s="45">
        <v>1453.25</v>
      </c>
      <c r="L2295" s="45">
        <v>431</v>
      </c>
      <c r="M2295" s="45">
        <v>1399</v>
      </c>
      <c r="N2295" s="45">
        <v>1997039</v>
      </c>
    </row>
    <row r="2296" spans="1:14" x14ac:dyDescent="0.25">
      <c r="A2296" s="54" t="e">
        <f>VLOOKUP(B2296,'BSE Code Master'!A:B,2,0)</f>
        <v>#N/A</v>
      </c>
      <c r="B2296" s="45">
        <v>532928</v>
      </c>
      <c r="C2296" s="45" t="s">
        <v>7024</v>
      </c>
      <c r="D2296" s="45" t="s">
        <v>4788</v>
      </c>
      <c r="E2296" s="45" t="s">
        <v>4781</v>
      </c>
      <c r="F2296" s="45">
        <v>52.55</v>
      </c>
      <c r="G2296" s="45">
        <v>61.75</v>
      </c>
      <c r="H2296" s="45">
        <v>52.55</v>
      </c>
      <c r="I2296" s="45">
        <v>59.7</v>
      </c>
      <c r="J2296" s="45">
        <v>59.7</v>
      </c>
      <c r="K2296" s="45">
        <v>52.95</v>
      </c>
      <c r="L2296" s="45">
        <v>12210</v>
      </c>
      <c r="M2296" s="45">
        <v>1242250</v>
      </c>
      <c r="N2296" s="45">
        <v>73047716</v>
      </c>
    </row>
    <row r="2297" spans="1:14" x14ac:dyDescent="0.25">
      <c r="A2297" s="54" t="e">
        <f>VLOOKUP(B2297,'BSE Code Master'!A:B,2,0)</f>
        <v>#N/A</v>
      </c>
      <c r="B2297" s="45">
        <v>532929</v>
      </c>
      <c r="C2297" s="45" t="s">
        <v>7025</v>
      </c>
      <c r="D2297" s="45" t="s">
        <v>4780</v>
      </c>
      <c r="E2297" s="45" t="s">
        <v>4781</v>
      </c>
      <c r="F2297" s="45">
        <v>501.35</v>
      </c>
      <c r="G2297" s="45">
        <v>514.79999999999995</v>
      </c>
      <c r="H2297" s="45">
        <v>496.95</v>
      </c>
      <c r="I2297" s="45">
        <v>507.35</v>
      </c>
      <c r="J2297" s="45">
        <v>505.65</v>
      </c>
      <c r="K2297" s="45">
        <v>503.85</v>
      </c>
      <c r="L2297" s="45">
        <v>867</v>
      </c>
      <c r="M2297" s="45">
        <v>5078</v>
      </c>
      <c r="N2297" s="45">
        <v>2560404</v>
      </c>
    </row>
    <row r="2298" spans="1:14" x14ac:dyDescent="0.25">
      <c r="A2298" s="54" t="e">
        <f>VLOOKUP(B2298,'BSE Code Master'!A:B,2,0)</f>
        <v>#N/A</v>
      </c>
      <c r="B2298" s="45">
        <v>532930</v>
      </c>
      <c r="C2298" s="45" t="s">
        <v>7026</v>
      </c>
      <c r="D2298" s="45" t="s">
        <v>4788</v>
      </c>
      <c r="E2298" s="45" t="s">
        <v>4781</v>
      </c>
      <c r="F2298" s="45">
        <v>74.95</v>
      </c>
      <c r="G2298" s="45">
        <v>74.95</v>
      </c>
      <c r="H2298" s="45">
        <v>70</v>
      </c>
      <c r="I2298" s="45">
        <v>71.5</v>
      </c>
      <c r="J2298" s="45">
        <v>71.45</v>
      </c>
      <c r="K2298" s="45">
        <v>70</v>
      </c>
      <c r="L2298" s="45">
        <v>254</v>
      </c>
      <c r="M2298" s="45">
        <v>12343</v>
      </c>
      <c r="N2298" s="45">
        <v>877954</v>
      </c>
    </row>
    <row r="2299" spans="1:14" x14ac:dyDescent="0.25">
      <c r="A2299" s="54" t="e">
        <f>VLOOKUP(B2299,'BSE Code Master'!A:B,2,0)</f>
        <v>#N/A</v>
      </c>
      <c r="B2299" s="45">
        <v>532931</v>
      </c>
      <c r="C2299" s="45" t="s">
        <v>7027</v>
      </c>
      <c r="D2299" s="45" t="s">
        <v>4788</v>
      </c>
      <c r="E2299" s="45" t="s">
        <v>4781</v>
      </c>
      <c r="F2299" s="45">
        <v>5</v>
      </c>
      <c r="G2299" s="45">
        <v>5.3</v>
      </c>
      <c r="H2299" s="45">
        <v>4.8499999999999996</v>
      </c>
      <c r="I2299" s="45">
        <v>5.1100000000000003</v>
      </c>
      <c r="J2299" s="45">
        <v>5.09</v>
      </c>
      <c r="K2299" s="45">
        <v>5.08</v>
      </c>
      <c r="L2299" s="45">
        <v>183</v>
      </c>
      <c r="M2299" s="45">
        <v>68843</v>
      </c>
      <c r="N2299" s="45">
        <v>346396</v>
      </c>
    </row>
    <row r="2300" spans="1:14" x14ac:dyDescent="0.25">
      <c r="A2300" s="54" t="e">
        <f>VLOOKUP(B2300,'BSE Code Master'!A:B,2,0)</f>
        <v>#N/A</v>
      </c>
      <c r="B2300" s="45">
        <v>532932</v>
      </c>
      <c r="C2300" s="45" t="s">
        <v>7028</v>
      </c>
      <c r="D2300" s="45" t="s">
        <v>4788</v>
      </c>
      <c r="E2300" s="45" t="s">
        <v>4781</v>
      </c>
      <c r="F2300" s="45">
        <v>75.05</v>
      </c>
      <c r="G2300" s="45">
        <v>77.5</v>
      </c>
      <c r="H2300" s="45">
        <v>75</v>
      </c>
      <c r="I2300" s="45">
        <v>76.900000000000006</v>
      </c>
      <c r="J2300" s="45">
        <v>77.25</v>
      </c>
      <c r="K2300" s="45">
        <v>75.55</v>
      </c>
      <c r="L2300" s="45">
        <v>134</v>
      </c>
      <c r="M2300" s="45">
        <v>4003</v>
      </c>
      <c r="N2300" s="45">
        <v>304535</v>
      </c>
    </row>
    <row r="2301" spans="1:14" x14ac:dyDescent="0.25">
      <c r="A2301" s="54" t="e">
        <f>VLOOKUP(B2301,'BSE Code Master'!A:B,2,0)</f>
        <v>#N/A</v>
      </c>
      <c r="B2301" s="45">
        <v>532933</v>
      </c>
      <c r="C2301" s="45" t="s">
        <v>7029</v>
      </c>
      <c r="D2301" s="45" t="s">
        <v>4785</v>
      </c>
      <c r="E2301" s="45" t="s">
        <v>4781</v>
      </c>
      <c r="F2301" s="45">
        <v>31.3</v>
      </c>
      <c r="G2301" s="45">
        <v>31.7</v>
      </c>
      <c r="H2301" s="45">
        <v>29.25</v>
      </c>
      <c r="I2301" s="45">
        <v>30.65</v>
      </c>
      <c r="J2301" s="45">
        <v>31.1</v>
      </c>
      <c r="K2301" s="45">
        <v>30.3</v>
      </c>
      <c r="L2301" s="45">
        <v>241</v>
      </c>
      <c r="M2301" s="45">
        <v>45687</v>
      </c>
      <c r="N2301" s="45">
        <v>1391445</v>
      </c>
    </row>
    <row r="2302" spans="1:14" x14ac:dyDescent="0.25">
      <c r="A2302" s="54" t="e">
        <f>VLOOKUP(B2302,'BSE Code Master'!A:B,2,0)</f>
        <v>#N/A</v>
      </c>
      <c r="B2302" s="45">
        <v>532934</v>
      </c>
      <c r="C2302" s="45" t="s">
        <v>7030</v>
      </c>
      <c r="D2302" s="45" t="s">
        <v>4788</v>
      </c>
      <c r="E2302" s="45" t="s">
        <v>4781</v>
      </c>
      <c r="F2302" s="45">
        <v>205.7</v>
      </c>
      <c r="G2302" s="45">
        <v>205.75</v>
      </c>
      <c r="H2302" s="45">
        <v>205.7</v>
      </c>
      <c r="I2302" s="45">
        <v>205.75</v>
      </c>
      <c r="J2302" s="45">
        <v>205.75</v>
      </c>
      <c r="K2302" s="45">
        <v>202.05</v>
      </c>
      <c r="L2302" s="45">
        <v>3</v>
      </c>
      <c r="M2302" s="45">
        <v>3</v>
      </c>
      <c r="N2302" s="45">
        <v>617</v>
      </c>
    </row>
    <row r="2303" spans="1:14" x14ac:dyDescent="0.25">
      <c r="A2303" s="54" t="e">
        <f>VLOOKUP(B2303,'BSE Code Master'!A:B,2,0)</f>
        <v>#N/A</v>
      </c>
      <c r="B2303" s="45">
        <v>532935</v>
      </c>
      <c r="C2303" s="45" t="s">
        <v>7031</v>
      </c>
      <c r="D2303" s="45" t="s">
        <v>4788</v>
      </c>
      <c r="E2303" s="45" t="s">
        <v>4781</v>
      </c>
      <c r="F2303" s="45">
        <v>131.1</v>
      </c>
      <c r="G2303" s="45">
        <v>132.94999999999999</v>
      </c>
      <c r="H2303" s="45">
        <v>131</v>
      </c>
      <c r="I2303" s="45">
        <v>132.30000000000001</v>
      </c>
      <c r="J2303" s="45">
        <v>132.30000000000001</v>
      </c>
      <c r="K2303" s="45">
        <v>130.15</v>
      </c>
      <c r="L2303" s="45">
        <v>56</v>
      </c>
      <c r="M2303" s="45">
        <v>892</v>
      </c>
      <c r="N2303" s="45">
        <v>117953</v>
      </c>
    </row>
    <row r="2304" spans="1:14" x14ac:dyDescent="0.25">
      <c r="A2304" s="54" t="e">
        <f>VLOOKUP(B2304,'BSE Code Master'!A:B,2,0)</f>
        <v>#N/A</v>
      </c>
      <c r="B2304" s="45">
        <v>532937</v>
      </c>
      <c r="C2304" s="45" t="s">
        <v>7032</v>
      </c>
      <c r="D2304" s="45" t="s">
        <v>4788</v>
      </c>
      <c r="E2304" s="45" t="s">
        <v>4781</v>
      </c>
      <c r="F2304" s="45">
        <v>118.95</v>
      </c>
      <c r="G2304" s="45">
        <v>120.5</v>
      </c>
      <c r="H2304" s="45">
        <v>111.95</v>
      </c>
      <c r="I2304" s="45">
        <v>115.5</v>
      </c>
      <c r="J2304" s="45">
        <v>115.5</v>
      </c>
      <c r="K2304" s="45">
        <v>113.05</v>
      </c>
      <c r="L2304" s="45">
        <v>569</v>
      </c>
      <c r="M2304" s="45">
        <v>23796</v>
      </c>
      <c r="N2304" s="45">
        <v>2772209</v>
      </c>
    </row>
    <row r="2305" spans="1:14" x14ac:dyDescent="0.25">
      <c r="A2305" s="54" t="e">
        <f>VLOOKUP(B2305,'BSE Code Master'!A:B,2,0)</f>
        <v>#N/A</v>
      </c>
      <c r="B2305" s="45">
        <v>532939</v>
      </c>
      <c r="C2305" s="45" t="s">
        <v>7033</v>
      </c>
      <c r="D2305" s="45" t="s">
        <v>4790</v>
      </c>
      <c r="E2305" s="45" t="s">
        <v>4781</v>
      </c>
      <c r="F2305" s="45">
        <v>15.9</v>
      </c>
      <c r="G2305" s="45">
        <v>16.649999999999999</v>
      </c>
      <c r="H2305" s="45">
        <v>15.8</v>
      </c>
      <c r="I2305" s="45">
        <v>16.350000000000001</v>
      </c>
      <c r="J2305" s="45">
        <v>16.350000000000001</v>
      </c>
      <c r="K2305" s="45">
        <v>16</v>
      </c>
      <c r="L2305" s="45">
        <v>2114</v>
      </c>
      <c r="M2305" s="45">
        <v>924619</v>
      </c>
      <c r="N2305" s="45">
        <v>15057881</v>
      </c>
    </row>
    <row r="2306" spans="1:14" x14ac:dyDescent="0.25">
      <c r="A2306" s="54" t="e">
        <f>VLOOKUP(B2306,'BSE Code Master'!A:B,2,0)</f>
        <v>#N/A</v>
      </c>
      <c r="B2306" s="45">
        <v>532940</v>
      </c>
      <c r="C2306" s="45" t="s">
        <v>7034</v>
      </c>
      <c r="D2306" s="45" t="s">
        <v>4788</v>
      </c>
      <c r="E2306" s="45" t="s">
        <v>4781</v>
      </c>
      <c r="F2306" s="45">
        <v>297.7</v>
      </c>
      <c r="G2306" s="45">
        <v>303.7</v>
      </c>
      <c r="H2306" s="45">
        <v>291.60000000000002</v>
      </c>
      <c r="I2306" s="45">
        <v>300.14999999999998</v>
      </c>
      <c r="J2306" s="45">
        <v>300.14999999999998</v>
      </c>
      <c r="K2306" s="45">
        <v>295.14999999999998</v>
      </c>
      <c r="L2306" s="45">
        <v>840</v>
      </c>
      <c r="M2306" s="45">
        <v>12334</v>
      </c>
      <c r="N2306" s="45">
        <v>3691787</v>
      </c>
    </row>
    <row r="2307" spans="1:14" x14ac:dyDescent="0.25">
      <c r="A2307" s="54" t="e">
        <f>VLOOKUP(B2307,'BSE Code Master'!A:B,2,0)</f>
        <v>#N/A</v>
      </c>
      <c r="B2307" s="45">
        <v>532941</v>
      </c>
      <c r="C2307" s="45" t="s">
        <v>7035</v>
      </c>
      <c r="D2307" s="45" t="s">
        <v>4788</v>
      </c>
      <c r="E2307" s="45" t="s">
        <v>4781</v>
      </c>
      <c r="F2307" s="45">
        <v>58.85</v>
      </c>
      <c r="G2307" s="45">
        <v>60.1</v>
      </c>
      <c r="H2307" s="45">
        <v>58.85</v>
      </c>
      <c r="I2307" s="45">
        <v>59.35</v>
      </c>
      <c r="J2307" s="45">
        <v>59.2</v>
      </c>
      <c r="K2307" s="45">
        <v>59.65</v>
      </c>
      <c r="L2307" s="45">
        <v>105</v>
      </c>
      <c r="M2307" s="45">
        <v>779</v>
      </c>
      <c r="N2307" s="45">
        <v>46133</v>
      </c>
    </row>
    <row r="2308" spans="1:14" x14ac:dyDescent="0.25">
      <c r="A2308" s="54" t="e">
        <f>VLOOKUP(B2308,'BSE Code Master'!A:B,2,0)</f>
        <v>#N/A</v>
      </c>
      <c r="B2308" s="45">
        <v>532942</v>
      </c>
      <c r="C2308" s="45" t="s">
        <v>7036</v>
      </c>
      <c r="D2308" s="45" t="s">
        <v>4780</v>
      </c>
      <c r="E2308" s="45" t="s">
        <v>4781</v>
      </c>
      <c r="F2308" s="45">
        <v>224.2</v>
      </c>
      <c r="G2308" s="45">
        <v>231.9</v>
      </c>
      <c r="H2308" s="45">
        <v>223</v>
      </c>
      <c r="I2308" s="45">
        <v>229.1</v>
      </c>
      <c r="J2308" s="45">
        <v>231.9</v>
      </c>
      <c r="K2308" s="45">
        <v>227.5</v>
      </c>
      <c r="L2308" s="45">
        <v>519</v>
      </c>
      <c r="M2308" s="45">
        <v>12174</v>
      </c>
      <c r="N2308" s="45">
        <v>2761719</v>
      </c>
    </row>
    <row r="2309" spans="1:14" x14ac:dyDescent="0.25">
      <c r="A2309" s="54" t="e">
        <f>VLOOKUP(B2309,'BSE Code Master'!A:B,2,0)</f>
        <v>#N/A</v>
      </c>
      <c r="B2309" s="45">
        <v>532944</v>
      </c>
      <c r="C2309" s="45" t="s">
        <v>7037</v>
      </c>
      <c r="D2309" s="45" t="s">
        <v>4780</v>
      </c>
      <c r="E2309" s="45" t="s">
        <v>4781</v>
      </c>
      <c r="F2309" s="45">
        <v>115.7</v>
      </c>
      <c r="G2309" s="45">
        <v>116.5</v>
      </c>
      <c r="H2309" s="45">
        <v>112.55</v>
      </c>
      <c r="I2309" s="45">
        <v>115.6</v>
      </c>
      <c r="J2309" s="45">
        <v>115.5</v>
      </c>
      <c r="K2309" s="45">
        <v>114.1</v>
      </c>
      <c r="L2309" s="45">
        <v>1436</v>
      </c>
      <c r="M2309" s="45">
        <v>63320</v>
      </c>
      <c r="N2309" s="45">
        <v>7267022</v>
      </c>
    </row>
    <row r="2310" spans="1:14" x14ac:dyDescent="0.25">
      <c r="A2310" s="54" t="e">
        <f>VLOOKUP(B2310,'BSE Code Master'!A:B,2,0)</f>
        <v>#N/A</v>
      </c>
      <c r="B2310" s="45">
        <v>532945</v>
      </c>
      <c r="C2310" s="45" t="s">
        <v>7038</v>
      </c>
      <c r="D2310" s="45" t="s">
        <v>4788</v>
      </c>
      <c r="E2310" s="45" t="s">
        <v>4781</v>
      </c>
      <c r="F2310" s="45">
        <v>9.24</v>
      </c>
      <c r="G2310" s="45">
        <v>9.25</v>
      </c>
      <c r="H2310" s="45">
        <v>8.52</v>
      </c>
      <c r="I2310" s="45">
        <v>8.59</v>
      </c>
      <c r="J2310" s="45">
        <v>8.59</v>
      </c>
      <c r="K2310" s="45">
        <v>8.9499999999999993</v>
      </c>
      <c r="L2310" s="45">
        <v>194</v>
      </c>
      <c r="M2310" s="45">
        <v>158956</v>
      </c>
      <c r="N2310" s="45">
        <v>1370426</v>
      </c>
    </row>
    <row r="2311" spans="1:14" x14ac:dyDescent="0.25">
      <c r="A2311" s="54" t="e">
        <f>VLOOKUP(B2311,'BSE Code Master'!A:B,2,0)</f>
        <v>#N/A</v>
      </c>
      <c r="B2311" s="45">
        <v>532946</v>
      </c>
      <c r="C2311" s="45" t="s">
        <v>7039</v>
      </c>
      <c r="D2311" s="45" t="s">
        <v>4788</v>
      </c>
      <c r="E2311" s="45" t="s">
        <v>4781</v>
      </c>
      <c r="F2311" s="45">
        <v>40.700000000000003</v>
      </c>
      <c r="G2311" s="45">
        <v>41.3</v>
      </c>
      <c r="H2311" s="45">
        <v>40.15</v>
      </c>
      <c r="I2311" s="45">
        <v>41</v>
      </c>
      <c r="J2311" s="45">
        <v>41.1</v>
      </c>
      <c r="K2311" s="45">
        <v>40.15</v>
      </c>
      <c r="L2311" s="45">
        <v>57</v>
      </c>
      <c r="M2311" s="45">
        <v>1632</v>
      </c>
      <c r="N2311" s="45">
        <v>66731</v>
      </c>
    </row>
    <row r="2312" spans="1:14" x14ac:dyDescent="0.25">
      <c r="A2312" s="54" t="e">
        <f>VLOOKUP(B2312,'BSE Code Master'!A:B,2,0)</f>
        <v>#N/A</v>
      </c>
      <c r="B2312" s="45">
        <v>532947</v>
      </c>
      <c r="C2312" s="45" t="s">
        <v>7040</v>
      </c>
      <c r="D2312" s="45" t="s">
        <v>4780</v>
      </c>
      <c r="E2312" s="45" t="s">
        <v>4781</v>
      </c>
      <c r="F2312" s="45">
        <v>207.95</v>
      </c>
      <c r="G2312" s="45">
        <v>210.9</v>
      </c>
      <c r="H2312" s="45">
        <v>202.8</v>
      </c>
      <c r="I2312" s="45">
        <v>209.15</v>
      </c>
      <c r="J2312" s="45">
        <v>209.35</v>
      </c>
      <c r="K2312" s="45">
        <v>204.65</v>
      </c>
      <c r="L2312" s="45">
        <v>1159</v>
      </c>
      <c r="M2312" s="45">
        <v>38016</v>
      </c>
      <c r="N2312" s="45">
        <v>7874709</v>
      </c>
    </row>
    <row r="2313" spans="1:14" x14ac:dyDescent="0.25">
      <c r="A2313" s="54" t="e">
        <f>VLOOKUP(B2313,'BSE Code Master'!A:B,2,0)</f>
        <v>#N/A</v>
      </c>
      <c r="B2313" s="45">
        <v>532951</v>
      </c>
      <c r="C2313" s="45" t="s">
        <v>7041</v>
      </c>
      <c r="D2313" s="45" t="s">
        <v>4788</v>
      </c>
      <c r="E2313" s="45" t="s">
        <v>4781</v>
      </c>
      <c r="F2313" s="45">
        <v>234</v>
      </c>
      <c r="G2313" s="45">
        <v>234</v>
      </c>
      <c r="H2313" s="45">
        <v>221.2</v>
      </c>
      <c r="I2313" s="45">
        <v>224.5</v>
      </c>
      <c r="J2313" s="45">
        <v>224.5</v>
      </c>
      <c r="K2313" s="45">
        <v>226.2</v>
      </c>
      <c r="L2313" s="45">
        <v>209</v>
      </c>
      <c r="M2313" s="45">
        <v>12840</v>
      </c>
      <c r="N2313" s="45">
        <v>2854535</v>
      </c>
    </row>
    <row r="2314" spans="1:14" x14ac:dyDescent="0.25">
      <c r="A2314" s="54" t="e">
        <f>VLOOKUP(B2314,'BSE Code Master'!A:B,2,0)</f>
        <v>#N/A</v>
      </c>
      <c r="B2314" s="45">
        <v>532952</v>
      </c>
      <c r="C2314" s="45" t="s">
        <v>7042</v>
      </c>
      <c r="D2314" s="45" t="s">
        <v>4788</v>
      </c>
      <c r="E2314" s="45" t="s">
        <v>4781</v>
      </c>
      <c r="F2314" s="45">
        <v>357.6</v>
      </c>
      <c r="G2314" s="45">
        <v>357.6</v>
      </c>
      <c r="H2314" s="45">
        <v>347.9</v>
      </c>
      <c r="I2314" s="45">
        <v>355.85</v>
      </c>
      <c r="J2314" s="45">
        <v>356.45</v>
      </c>
      <c r="K2314" s="45">
        <v>356.5</v>
      </c>
      <c r="L2314" s="45">
        <v>205</v>
      </c>
      <c r="M2314" s="45">
        <v>824</v>
      </c>
      <c r="N2314" s="45">
        <v>291266</v>
      </c>
    </row>
    <row r="2315" spans="1:14" x14ac:dyDescent="0.25">
      <c r="A2315" s="54" t="e">
        <f>VLOOKUP(B2315,'BSE Code Master'!A:B,2,0)</f>
        <v>#N/A</v>
      </c>
      <c r="B2315" s="45">
        <v>532953</v>
      </c>
      <c r="C2315" s="45" t="s">
        <v>7043</v>
      </c>
      <c r="D2315" s="45" t="s">
        <v>4780</v>
      </c>
      <c r="E2315" s="45" t="s">
        <v>4781</v>
      </c>
      <c r="F2315" s="45">
        <v>234.95</v>
      </c>
      <c r="G2315" s="45">
        <v>245.5</v>
      </c>
      <c r="H2315" s="45">
        <v>232.05</v>
      </c>
      <c r="I2315" s="45">
        <v>243.1</v>
      </c>
      <c r="J2315" s="45">
        <v>243.1</v>
      </c>
      <c r="K2315" s="45">
        <v>236.1</v>
      </c>
      <c r="L2315" s="45">
        <v>1175</v>
      </c>
      <c r="M2315" s="45">
        <v>20384</v>
      </c>
      <c r="N2315" s="45">
        <v>4880080</v>
      </c>
    </row>
    <row r="2316" spans="1:14" x14ac:dyDescent="0.25">
      <c r="A2316" s="54" t="e">
        <f>VLOOKUP(B2316,'BSE Code Master'!A:B,2,0)</f>
        <v>#N/A</v>
      </c>
      <c r="B2316" s="45">
        <v>532955</v>
      </c>
      <c r="C2316" s="45" t="s">
        <v>7044</v>
      </c>
      <c r="D2316" s="45" t="s">
        <v>4780</v>
      </c>
      <c r="E2316" s="45" t="s">
        <v>4781</v>
      </c>
      <c r="F2316" s="45">
        <v>94.2</v>
      </c>
      <c r="G2316" s="45">
        <v>94.65</v>
      </c>
      <c r="H2316" s="45">
        <v>92.8</v>
      </c>
      <c r="I2316" s="45">
        <v>94</v>
      </c>
      <c r="J2316" s="45">
        <v>93.9</v>
      </c>
      <c r="K2316" s="45">
        <v>94.2</v>
      </c>
      <c r="L2316" s="45">
        <v>3059</v>
      </c>
      <c r="M2316" s="45">
        <v>393939</v>
      </c>
      <c r="N2316" s="45">
        <v>36891250</v>
      </c>
    </row>
    <row r="2317" spans="1:14" x14ac:dyDescent="0.25">
      <c r="A2317" s="54" t="e">
        <f>VLOOKUP(B2317,'BSE Code Master'!A:B,2,0)</f>
        <v>#N/A</v>
      </c>
      <c r="B2317" s="45">
        <v>532959</v>
      </c>
      <c r="C2317" s="45" t="s">
        <v>7045</v>
      </c>
      <c r="D2317" s="45" t="s">
        <v>4788</v>
      </c>
      <c r="E2317" s="45" t="s">
        <v>4781</v>
      </c>
      <c r="F2317" s="45">
        <v>1.67</v>
      </c>
      <c r="G2317" s="45">
        <v>1.75</v>
      </c>
      <c r="H2317" s="45">
        <v>1.66</v>
      </c>
      <c r="I2317" s="45">
        <v>1.74</v>
      </c>
      <c r="J2317" s="45">
        <v>1.74</v>
      </c>
      <c r="K2317" s="45">
        <v>1.67</v>
      </c>
      <c r="L2317" s="45">
        <v>176</v>
      </c>
      <c r="M2317" s="45">
        <v>663543</v>
      </c>
      <c r="N2317" s="45">
        <v>1145416</v>
      </c>
    </row>
    <row r="2318" spans="1:14" x14ac:dyDescent="0.25">
      <c r="A2318" s="54" t="e">
        <f>VLOOKUP(B2318,'BSE Code Master'!A:B,2,0)</f>
        <v>#N/A</v>
      </c>
      <c r="B2318" s="45">
        <v>532960</v>
      </c>
      <c r="C2318" s="45" t="s">
        <v>7046</v>
      </c>
      <c r="D2318" s="45" t="s">
        <v>4780</v>
      </c>
      <c r="E2318" s="45" t="s">
        <v>4781</v>
      </c>
      <c r="F2318" s="45">
        <v>47.05</v>
      </c>
      <c r="G2318" s="45">
        <v>48.7</v>
      </c>
      <c r="H2318" s="45">
        <v>46.65</v>
      </c>
      <c r="I2318" s="45">
        <v>48.05</v>
      </c>
      <c r="J2318" s="45">
        <v>48.05</v>
      </c>
      <c r="K2318" s="45">
        <v>47.05</v>
      </c>
      <c r="L2318" s="45">
        <v>946</v>
      </c>
      <c r="M2318" s="45">
        <v>119923</v>
      </c>
      <c r="N2318" s="45">
        <v>5746518</v>
      </c>
    </row>
    <row r="2319" spans="1:14" x14ac:dyDescent="0.25">
      <c r="A2319" s="54" t="e">
        <f>VLOOKUP(B2319,'BSE Code Master'!A:B,2,0)</f>
        <v>#N/A</v>
      </c>
      <c r="B2319" s="45">
        <v>532966</v>
      </c>
      <c r="C2319" s="45" t="s">
        <v>7047</v>
      </c>
      <c r="D2319" s="45" t="s">
        <v>4790</v>
      </c>
      <c r="E2319" s="45" t="s">
        <v>4781</v>
      </c>
      <c r="F2319" s="45">
        <v>151.4</v>
      </c>
      <c r="G2319" s="45">
        <v>153</v>
      </c>
      <c r="H2319" s="45">
        <v>148.05000000000001</v>
      </c>
      <c r="I2319" s="45">
        <v>149.94999999999999</v>
      </c>
      <c r="J2319" s="45">
        <v>152</v>
      </c>
      <c r="K2319" s="45">
        <v>148.75</v>
      </c>
      <c r="L2319" s="45">
        <v>191</v>
      </c>
      <c r="M2319" s="45">
        <v>13033</v>
      </c>
      <c r="N2319" s="45">
        <v>1968802</v>
      </c>
    </row>
    <row r="2320" spans="1:14" x14ac:dyDescent="0.25">
      <c r="A2320" s="54" t="e">
        <f>VLOOKUP(B2320,'BSE Code Master'!A:B,2,0)</f>
        <v>#N/A</v>
      </c>
      <c r="B2320" s="45">
        <v>532967</v>
      </c>
      <c r="C2320" s="45" t="s">
        <v>7048</v>
      </c>
      <c r="D2320" s="45" t="s">
        <v>4780</v>
      </c>
      <c r="E2320" s="45" t="s">
        <v>4781</v>
      </c>
      <c r="F2320" s="45">
        <v>499.2</v>
      </c>
      <c r="G2320" s="45">
        <v>508.65</v>
      </c>
      <c r="H2320" s="45">
        <v>496.35</v>
      </c>
      <c r="I2320" s="45">
        <v>503.1</v>
      </c>
      <c r="J2320" s="45">
        <v>502.75</v>
      </c>
      <c r="K2320" s="45">
        <v>502.75</v>
      </c>
      <c r="L2320" s="45">
        <v>1068</v>
      </c>
      <c r="M2320" s="45">
        <v>13912</v>
      </c>
      <c r="N2320" s="45">
        <v>7002479</v>
      </c>
    </row>
    <row r="2321" spans="1:14" x14ac:dyDescent="0.25">
      <c r="A2321" s="54" t="e">
        <f>VLOOKUP(B2321,'BSE Code Master'!A:B,2,0)</f>
        <v>#N/A</v>
      </c>
      <c r="B2321" s="45">
        <v>532972</v>
      </c>
      <c r="C2321" s="45" t="s">
        <v>7049</v>
      </c>
      <c r="D2321" s="45" t="s">
        <v>4792</v>
      </c>
      <c r="E2321" s="45" t="s">
        <v>4781</v>
      </c>
      <c r="F2321" s="45">
        <v>8.25</v>
      </c>
      <c r="G2321" s="45">
        <v>8.25</v>
      </c>
      <c r="H2321" s="45">
        <v>7.68</v>
      </c>
      <c r="I2321" s="45">
        <v>8.16</v>
      </c>
      <c r="J2321" s="45">
        <v>8.1999999999999993</v>
      </c>
      <c r="K2321" s="45">
        <v>8.07</v>
      </c>
      <c r="L2321" s="45">
        <v>158</v>
      </c>
      <c r="M2321" s="45">
        <v>43853</v>
      </c>
      <c r="N2321" s="45">
        <v>354190</v>
      </c>
    </row>
    <row r="2322" spans="1:14" x14ac:dyDescent="0.25">
      <c r="A2322" s="54" t="e">
        <f>VLOOKUP(B2322,'BSE Code Master'!A:B,2,0)</f>
        <v>#N/A</v>
      </c>
      <c r="B2322" s="45">
        <v>532974</v>
      </c>
      <c r="C2322" s="45" t="s">
        <v>7050</v>
      </c>
      <c r="D2322" s="45" t="s">
        <v>4788</v>
      </c>
      <c r="E2322" s="45" t="s">
        <v>4781</v>
      </c>
      <c r="F2322" s="45">
        <v>61.7</v>
      </c>
      <c r="G2322" s="45">
        <v>61.7</v>
      </c>
      <c r="H2322" s="45">
        <v>55.3</v>
      </c>
      <c r="I2322" s="45">
        <v>56.4</v>
      </c>
      <c r="J2322" s="45">
        <v>56.5</v>
      </c>
      <c r="K2322" s="45">
        <v>55.45</v>
      </c>
      <c r="L2322" s="45">
        <v>101</v>
      </c>
      <c r="M2322" s="45">
        <v>4249</v>
      </c>
      <c r="N2322" s="45">
        <v>238207</v>
      </c>
    </row>
    <row r="2323" spans="1:14" x14ac:dyDescent="0.25">
      <c r="A2323" s="54" t="e">
        <f>VLOOKUP(B2323,'BSE Code Master'!A:B,2,0)</f>
        <v>#N/A</v>
      </c>
      <c r="B2323" s="45">
        <v>532976</v>
      </c>
      <c r="C2323" s="45" t="s">
        <v>7051</v>
      </c>
      <c r="D2323" s="45" t="s">
        <v>4788</v>
      </c>
      <c r="E2323" s="45" t="s">
        <v>4781</v>
      </c>
      <c r="F2323" s="45">
        <v>42.45</v>
      </c>
      <c r="G2323" s="45">
        <v>44.95</v>
      </c>
      <c r="H2323" s="45">
        <v>41</v>
      </c>
      <c r="I2323" s="45">
        <v>41.5</v>
      </c>
      <c r="J2323" s="45">
        <v>42.65</v>
      </c>
      <c r="K2323" s="45">
        <v>43.35</v>
      </c>
      <c r="L2323" s="45">
        <v>291</v>
      </c>
      <c r="M2323" s="45">
        <v>18179</v>
      </c>
      <c r="N2323" s="45">
        <v>763241</v>
      </c>
    </row>
    <row r="2324" spans="1:14" x14ac:dyDescent="0.25">
      <c r="A2324" s="54" t="str">
        <f>VLOOKUP(B2324,'BSE Code Master'!A:B,2,0)</f>
        <v>INE917I01010</v>
      </c>
      <c r="B2324" s="45">
        <v>532977</v>
      </c>
      <c r="C2324" s="45" t="s">
        <v>7052</v>
      </c>
      <c r="D2324" s="45" t="s">
        <v>4780</v>
      </c>
      <c r="E2324" s="45" t="s">
        <v>4781</v>
      </c>
      <c r="F2324" s="45">
        <v>3495</v>
      </c>
      <c r="G2324" s="45">
        <v>3551</v>
      </c>
      <c r="H2324" s="45">
        <v>3462.05</v>
      </c>
      <c r="I2324" s="45">
        <v>3527.1</v>
      </c>
      <c r="J2324" s="45">
        <v>3531.65</v>
      </c>
      <c r="K2324" s="45">
        <v>3476.35</v>
      </c>
      <c r="L2324" s="45">
        <v>1135</v>
      </c>
      <c r="M2324" s="45">
        <v>3498</v>
      </c>
      <c r="N2324" s="45">
        <v>12246979</v>
      </c>
    </row>
    <row r="2325" spans="1:14" x14ac:dyDescent="0.25">
      <c r="A2325" s="54" t="str">
        <f>VLOOKUP(B2325,'BSE Code Master'!A:B,2,0)</f>
        <v>INE918I01026</v>
      </c>
      <c r="B2325" s="45">
        <v>532978</v>
      </c>
      <c r="C2325" s="45" t="s">
        <v>7053</v>
      </c>
      <c r="D2325" s="45" t="s">
        <v>4780</v>
      </c>
      <c r="E2325" s="45" t="s">
        <v>4781</v>
      </c>
      <c r="F2325" s="45">
        <v>1622.5</v>
      </c>
      <c r="G2325" s="45">
        <v>1698.75</v>
      </c>
      <c r="H2325" s="45">
        <v>1620.95</v>
      </c>
      <c r="I2325" s="45">
        <v>1678.6</v>
      </c>
      <c r="J2325" s="45">
        <v>1678.6</v>
      </c>
      <c r="K2325" s="45">
        <v>1635.6</v>
      </c>
      <c r="L2325" s="45">
        <v>6514</v>
      </c>
      <c r="M2325" s="45">
        <v>90795</v>
      </c>
      <c r="N2325" s="45">
        <v>151542636</v>
      </c>
    </row>
    <row r="2326" spans="1:14" x14ac:dyDescent="0.25">
      <c r="A2326" s="54" t="e">
        <f>VLOOKUP(B2326,'BSE Code Master'!A:B,2,0)</f>
        <v>#N/A</v>
      </c>
      <c r="B2326" s="45">
        <v>532980</v>
      </c>
      <c r="C2326" s="45" t="s">
        <v>7054</v>
      </c>
      <c r="D2326" s="45" t="s">
        <v>4788</v>
      </c>
      <c r="E2326" s="45" t="s">
        <v>4781</v>
      </c>
      <c r="F2326" s="45">
        <v>30.95</v>
      </c>
      <c r="G2326" s="45">
        <v>32</v>
      </c>
      <c r="H2326" s="45">
        <v>30.85</v>
      </c>
      <c r="I2326" s="45">
        <v>31.8</v>
      </c>
      <c r="J2326" s="45">
        <v>31.8</v>
      </c>
      <c r="K2326" s="45">
        <v>31.15</v>
      </c>
      <c r="L2326" s="45">
        <v>433</v>
      </c>
      <c r="M2326" s="45">
        <v>38330</v>
      </c>
      <c r="N2326" s="45">
        <v>1215819</v>
      </c>
    </row>
    <row r="2327" spans="1:14" x14ac:dyDescent="0.25">
      <c r="A2327" s="54" t="e">
        <f>VLOOKUP(B2327,'BSE Code Master'!A:B,2,0)</f>
        <v>#N/A</v>
      </c>
      <c r="B2327" s="45">
        <v>532983</v>
      </c>
      <c r="C2327" s="45" t="s">
        <v>7055</v>
      </c>
      <c r="D2327" s="45" t="s">
        <v>4788</v>
      </c>
      <c r="E2327" s="45" t="s">
        <v>4781</v>
      </c>
      <c r="F2327" s="45">
        <v>734.15</v>
      </c>
      <c r="G2327" s="45">
        <v>818</v>
      </c>
      <c r="H2327" s="45">
        <v>732.25</v>
      </c>
      <c r="I2327" s="45">
        <v>807.8</v>
      </c>
      <c r="J2327" s="45">
        <v>805.8</v>
      </c>
      <c r="K2327" s="45">
        <v>728.85</v>
      </c>
      <c r="L2327" s="45">
        <v>4445</v>
      </c>
      <c r="M2327" s="45">
        <v>42227</v>
      </c>
      <c r="N2327" s="45">
        <v>33252023</v>
      </c>
    </row>
    <row r="2328" spans="1:14" x14ac:dyDescent="0.25">
      <c r="A2328" s="54" t="e">
        <f>VLOOKUP(B2328,'BSE Code Master'!A:B,2,0)</f>
        <v>#N/A</v>
      </c>
      <c r="B2328" s="45">
        <v>532985</v>
      </c>
      <c r="C2328" s="45" t="s">
        <v>7056</v>
      </c>
      <c r="D2328" s="45" t="s">
        <v>4780</v>
      </c>
      <c r="E2328" s="45" t="s">
        <v>4781</v>
      </c>
      <c r="F2328" s="45">
        <v>60.85</v>
      </c>
      <c r="G2328" s="45">
        <v>60.98</v>
      </c>
      <c r="H2328" s="45">
        <v>58.45</v>
      </c>
      <c r="I2328" s="45">
        <v>60.45</v>
      </c>
      <c r="J2328" s="45">
        <v>60.4</v>
      </c>
      <c r="K2328" s="45">
        <v>59.62</v>
      </c>
      <c r="L2328" s="45">
        <v>103</v>
      </c>
      <c r="M2328" s="45">
        <v>6004</v>
      </c>
      <c r="N2328" s="45">
        <v>359817</v>
      </c>
    </row>
    <row r="2329" spans="1:14" x14ac:dyDescent="0.25">
      <c r="A2329" s="54" t="e">
        <f>VLOOKUP(B2329,'BSE Code Master'!A:B,2,0)</f>
        <v>#N/A</v>
      </c>
      <c r="B2329" s="45">
        <v>532986</v>
      </c>
      <c r="C2329" s="45" t="s">
        <v>7057</v>
      </c>
      <c r="D2329" s="45" t="s">
        <v>4788</v>
      </c>
      <c r="E2329" s="45" t="s">
        <v>4781</v>
      </c>
      <c r="F2329" s="45">
        <v>29.25</v>
      </c>
      <c r="G2329" s="45">
        <v>30.05</v>
      </c>
      <c r="H2329" s="45">
        <v>28.75</v>
      </c>
      <c r="I2329" s="45">
        <v>30.05</v>
      </c>
      <c r="J2329" s="45">
        <v>30.05</v>
      </c>
      <c r="K2329" s="45">
        <v>29.35</v>
      </c>
      <c r="L2329" s="45">
        <v>17</v>
      </c>
      <c r="M2329" s="45">
        <v>1004</v>
      </c>
      <c r="N2329" s="45">
        <v>29065</v>
      </c>
    </row>
    <row r="2330" spans="1:14" x14ac:dyDescent="0.25">
      <c r="A2330" s="54" t="e">
        <f>VLOOKUP(B2330,'BSE Code Master'!A:B,2,0)</f>
        <v>#N/A</v>
      </c>
      <c r="B2330" s="45">
        <v>532987</v>
      </c>
      <c r="C2330" s="45" t="s">
        <v>7058</v>
      </c>
      <c r="D2330" s="45" t="s">
        <v>4788</v>
      </c>
      <c r="E2330" s="45" t="s">
        <v>4781</v>
      </c>
      <c r="F2330" s="45">
        <v>709.5</v>
      </c>
      <c r="G2330" s="45">
        <v>721</v>
      </c>
      <c r="H2330" s="45">
        <v>688.5</v>
      </c>
      <c r="I2330" s="45">
        <v>713.6</v>
      </c>
      <c r="J2330" s="45">
        <v>721</v>
      </c>
      <c r="K2330" s="45">
        <v>704.7</v>
      </c>
      <c r="L2330" s="45">
        <v>138</v>
      </c>
      <c r="M2330" s="45">
        <v>615</v>
      </c>
      <c r="N2330" s="45">
        <v>433701</v>
      </c>
    </row>
    <row r="2331" spans="1:14" x14ac:dyDescent="0.25">
      <c r="A2331" s="54" t="e">
        <f>VLOOKUP(B2331,'BSE Code Master'!A:B,2,0)</f>
        <v>#N/A</v>
      </c>
      <c r="B2331" s="45">
        <v>532988</v>
      </c>
      <c r="C2331" s="45" t="s">
        <v>7059</v>
      </c>
      <c r="D2331" s="45" t="s">
        <v>4788</v>
      </c>
      <c r="E2331" s="45" t="s">
        <v>4781</v>
      </c>
      <c r="F2331" s="45">
        <v>228.5</v>
      </c>
      <c r="G2331" s="45">
        <v>233.95</v>
      </c>
      <c r="H2331" s="45">
        <v>228</v>
      </c>
      <c r="I2331" s="45">
        <v>233.2</v>
      </c>
      <c r="J2331" s="45">
        <v>233.35</v>
      </c>
      <c r="K2331" s="45">
        <v>235.15</v>
      </c>
      <c r="L2331" s="45">
        <v>23</v>
      </c>
      <c r="M2331" s="45">
        <v>551</v>
      </c>
      <c r="N2331" s="45">
        <v>128540</v>
      </c>
    </row>
    <row r="2332" spans="1:14" x14ac:dyDescent="0.25">
      <c r="A2332" s="54" t="e">
        <f>VLOOKUP(B2332,'BSE Code Master'!A:B,2,0)</f>
        <v>#N/A</v>
      </c>
      <c r="B2332" s="45">
        <v>532989</v>
      </c>
      <c r="C2332" s="45" t="s">
        <v>7060</v>
      </c>
      <c r="D2332" s="45" t="s">
        <v>4790</v>
      </c>
      <c r="E2332" s="45" t="s">
        <v>4781</v>
      </c>
      <c r="F2332" s="45">
        <v>97.85</v>
      </c>
      <c r="G2332" s="45">
        <v>102.25</v>
      </c>
      <c r="H2332" s="45">
        <v>97.85</v>
      </c>
      <c r="I2332" s="45">
        <v>101.45</v>
      </c>
      <c r="J2332" s="45">
        <v>101.95</v>
      </c>
      <c r="K2332" s="45">
        <v>102.65</v>
      </c>
      <c r="L2332" s="45">
        <v>14</v>
      </c>
      <c r="M2332" s="45">
        <v>170</v>
      </c>
      <c r="N2332" s="45">
        <v>16898</v>
      </c>
    </row>
    <row r="2333" spans="1:14" x14ac:dyDescent="0.25">
      <c r="A2333" s="54" t="e">
        <f>VLOOKUP(B2333,'BSE Code Master'!A:B,2,0)</f>
        <v>#N/A</v>
      </c>
      <c r="B2333" s="45">
        <v>532992</v>
      </c>
      <c r="C2333" s="45" t="s">
        <v>7061</v>
      </c>
      <c r="D2333" s="45" t="s">
        <v>4785</v>
      </c>
      <c r="E2333" s="45" t="s">
        <v>4781</v>
      </c>
      <c r="F2333" s="45">
        <v>19.2</v>
      </c>
      <c r="G2333" s="45">
        <v>19.2</v>
      </c>
      <c r="H2333" s="45">
        <v>17.399999999999999</v>
      </c>
      <c r="I2333" s="45">
        <v>17.5</v>
      </c>
      <c r="J2333" s="45">
        <v>19.149999999999999</v>
      </c>
      <c r="K2333" s="45">
        <v>18.3</v>
      </c>
      <c r="L2333" s="45">
        <v>10</v>
      </c>
      <c r="M2333" s="45">
        <v>220</v>
      </c>
      <c r="N2333" s="45">
        <v>3849</v>
      </c>
    </row>
    <row r="2334" spans="1:14" x14ac:dyDescent="0.25">
      <c r="A2334" s="54" t="e">
        <f>VLOOKUP(B2334,'BSE Code Master'!A:B,2,0)</f>
        <v>#N/A</v>
      </c>
      <c r="B2334" s="45">
        <v>532994</v>
      </c>
      <c r="C2334" s="45" t="s">
        <v>7062</v>
      </c>
      <c r="D2334" s="45" t="s">
        <v>4788</v>
      </c>
      <c r="E2334" s="45" t="s">
        <v>4781</v>
      </c>
      <c r="F2334" s="45">
        <v>80.55</v>
      </c>
      <c r="G2334" s="45">
        <v>84.9</v>
      </c>
      <c r="H2334" s="45">
        <v>80.55</v>
      </c>
      <c r="I2334" s="45">
        <v>83.65</v>
      </c>
      <c r="J2334" s="45">
        <v>83.85</v>
      </c>
      <c r="K2334" s="45">
        <v>80.55</v>
      </c>
      <c r="L2334" s="45">
        <v>423</v>
      </c>
      <c r="M2334" s="45">
        <v>12101</v>
      </c>
      <c r="N2334" s="45">
        <v>1008313</v>
      </c>
    </row>
    <row r="2335" spans="1:14" x14ac:dyDescent="0.25">
      <c r="A2335" s="54" t="e">
        <f>VLOOKUP(B2335,'BSE Code Master'!A:B,2,0)</f>
        <v>#N/A</v>
      </c>
      <c r="B2335" s="45">
        <v>532998</v>
      </c>
      <c r="C2335" s="45" t="s">
        <v>7063</v>
      </c>
      <c r="D2335" s="45" t="s">
        <v>4788</v>
      </c>
      <c r="E2335" s="45" t="s">
        <v>4781</v>
      </c>
      <c r="F2335" s="45">
        <v>72.05</v>
      </c>
      <c r="G2335" s="45">
        <v>72.05</v>
      </c>
      <c r="H2335" s="45">
        <v>70.150000000000006</v>
      </c>
      <c r="I2335" s="45">
        <v>70.95</v>
      </c>
      <c r="J2335" s="45">
        <v>70.25</v>
      </c>
      <c r="K2335" s="45">
        <v>72.55</v>
      </c>
      <c r="L2335" s="45">
        <v>15</v>
      </c>
      <c r="M2335" s="45">
        <v>212</v>
      </c>
      <c r="N2335" s="45">
        <v>15028</v>
      </c>
    </row>
    <row r="2336" spans="1:14" x14ac:dyDescent="0.25">
      <c r="A2336" s="54" t="e">
        <f>VLOOKUP(B2336,'BSE Code Master'!A:B,2,0)</f>
        <v>#N/A</v>
      </c>
      <c r="B2336" s="45">
        <v>533001</v>
      </c>
      <c r="C2336" s="45" t="s">
        <v>7064</v>
      </c>
      <c r="D2336" s="45" t="s">
        <v>4790</v>
      </c>
      <c r="E2336" s="45" t="s">
        <v>4781</v>
      </c>
      <c r="F2336" s="45">
        <v>41.25</v>
      </c>
      <c r="G2336" s="45">
        <v>43.55</v>
      </c>
      <c r="H2336" s="45">
        <v>41.25</v>
      </c>
      <c r="I2336" s="45">
        <v>43.1</v>
      </c>
      <c r="J2336" s="45">
        <v>43.1</v>
      </c>
      <c r="K2336" s="45">
        <v>42.9</v>
      </c>
      <c r="L2336" s="45">
        <v>9</v>
      </c>
      <c r="M2336" s="45">
        <v>950</v>
      </c>
      <c r="N2336" s="45">
        <v>40976</v>
      </c>
    </row>
    <row r="2337" spans="1:14" x14ac:dyDescent="0.25">
      <c r="A2337" s="54" t="e">
        <f>VLOOKUP(B2337,'BSE Code Master'!A:B,2,0)</f>
        <v>#N/A</v>
      </c>
      <c r="B2337" s="45">
        <v>533007</v>
      </c>
      <c r="C2337" s="45" t="s">
        <v>7065</v>
      </c>
      <c r="D2337" s="45" t="s">
        <v>4790</v>
      </c>
      <c r="E2337" s="45" t="s">
        <v>4781</v>
      </c>
      <c r="F2337" s="45">
        <v>10.9</v>
      </c>
      <c r="G2337" s="45">
        <v>11.38</v>
      </c>
      <c r="H2337" s="45">
        <v>10.9</v>
      </c>
      <c r="I2337" s="45">
        <v>11.27</v>
      </c>
      <c r="J2337" s="45">
        <v>11.38</v>
      </c>
      <c r="K2337" s="45">
        <v>10.84</v>
      </c>
      <c r="L2337" s="45">
        <v>55</v>
      </c>
      <c r="M2337" s="45">
        <v>21099</v>
      </c>
      <c r="N2337" s="45">
        <v>234192</v>
      </c>
    </row>
    <row r="2338" spans="1:14" x14ac:dyDescent="0.25">
      <c r="A2338" s="54" t="e">
        <f>VLOOKUP(B2338,'BSE Code Master'!A:B,2,0)</f>
        <v>#N/A</v>
      </c>
      <c r="B2338" s="45">
        <v>533012</v>
      </c>
      <c r="C2338" s="45" t="s">
        <v>7066</v>
      </c>
      <c r="D2338" s="45" t="s">
        <v>4788</v>
      </c>
      <c r="E2338" s="45" t="s">
        <v>4781</v>
      </c>
      <c r="F2338" s="45">
        <v>6.69</v>
      </c>
      <c r="G2338" s="45">
        <v>6.69</v>
      </c>
      <c r="H2338" s="45">
        <v>6.05</v>
      </c>
      <c r="I2338" s="45">
        <v>6.44</v>
      </c>
      <c r="J2338" s="45">
        <v>6.44</v>
      </c>
      <c r="K2338" s="45">
        <v>6.39</v>
      </c>
      <c r="L2338" s="45">
        <v>22</v>
      </c>
      <c r="M2338" s="45">
        <v>11635</v>
      </c>
      <c r="N2338" s="45">
        <v>72433</v>
      </c>
    </row>
    <row r="2339" spans="1:14" x14ac:dyDescent="0.25">
      <c r="A2339" s="54" t="e">
        <f>VLOOKUP(B2339,'BSE Code Master'!A:B,2,0)</f>
        <v>#N/A</v>
      </c>
      <c r="B2339" s="45">
        <v>533014</v>
      </c>
      <c r="C2339" s="45" t="s">
        <v>7067</v>
      </c>
      <c r="D2339" s="45" t="s">
        <v>4785</v>
      </c>
      <c r="E2339" s="45" t="s">
        <v>4781</v>
      </c>
      <c r="F2339" s="45">
        <v>38</v>
      </c>
      <c r="G2339" s="45">
        <v>38.9</v>
      </c>
      <c r="H2339" s="45">
        <v>38</v>
      </c>
      <c r="I2339" s="45">
        <v>38.75</v>
      </c>
      <c r="J2339" s="45">
        <v>38.049999999999997</v>
      </c>
      <c r="K2339" s="45">
        <v>38.25</v>
      </c>
      <c r="L2339" s="45">
        <v>58</v>
      </c>
      <c r="M2339" s="45">
        <v>10077</v>
      </c>
      <c r="N2339" s="45">
        <v>386206</v>
      </c>
    </row>
    <row r="2340" spans="1:14" x14ac:dyDescent="0.25">
      <c r="A2340" s="54" t="e">
        <f>VLOOKUP(B2340,'BSE Code Master'!A:B,2,0)</f>
        <v>#N/A</v>
      </c>
      <c r="B2340" s="45">
        <v>533018</v>
      </c>
      <c r="C2340" s="45" t="s">
        <v>7068</v>
      </c>
      <c r="D2340" s="45" t="s">
        <v>4785</v>
      </c>
      <c r="E2340" s="45" t="s">
        <v>4781</v>
      </c>
      <c r="F2340" s="45">
        <v>29.85</v>
      </c>
      <c r="G2340" s="45">
        <v>30.5</v>
      </c>
      <c r="H2340" s="45">
        <v>29.85</v>
      </c>
      <c r="I2340" s="45">
        <v>30</v>
      </c>
      <c r="J2340" s="45">
        <v>30</v>
      </c>
      <c r="K2340" s="45">
        <v>30</v>
      </c>
      <c r="L2340" s="45">
        <v>7</v>
      </c>
      <c r="M2340" s="45">
        <v>1350</v>
      </c>
      <c r="N2340" s="45">
        <v>41113</v>
      </c>
    </row>
    <row r="2341" spans="1:14" x14ac:dyDescent="0.25">
      <c r="A2341" s="54" t="e">
        <f>VLOOKUP(B2341,'BSE Code Master'!A:B,2,0)</f>
        <v>#N/A</v>
      </c>
      <c r="B2341" s="45">
        <v>533019</v>
      </c>
      <c r="C2341" s="45" t="s">
        <v>7069</v>
      </c>
      <c r="D2341" s="45" t="s">
        <v>4785</v>
      </c>
      <c r="E2341" s="45" t="s">
        <v>4781</v>
      </c>
      <c r="F2341" s="45">
        <v>27.75</v>
      </c>
      <c r="G2341" s="45">
        <v>27.8</v>
      </c>
      <c r="H2341" s="45">
        <v>26.4</v>
      </c>
      <c r="I2341" s="45">
        <v>27</v>
      </c>
      <c r="J2341" s="45">
        <v>27</v>
      </c>
      <c r="K2341" s="45">
        <v>26.6</v>
      </c>
      <c r="L2341" s="45">
        <v>40</v>
      </c>
      <c r="M2341" s="45">
        <v>2402</v>
      </c>
      <c r="N2341" s="45">
        <v>64845</v>
      </c>
    </row>
    <row r="2342" spans="1:14" x14ac:dyDescent="0.25">
      <c r="A2342" s="54" t="e">
        <f>VLOOKUP(B2342,'BSE Code Master'!A:B,2,0)</f>
        <v>#N/A</v>
      </c>
      <c r="B2342" s="45">
        <v>533022</v>
      </c>
      <c r="C2342" s="45" t="s">
        <v>7070</v>
      </c>
      <c r="D2342" s="45" t="s">
        <v>4788</v>
      </c>
      <c r="E2342" s="45" t="s">
        <v>4781</v>
      </c>
      <c r="F2342" s="45">
        <v>96</v>
      </c>
      <c r="G2342" s="45">
        <v>99.2</v>
      </c>
      <c r="H2342" s="45">
        <v>95.65</v>
      </c>
      <c r="I2342" s="45">
        <v>97.65</v>
      </c>
      <c r="J2342" s="45">
        <v>98.3</v>
      </c>
      <c r="K2342" s="45">
        <v>96.6</v>
      </c>
      <c r="L2342" s="45">
        <v>1123</v>
      </c>
      <c r="M2342" s="45">
        <v>24989</v>
      </c>
      <c r="N2342" s="45">
        <v>2433895</v>
      </c>
    </row>
    <row r="2343" spans="1:14" x14ac:dyDescent="0.25">
      <c r="A2343" s="54" t="e">
        <f>VLOOKUP(B2343,'BSE Code Master'!A:B,2,0)</f>
        <v>#N/A</v>
      </c>
      <c r="B2343" s="45">
        <v>533023</v>
      </c>
      <c r="C2343" s="45" t="s">
        <v>7071</v>
      </c>
      <c r="D2343" s="45" t="s">
        <v>4780</v>
      </c>
      <c r="E2343" s="45" t="s">
        <v>4781</v>
      </c>
      <c r="F2343" s="45">
        <v>9985.85</v>
      </c>
      <c r="G2343" s="45">
        <v>10143.299999999999</v>
      </c>
      <c r="H2343" s="45">
        <v>9898.75</v>
      </c>
      <c r="I2343" s="45">
        <v>9900.0499999999993</v>
      </c>
      <c r="J2343" s="45">
        <v>9900.0499999999993</v>
      </c>
      <c r="K2343" s="45">
        <v>9949.5499999999993</v>
      </c>
      <c r="L2343" s="45">
        <v>463</v>
      </c>
      <c r="M2343" s="45">
        <v>511</v>
      </c>
      <c r="N2343" s="45">
        <v>5112478</v>
      </c>
    </row>
    <row r="2344" spans="1:14" x14ac:dyDescent="0.25">
      <c r="A2344" s="54" t="e">
        <f>VLOOKUP(B2344,'BSE Code Master'!A:B,2,0)</f>
        <v>#N/A</v>
      </c>
      <c r="B2344" s="45">
        <v>533029</v>
      </c>
      <c r="C2344" s="45" t="s">
        <v>7072</v>
      </c>
      <c r="D2344" s="45" t="s">
        <v>4788</v>
      </c>
      <c r="E2344" s="45" t="s">
        <v>4781</v>
      </c>
      <c r="F2344" s="45">
        <v>91.8</v>
      </c>
      <c r="G2344" s="45">
        <v>101.3</v>
      </c>
      <c r="H2344" s="45">
        <v>91.65</v>
      </c>
      <c r="I2344" s="45">
        <v>101.3</v>
      </c>
      <c r="J2344" s="45">
        <v>101.3</v>
      </c>
      <c r="K2344" s="45">
        <v>92.1</v>
      </c>
      <c r="L2344" s="45">
        <v>374</v>
      </c>
      <c r="M2344" s="45">
        <v>20597</v>
      </c>
      <c r="N2344" s="45">
        <v>2061197</v>
      </c>
    </row>
    <row r="2345" spans="1:14" x14ac:dyDescent="0.25">
      <c r="A2345" s="54" t="e">
        <f>VLOOKUP(B2345,'BSE Code Master'!A:B,2,0)</f>
        <v>#N/A</v>
      </c>
      <c r="B2345" s="45">
        <v>533033</v>
      </c>
      <c r="C2345" s="45" t="s">
        <v>7073</v>
      </c>
      <c r="D2345" s="45" t="s">
        <v>4780</v>
      </c>
      <c r="E2345" s="45" t="s">
        <v>4781</v>
      </c>
      <c r="F2345" s="45">
        <v>505</v>
      </c>
      <c r="G2345" s="45">
        <v>517.9</v>
      </c>
      <c r="H2345" s="45">
        <v>501.25</v>
      </c>
      <c r="I2345" s="45">
        <v>506.35</v>
      </c>
      <c r="J2345" s="45">
        <v>504.5</v>
      </c>
      <c r="K2345" s="45">
        <v>503.45</v>
      </c>
      <c r="L2345" s="45">
        <v>1155</v>
      </c>
      <c r="M2345" s="45">
        <v>10514</v>
      </c>
      <c r="N2345" s="45">
        <v>5325247</v>
      </c>
    </row>
    <row r="2346" spans="1:14" x14ac:dyDescent="0.25">
      <c r="A2346" s="54" t="e">
        <f>VLOOKUP(B2346,'BSE Code Master'!A:B,2,0)</f>
        <v>#N/A</v>
      </c>
      <c r="B2346" s="45">
        <v>533047</v>
      </c>
      <c r="C2346" s="45" t="s">
        <v>7074</v>
      </c>
      <c r="D2346" s="45" t="s">
        <v>4788</v>
      </c>
      <c r="E2346" s="45" t="s">
        <v>4781</v>
      </c>
      <c r="F2346" s="45">
        <v>240.4</v>
      </c>
      <c r="G2346" s="45">
        <v>248.7</v>
      </c>
      <c r="H2346" s="45">
        <v>239.5</v>
      </c>
      <c r="I2346" s="45">
        <v>245.2</v>
      </c>
      <c r="J2346" s="45">
        <v>245.55</v>
      </c>
      <c r="K2346" s="45">
        <v>238.1</v>
      </c>
      <c r="L2346" s="45">
        <v>360</v>
      </c>
      <c r="M2346" s="45">
        <v>3000</v>
      </c>
      <c r="N2346" s="45">
        <v>731842</v>
      </c>
    </row>
    <row r="2347" spans="1:14" x14ac:dyDescent="0.25">
      <c r="A2347" s="54" t="e">
        <f>VLOOKUP(B2347,'BSE Code Master'!A:B,2,0)</f>
        <v>#N/A</v>
      </c>
      <c r="B2347" s="45">
        <v>533056</v>
      </c>
      <c r="C2347" s="45" t="s">
        <v>7075</v>
      </c>
      <c r="D2347" s="45" t="s">
        <v>4785</v>
      </c>
      <c r="E2347" s="45" t="s">
        <v>4781</v>
      </c>
      <c r="F2347" s="45">
        <v>59.85</v>
      </c>
      <c r="G2347" s="45">
        <v>59.85</v>
      </c>
      <c r="H2347" s="45">
        <v>57.5</v>
      </c>
      <c r="I2347" s="45">
        <v>57.9</v>
      </c>
      <c r="J2347" s="45">
        <v>58.2</v>
      </c>
      <c r="K2347" s="45">
        <v>57.85</v>
      </c>
      <c r="L2347" s="45">
        <v>113</v>
      </c>
      <c r="M2347" s="45">
        <v>7101</v>
      </c>
      <c r="N2347" s="45">
        <v>412050</v>
      </c>
    </row>
    <row r="2348" spans="1:14" x14ac:dyDescent="0.25">
      <c r="A2348" s="54" t="e">
        <f>VLOOKUP(B2348,'BSE Code Master'!A:B,2,0)</f>
        <v>#N/A</v>
      </c>
      <c r="B2348" s="45">
        <v>533080</v>
      </c>
      <c r="C2348" s="45" t="s">
        <v>7076</v>
      </c>
      <c r="D2348" s="45" t="s">
        <v>4788</v>
      </c>
      <c r="E2348" s="45" t="s">
        <v>4781</v>
      </c>
      <c r="F2348" s="45">
        <v>881.05</v>
      </c>
      <c r="G2348" s="45">
        <v>883.65</v>
      </c>
      <c r="H2348" s="45">
        <v>858.55</v>
      </c>
      <c r="I2348" s="45">
        <v>875</v>
      </c>
      <c r="J2348" s="45">
        <v>875</v>
      </c>
      <c r="K2348" s="45">
        <v>888.55</v>
      </c>
      <c r="L2348" s="45">
        <v>1600</v>
      </c>
      <c r="M2348" s="45">
        <v>12022</v>
      </c>
      <c r="N2348" s="45">
        <v>10489629</v>
      </c>
    </row>
    <row r="2349" spans="1:14" x14ac:dyDescent="0.25">
      <c r="A2349" s="54" t="e">
        <f>VLOOKUP(B2349,'BSE Code Master'!A:B,2,0)</f>
        <v>#N/A</v>
      </c>
      <c r="B2349" s="45">
        <v>533088</v>
      </c>
      <c r="C2349" s="45" t="s">
        <v>7077</v>
      </c>
      <c r="D2349" s="45" t="s">
        <v>4780</v>
      </c>
      <c r="E2349" s="45" t="s">
        <v>4781</v>
      </c>
      <c r="F2349" s="45">
        <v>268.64999999999998</v>
      </c>
      <c r="G2349" s="45">
        <v>283</v>
      </c>
      <c r="H2349" s="45">
        <v>263.25</v>
      </c>
      <c r="I2349" s="45">
        <v>280.35000000000002</v>
      </c>
      <c r="J2349" s="45">
        <v>280.35000000000002</v>
      </c>
      <c r="K2349" s="45">
        <v>268.55</v>
      </c>
      <c r="L2349" s="45">
        <v>1793</v>
      </c>
      <c r="M2349" s="45">
        <v>40105</v>
      </c>
      <c r="N2349" s="45">
        <v>10995686</v>
      </c>
    </row>
    <row r="2350" spans="1:14" x14ac:dyDescent="0.25">
      <c r="A2350" s="54" t="e">
        <f>VLOOKUP(B2350,'BSE Code Master'!A:B,2,0)</f>
        <v>#N/A</v>
      </c>
      <c r="B2350" s="45">
        <v>533090</v>
      </c>
      <c r="C2350" s="45" t="s">
        <v>7078</v>
      </c>
      <c r="D2350" s="45" t="s">
        <v>4788</v>
      </c>
      <c r="E2350" s="45" t="s">
        <v>4781</v>
      </c>
      <c r="F2350" s="45">
        <v>0.63</v>
      </c>
      <c r="G2350" s="45">
        <v>0.65</v>
      </c>
      <c r="H2350" s="45">
        <v>0.6</v>
      </c>
      <c r="I2350" s="45">
        <v>0.63</v>
      </c>
      <c r="J2350" s="45">
        <v>0.63</v>
      </c>
      <c r="K2350" s="45">
        <v>0.63</v>
      </c>
      <c r="L2350" s="45">
        <v>967</v>
      </c>
      <c r="M2350" s="45">
        <v>6295370</v>
      </c>
      <c r="N2350" s="45">
        <v>3844130</v>
      </c>
    </row>
    <row r="2351" spans="1:14" x14ac:dyDescent="0.25">
      <c r="A2351" s="54" t="e">
        <f>VLOOKUP(B2351,'BSE Code Master'!A:B,2,0)</f>
        <v>#N/A</v>
      </c>
      <c r="B2351" s="45">
        <v>533093</v>
      </c>
      <c r="C2351" s="45" t="s">
        <v>7079</v>
      </c>
      <c r="D2351" s="45" t="s">
        <v>4790</v>
      </c>
      <c r="E2351" s="45" t="s">
        <v>4781</v>
      </c>
      <c r="F2351" s="45">
        <v>59</v>
      </c>
      <c r="G2351" s="45">
        <v>59</v>
      </c>
      <c r="H2351" s="45">
        <v>57.3</v>
      </c>
      <c r="I2351" s="45">
        <v>57.45</v>
      </c>
      <c r="J2351" s="45">
        <v>57.45</v>
      </c>
      <c r="K2351" s="45">
        <v>57.7</v>
      </c>
      <c r="L2351" s="45">
        <v>15</v>
      </c>
      <c r="M2351" s="45">
        <v>714</v>
      </c>
      <c r="N2351" s="45">
        <v>40983</v>
      </c>
    </row>
    <row r="2352" spans="1:14" x14ac:dyDescent="0.25">
      <c r="A2352" s="54" t="e">
        <f>VLOOKUP(B2352,'BSE Code Master'!A:B,2,0)</f>
        <v>#N/A</v>
      </c>
      <c r="B2352" s="45">
        <v>533095</v>
      </c>
      <c r="C2352" s="45" t="s">
        <v>7080</v>
      </c>
      <c r="D2352" s="45" t="s">
        <v>4788</v>
      </c>
      <c r="E2352" s="45" t="s">
        <v>4781</v>
      </c>
      <c r="F2352" s="45">
        <v>3129.55</v>
      </c>
      <c r="G2352" s="45">
        <v>3153.75</v>
      </c>
      <c r="H2352" s="45">
        <v>3003</v>
      </c>
      <c r="I2352" s="45">
        <v>3099.95</v>
      </c>
      <c r="J2352" s="45">
        <v>3100</v>
      </c>
      <c r="K2352" s="45">
        <v>3096.5</v>
      </c>
      <c r="L2352" s="45">
        <v>134</v>
      </c>
      <c r="M2352" s="45">
        <v>1178</v>
      </c>
      <c r="N2352" s="45">
        <v>3661383</v>
      </c>
    </row>
    <row r="2353" spans="1:14" x14ac:dyDescent="0.25">
      <c r="A2353" s="54" t="str">
        <f>VLOOKUP(B2353,'BSE Code Master'!A:B,2,0)</f>
        <v>INE814H01011</v>
      </c>
      <c r="B2353" s="45">
        <v>533096</v>
      </c>
      <c r="C2353" s="45" t="s">
        <v>7081</v>
      </c>
      <c r="D2353" s="45" t="s">
        <v>4790</v>
      </c>
      <c r="E2353" s="45" t="s">
        <v>4781</v>
      </c>
      <c r="F2353" s="45">
        <v>365</v>
      </c>
      <c r="G2353" s="45">
        <v>377</v>
      </c>
      <c r="H2353" s="45">
        <v>365</v>
      </c>
      <c r="I2353" s="45">
        <v>373.8</v>
      </c>
      <c r="J2353" s="45">
        <v>373.8</v>
      </c>
      <c r="K2353" s="45">
        <v>368.75</v>
      </c>
      <c r="L2353" s="45">
        <v>3384</v>
      </c>
      <c r="M2353" s="45">
        <v>127768</v>
      </c>
      <c r="N2353" s="45">
        <v>47499271</v>
      </c>
    </row>
    <row r="2354" spans="1:14" x14ac:dyDescent="0.25">
      <c r="A2354" s="54" t="e">
        <f>VLOOKUP(B2354,'BSE Code Master'!A:B,2,0)</f>
        <v>#N/A</v>
      </c>
      <c r="B2354" s="45">
        <v>533098</v>
      </c>
      <c r="C2354" s="45" t="s">
        <v>7082</v>
      </c>
      <c r="D2354" s="45" t="s">
        <v>4780</v>
      </c>
      <c r="E2354" s="45" t="s">
        <v>4781</v>
      </c>
      <c r="F2354" s="45">
        <v>36.049999999999997</v>
      </c>
      <c r="G2354" s="45">
        <v>36.4</v>
      </c>
      <c r="H2354" s="45">
        <v>34.049999999999997</v>
      </c>
      <c r="I2354" s="45">
        <v>35.65</v>
      </c>
      <c r="J2354" s="45">
        <v>35.65</v>
      </c>
      <c r="K2354" s="45">
        <v>36.049999999999997</v>
      </c>
      <c r="L2354" s="45">
        <v>4236</v>
      </c>
      <c r="M2354" s="45">
        <v>2687499</v>
      </c>
      <c r="N2354" s="45">
        <v>94290197</v>
      </c>
    </row>
    <row r="2355" spans="1:14" x14ac:dyDescent="0.25">
      <c r="A2355" s="54" t="e">
        <f>VLOOKUP(B2355,'BSE Code Master'!A:B,2,0)</f>
        <v>#N/A</v>
      </c>
      <c r="B2355" s="45">
        <v>533101</v>
      </c>
      <c r="C2355" s="45" t="s">
        <v>7083</v>
      </c>
      <c r="D2355" s="45" t="s">
        <v>4785</v>
      </c>
      <c r="E2355" s="45" t="s">
        <v>4781</v>
      </c>
      <c r="F2355" s="45">
        <v>193.4</v>
      </c>
      <c r="G2355" s="45">
        <v>197.7</v>
      </c>
      <c r="H2355" s="45">
        <v>191</v>
      </c>
      <c r="I2355" s="45">
        <v>194.1</v>
      </c>
      <c r="J2355" s="45">
        <v>191</v>
      </c>
      <c r="K2355" s="45">
        <v>191.7</v>
      </c>
      <c r="L2355" s="45">
        <v>16</v>
      </c>
      <c r="M2355" s="45">
        <v>372</v>
      </c>
      <c r="N2355" s="45">
        <v>72419</v>
      </c>
    </row>
    <row r="2356" spans="1:14" x14ac:dyDescent="0.25">
      <c r="A2356" s="54" t="e">
        <f>VLOOKUP(B2356,'BSE Code Master'!A:B,2,0)</f>
        <v>#N/A</v>
      </c>
      <c r="B2356" s="45">
        <v>533104</v>
      </c>
      <c r="C2356" s="45" t="s">
        <v>7084</v>
      </c>
      <c r="D2356" s="45" t="s">
        <v>4780</v>
      </c>
      <c r="E2356" s="45" t="s">
        <v>4781</v>
      </c>
      <c r="F2356" s="45">
        <v>841.65</v>
      </c>
      <c r="G2356" s="45">
        <v>860.95</v>
      </c>
      <c r="H2356" s="45">
        <v>841.65</v>
      </c>
      <c r="I2356" s="45">
        <v>853.95</v>
      </c>
      <c r="J2356" s="45">
        <v>858</v>
      </c>
      <c r="K2356" s="45">
        <v>852.7</v>
      </c>
      <c r="L2356" s="45">
        <v>995</v>
      </c>
      <c r="M2356" s="45">
        <v>8070</v>
      </c>
      <c r="N2356" s="45">
        <v>6882491</v>
      </c>
    </row>
    <row r="2357" spans="1:14" x14ac:dyDescent="0.25">
      <c r="A2357" s="54" t="e">
        <f>VLOOKUP(B2357,'BSE Code Master'!A:B,2,0)</f>
        <v>#N/A</v>
      </c>
      <c r="B2357" s="45">
        <v>533106</v>
      </c>
      <c r="C2357" s="45" t="s">
        <v>7085</v>
      </c>
      <c r="D2357" s="45" t="s">
        <v>4780</v>
      </c>
      <c r="E2357" s="45" t="s">
        <v>4781</v>
      </c>
      <c r="F2357" s="45">
        <v>171.65</v>
      </c>
      <c r="G2357" s="45">
        <v>176.05</v>
      </c>
      <c r="H2357" s="45">
        <v>168.5</v>
      </c>
      <c r="I2357" s="45">
        <v>174.5</v>
      </c>
      <c r="J2357" s="45">
        <v>175</v>
      </c>
      <c r="K2357" s="45">
        <v>175.65</v>
      </c>
      <c r="L2357" s="45">
        <v>2832</v>
      </c>
      <c r="M2357" s="45">
        <v>152677</v>
      </c>
      <c r="N2357" s="45">
        <v>26250872</v>
      </c>
    </row>
    <row r="2358" spans="1:14" x14ac:dyDescent="0.25">
      <c r="A2358" s="54" t="e">
        <f>VLOOKUP(B2358,'BSE Code Master'!A:B,2,0)</f>
        <v>#N/A</v>
      </c>
      <c r="B2358" s="45">
        <v>533108</v>
      </c>
      <c r="C2358" s="45" t="s">
        <v>7086</v>
      </c>
      <c r="D2358" s="45" t="s">
        <v>4785</v>
      </c>
      <c r="E2358" s="45" t="s">
        <v>4781</v>
      </c>
      <c r="F2358" s="45">
        <v>17.600000000000001</v>
      </c>
      <c r="G2358" s="45">
        <v>18.350000000000001</v>
      </c>
      <c r="H2358" s="45">
        <v>17.600000000000001</v>
      </c>
      <c r="I2358" s="45">
        <v>17.899999999999999</v>
      </c>
      <c r="J2358" s="45">
        <v>18.149999999999999</v>
      </c>
      <c r="K2358" s="45">
        <v>18</v>
      </c>
      <c r="L2358" s="45">
        <v>86</v>
      </c>
      <c r="M2358" s="45">
        <v>6939</v>
      </c>
      <c r="N2358" s="45">
        <v>124111</v>
      </c>
    </row>
    <row r="2359" spans="1:14" x14ac:dyDescent="0.25">
      <c r="A2359" s="54" t="e">
        <f>VLOOKUP(B2359,'BSE Code Master'!A:B,2,0)</f>
        <v>#N/A</v>
      </c>
      <c r="B2359" s="45">
        <v>533110</v>
      </c>
      <c r="C2359" s="45" t="s">
        <v>7087</v>
      </c>
      <c r="D2359" s="45" t="s">
        <v>4785</v>
      </c>
      <c r="E2359" s="45" t="s">
        <v>4781</v>
      </c>
      <c r="F2359" s="45">
        <v>23.1</v>
      </c>
      <c r="G2359" s="45">
        <v>23.8</v>
      </c>
      <c r="H2359" s="45">
        <v>21.9</v>
      </c>
      <c r="I2359" s="45">
        <v>23.3</v>
      </c>
      <c r="J2359" s="45">
        <v>23.8</v>
      </c>
      <c r="K2359" s="45">
        <v>23.5</v>
      </c>
      <c r="L2359" s="45">
        <v>20</v>
      </c>
      <c r="M2359" s="45">
        <v>1543</v>
      </c>
      <c r="N2359" s="45">
        <v>35584</v>
      </c>
    </row>
    <row r="2360" spans="1:14" x14ac:dyDescent="0.25">
      <c r="A2360" s="54" t="e">
        <f>VLOOKUP(B2360,'BSE Code Master'!A:B,2,0)</f>
        <v>#N/A</v>
      </c>
      <c r="B2360" s="45">
        <v>533121</v>
      </c>
      <c r="C2360" s="45" t="s">
        <v>7088</v>
      </c>
      <c r="D2360" s="45" t="s">
        <v>4788</v>
      </c>
      <c r="E2360" s="45" t="s">
        <v>4781</v>
      </c>
      <c r="F2360" s="45">
        <v>1245.0999999999999</v>
      </c>
      <c r="G2360" s="45">
        <v>1254.5</v>
      </c>
      <c r="H2360" s="45">
        <v>1223.0999999999999</v>
      </c>
      <c r="I2360" s="45">
        <v>1234.7</v>
      </c>
      <c r="J2360" s="45">
        <v>1254.5</v>
      </c>
      <c r="K2360" s="45">
        <v>1258</v>
      </c>
      <c r="L2360" s="45">
        <v>1725</v>
      </c>
      <c r="M2360" s="45">
        <v>11586</v>
      </c>
      <c r="N2360" s="45">
        <v>14370809</v>
      </c>
    </row>
    <row r="2361" spans="1:14" x14ac:dyDescent="0.25">
      <c r="A2361" s="54" t="e">
        <f>VLOOKUP(B2361,'BSE Code Master'!A:B,2,0)</f>
        <v>#N/A</v>
      </c>
      <c r="B2361" s="45">
        <v>533122</v>
      </c>
      <c r="C2361" s="45" t="s">
        <v>7089</v>
      </c>
      <c r="D2361" s="45" t="s">
        <v>4780</v>
      </c>
      <c r="E2361" s="45" t="s">
        <v>4781</v>
      </c>
      <c r="F2361" s="45">
        <v>4.3099999999999996</v>
      </c>
      <c r="G2361" s="45">
        <v>4.4000000000000004</v>
      </c>
      <c r="H2361" s="45">
        <v>4.2</v>
      </c>
      <c r="I2361" s="45">
        <v>4.37</v>
      </c>
      <c r="J2361" s="45">
        <v>4.37</v>
      </c>
      <c r="K2361" s="45">
        <v>4.28</v>
      </c>
      <c r="L2361" s="45">
        <v>1157</v>
      </c>
      <c r="M2361" s="45">
        <v>3219266</v>
      </c>
      <c r="N2361" s="45">
        <v>13983741</v>
      </c>
    </row>
    <row r="2362" spans="1:14" x14ac:dyDescent="0.25">
      <c r="A2362" s="54" t="e">
        <f>VLOOKUP(B2362,'BSE Code Master'!A:B,2,0)</f>
        <v>#N/A</v>
      </c>
      <c r="B2362" s="45">
        <v>533137</v>
      </c>
      <c r="C2362" s="45" t="s">
        <v>7090</v>
      </c>
      <c r="D2362" s="45" t="s">
        <v>4788</v>
      </c>
      <c r="E2362" s="45" t="s">
        <v>4781</v>
      </c>
      <c r="F2362" s="45">
        <v>32.35</v>
      </c>
      <c r="G2362" s="45">
        <v>32.6</v>
      </c>
      <c r="H2362" s="45">
        <v>32</v>
      </c>
      <c r="I2362" s="45">
        <v>32.5</v>
      </c>
      <c r="J2362" s="45">
        <v>32.5</v>
      </c>
      <c r="K2362" s="45">
        <v>32.1</v>
      </c>
      <c r="L2362" s="45">
        <v>755</v>
      </c>
      <c r="M2362" s="45">
        <v>60814</v>
      </c>
      <c r="N2362" s="45">
        <v>1965540</v>
      </c>
    </row>
    <row r="2363" spans="1:14" x14ac:dyDescent="0.25">
      <c r="A2363" s="54" t="e">
        <f>VLOOKUP(B2363,'BSE Code Master'!A:B,2,0)</f>
        <v>#N/A</v>
      </c>
      <c r="B2363" s="45">
        <v>533138</v>
      </c>
      <c r="C2363" s="45" t="s">
        <v>7091</v>
      </c>
      <c r="D2363" s="45" t="s">
        <v>4780</v>
      </c>
      <c r="E2363" s="45" t="s">
        <v>4781</v>
      </c>
      <c r="F2363" s="45">
        <v>1824.5</v>
      </c>
      <c r="G2363" s="45">
        <v>1864.05</v>
      </c>
      <c r="H2363" s="45">
        <v>1812.8</v>
      </c>
      <c r="I2363" s="45">
        <v>1853.35</v>
      </c>
      <c r="J2363" s="45">
        <v>1860</v>
      </c>
      <c r="K2363" s="45">
        <v>1842.65</v>
      </c>
      <c r="L2363" s="45">
        <v>314</v>
      </c>
      <c r="M2363" s="45">
        <v>704</v>
      </c>
      <c r="N2363" s="45">
        <v>1294916</v>
      </c>
    </row>
    <row r="2364" spans="1:14" x14ac:dyDescent="0.25">
      <c r="A2364" s="54" t="e">
        <f>VLOOKUP(B2364,'BSE Code Master'!A:B,2,0)</f>
        <v>#N/A</v>
      </c>
      <c r="B2364" s="45">
        <v>533146</v>
      </c>
      <c r="C2364" s="45" t="s">
        <v>7092</v>
      </c>
      <c r="D2364" s="45" t="s">
        <v>4788</v>
      </c>
      <c r="E2364" s="45" t="s">
        <v>4781</v>
      </c>
      <c r="F2364" s="45">
        <v>168.7</v>
      </c>
      <c r="G2364" s="45">
        <v>171.9</v>
      </c>
      <c r="H2364" s="45">
        <v>167.45</v>
      </c>
      <c r="I2364" s="45">
        <v>171</v>
      </c>
      <c r="J2364" s="45">
        <v>171</v>
      </c>
      <c r="K2364" s="45">
        <v>169.1</v>
      </c>
      <c r="L2364" s="45">
        <v>766</v>
      </c>
      <c r="M2364" s="45">
        <v>17664</v>
      </c>
      <c r="N2364" s="45">
        <v>2999991</v>
      </c>
    </row>
    <row r="2365" spans="1:14" x14ac:dyDescent="0.25">
      <c r="A2365" s="54" t="str">
        <f>VLOOKUP(B2365,'BSE Code Master'!A:B,2,0)</f>
        <v>INE121E01018</v>
      </c>
      <c r="B2365" s="45">
        <v>533148</v>
      </c>
      <c r="C2365" s="45" t="s">
        <v>7093</v>
      </c>
      <c r="D2365" s="45" t="s">
        <v>4780</v>
      </c>
      <c r="E2365" s="45" t="s">
        <v>4781</v>
      </c>
      <c r="F2365" s="45">
        <v>298</v>
      </c>
      <c r="G2365" s="45">
        <v>304.5</v>
      </c>
      <c r="H2365" s="45">
        <v>292.14999999999998</v>
      </c>
      <c r="I2365" s="45">
        <v>300.2</v>
      </c>
      <c r="J2365" s="45">
        <v>300.2</v>
      </c>
      <c r="K2365" s="45">
        <v>299</v>
      </c>
      <c r="L2365" s="45">
        <v>1697</v>
      </c>
      <c r="M2365" s="45">
        <v>1575626</v>
      </c>
      <c r="N2365" s="45">
        <v>471022801</v>
      </c>
    </row>
    <row r="2366" spans="1:14" x14ac:dyDescent="0.25">
      <c r="A2366" s="54" t="e">
        <f>VLOOKUP(B2366,'BSE Code Master'!A:B,2,0)</f>
        <v>#N/A</v>
      </c>
      <c r="B2366" s="45">
        <v>533149</v>
      </c>
      <c r="C2366" s="45" t="s">
        <v>7094</v>
      </c>
      <c r="D2366" s="45" t="s">
        <v>4785</v>
      </c>
      <c r="E2366" s="45" t="s">
        <v>4781</v>
      </c>
      <c r="F2366" s="45">
        <v>4.5599999999999996</v>
      </c>
      <c r="G2366" s="45">
        <v>4.6500000000000004</v>
      </c>
      <c r="H2366" s="45">
        <v>4.2699999999999996</v>
      </c>
      <c r="I2366" s="45">
        <v>4.57</v>
      </c>
      <c r="J2366" s="45">
        <v>4.57</v>
      </c>
      <c r="K2366" s="45">
        <v>4.47</v>
      </c>
      <c r="L2366" s="45">
        <v>64</v>
      </c>
      <c r="M2366" s="45">
        <v>21012</v>
      </c>
      <c r="N2366" s="45">
        <v>94551</v>
      </c>
    </row>
    <row r="2367" spans="1:14" x14ac:dyDescent="0.25">
      <c r="A2367" s="54" t="str">
        <f>VLOOKUP(B2367,'BSE Code Master'!A:B,2,0)</f>
        <v>INE484J01027</v>
      </c>
      <c r="B2367" s="45">
        <v>533150</v>
      </c>
      <c r="C2367" s="45" t="s">
        <v>7095</v>
      </c>
      <c r="D2367" s="45" t="s">
        <v>4780</v>
      </c>
      <c r="E2367" s="45" t="s">
        <v>4781</v>
      </c>
      <c r="F2367" s="45">
        <v>1168.05</v>
      </c>
      <c r="G2367" s="45">
        <v>1205.25</v>
      </c>
      <c r="H2367" s="45">
        <v>1150</v>
      </c>
      <c r="I2367" s="45">
        <v>1193.45</v>
      </c>
      <c r="J2367" s="45">
        <v>1190.2</v>
      </c>
      <c r="K2367" s="45">
        <v>1161.55</v>
      </c>
      <c r="L2367" s="45">
        <v>2255</v>
      </c>
      <c r="M2367" s="45">
        <v>22210</v>
      </c>
      <c r="N2367" s="45">
        <v>26244091</v>
      </c>
    </row>
    <row r="2368" spans="1:14" x14ac:dyDescent="0.25">
      <c r="A2368" s="54" t="e">
        <f>VLOOKUP(B2368,'BSE Code Master'!A:B,2,0)</f>
        <v>#N/A</v>
      </c>
      <c r="B2368" s="45">
        <v>533151</v>
      </c>
      <c r="C2368" s="45" t="s">
        <v>7096</v>
      </c>
      <c r="D2368" s="45" t="s">
        <v>4788</v>
      </c>
      <c r="E2368" s="45" t="s">
        <v>4781</v>
      </c>
      <c r="F2368" s="45">
        <v>122.15</v>
      </c>
      <c r="G2368" s="45">
        <v>127.7</v>
      </c>
      <c r="H2368" s="45">
        <v>122.15</v>
      </c>
      <c r="I2368" s="45">
        <v>122.7</v>
      </c>
      <c r="J2368" s="45">
        <v>122.7</v>
      </c>
      <c r="K2368" s="45">
        <v>124.6</v>
      </c>
      <c r="L2368" s="45">
        <v>2320</v>
      </c>
      <c r="M2368" s="45">
        <v>105016</v>
      </c>
      <c r="N2368" s="45">
        <v>13082766</v>
      </c>
    </row>
    <row r="2369" spans="1:14" x14ac:dyDescent="0.25">
      <c r="A2369" s="54" t="e">
        <f>VLOOKUP(B2369,'BSE Code Master'!A:B,2,0)</f>
        <v>#N/A</v>
      </c>
      <c r="B2369" s="45">
        <v>533152</v>
      </c>
      <c r="C2369" s="45" t="s">
        <v>7097</v>
      </c>
      <c r="D2369" s="45" t="s">
        <v>4788</v>
      </c>
      <c r="E2369" s="45" t="s">
        <v>4781</v>
      </c>
      <c r="F2369" s="45">
        <v>20.7</v>
      </c>
      <c r="G2369" s="45">
        <v>20.7</v>
      </c>
      <c r="H2369" s="45">
        <v>19.399999999999999</v>
      </c>
      <c r="I2369" s="45">
        <v>20.100000000000001</v>
      </c>
      <c r="J2369" s="45">
        <v>20.100000000000001</v>
      </c>
      <c r="K2369" s="45">
        <v>19.95</v>
      </c>
      <c r="L2369" s="45">
        <v>45</v>
      </c>
      <c r="M2369" s="45">
        <v>3020</v>
      </c>
      <c r="N2369" s="45">
        <v>59627</v>
      </c>
    </row>
    <row r="2370" spans="1:14" x14ac:dyDescent="0.25">
      <c r="A2370" s="54" t="str">
        <f>VLOOKUP(B2370,'BSE Code Master'!A:B,2,0)</f>
        <v>INE797F01020</v>
      </c>
      <c r="B2370" s="45">
        <v>533155</v>
      </c>
      <c r="C2370" s="45" t="s">
        <v>7098</v>
      </c>
      <c r="D2370" s="45" t="s">
        <v>4780</v>
      </c>
      <c r="E2370" s="45" t="s">
        <v>4781</v>
      </c>
      <c r="F2370" s="45">
        <v>604</v>
      </c>
      <c r="G2370" s="45">
        <v>625</v>
      </c>
      <c r="H2370" s="45">
        <v>590.95000000000005</v>
      </c>
      <c r="I2370" s="45">
        <v>623.1</v>
      </c>
      <c r="J2370" s="45">
        <v>623.1</v>
      </c>
      <c r="K2370" s="45">
        <v>604</v>
      </c>
      <c r="L2370" s="45">
        <v>9040</v>
      </c>
      <c r="M2370" s="45">
        <v>237650</v>
      </c>
      <c r="N2370" s="45">
        <v>145071719</v>
      </c>
    </row>
    <row r="2371" spans="1:14" x14ac:dyDescent="0.25">
      <c r="A2371" s="54" t="e">
        <f>VLOOKUP(B2371,'BSE Code Master'!A:B,2,0)</f>
        <v>#N/A</v>
      </c>
      <c r="B2371" s="45">
        <v>533156</v>
      </c>
      <c r="C2371" s="45" t="s">
        <v>7099</v>
      </c>
      <c r="D2371" s="45" t="s">
        <v>4788</v>
      </c>
      <c r="E2371" s="45" t="s">
        <v>4781</v>
      </c>
      <c r="F2371" s="45">
        <v>27.1</v>
      </c>
      <c r="G2371" s="45">
        <v>28.75</v>
      </c>
      <c r="H2371" s="45">
        <v>27.1</v>
      </c>
      <c r="I2371" s="45">
        <v>28.15</v>
      </c>
      <c r="J2371" s="45">
        <v>28</v>
      </c>
      <c r="K2371" s="45">
        <v>27.4</v>
      </c>
      <c r="L2371" s="45">
        <v>812</v>
      </c>
      <c r="M2371" s="45">
        <v>65883</v>
      </c>
      <c r="N2371" s="45">
        <v>1848485</v>
      </c>
    </row>
    <row r="2372" spans="1:14" x14ac:dyDescent="0.25">
      <c r="A2372" s="54" t="e">
        <f>VLOOKUP(B2372,'BSE Code Master'!A:B,2,0)</f>
        <v>#N/A</v>
      </c>
      <c r="B2372" s="45">
        <v>533158</v>
      </c>
      <c r="C2372" s="45" t="s">
        <v>7100</v>
      </c>
      <c r="D2372" s="45" t="s">
        <v>4788</v>
      </c>
      <c r="E2372" s="45" t="s">
        <v>4781</v>
      </c>
      <c r="F2372" s="45">
        <v>1209</v>
      </c>
      <c r="G2372" s="45">
        <v>1249.95</v>
      </c>
      <c r="H2372" s="45">
        <v>1203.95</v>
      </c>
      <c r="I2372" s="45">
        <v>1240.05</v>
      </c>
      <c r="J2372" s="45">
        <v>1240.05</v>
      </c>
      <c r="K2372" s="45">
        <v>1219.2</v>
      </c>
      <c r="L2372" s="45">
        <v>35</v>
      </c>
      <c r="M2372" s="45">
        <v>88</v>
      </c>
      <c r="N2372" s="45">
        <v>107924</v>
      </c>
    </row>
    <row r="2373" spans="1:14" x14ac:dyDescent="0.25">
      <c r="A2373" s="54" t="e">
        <f>VLOOKUP(B2373,'BSE Code Master'!A:B,2,0)</f>
        <v>#N/A</v>
      </c>
      <c r="B2373" s="45">
        <v>533160</v>
      </c>
      <c r="C2373" s="45" t="s">
        <v>7101</v>
      </c>
      <c r="D2373" s="45" t="s">
        <v>4788</v>
      </c>
      <c r="E2373" s="45" t="s">
        <v>4781</v>
      </c>
      <c r="F2373" s="45">
        <v>103.2</v>
      </c>
      <c r="G2373" s="45">
        <v>108.75</v>
      </c>
      <c r="H2373" s="45">
        <v>98.5</v>
      </c>
      <c r="I2373" s="45">
        <v>108.75</v>
      </c>
      <c r="J2373" s="45">
        <v>108.75</v>
      </c>
      <c r="K2373" s="45">
        <v>103.6</v>
      </c>
      <c r="L2373" s="45">
        <v>9788</v>
      </c>
      <c r="M2373" s="45">
        <v>602323</v>
      </c>
      <c r="N2373" s="45">
        <v>63419035</v>
      </c>
    </row>
    <row r="2374" spans="1:14" x14ac:dyDescent="0.25">
      <c r="A2374" s="54" t="e">
        <f>VLOOKUP(B2374,'BSE Code Master'!A:B,2,0)</f>
        <v>#N/A</v>
      </c>
      <c r="B2374" s="45">
        <v>533161</v>
      </c>
      <c r="C2374" s="45" t="s">
        <v>7102</v>
      </c>
      <c r="D2374" s="45" t="s">
        <v>4788</v>
      </c>
      <c r="E2374" s="45" t="s">
        <v>4781</v>
      </c>
      <c r="F2374" s="45">
        <v>93.05</v>
      </c>
      <c r="G2374" s="45">
        <v>97</v>
      </c>
      <c r="H2374" s="45">
        <v>93</v>
      </c>
      <c r="I2374" s="45">
        <v>95.95</v>
      </c>
      <c r="J2374" s="45">
        <v>96</v>
      </c>
      <c r="K2374" s="45">
        <v>92.6</v>
      </c>
      <c r="L2374" s="45">
        <v>390</v>
      </c>
      <c r="M2374" s="45">
        <v>10505</v>
      </c>
      <c r="N2374" s="45">
        <v>1005421</v>
      </c>
    </row>
    <row r="2375" spans="1:14" x14ac:dyDescent="0.25">
      <c r="A2375" s="54" t="e">
        <f>VLOOKUP(B2375,'BSE Code Master'!A:B,2,0)</f>
        <v>#N/A</v>
      </c>
      <c r="B2375" s="45">
        <v>533162</v>
      </c>
      <c r="C2375" s="45" t="s">
        <v>7103</v>
      </c>
      <c r="D2375" s="45" t="s">
        <v>4780</v>
      </c>
      <c r="E2375" s="45" t="s">
        <v>4781</v>
      </c>
      <c r="F2375" s="45">
        <v>15.75</v>
      </c>
      <c r="G2375" s="45">
        <v>16.25</v>
      </c>
      <c r="H2375" s="45">
        <v>15.7</v>
      </c>
      <c r="I2375" s="45">
        <v>16.149999999999999</v>
      </c>
      <c r="J2375" s="45">
        <v>16.149999999999999</v>
      </c>
      <c r="K2375" s="45">
        <v>15.85</v>
      </c>
      <c r="L2375" s="45">
        <v>956</v>
      </c>
      <c r="M2375" s="45">
        <v>442912</v>
      </c>
      <c r="N2375" s="45">
        <v>7067029</v>
      </c>
    </row>
    <row r="2376" spans="1:14" x14ac:dyDescent="0.25">
      <c r="A2376" s="54" t="e">
        <f>VLOOKUP(B2376,'BSE Code Master'!A:B,2,0)</f>
        <v>#N/A</v>
      </c>
      <c r="B2376" s="45">
        <v>533164</v>
      </c>
      <c r="C2376" s="45" t="s">
        <v>7104</v>
      </c>
      <c r="D2376" s="45" t="s">
        <v>4788</v>
      </c>
      <c r="E2376" s="45" t="s">
        <v>4781</v>
      </c>
      <c r="F2376" s="45">
        <v>58.5</v>
      </c>
      <c r="G2376" s="45">
        <v>61.75</v>
      </c>
      <c r="H2376" s="45">
        <v>58.5</v>
      </c>
      <c r="I2376" s="45">
        <v>60.8</v>
      </c>
      <c r="J2376" s="45">
        <v>60.65</v>
      </c>
      <c r="K2376" s="45">
        <v>60.4</v>
      </c>
      <c r="L2376" s="45">
        <v>133</v>
      </c>
      <c r="M2376" s="45">
        <v>5099</v>
      </c>
      <c r="N2376" s="45">
        <v>310192</v>
      </c>
    </row>
    <row r="2377" spans="1:14" x14ac:dyDescent="0.25">
      <c r="A2377" s="54" t="e">
        <f>VLOOKUP(B2377,'BSE Code Master'!A:B,2,0)</f>
        <v>#N/A</v>
      </c>
      <c r="B2377" s="45">
        <v>533166</v>
      </c>
      <c r="C2377" s="45" t="s">
        <v>7105</v>
      </c>
      <c r="D2377" s="45" t="s">
        <v>4788</v>
      </c>
      <c r="E2377" s="45" t="s">
        <v>4781</v>
      </c>
      <c r="F2377" s="45">
        <v>3.06</v>
      </c>
      <c r="G2377" s="45">
        <v>3.06</v>
      </c>
      <c r="H2377" s="45">
        <v>2.87</v>
      </c>
      <c r="I2377" s="45">
        <v>2.97</v>
      </c>
      <c r="J2377" s="45">
        <v>2.97</v>
      </c>
      <c r="K2377" s="45">
        <v>2.92</v>
      </c>
      <c r="L2377" s="45">
        <v>199</v>
      </c>
      <c r="M2377" s="45">
        <v>279985</v>
      </c>
      <c r="N2377" s="45">
        <v>834161</v>
      </c>
    </row>
    <row r="2378" spans="1:14" x14ac:dyDescent="0.25">
      <c r="A2378" s="54" t="e">
        <f>VLOOKUP(B2378,'BSE Code Master'!A:B,2,0)</f>
        <v>#N/A</v>
      </c>
      <c r="B2378" s="45">
        <v>533167</v>
      </c>
      <c r="C2378" s="45" t="s">
        <v>7106</v>
      </c>
      <c r="D2378" s="45" t="s">
        <v>4792</v>
      </c>
      <c r="E2378" s="45" t="s">
        <v>4781</v>
      </c>
      <c r="F2378" s="45">
        <v>34.299999999999997</v>
      </c>
      <c r="G2378" s="45">
        <v>36</v>
      </c>
      <c r="H2378" s="45">
        <v>34.299999999999997</v>
      </c>
      <c r="I2378" s="45">
        <v>35.85</v>
      </c>
      <c r="J2378" s="45">
        <v>35.85</v>
      </c>
      <c r="K2378" s="45">
        <v>36</v>
      </c>
      <c r="L2378" s="45">
        <v>6</v>
      </c>
      <c r="M2378" s="45">
        <v>401</v>
      </c>
      <c r="N2378" s="45">
        <v>14404</v>
      </c>
    </row>
    <row r="2379" spans="1:14" x14ac:dyDescent="0.25">
      <c r="A2379" s="54" t="e">
        <f>VLOOKUP(B2379,'BSE Code Master'!A:B,2,0)</f>
        <v>#N/A</v>
      </c>
      <c r="B2379" s="45">
        <v>533168</v>
      </c>
      <c r="C2379" s="45" t="s">
        <v>7107</v>
      </c>
      <c r="D2379" s="45" t="s">
        <v>4788</v>
      </c>
      <c r="E2379" s="45" t="s">
        <v>4781</v>
      </c>
      <c r="F2379" s="45">
        <v>271.8</v>
      </c>
      <c r="G2379" s="45">
        <v>277.2</v>
      </c>
      <c r="H2379" s="45">
        <v>266</v>
      </c>
      <c r="I2379" s="45">
        <v>273.39999999999998</v>
      </c>
      <c r="J2379" s="45">
        <v>277.2</v>
      </c>
      <c r="K2379" s="45">
        <v>269.39999999999998</v>
      </c>
      <c r="L2379" s="45">
        <v>736</v>
      </c>
      <c r="M2379" s="45">
        <v>11154</v>
      </c>
      <c r="N2379" s="45">
        <v>3020038</v>
      </c>
    </row>
    <row r="2380" spans="1:14" x14ac:dyDescent="0.25">
      <c r="A2380" s="54" t="e">
        <f>VLOOKUP(B2380,'BSE Code Master'!A:B,2,0)</f>
        <v>#N/A</v>
      </c>
      <c r="B2380" s="45">
        <v>533169</v>
      </c>
      <c r="C2380" s="45" t="s">
        <v>7108</v>
      </c>
      <c r="D2380" s="45" t="s">
        <v>4780</v>
      </c>
      <c r="E2380" s="45" t="s">
        <v>4781</v>
      </c>
      <c r="F2380" s="45">
        <v>86.2</v>
      </c>
      <c r="G2380" s="45">
        <v>90</v>
      </c>
      <c r="H2380" s="45">
        <v>86.2</v>
      </c>
      <c r="I2380" s="45">
        <v>89.3</v>
      </c>
      <c r="J2380" s="45">
        <v>89.35</v>
      </c>
      <c r="K2380" s="45">
        <v>87.7</v>
      </c>
      <c r="L2380" s="45">
        <v>863</v>
      </c>
      <c r="M2380" s="45">
        <v>53182</v>
      </c>
      <c r="N2380" s="45">
        <v>4728893</v>
      </c>
    </row>
    <row r="2381" spans="1:14" x14ac:dyDescent="0.25">
      <c r="A2381" s="54" t="e">
        <f>VLOOKUP(B2381,'BSE Code Master'!A:B,2,0)</f>
        <v>#N/A</v>
      </c>
      <c r="B2381" s="45">
        <v>533170</v>
      </c>
      <c r="C2381" s="45" t="s">
        <v>7109</v>
      </c>
      <c r="D2381" s="45" t="s">
        <v>4785</v>
      </c>
      <c r="E2381" s="45" t="s">
        <v>4781</v>
      </c>
      <c r="F2381" s="45">
        <v>123</v>
      </c>
      <c r="G2381" s="45">
        <v>125</v>
      </c>
      <c r="H2381" s="45">
        <v>118</v>
      </c>
      <c r="I2381" s="45">
        <v>120.35</v>
      </c>
      <c r="J2381" s="45">
        <v>125</v>
      </c>
      <c r="K2381" s="45">
        <v>121.15</v>
      </c>
      <c r="L2381" s="45">
        <v>85</v>
      </c>
      <c r="M2381" s="45">
        <v>4347</v>
      </c>
      <c r="N2381" s="45">
        <v>520168</v>
      </c>
    </row>
    <row r="2382" spans="1:14" x14ac:dyDescent="0.25">
      <c r="A2382" s="54" t="e">
        <f>VLOOKUP(B2382,'BSE Code Master'!A:B,2,0)</f>
        <v>#N/A</v>
      </c>
      <c r="B2382" s="45">
        <v>533172</v>
      </c>
      <c r="C2382" s="45" t="s">
        <v>7110</v>
      </c>
      <c r="D2382" s="45" t="s">
        <v>7111</v>
      </c>
      <c r="E2382" s="45" t="s">
        <v>4781</v>
      </c>
      <c r="F2382" s="45">
        <v>4489</v>
      </c>
      <c r="G2382" s="45">
        <v>4525</v>
      </c>
      <c r="H2382" s="45">
        <v>4466</v>
      </c>
      <c r="I2382" s="45">
        <v>4525</v>
      </c>
      <c r="J2382" s="45">
        <v>4525</v>
      </c>
      <c r="K2382" s="45">
        <v>4499</v>
      </c>
      <c r="L2382" s="45">
        <v>25</v>
      </c>
      <c r="M2382" s="45">
        <v>54</v>
      </c>
      <c r="N2382" s="45">
        <v>241909</v>
      </c>
    </row>
    <row r="2383" spans="1:14" x14ac:dyDescent="0.25">
      <c r="A2383" s="54" t="e">
        <f>VLOOKUP(B2383,'BSE Code Master'!A:B,2,0)</f>
        <v>#N/A</v>
      </c>
      <c r="B2383" s="45">
        <v>533177</v>
      </c>
      <c r="C2383" s="45" t="s">
        <v>7112</v>
      </c>
      <c r="D2383" s="45" t="s">
        <v>4880</v>
      </c>
      <c r="E2383" s="45" t="s">
        <v>4781</v>
      </c>
      <c r="F2383" s="45">
        <v>4.7</v>
      </c>
      <c r="G2383" s="45">
        <v>4.7</v>
      </c>
      <c r="H2383" s="45">
        <v>4.3</v>
      </c>
      <c r="I2383" s="45">
        <v>4.4800000000000004</v>
      </c>
      <c r="J2383" s="45">
        <v>4.3499999999999996</v>
      </c>
      <c r="K2383" s="45">
        <v>4.5</v>
      </c>
      <c r="L2383" s="45">
        <v>30</v>
      </c>
      <c r="M2383" s="45">
        <v>18353</v>
      </c>
      <c r="N2383" s="45">
        <v>82247</v>
      </c>
    </row>
    <row r="2384" spans="1:14" x14ac:dyDescent="0.25">
      <c r="A2384" s="54" t="str">
        <f>VLOOKUP(B2384,'BSE Code Master'!A:B,2,0)</f>
        <v>INE262H01013</v>
      </c>
      <c r="B2384" s="45">
        <v>533179</v>
      </c>
      <c r="C2384" s="45" t="s">
        <v>7113</v>
      </c>
      <c r="D2384" s="45" t="s">
        <v>4780</v>
      </c>
      <c r="E2384" s="45" t="s">
        <v>4781</v>
      </c>
      <c r="F2384" s="45">
        <v>3179.65</v>
      </c>
      <c r="G2384" s="45">
        <v>3290</v>
      </c>
      <c r="H2384" s="45">
        <v>3171.9</v>
      </c>
      <c r="I2384" s="45">
        <v>3239.05</v>
      </c>
      <c r="J2384" s="45">
        <v>3245</v>
      </c>
      <c r="K2384" s="45">
        <v>3228.25</v>
      </c>
      <c r="L2384" s="45">
        <v>3862</v>
      </c>
      <c r="M2384" s="45">
        <v>16800</v>
      </c>
      <c r="N2384" s="45">
        <v>54358054</v>
      </c>
    </row>
    <row r="2385" spans="1:14" x14ac:dyDescent="0.25">
      <c r="A2385" s="54" t="e">
        <f>VLOOKUP(B2385,'BSE Code Master'!A:B,2,0)</f>
        <v>#N/A</v>
      </c>
      <c r="B2385" s="45">
        <v>533181</v>
      </c>
      <c r="C2385" s="45" t="s">
        <v>7114</v>
      </c>
      <c r="D2385" s="45" t="s">
        <v>4788</v>
      </c>
      <c r="E2385" s="45" t="s">
        <v>4781</v>
      </c>
      <c r="F2385" s="45">
        <v>153.9</v>
      </c>
      <c r="G2385" s="45">
        <v>153.9</v>
      </c>
      <c r="H2385" s="45">
        <v>153.9</v>
      </c>
      <c r="I2385" s="45">
        <v>153.9</v>
      </c>
      <c r="J2385" s="45">
        <v>153.9</v>
      </c>
      <c r="K2385" s="45">
        <v>150.15</v>
      </c>
      <c r="L2385" s="45">
        <v>5</v>
      </c>
      <c r="M2385" s="45">
        <v>15</v>
      </c>
      <c r="N2385" s="45">
        <v>2308</v>
      </c>
    </row>
    <row r="2386" spans="1:14" x14ac:dyDescent="0.25">
      <c r="A2386" s="54" t="e">
        <f>VLOOKUP(B2386,'BSE Code Master'!A:B,2,0)</f>
        <v>#N/A</v>
      </c>
      <c r="B2386" s="45">
        <v>533189</v>
      </c>
      <c r="C2386" s="45" t="s">
        <v>7115</v>
      </c>
      <c r="D2386" s="45" t="s">
        <v>4880</v>
      </c>
      <c r="E2386" s="45" t="s">
        <v>4781</v>
      </c>
      <c r="F2386" s="45">
        <v>1.72</v>
      </c>
      <c r="G2386" s="45">
        <v>1.83</v>
      </c>
      <c r="H2386" s="45">
        <v>1.71</v>
      </c>
      <c r="I2386" s="45">
        <v>1.82</v>
      </c>
      <c r="J2386" s="45">
        <v>1.82</v>
      </c>
      <c r="K2386" s="45">
        <v>1.75</v>
      </c>
      <c r="L2386" s="45">
        <v>92</v>
      </c>
      <c r="M2386" s="45">
        <v>57412</v>
      </c>
      <c r="N2386" s="45">
        <v>102304</v>
      </c>
    </row>
    <row r="2387" spans="1:14" x14ac:dyDescent="0.25">
      <c r="A2387" s="54" t="e">
        <f>VLOOKUP(B2387,'BSE Code Master'!A:B,2,0)</f>
        <v>#N/A</v>
      </c>
      <c r="B2387" s="45">
        <v>533192</v>
      </c>
      <c r="C2387" s="45" t="s">
        <v>7116</v>
      </c>
      <c r="D2387" s="45" t="s">
        <v>4788</v>
      </c>
      <c r="E2387" s="45" t="s">
        <v>4781</v>
      </c>
      <c r="F2387" s="45">
        <v>21.15</v>
      </c>
      <c r="G2387" s="45">
        <v>21.45</v>
      </c>
      <c r="H2387" s="45">
        <v>20.85</v>
      </c>
      <c r="I2387" s="45">
        <v>21.3</v>
      </c>
      <c r="J2387" s="45">
        <v>21.45</v>
      </c>
      <c r="K2387" s="45">
        <v>21.05</v>
      </c>
      <c r="L2387" s="45">
        <v>257</v>
      </c>
      <c r="M2387" s="45">
        <v>28793</v>
      </c>
      <c r="N2387" s="45">
        <v>605802</v>
      </c>
    </row>
    <row r="2388" spans="1:14" x14ac:dyDescent="0.25">
      <c r="A2388" s="54" t="e">
        <f>VLOOKUP(B2388,'BSE Code Master'!A:B,2,0)</f>
        <v>#N/A</v>
      </c>
      <c r="B2388" s="45">
        <v>533193</v>
      </c>
      <c r="C2388" s="45" t="s">
        <v>7117</v>
      </c>
      <c r="D2388" s="45" t="s">
        <v>4788</v>
      </c>
      <c r="E2388" s="45" t="s">
        <v>4781</v>
      </c>
      <c r="F2388" s="45">
        <v>40</v>
      </c>
      <c r="G2388" s="45">
        <v>40.549999999999997</v>
      </c>
      <c r="H2388" s="45">
        <v>38.450000000000003</v>
      </c>
      <c r="I2388" s="45">
        <v>40.549999999999997</v>
      </c>
      <c r="J2388" s="45">
        <v>40.549999999999997</v>
      </c>
      <c r="K2388" s="45">
        <v>38.65</v>
      </c>
      <c r="L2388" s="45">
        <v>206</v>
      </c>
      <c r="M2388" s="45">
        <v>9837</v>
      </c>
      <c r="N2388" s="45">
        <v>390649</v>
      </c>
    </row>
    <row r="2389" spans="1:14" x14ac:dyDescent="0.25">
      <c r="A2389" s="54" t="e">
        <f>VLOOKUP(B2389,'BSE Code Master'!A:B,2,0)</f>
        <v>#N/A</v>
      </c>
      <c r="B2389" s="45">
        <v>533202</v>
      </c>
      <c r="C2389" s="45" t="s">
        <v>7118</v>
      </c>
      <c r="D2389" s="45" t="s">
        <v>4785</v>
      </c>
      <c r="E2389" s="45" t="s">
        <v>4781</v>
      </c>
      <c r="F2389" s="45">
        <v>3.2</v>
      </c>
      <c r="G2389" s="45">
        <v>3.24</v>
      </c>
      <c r="H2389" s="45">
        <v>3.1</v>
      </c>
      <c r="I2389" s="45">
        <v>3.19</v>
      </c>
      <c r="J2389" s="45">
        <v>3.24</v>
      </c>
      <c r="K2389" s="45">
        <v>3.18</v>
      </c>
      <c r="L2389" s="45">
        <v>49</v>
      </c>
      <c r="M2389" s="45">
        <v>29147</v>
      </c>
      <c r="N2389" s="45">
        <v>93026</v>
      </c>
    </row>
    <row r="2390" spans="1:14" x14ac:dyDescent="0.25">
      <c r="A2390" s="54" t="e">
        <f>VLOOKUP(B2390,'BSE Code Master'!A:B,2,0)</f>
        <v>#N/A</v>
      </c>
      <c r="B2390" s="45">
        <v>533203</v>
      </c>
      <c r="C2390" s="45" t="s">
        <v>7119</v>
      </c>
      <c r="D2390" s="45" t="s">
        <v>4788</v>
      </c>
      <c r="E2390" s="45" t="s">
        <v>4781</v>
      </c>
      <c r="F2390" s="45">
        <v>4.83</v>
      </c>
      <c r="G2390" s="45">
        <v>4.83</v>
      </c>
      <c r="H2390" s="45">
        <v>4.75</v>
      </c>
      <c r="I2390" s="45">
        <v>4.8</v>
      </c>
      <c r="J2390" s="45">
        <v>4.8</v>
      </c>
      <c r="K2390" s="45">
        <v>4.5999999999999996</v>
      </c>
      <c r="L2390" s="45">
        <v>20</v>
      </c>
      <c r="M2390" s="45">
        <v>3333</v>
      </c>
      <c r="N2390" s="45">
        <v>16036</v>
      </c>
    </row>
    <row r="2391" spans="1:14" x14ac:dyDescent="0.25">
      <c r="A2391" s="54" t="e">
        <f>VLOOKUP(B2391,'BSE Code Master'!A:B,2,0)</f>
        <v>#N/A</v>
      </c>
      <c r="B2391" s="45">
        <v>533206</v>
      </c>
      <c r="C2391" s="45" t="s">
        <v>7120</v>
      </c>
      <c r="D2391" s="45" t="s">
        <v>4780</v>
      </c>
      <c r="E2391" s="45" t="s">
        <v>4781</v>
      </c>
      <c r="F2391" s="45">
        <v>31.55</v>
      </c>
      <c r="G2391" s="45">
        <v>32.1</v>
      </c>
      <c r="H2391" s="45">
        <v>29.9</v>
      </c>
      <c r="I2391" s="45">
        <v>31.05</v>
      </c>
      <c r="J2391" s="45">
        <v>31.05</v>
      </c>
      <c r="K2391" s="45">
        <v>31.65</v>
      </c>
      <c r="L2391" s="45">
        <v>2454</v>
      </c>
      <c r="M2391" s="45">
        <v>717505</v>
      </c>
      <c r="N2391" s="45">
        <v>22130173</v>
      </c>
    </row>
    <row r="2392" spans="1:14" x14ac:dyDescent="0.25">
      <c r="A2392" s="54" t="e">
        <f>VLOOKUP(B2392,'BSE Code Master'!A:B,2,0)</f>
        <v>#N/A</v>
      </c>
      <c r="B2392" s="45">
        <v>533208</v>
      </c>
      <c r="C2392" s="45" t="s">
        <v>7121</v>
      </c>
      <c r="D2392" s="45" t="s">
        <v>4788</v>
      </c>
      <c r="E2392" s="45" t="s">
        <v>4781</v>
      </c>
      <c r="F2392" s="45">
        <v>163.65</v>
      </c>
      <c r="G2392" s="45">
        <v>167</v>
      </c>
      <c r="H2392" s="45">
        <v>161.25</v>
      </c>
      <c r="I2392" s="45">
        <v>164.45</v>
      </c>
      <c r="J2392" s="45">
        <v>167</v>
      </c>
      <c r="K2392" s="45">
        <v>164.75</v>
      </c>
      <c r="L2392" s="45">
        <v>289</v>
      </c>
      <c r="M2392" s="45">
        <v>6452</v>
      </c>
      <c r="N2392" s="45">
        <v>1063880</v>
      </c>
    </row>
    <row r="2393" spans="1:14" x14ac:dyDescent="0.25">
      <c r="A2393" s="54" t="e">
        <f>VLOOKUP(B2393,'BSE Code Master'!A:B,2,0)</f>
        <v>#N/A</v>
      </c>
      <c r="B2393" s="45">
        <v>533210</v>
      </c>
      <c r="C2393" s="45" t="s">
        <v>7122</v>
      </c>
      <c r="D2393" s="45" t="s">
        <v>4785</v>
      </c>
      <c r="E2393" s="45" t="s">
        <v>4781</v>
      </c>
      <c r="F2393" s="45">
        <v>51.3</v>
      </c>
      <c r="G2393" s="45">
        <v>52.6</v>
      </c>
      <c r="H2393" s="45">
        <v>49</v>
      </c>
      <c r="I2393" s="45">
        <v>50.65</v>
      </c>
      <c r="J2393" s="45">
        <v>50.45</v>
      </c>
      <c r="K2393" s="45">
        <v>51.75</v>
      </c>
      <c r="L2393" s="45">
        <v>456</v>
      </c>
      <c r="M2393" s="45">
        <v>62678</v>
      </c>
      <c r="N2393" s="45">
        <v>3161206</v>
      </c>
    </row>
    <row r="2394" spans="1:14" x14ac:dyDescent="0.25">
      <c r="A2394" s="54" t="e">
        <f>VLOOKUP(B2394,'BSE Code Master'!A:B,2,0)</f>
        <v>#N/A</v>
      </c>
      <c r="B2394" s="45">
        <v>533212</v>
      </c>
      <c r="C2394" s="45" t="s">
        <v>7123</v>
      </c>
      <c r="D2394" s="45" t="s">
        <v>4785</v>
      </c>
      <c r="E2394" s="45" t="s">
        <v>4781</v>
      </c>
      <c r="F2394" s="45">
        <v>123.65</v>
      </c>
      <c r="G2394" s="45">
        <v>123.65</v>
      </c>
      <c r="H2394" s="45">
        <v>121</v>
      </c>
      <c r="I2394" s="45">
        <v>122.35</v>
      </c>
      <c r="J2394" s="45">
        <v>122.35</v>
      </c>
      <c r="K2394" s="45">
        <v>112.45</v>
      </c>
      <c r="L2394" s="45">
        <v>214</v>
      </c>
      <c r="M2394" s="45">
        <v>65891</v>
      </c>
      <c r="N2394" s="45">
        <v>8131248</v>
      </c>
    </row>
    <row r="2395" spans="1:14" x14ac:dyDescent="0.25">
      <c r="A2395" s="54" t="e">
        <f>VLOOKUP(B2395,'BSE Code Master'!A:B,2,0)</f>
        <v>#N/A</v>
      </c>
      <c r="B2395" s="45">
        <v>533217</v>
      </c>
      <c r="C2395" s="45" t="s">
        <v>7124</v>
      </c>
      <c r="D2395" s="45" t="s">
        <v>4788</v>
      </c>
      <c r="E2395" s="45" t="s">
        <v>4781</v>
      </c>
      <c r="F2395" s="45">
        <v>56.75</v>
      </c>
      <c r="G2395" s="45">
        <v>57.15</v>
      </c>
      <c r="H2395" s="45">
        <v>55.5</v>
      </c>
      <c r="I2395" s="45">
        <v>56.2</v>
      </c>
      <c r="J2395" s="45">
        <v>57.05</v>
      </c>
      <c r="K2395" s="45">
        <v>56.15</v>
      </c>
      <c r="L2395" s="45">
        <v>99</v>
      </c>
      <c r="M2395" s="45">
        <v>3519</v>
      </c>
      <c r="N2395" s="45">
        <v>198219</v>
      </c>
    </row>
    <row r="2396" spans="1:14" x14ac:dyDescent="0.25">
      <c r="A2396" s="54" t="e">
        <f>VLOOKUP(B2396,'BSE Code Master'!A:B,2,0)</f>
        <v>#N/A</v>
      </c>
      <c r="B2396" s="45">
        <v>533218</v>
      </c>
      <c r="C2396" s="45" t="s">
        <v>7125</v>
      </c>
      <c r="D2396" s="45" t="s">
        <v>4788</v>
      </c>
      <c r="E2396" s="45" t="s">
        <v>4781</v>
      </c>
      <c r="F2396" s="45">
        <v>77</v>
      </c>
      <c r="G2396" s="45">
        <v>83.55</v>
      </c>
      <c r="H2396" s="45">
        <v>77</v>
      </c>
      <c r="I2396" s="45">
        <v>80.650000000000006</v>
      </c>
      <c r="J2396" s="45">
        <v>81.099999999999994</v>
      </c>
      <c r="K2396" s="45">
        <v>77.599999999999994</v>
      </c>
      <c r="L2396" s="45">
        <v>232</v>
      </c>
      <c r="M2396" s="45">
        <v>6446</v>
      </c>
      <c r="N2396" s="45">
        <v>521128</v>
      </c>
    </row>
    <row r="2397" spans="1:14" x14ac:dyDescent="0.25">
      <c r="A2397" s="54" t="e">
        <f>VLOOKUP(B2397,'BSE Code Master'!A:B,2,0)</f>
        <v>#N/A</v>
      </c>
      <c r="B2397" s="45">
        <v>533227</v>
      </c>
      <c r="C2397" s="45" t="s">
        <v>7126</v>
      </c>
      <c r="D2397" s="45" t="s">
        <v>4790</v>
      </c>
      <c r="E2397" s="45" t="s">
        <v>4781</v>
      </c>
      <c r="F2397" s="45">
        <v>338.9</v>
      </c>
      <c r="G2397" s="45">
        <v>344.55</v>
      </c>
      <c r="H2397" s="45">
        <v>326</v>
      </c>
      <c r="I2397" s="45">
        <v>344.55</v>
      </c>
      <c r="J2397" s="45">
        <v>344.55</v>
      </c>
      <c r="K2397" s="45">
        <v>328.15</v>
      </c>
      <c r="L2397" s="45">
        <v>37</v>
      </c>
      <c r="M2397" s="45">
        <v>1967</v>
      </c>
      <c r="N2397" s="45">
        <v>666942</v>
      </c>
    </row>
    <row r="2398" spans="1:14" x14ac:dyDescent="0.25">
      <c r="A2398" s="54" t="e">
        <f>VLOOKUP(B2398,'BSE Code Master'!A:B,2,0)</f>
        <v>#N/A</v>
      </c>
      <c r="B2398" s="45">
        <v>533229</v>
      </c>
      <c r="C2398" s="45" t="s">
        <v>7127</v>
      </c>
      <c r="D2398" s="45" t="s">
        <v>4780</v>
      </c>
      <c r="E2398" s="45" t="s">
        <v>4781</v>
      </c>
      <c r="F2398" s="45">
        <v>152.25</v>
      </c>
      <c r="G2398" s="45">
        <v>156.55000000000001</v>
      </c>
      <c r="H2398" s="45">
        <v>152.25</v>
      </c>
      <c r="I2398" s="45">
        <v>155.94999999999999</v>
      </c>
      <c r="J2398" s="45">
        <v>156</v>
      </c>
      <c r="K2398" s="45">
        <v>154.80000000000001</v>
      </c>
      <c r="L2398" s="45">
        <v>1196</v>
      </c>
      <c r="M2398" s="45">
        <v>42981</v>
      </c>
      <c r="N2398" s="45">
        <v>6655007</v>
      </c>
    </row>
    <row r="2399" spans="1:14" x14ac:dyDescent="0.25">
      <c r="A2399" s="54" t="e">
        <f>VLOOKUP(B2399,'BSE Code Master'!A:B,2,0)</f>
        <v>#N/A</v>
      </c>
      <c r="B2399" s="45">
        <v>533230</v>
      </c>
      <c r="C2399" s="45" t="s">
        <v>7128</v>
      </c>
      <c r="D2399" s="45" t="s">
        <v>7111</v>
      </c>
      <c r="E2399" s="45" t="s">
        <v>4781</v>
      </c>
      <c r="F2399" s="45">
        <v>44.34</v>
      </c>
      <c r="G2399" s="45">
        <v>44.44</v>
      </c>
      <c r="H2399" s="45">
        <v>44.02</v>
      </c>
      <c r="I2399" s="45">
        <v>44.25</v>
      </c>
      <c r="J2399" s="45">
        <v>44.25</v>
      </c>
      <c r="K2399" s="45">
        <v>44.09</v>
      </c>
      <c r="L2399" s="45">
        <v>192</v>
      </c>
      <c r="M2399" s="45">
        <v>33271</v>
      </c>
      <c r="N2399" s="45">
        <v>1471706</v>
      </c>
    </row>
    <row r="2400" spans="1:14" x14ac:dyDescent="0.25">
      <c r="A2400" s="54" t="e">
        <f>VLOOKUP(B2400,'BSE Code Master'!A:B,2,0)</f>
        <v>#N/A</v>
      </c>
      <c r="B2400" s="45">
        <v>533239</v>
      </c>
      <c r="C2400" s="45" t="s">
        <v>7129</v>
      </c>
      <c r="D2400" s="45" t="s">
        <v>4788</v>
      </c>
      <c r="E2400" s="45" t="s">
        <v>4781</v>
      </c>
      <c r="F2400" s="45">
        <v>5.4</v>
      </c>
      <c r="G2400" s="45">
        <v>5.55</v>
      </c>
      <c r="H2400" s="45">
        <v>5.3</v>
      </c>
      <c r="I2400" s="45">
        <v>5.47</v>
      </c>
      <c r="J2400" s="45">
        <v>5.47</v>
      </c>
      <c r="K2400" s="45">
        <v>5.45</v>
      </c>
      <c r="L2400" s="45">
        <v>331</v>
      </c>
      <c r="M2400" s="45">
        <v>170773</v>
      </c>
      <c r="N2400" s="45">
        <v>924130</v>
      </c>
    </row>
    <row r="2401" spans="1:14" x14ac:dyDescent="0.25">
      <c r="A2401" s="54" t="e">
        <f>VLOOKUP(B2401,'BSE Code Master'!A:B,2,0)</f>
        <v>#N/A</v>
      </c>
      <c r="B2401" s="45">
        <v>533244</v>
      </c>
      <c r="C2401" s="45" t="s">
        <v>7130</v>
      </c>
      <c r="D2401" s="45" t="s">
        <v>7111</v>
      </c>
      <c r="E2401" s="45" t="s">
        <v>4781</v>
      </c>
      <c r="F2401" s="45">
        <v>44.07</v>
      </c>
      <c r="G2401" s="45">
        <v>44.69</v>
      </c>
      <c r="H2401" s="45">
        <v>44.07</v>
      </c>
      <c r="I2401" s="45">
        <v>44.28</v>
      </c>
      <c r="J2401" s="45">
        <v>44.46</v>
      </c>
      <c r="K2401" s="45">
        <v>44.09</v>
      </c>
      <c r="L2401" s="45">
        <v>388</v>
      </c>
      <c r="M2401" s="45">
        <v>664533</v>
      </c>
      <c r="N2401" s="45">
        <v>29483427</v>
      </c>
    </row>
    <row r="2402" spans="1:14" x14ac:dyDescent="0.25">
      <c r="A2402" s="54" t="e">
        <f>VLOOKUP(B2402,'BSE Code Master'!A:B,2,0)</f>
        <v>#N/A</v>
      </c>
      <c r="B2402" s="45">
        <v>533248</v>
      </c>
      <c r="C2402" s="45" t="s">
        <v>7131</v>
      </c>
      <c r="D2402" s="45" t="s">
        <v>4780</v>
      </c>
      <c r="E2402" s="45" t="s">
        <v>4781</v>
      </c>
      <c r="F2402" s="45">
        <v>92.05</v>
      </c>
      <c r="G2402" s="45">
        <v>92.05</v>
      </c>
      <c r="H2402" s="45">
        <v>86.6</v>
      </c>
      <c r="I2402" s="45">
        <v>87.2</v>
      </c>
      <c r="J2402" s="45">
        <v>87.2</v>
      </c>
      <c r="K2402" s="45">
        <v>92.25</v>
      </c>
      <c r="L2402" s="45">
        <v>3017</v>
      </c>
      <c r="M2402" s="45">
        <v>225320</v>
      </c>
      <c r="N2402" s="45">
        <v>19867084</v>
      </c>
    </row>
    <row r="2403" spans="1:14" x14ac:dyDescent="0.25">
      <c r="A2403" s="54" t="e">
        <f>VLOOKUP(B2403,'BSE Code Master'!A:B,2,0)</f>
        <v>#N/A</v>
      </c>
      <c r="B2403" s="45">
        <v>533252</v>
      </c>
      <c r="C2403" s="45" t="s">
        <v>7132</v>
      </c>
      <c r="D2403" s="45" t="s">
        <v>4788</v>
      </c>
      <c r="E2403" s="45" t="s">
        <v>4781</v>
      </c>
      <c r="F2403" s="45">
        <v>288.14999999999998</v>
      </c>
      <c r="G2403" s="45">
        <v>297.39999999999998</v>
      </c>
      <c r="H2403" s="45">
        <v>284.64999999999998</v>
      </c>
      <c r="I2403" s="45">
        <v>297.39999999999998</v>
      </c>
      <c r="J2403" s="45">
        <v>297.39999999999998</v>
      </c>
      <c r="K2403" s="45">
        <v>310.8</v>
      </c>
      <c r="L2403" s="45">
        <v>5</v>
      </c>
      <c r="M2403" s="45">
        <v>100</v>
      </c>
      <c r="N2403" s="45">
        <v>28719</v>
      </c>
    </row>
    <row r="2404" spans="1:14" x14ac:dyDescent="0.25">
      <c r="A2404" s="54" t="e">
        <f>VLOOKUP(B2404,'BSE Code Master'!A:B,2,0)</f>
        <v>#N/A</v>
      </c>
      <c r="B2404" s="45">
        <v>533259</v>
      </c>
      <c r="C2404" s="45" t="s">
        <v>7133</v>
      </c>
      <c r="D2404" s="45" t="s">
        <v>4788</v>
      </c>
      <c r="E2404" s="45" t="s">
        <v>4781</v>
      </c>
      <c r="F2404" s="45">
        <v>313.05</v>
      </c>
      <c r="G2404" s="45">
        <v>320.7</v>
      </c>
      <c r="H2404" s="45">
        <v>312.5</v>
      </c>
      <c r="I2404" s="45">
        <v>315.39999999999998</v>
      </c>
      <c r="J2404" s="45">
        <v>318.25</v>
      </c>
      <c r="K2404" s="45">
        <v>313.89999999999998</v>
      </c>
      <c r="L2404" s="45">
        <v>129</v>
      </c>
      <c r="M2404" s="45">
        <v>623</v>
      </c>
      <c r="N2404" s="45">
        <v>196962</v>
      </c>
    </row>
    <row r="2405" spans="1:14" x14ac:dyDescent="0.25">
      <c r="A2405" s="54" t="e">
        <f>VLOOKUP(B2405,'BSE Code Master'!A:B,2,0)</f>
        <v>#N/A</v>
      </c>
      <c r="B2405" s="45">
        <v>533260</v>
      </c>
      <c r="C2405" s="45" t="s">
        <v>7134</v>
      </c>
      <c r="D2405" s="45" t="s">
        <v>4788</v>
      </c>
      <c r="E2405" s="45" t="s">
        <v>4781</v>
      </c>
      <c r="F2405" s="45">
        <v>124.2</v>
      </c>
      <c r="G2405" s="45">
        <v>128.5</v>
      </c>
      <c r="H2405" s="45">
        <v>123.45</v>
      </c>
      <c r="I2405" s="45">
        <v>127.3</v>
      </c>
      <c r="J2405" s="45">
        <v>127.65</v>
      </c>
      <c r="K2405" s="45">
        <v>125.05</v>
      </c>
      <c r="L2405" s="45">
        <v>168</v>
      </c>
      <c r="M2405" s="45">
        <v>3854</v>
      </c>
      <c r="N2405" s="45">
        <v>484442</v>
      </c>
    </row>
    <row r="2406" spans="1:14" x14ac:dyDescent="0.25">
      <c r="A2406" s="54" t="e">
        <f>VLOOKUP(B2406,'BSE Code Master'!A:B,2,0)</f>
        <v>#N/A</v>
      </c>
      <c r="B2406" s="45">
        <v>533261</v>
      </c>
      <c r="C2406" s="45" t="s">
        <v>7135</v>
      </c>
      <c r="D2406" s="45" t="s">
        <v>4790</v>
      </c>
      <c r="E2406" s="45" t="s">
        <v>4781</v>
      </c>
      <c r="F2406" s="45">
        <v>40</v>
      </c>
      <c r="G2406" s="45">
        <v>41.85</v>
      </c>
      <c r="H2406" s="45">
        <v>40</v>
      </c>
      <c r="I2406" s="45">
        <v>41.85</v>
      </c>
      <c r="J2406" s="45">
        <v>41.85</v>
      </c>
      <c r="K2406" s="45">
        <v>39.9</v>
      </c>
      <c r="L2406" s="45">
        <v>177</v>
      </c>
      <c r="M2406" s="45">
        <v>71568</v>
      </c>
      <c r="N2406" s="45">
        <v>2993783</v>
      </c>
    </row>
    <row r="2407" spans="1:14" x14ac:dyDescent="0.25">
      <c r="A2407" s="54" t="e">
        <f>VLOOKUP(B2407,'BSE Code Master'!A:B,2,0)</f>
        <v>#N/A</v>
      </c>
      <c r="B2407" s="45">
        <v>533262</v>
      </c>
      <c r="C2407" s="45" t="s">
        <v>7136</v>
      </c>
      <c r="D2407" s="45" t="s">
        <v>4788</v>
      </c>
      <c r="E2407" s="45" t="s">
        <v>4781</v>
      </c>
      <c r="F2407" s="45">
        <v>194.7</v>
      </c>
      <c r="G2407" s="45">
        <v>209.55</v>
      </c>
      <c r="H2407" s="45">
        <v>194.7</v>
      </c>
      <c r="I2407" s="45">
        <v>208.8</v>
      </c>
      <c r="J2407" s="45">
        <v>207.9</v>
      </c>
      <c r="K2407" s="45">
        <v>196.25</v>
      </c>
      <c r="L2407" s="45">
        <v>766</v>
      </c>
      <c r="M2407" s="45">
        <v>8834</v>
      </c>
      <c r="N2407" s="45">
        <v>1829331</v>
      </c>
    </row>
    <row r="2408" spans="1:14" x14ac:dyDescent="0.25">
      <c r="A2408" s="54" t="e">
        <f>VLOOKUP(B2408,'BSE Code Master'!A:B,2,0)</f>
        <v>#N/A</v>
      </c>
      <c r="B2408" s="45">
        <v>533263</v>
      </c>
      <c r="C2408" s="45" t="s">
        <v>7137</v>
      </c>
      <c r="D2408" s="45" t="s">
        <v>4788</v>
      </c>
      <c r="E2408" s="45" t="s">
        <v>4781</v>
      </c>
      <c r="F2408" s="45">
        <v>8.3000000000000007</v>
      </c>
      <c r="G2408" s="45">
        <v>8.4700000000000006</v>
      </c>
      <c r="H2408" s="45">
        <v>8.11</v>
      </c>
      <c r="I2408" s="45">
        <v>8.3699999999999992</v>
      </c>
      <c r="J2408" s="45">
        <v>8.3699999999999992</v>
      </c>
      <c r="K2408" s="45">
        <v>8.32</v>
      </c>
      <c r="L2408" s="45">
        <v>1427</v>
      </c>
      <c r="M2408" s="45">
        <v>584746</v>
      </c>
      <c r="N2408" s="45">
        <v>4871866</v>
      </c>
    </row>
    <row r="2409" spans="1:14" x14ac:dyDescent="0.25">
      <c r="A2409" s="54" t="e">
        <f>VLOOKUP(B2409,'BSE Code Master'!A:B,2,0)</f>
        <v>#N/A</v>
      </c>
      <c r="B2409" s="45">
        <v>533267</v>
      </c>
      <c r="C2409" s="45" t="s">
        <v>7138</v>
      </c>
      <c r="D2409" s="45" t="s">
        <v>4788</v>
      </c>
      <c r="E2409" s="45" t="s">
        <v>4781</v>
      </c>
      <c r="F2409" s="45">
        <v>1334.2</v>
      </c>
      <c r="G2409" s="45">
        <v>1349</v>
      </c>
      <c r="H2409" s="45">
        <v>1322.3</v>
      </c>
      <c r="I2409" s="45">
        <v>1325.6</v>
      </c>
      <c r="J2409" s="45">
        <v>1349</v>
      </c>
      <c r="K2409" s="45">
        <v>1334.15</v>
      </c>
      <c r="L2409" s="45">
        <v>454</v>
      </c>
      <c r="M2409" s="45">
        <v>1227</v>
      </c>
      <c r="N2409" s="45">
        <v>1639263</v>
      </c>
    </row>
    <row r="2410" spans="1:14" x14ac:dyDescent="0.25">
      <c r="A2410" s="54" t="e">
        <f>VLOOKUP(B2410,'BSE Code Master'!A:B,2,0)</f>
        <v>#N/A</v>
      </c>
      <c r="B2410" s="45">
        <v>533268</v>
      </c>
      <c r="C2410" s="45" t="s">
        <v>7139</v>
      </c>
      <c r="D2410" s="45" t="s">
        <v>4792</v>
      </c>
      <c r="E2410" s="45" t="s">
        <v>4781</v>
      </c>
      <c r="F2410" s="45">
        <v>4.09</v>
      </c>
      <c r="G2410" s="45">
        <v>4.09</v>
      </c>
      <c r="H2410" s="45">
        <v>4.09</v>
      </c>
      <c r="I2410" s="45">
        <v>4.09</v>
      </c>
      <c r="J2410" s="45">
        <v>4.09</v>
      </c>
      <c r="K2410" s="45">
        <v>4.09</v>
      </c>
      <c r="L2410" s="45">
        <v>1</v>
      </c>
      <c r="M2410" s="45">
        <v>100</v>
      </c>
      <c r="N2410" s="45">
        <v>409</v>
      </c>
    </row>
    <row r="2411" spans="1:14" x14ac:dyDescent="0.25">
      <c r="A2411" s="54" t="e">
        <f>VLOOKUP(B2411,'BSE Code Master'!A:B,2,0)</f>
        <v>#N/A</v>
      </c>
      <c r="B2411" s="45">
        <v>533269</v>
      </c>
      <c r="C2411" s="45" t="s">
        <v>7140</v>
      </c>
      <c r="D2411" s="45" t="s">
        <v>4780</v>
      </c>
      <c r="E2411" s="45" t="s">
        <v>4781</v>
      </c>
      <c r="F2411" s="45">
        <v>258.05</v>
      </c>
      <c r="G2411" s="45">
        <v>258.05</v>
      </c>
      <c r="H2411" s="45">
        <v>250.65</v>
      </c>
      <c r="I2411" s="45">
        <v>255.4</v>
      </c>
      <c r="J2411" s="45">
        <v>256.39999999999998</v>
      </c>
      <c r="K2411" s="45">
        <v>256.10000000000002</v>
      </c>
      <c r="L2411" s="45">
        <v>998</v>
      </c>
      <c r="M2411" s="45">
        <v>18219</v>
      </c>
      <c r="N2411" s="45">
        <v>4632265</v>
      </c>
    </row>
    <row r="2412" spans="1:14" x14ac:dyDescent="0.25">
      <c r="A2412" s="54" t="e">
        <f>VLOOKUP(B2412,'BSE Code Master'!A:B,2,0)</f>
        <v>#N/A</v>
      </c>
      <c r="B2412" s="45">
        <v>533270</v>
      </c>
      <c r="C2412" s="45" t="s">
        <v>7141</v>
      </c>
      <c r="D2412" s="45" t="s">
        <v>4788</v>
      </c>
      <c r="E2412" s="45" t="s">
        <v>4781</v>
      </c>
      <c r="F2412" s="45">
        <v>69.45</v>
      </c>
      <c r="G2412" s="45">
        <v>69.45</v>
      </c>
      <c r="H2412" s="45">
        <v>66.75</v>
      </c>
      <c r="I2412" s="45">
        <v>67.349999999999994</v>
      </c>
      <c r="J2412" s="45">
        <v>67.349999999999994</v>
      </c>
      <c r="K2412" s="45">
        <v>69.599999999999994</v>
      </c>
      <c r="L2412" s="45">
        <v>178</v>
      </c>
      <c r="M2412" s="45">
        <v>2446</v>
      </c>
      <c r="N2412" s="45">
        <v>165519</v>
      </c>
    </row>
    <row r="2413" spans="1:14" x14ac:dyDescent="0.25">
      <c r="A2413" s="54" t="e">
        <f>VLOOKUP(B2413,'BSE Code Master'!A:B,2,0)</f>
        <v>#N/A</v>
      </c>
      <c r="B2413" s="45">
        <v>533271</v>
      </c>
      <c r="C2413" s="45" t="s">
        <v>7142</v>
      </c>
      <c r="D2413" s="45" t="s">
        <v>4780</v>
      </c>
      <c r="E2413" s="45" t="s">
        <v>4781</v>
      </c>
      <c r="F2413" s="45">
        <v>77</v>
      </c>
      <c r="G2413" s="45">
        <v>79.3</v>
      </c>
      <c r="H2413" s="45">
        <v>77</v>
      </c>
      <c r="I2413" s="45">
        <v>78.349999999999994</v>
      </c>
      <c r="J2413" s="45">
        <v>78.349999999999994</v>
      </c>
      <c r="K2413" s="45">
        <v>78.3</v>
      </c>
      <c r="L2413" s="45">
        <v>653</v>
      </c>
      <c r="M2413" s="45">
        <v>36745</v>
      </c>
      <c r="N2413" s="45">
        <v>2872133</v>
      </c>
    </row>
    <row r="2414" spans="1:14" x14ac:dyDescent="0.25">
      <c r="A2414" s="54" t="e">
        <f>VLOOKUP(B2414,'BSE Code Master'!A:B,2,0)</f>
        <v>#N/A</v>
      </c>
      <c r="B2414" s="45">
        <v>533272</v>
      </c>
      <c r="C2414" s="45" t="s">
        <v>7143</v>
      </c>
      <c r="D2414" s="45" t="s">
        <v>4790</v>
      </c>
      <c r="E2414" s="45" t="s">
        <v>4781</v>
      </c>
      <c r="F2414" s="45">
        <v>67.3</v>
      </c>
      <c r="G2414" s="45">
        <v>73.25</v>
      </c>
      <c r="H2414" s="45">
        <v>67.3</v>
      </c>
      <c r="I2414" s="45">
        <v>73.150000000000006</v>
      </c>
      <c r="J2414" s="45">
        <v>73.099999999999994</v>
      </c>
      <c r="K2414" s="45">
        <v>69.8</v>
      </c>
      <c r="L2414" s="45">
        <v>272</v>
      </c>
      <c r="M2414" s="45">
        <v>52085</v>
      </c>
      <c r="N2414" s="45">
        <v>3766634</v>
      </c>
    </row>
    <row r="2415" spans="1:14" x14ac:dyDescent="0.25">
      <c r="A2415" s="54" t="str">
        <f>VLOOKUP(B2415,'BSE Code Master'!A:B,2,0)</f>
        <v>INE093I01010</v>
      </c>
      <c r="B2415" s="45">
        <v>533273</v>
      </c>
      <c r="C2415" s="45" t="s">
        <v>7144</v>
      </c>
      <c r="D2415" s="45" t="s">
        <v>4780</v>
      </c>
      <c r="E2415" s="45" t="s">
        <v>4781</v>
      </c>
      <c r="F2415" s="45">
        <v>888.8</v>
      </c>
      <c r="G2415" s="45">
        <v>930.6</v>
      </c>
      <c r="H2415" s="45">
        <v>888.8</v>
      </c>
      <c r="I2415" s="45">
        <v>917.2</v>
      </c>
      <c r="J2415" s="45">
        <v>917.2</v>
      </c>
      <c r="K2415" s="45">
        <v>905.8</v>
      </c>
      <c r="L2415" s="45">
        <v>1457</v>
      </c>
      <c r="M2415" s="45">
        <v>13034</v>
      </c>
      <c r="N2415" s="45">
        <v>11914309</v>
      </c>
    </row>
    <row r="2416" spans="1:14" x14ac:dyDescent="0.25">
      <c r="A2416" s="54" t="e">
        <f>VLOOKUP(B2416,'BSE Code Master'!A:B,2,0)</f>
        <v>#N/A</v>
      </c>
      <c r="B2416" s="45">
        <v>533274</v>
      </c>
      <c r="C2416" s="45" t="s">
        <v>7145</v>
      </c>
      <c r="D2416" s="45" t="s">
        <v>4780</v>
      </c>
      <c r="E2416" s="45" t="s">
        <v>4781</v>
      </c>
      <c r="F2416" s="45">
        <v>440</v>
      </c>
      <c r="G2416" s="45">
        <v>456.55</v>
      </c>
      <c r="H2416" s="45">
        <v>439.2</v>
      </c>
      <c r="I2416" s="45">
        <v>449.65</v>
      </c>
      <c r="J2416" s="45">
        <v>450.5</v>
      </c>
      <c r="K2416" s="45">
        <v>449.3</v>
      </c>
      <c r="L2416" s="45">
        <v>1120</v>
      </c>
      <c r="M2416" s="45">
        <v>17048</v>
      </c>
      <c r="N2416" s="45">
        <v>7649399</v>
      </c>
    </row>
    <row r="2417" spans="1:14" x14ac:dyDescent="0.25">
      <c r="A2417" s="54" t="e">
        <f>VLOOKUP(B2417,'BSE Code Master'!A:B,2,0)</f>
        <v>#N/A</v>
      </c>
      <c r="B2417" s="45">
        <v>533275</v>
      </c>
      <c r="C2417" s="45" t="s">
        <v>7146</v>
      </c>
      <c r="D2417" s="45" t="s">
        <v>4788</v>
      </c>
      <c r="E2417" s="45" t="s">
        <v>4781</v>
      </c>
      <c r="F2417" s="45">
        <v>2.94</v>
      </c>
      <c r="G2417" s="45">
        <v>2.94</v>
      </c>
      <c r="H2417" s="45">
        <v>2.75</v>
      </c>
      <c r="I2417" s="45">
        <v>2.86</v>
      </c>
      <c r="J2417" s="45">
        <v>2.85</v>
      </c>
      <c r="K2417" s="45">
        <v>2.89</v>
      </c>
      <c r="L2417" s="45">
        <v>116</v>
      </c>
      <c r="M2417" s="45">
        <v>110696</v>
      </c>
      <c r="N2417" s="45">
        <v>311671</v>
      </c>
    </row>
    <row r="2418" spans="1:14" x14ac:dyDescent="0.25">
      <c r="A2418" s="54" t="str">
        <f>VLOOKUP(B2418,'BSE Code Master'!A:B,2,0)</f>
        <v>INE522F01014</v>
      </c>
      <c r="B2418" s="45">
        <v>533278</v>
      </c>
      <c r="C2418" s="45" t="s">
        <v>7147</v>
      </c>
      <c r="D2418" s="45" t="s">
        <v>4780</v>
      </c>
      <c r="E2418" s="45" t="s">
        <v>4781</v>
      </c>
      <c r="F2418" s="45">
        <v>213.55</v>
      </c>
      <c r="G2418" s="45">
        <v>216.1</v>
      </c>
      <c r="H2418" s="45">
        <v>207.9</v>
      </c>
      <c r="I2418" s="45">
        <v>212.3</v>
      </c>
      <c r="J2418" s="45">
        <v>212.85</v>
      </c>
      <c r="K2418" s="45">
        <v>213.55</v>
      </c>
      <c r="L2418" s="45">
        <v>3849</v>
      </c>
      <c r="M2418" s="45">
        <v>299545</v>
      </c>
      <c r="N2418" s="45">
        <v>63503984</v>
      </c>
    </row>
    <row r="2419" spans="1:14" x14ac:dyDescent="0.25">
      <c r="A2419" s="54" t="e">
        <f>VLOOKUP(B2419,'BSE Code Master'!A:B,2,0)</f>
        <v>#N/A</v>
      </c>
      <c r="B2419" s="45">
        <v>533282</v>
      </c>
      <c r="C2419" s="45" t="s">
        <v>7148</v>
      </c>
      <c r="D2419" s="45" t="s">
        <v>4788</v>
      </c>
      <c r="E2419" s="45" t="s">
        <v>4781</v>
      </c>
      <c r="F2419" s="45">
        <v>319.95</v>
      </c>
      <c r="G2419" s="45">
        <v>321</v>
      </c>
      <c r="H2419" s="45">
        <v>311.64999999999998</v>
      </c>
      <c r="I2419" s="45">
        <v>319.14999999999998</v>
      </c>
      <c r="J2419" s="45">
        <v>318</v>
      </c>
      <c r="K2419" s="45">
        <v>315.60000000000002</v>
      </c>
      <c r="L2419" s="45">
        <v>1349</v>
      </c>
      <c r="M2419" s="45">
        <v>24487</v>
      </c>
      <c r="N2419" s="45">
        <v>7771688</v>
      </c>
    </row>
    <row r="2420" spans="1:14" x14ac:dyDescent="0.25">
      <c r="A2420" s="54" t="e">
        <f>VLOOKUP(B2420,'BSE Code Master'!A:B,2,0)</f>
        <v>#N/A</v>
      </c>
      <c r="B2420" s="45">
        <v>533284</v>
      </c>
      <c r="C2420" s="45" t="s">
        <v>7149</v>
      </c>
      <c r="D2420" s="45" t="s">
        <v>4788</v>
      </c>
      <c r="E2420" s="45" t="s">
        <v>4781</v>
      </c>
      <c r="F2420" s="45">
        <v>36.049999999999997</v>
      </c>
      <c r="G2420" s="45">
        <v>37</v>
      </c>
      <c r="H2420" s="45">
        <v>35.85</v>
      </c>
      <c r="I2420" s="45">
        <v>36.799999999999997</v>
      </c>
      <c r="J2420" s="45">
        <v>37</v>
      </c>
      <c r="K2420" s="45">
        <v>35.799999999999997</v>
      </c>
      <c r="L2420" s="45">
        <v>98</v>
      </c>
      <c r="M2420" s="45">
        <v>3888</v>
      </c>
      <c r="N2420" s="45">
        <v>142819</v>
      </c>
    </row>
    <row r="2421" spans="1:14" x14ac:dyDescent="0.25">
      <c r="A2421" s="54" t="e">
        <f>VLOOKUP(B2421,'BSE Code Master'!A:B,2,0)</f>
        <v>#N/A</v>
      </c>
      <c r="B2421" s="45">
        <v>533285</v>
      </c>
      <c r="C2421" s="45" t="s">
        <v>7150</v>
      </c>
      <c r="D2421" s="45" t="s">
        <v>4785</v>
      </c>
      <c r="E2421" s="45" t="s">
        <v>4781</v>
      </c>
      <c r="F2421" s="45">
        <v>35.9</v>
      </c>
      <c r="G2421" s="45">
        <v>37.15</v>
      </c>
      <c r="H2421" s="45">
        <v>34.85</v>
      </c>
      <c r="I2421" s="45">
        <v>35.6</v>
      </c>
      <c r="J2421" s="45">
        <v>35.6</v>
      </c>
      <c r="K2421" s="45">
        <v>35.85</v>
      </c>
      <c r="L2421" s="45">
        <v>28</v>
      </c>
      <c r="M2421" s="45">
        <v>1478</v>
      </c>
      <c r="N2421" s="45">
        <v>53183</v>
      </c>
    </row>
    <row r="2422" spans="1:14" x14ac:dyDescent="0.25">
      <c r="A2422" s="54" t="e">
        <f>VLOOKUP(B2422,'BSE Code Master'!A:B,2,0)</f>
        <v>#N/A</v>
      </c>
      <c r="B2422" s="45">
        <v>533286</v>
      </c>
      <c r="C2422" s="45" t="s">
        <v>7151</v>
      </c>
      <c r="D2422" s="45" t="s">
        <v>4780</v>
      </c>
      <c r="E2422" s="45" t="s">
        <v>4781</v>
      </c>
      <c r="F2422" s="45">
        <v>149.35</v>
      </c>
      <c r="G2422" s="45">
        <v>151.55000000000001</v>
      </c>
      <c r="H2422" s="45">
        <v>148.80000000000001</v>
      </c>
      <c r="I2422" s="45">
        <v>149.1</v>
      </c>
      <c r="J2422" s="45">
        <v>149.1</v>
      </c>
      <c r="K2422" s="45">
        <v>148.94999999999999</v>
      </c>
      <c r="L2422" s="45">
        <v>1334</v>
      </c>
      <c r="M2422" s="45">
        <v>51094</v>
      </c>
      <c r="N2422" s="45">
        <v>7663286</v>
      </c>
    </row>
    <row r="2423" spans="1:14" x14ac:dyDescent="0.25">
      <c r="A2423" s="54" t="e">
        <f>VLOOKUP(B2423,'BSE Code Master'!A:B,2,0)</f>
        <v>#N/A</v>
      </c>
      <c r="B2423" s="45">
        <v>533287</v>
      </c>
      <c r="C2423" s="45" t="s">
        <v>7152</v>
      </c>
      <c r="D2423" s="45" t="s">
        <v>4788</v>
      </c>
      <c r="E2423" s="45" t="s">
        <v>4781</v>
      </c>
      <c r="F2423" s="45">
        <v>7.12</v>
      </c>
      <c r="G2423" s="45">
        <v>7.3</v>
      </c>
      <c r="H2423" s="45">
        <v>7.12</v>
      </c>
      <c r="I2423" s="45">
        <v>7.19</v>
      </c>
      <c r="J2423" s="45">
        <v>7.19</v>
      </c>
      <c r="K2423" s="45">
        <v>7.2</v>
      </c>
      <c r="L2423" s="45">
        <v>289</v>
      </c>
      <c r="M2423" s="45">
        <v>153422</v>
      </c>
      <c r="N2423" s="45">
        <v>1108711</v>
      </c>
    </row>
    <row r="2424" spans="1:14" x14ac:dyDescent="0.25">
      <c r="A2424" s="54" t="e">
        <f>VLOOKUP(B2424,'BSE Code Master'!A:B,2,0)</f>
        <v>#N/A</v>
      </c>
      <c r="B2424" s="45">
        <v>533292</v>
      </c>
      <c r="C2424" s="45" t="s">
        <v>7153</v>
      </c>
      <c r="D2424" s="45" t="s">
        <v>4788</v>
      </c>
      <c r="E2424" s="45" t="s">
        <v>4781</v>
      </c>
      <c r="F2424" s="45">
        <v>10.7</v>
      </c>
      <c r="G2424" s="45">
        <v>10.7</v>
      </c>
      <c r="H2424" s="45">
        <v>10.210000000000001</v>
      </c>
      <c r="I2424" s="45">
        <v>10.28</v>
      </c>
      <c r="J2424" s="45">
        <v>10.48</v>
      </c>
      <c r="K2424" s="45">
        <v>10.39</v>
      </c>
      <c r="L2424" s="45">
        <v>108</v>
      </c>
      <c r="M2424" s="45">
        <v>16563</v>
      </c>
      <c r="N2424" s="45">
        <v>170981</v>
      </c>
    </row>
    <row r="2425" spans="1:14" x14ac:dyDescent="0.25">
      <c r="A2425" s="54" t="e">
        <f>VLOOKUP(B2425,'BSE Code Master'!A:B,2,0)</f>
        <v>#N/A</v>
      </c>
      <c r="B2425" s="45">
        <v>533293</v>
      </c>
      <c r="C2425" s="45" t="s">
        <v>7154</v>
      </c>
      <c r="D2425" s="45" t="s">
        <v>4780</v>
      </c>
      <c r="E2425" s="45" t="s">
        <v>4781</v>
      </c>
      <c r="F2425" s="45">
        <v>229.1</v>
      </c>
      <c r="G2425" s="45">
        <v>245.95</v>
      </c>
      <c r="H2425" s="45">
        <v>229.1</v>
      </c>
      <c r="I2425" s="45">
        <v>241.35</v>
      </c>
      <c r="J2425" s="45">
        <v>241.35</v>
      </c>
      <c r="K2425" s="45">
        <v>235.6</v>
      </c>
      <c r="L2425" s="45">
        <v>1426</v>
      </c>
      <c r="M2425" s="45">
        <v>26284</v>
      </c>
      <c r="N2425" s="45">
        <v>6282056</v>
      </c>
    </row>
    <row r="2426" spans="1:14" x14ac:dyDescent="0.25">
      <c r="A2426" s="54" t="e">
        <f>VLOOKUP(B2426,'BSE Code Master'!A:B,2,0)</f>
        <v>#N/A</v>
      </c>
      <c r="B2426" s="45">
        <v>533294</v>
      </c>
      <c r="C2426" s="45" t="s">
        <v>7155</v>
      </c>
      <c r="D2426" s="45" t="s">
        <v>4788</v>
      </c>
      <c r="E2426" s="45" t="s">
        <v>4781</v>
      </c>
      <c r="F2426" s="45">
        <v>12.6</v>
      </c>
      <c r="G2426" s="45">
        <v>13.92</v>
      </c>
      <c r="H2426" s="45">
        <v>12.6</v>
      </c>
      <c r="I2426" s="45">
        <v>13.67</v>
      </c>
      <c r="J2426" s="45">
        <v>13.67</v>
      </c>
      <c r="K2426" s="45">
        <v>13.26</v>
      </c>
      <c r="L2426" s="45">
        <v>42</v>
      </c>
      <c r="M2426" s="45">
        <v>4568</v>
      </c>
      <c r="N2426" s="45">
        <v>61375</v>
      </c>
    </row>
    <row r="2427" spans="1:14" x14ac:dyDescent="0.25">
      <c r="A2427" s="54" t="e">
        <f>VLOOKUP(B2427,'BSE Code Master'!A:B,2,0)</f>
        <v>#N/A</v>
      </c>
      <c r="B2427" s="45">
        <v>533295</v>
      </c>
      <c r="C2427" s="45" t="s">
        <v>7156</v>
      </c>
      <c r="D2427" s="45" t="s">
        <v>4788</v>
      </c>
      <c r="E2427" s="45" t="s">
        <v>4781</v>
      </c>
      <c r="F2427" s="45">
        <v>15.4</v>
      </c>
      <c r="G2427" s="45">
        <v>16</v>
      </c>
      <c r="H2427" s="45">
        <v>15.4</v>
      </c>
      <c r="I2427" s="45">
        <v>15.55</v>
      </c>
      <c r="J2427" s="45">
        <v>15.55</v>
      </c>
      <c r="K2427" s="45">
        <v>15.3</v>
      </c>
      <c r="L2427" s="45">
        <v>153</v>
      </c>
      <c r="M2427" s="45">
        <v>9905</v>
      </c>
      <c r="N2427" s="45">
        <v>155369</v>
      </c>
    </row>
    <row r="2428" spans="1:14" x14ac:dyDescent="0.25">
      <c r="A2428" s="54" t="e">
        <f>VLOOKUP(B2428,'BSE Code Master'!A:B,2,0)</f>
        <v>#N/A</v>
      </c>
      <c r="B2428" s="45">
        <v>533296</v>
      </c>
      <c r="C2428" s="45" t="s">
        <v>7157</v>
      </c>
      <c r="D2428" s="45" t="s">
        <v>4788</v>
      </c>
      <c r="E2428" s="45" t="s">
        <v>4781</v>
      </c>
      <c r="F2428" s="45">
        <v>4.7</v>
      </c>
      <c r="G2428" s="45">
        <v>4.99</v>
      </c>
      <c r="H2428" s="45">
        <v>4.7</v>
      </c>
      <c r="I2428" s="45">
        <v>4.7699999999999996</v>
      </c>
      <c r="J2428" s="45">
        <v>4.75</v>
      </c>
      <c r="K2428" s="45">
        <v>4.79</v>
      </c>
      <c r="L2428" s="45">
        <v>48</v>
      </c>
      <c r="M2428" s="45">
        <v>11159</v>
      </c>
      <c r="N2428" s="45">
        <v>53882</v>
      </c>
    </row>
    <row r="2429" spans="1:14" x14ac:dyDescent="0.25">
      <c r="A2429" s="54" t="e">
        <f>VLOOKUP(B2429,'BSE Code Master'!A:B,2,0)</f>
        <v>#N/A</v>
      </c>
      <c r="B2429" s="45">
        <v>533298</v>
      </c>
      <c r="C2429" s="45" t="s">
        <v>7158</v>
      </c>
      <c r="D2429" s="45" t="s">
        <v>4788</v>
      </c>
      <c r="E2429" s="45" t="s">
        <v>4781</v>
      </c>
      <c r="F2429" s="45">
        <v>23.45</v>
      </c>
      <c r="G2429" s="45">
        <v>24.35</v>
      </c>
      <c r="H2429" s="45">
        <v>23.35</v>
      </c>
      <c r="I2429" s="45">
        <v>23.9</v>
      </c>
      <c r="J2429" s="45">
        <v>23.65</v>
      </c>
      <c r="K2429" s="45">
        <v>23.8</v>
      </c>
      <c r="L2429" s="45">
        <v>101</v>
      </c>
      <c r="M2429" s="45">
        <v>6416</v>
      </c>
      <c r="N2429" s="45">
        <v>152045</v>
      </c>
    </row>
    <row r="2430" spans="1:14" x14ac:dyDescent="0.25">
      <c r="A2430" s="54" t="e">
        <f>VLOOKUP(B2430,'BSE Code Master'!A:B,2,0)</f>
        <v>#N/A</v>
      </c>
      <c r="B2430" s="45">
        <v>533302</v>
      </c>
      <c r="C2430" s="45" t="s">
        <v>7159</v>
      </c>
      <c r="D2430" s="45" t="s">
        <v>4788</v>
      </c>
      <c r="E2430" s="45" t="s">
        <v>4781</v>
      </c>
      <c r="F2430" s="45">
        <v>1689.5</v>
      </c>
      <c r="G2430" s="45">
        <v>1694.85</v>
      </c>
      <c r="H2430" s="45">
        <v>1689.5</v>
      </c>
      <c r="I2430" s="45">
        <v>1694.85</v>
      </c>
      <c r="J2430" s="45">
        <v>1694.85</v>
      </c>
      <c r="K2430" s="45">
        <v>1701</v>
      </c>
      <c r="L2430" s="45">
        <v>2</v>
      </c>
      <c r="M2430" s="45">
        <v>4</v>
      </c>
      <c r="N2430" s="45">
        <v>6768</v>
      </c>
    </row>
    <row r="2431" spans="1:14" x14ac:dyDescent="0.25">
      <c r="A2431" s="54" t="e">
        <f>VLOOKUP(B2431,'BSE Code Master'!A:B,2,0)</f>
        <v>#N/A</v>
      </c>
      <c r="B2431" s="45">
        <v>533303</v>
      </c>
      <c r="C2431" s="45" t="s">
        <v>7160</v>
      </c>
      <c r="D2431" s="45" t="s">
        <v>4788</v>
      </c>
      <c r="E2431" s="45" t="s">
        <v>4781</v>
      </c>
      <c r="F2431" s="45">
        <v>277.5</v>
      </c>
      <c r="G2431" s="45">
        <v>288.05</v>
      </c>
      <c r="H2431" s="45">
        <v>277.5</v>
      </c>
      <c r="I2431" s="45">
        <v>286</v>
      </c>
      <c r="J2431" s="45">
        <v>285.39999999999998</v>
      </c>
      <c r="K2431" s="45">
        <v>277.5</v>
      </c>
      <c r="L2431" s="45">
        <v>166</v>
      </c>
      <c r="M2431" s="45">
        <v>2897</v>
      </c>
      <c r="N2431" s="45">
        <v>822200</v>
      </c>
    </row>
    <row r="2432" spans="1:14" x14ac:dyDescent="0.25">
      <c r="A2432" s="54" t="e">
        <f>VLOOKUP(B2432,'BSE Code Master'!A:B,2,0)</f>
        <v>#N/A</v>
      </c>
      <c r="B2432" s="45">
        <v>533306</v>
      </c>
      <c r="C2432" s="45" t="s">
        <v>7161</v>
      </c>
      <c r="D2432" s="45" t="s">
        <v>4788</v>
      </c>
      <c r="E2432" s="45" t="s">
        <v>4781</v>
      </c>
      <c r="F2432" s="45">
        <v>597</v>
      </c>
      <c r="G2432" s="45">
        <v>604</v>
      </c>
      <c r="H2432" s="45">
        <v>593</v>
      </c>
      <c r="I2432" s="45">
        <v>603.04999999999995</v>
      </c>
      <c r="J2432" s="45">
        <v>604</v>
      </c>
      <c r="K2432" s="45">
        <v>595.35</v>
      </c>
      <c r="L2432" s="45">
        <v>99</v>
      </c>
      <c r="M2432" s="45">
        <v>443</v>
      </c>
      <c r="N2432" s="45">
        <v>265703</v>
      </c>
    </row>
    <row r="2433" spans="1:14" x14ac:dyDescent="0.25">
      <c r="A2433" s="54" t="e">
        <f>VLOOKUP(B2433,'BSE Code Master'!A:B,2,0)</f>
        <v>#N/A</v>
      </c>
      <c r="B2433" s="45">
        <v>533315</v>
      </c>
      <c r="C2433" s="45" t="s">
        <v>7162</v>
      </c>
      <c r="D2433" s="45" t="s">
        <v>4785</v>
      </c>
      <c r="E2433" s="45" t="s">
        <v>4781</v>
      </c>
      <c r="F2433" s="45">
        <v>25.9</v>
      </c>
      <c r="G2433" s="45">
        <v>25.9</v>
      </c>
      <c r="H2433" s="45">
        <v>23.5</v>
      </c>
      <c r="I2433" s="45">
        <v>25.7</v>
      </c>
      <c r="J2433" s="45">
        <v>25.7</v>
      </c>
      <c r="K2433" s="45">
        <v>24.7</v>
      </c>
      <c r="L2433" s="45">
        <v>30</v>
      </c>
      <c r="M2433" s="45">
        <v>3903</v>
      </c>
      <c r="N2433" s="45">
        <v>94073</v>
      </c>
    </row>
    <row r="2434" spans="1:14" x14ac:dyDescent="0.25">
      <c r="A2434" s="54" t="e">
        <f>VLOOKUP(B2434,'BSE Code Master'!A:B,2,0)</f>
        <v>#N/A</v>
      </c>
      <c r="B2434" s="45">
        <v>533316</v>
      </c>
      <c r="C2434" s="45" t="s">
        <v>7163</v>
      </c>
      <c r="D2434" s="45" t="s">
        <v>4788</v>
      </c>
      <c r="E2434" s="45" t="s">
        <v>4781</v>
      </c>
      <c r="F2434" s="45">
        <v>124.05</v>
      </c>
      <c r="G2434" s="45">
        <v>145.94999999999999</v>
      </c>
      <c r="H2434" s="45">
        <v>124.05</v>
      </c>
      <c r="I2434" s="45">
        <v>142.30000000000001</v>
      </c>
      <c r="J2434" s="45">
        <v>141</v>
      </c>
      <c r="K2434" s="45">
        <v>129.4</v>
      </c>
      <c r="L2434" s="45">
        <v>93</v>
      </c>
      <c r="M2434" s="45">
        <v>1809</v>
      </c>
      <c r="N2434" s="45">
        <v>251941</v>
      </c>
    </row>
    <row r="2435" spans="1:14" x14ac:dyDescent="0.25">
      <c r="A2435" s="54" t="e">
        <f>VLOOKUP(B2435,'BSE Code Master'!A:B,2,0)</f>
        <v>#N/A</v>
      </c>
      <c r="B2435" s="45">
        <v>533317</v>
      </c>
      <c r="C2435" s="45" t="s">
        <v>7164</v>
      </c>
      <c r="D2435" s="45" t="s">
        <v>4788</v>
      </c>
      <c r="E2435" s="45" t="s">
        <v>4781</v>
      </c>
      <c r="F2435" s="45">
        <v>19.25</v>
      </c>
      <c r="G2435" s="45">
        <v>19.8</v>
      </c>
      <c r="H2435" s="45">
        <v>18.25</v>
      </c>
      <c r="I2435" s="45">
        <v>19</v>
      </c>
      <c r="J2435" s="45">
        <v>19.05</v>
      </c>
      <c r="K2435" s="45">
        <v>19.2</v>
      </c>
      <c r="L2435" s="45">
        <v>43</v>
      </c>
      <c r="M2435" s="45">
        <v>4545</v>
      </c>
      <c r="N2435" s="45">
        <v>86809</v>
      </c>
    </row>
    <row r="2436" spans="1:14" x14ac:dyDescent="0.25">
      <c r="A2436" s="54" t="e">
        <f>VLOOKUP(B2436,'BSE Code Master'!A:B,2,0)</f>
        <v>#N/A</v>
      </c>
      <c r="B2436" s="45">
        <v>533320</v>
      </c>
      <c r="C2436" s="45" t="s">
        <v>7165</v>
      </c>
      <c r="D2436" s="45" t="s">
        <v>4790</v>
      </c>
      <c r="E2436" s="45" t="s">
        <v>4781</v>
      </c>
      <c r="F2436" s="45">
        <v>500</v>
      </c>
      <c r="G2436" s="45">
        <v>500</v>
      </c>
      <c r="H2436" s="45">
        <v>487.75</v>
      </c>
      <c r="I2436" s="45">
        <v>499</v>
      </c>
      <c r="J2436" s="45">
        <v>499</v>
      </c>
      <c r="K2436" s="45">
        <v>492.75</v>
      </c>
      <c r="L2436" s="45">
        <v>33</v>
      </c>
      <c r="M2436" s="45">
        <v>144</v>
      </c>
      <c r="N2436" s="45">
        <v>71282</v>
      </c>
    </row>
    <row r="2437" spans="1:14" x14ac:dyDescent="0.25">
      <c r="A2437" s="54" t="e">
        <f>VLOOKUP(B2437,'BSE Code Master'!A:B,2,0)</f>
        <v>#N/A</v>
      </c>
      <c r="B2437" s="45">
        <v>533326</v>
      </c>
      <c r="C2437" s="45" t="s">
        <v>7166</v>
      </c>
      <c r="D2437" s="45" t="s">
        <v>4788</v>
      </c>
      <c r="E2437" s="45" t="s">
        <v>4781</v>
      </c>
      <c r="F2437" s="45">
        <v>50</v>
      </c>
      <c r="G2437" s="45">
        <v>53.7</v>
      </c>
      <c r="H2437" s="45">
        <v>49.25</v>
      </c>
      <c r="I2437" s="45">
        <v>50.55</v>
      </c>
      <c r="J2437" s="45">
        <v>50.55</v>
      </c>
      <c r="K2437" s="45">
        <v>46.15</v>
      </c>
      <c r="L2437" s="45">
        <v>9756</v>
      </c>
      <c r="M2437" s="45">
        <v>1214969</v>
      </c>
      <c r="N2437" s="45">
        <v>62123970</v>
      </c>
    </row>
    <row r="2438" spans="1:14" x14ac:dyDescent="0.25">
      <c r="A2438" s="54" t="e">
        <f>VLOOKUP(B2438,'BSE Code Master'!A:B,2,0)</f>
        <v>#N/A</v>
      </c>
      <c r="B2438" s="45">
        <v>533329</v>
      </c>
      <c r="C2438" s="45" t="s">
        <v>7167</v>
      </c>
      <c r="D2438" s="45" t="s">
        <v>4788</v>
      </c>
      <c r="E2438" s="45" t="s">
        <v>4781</v>
      </c>
      <c r="F2438" s="45">
        <v>63.25</v>
      </c>
      <c r="G2438" s="45">
        <v>66.75</v>
      </c>
      <c r="H2438" s="45">
        <v>63</v>
      </c>
      <c r="I2438" s="45">
        <v>65.099999999999994</v>
      </c>
      <c r="J2438" s="45">
        <v>65.5</v>
      </c>
      <c r="K2438" s="45">
        <v>64.05</v>
      </c>
      <c r="L2438" s="45">
        <v>1091</v>
      </c>
      <c r="M2438" s="45">
        <v>40991</v>
      </c>
      <c r="N2438" s="45">
        <v>2660948</v>
      </c>
    </row>
    <row r="2439" spans="1:14" x14ac:dyDescent="0.25">
      <c r="A2439" s="54" t="e">
        <f>VLOOKUP(B2439,'BSE Code Master'!A:B,2,0)</f>
        <v>#N/A</v>
      </c>
      <c r="B2439" s="45">
        <v>533333</v>
      </c>
      <c r="C2439" s="45" t="s">
        <v>7168</v>
      </c>
      <c r="D2439" s="45" t="s">
        <v>4780</v>
      </c>
      <c r="E2439" s="45" t="s">
        <v>4781</v>
      </c>
      <c r="F2439" s="45">
        <v>338.45</v>
      </c>
      <c r="G2439" s="45">
        <v>353.95</v>
      </c>
      <c r="H2439" s="45">
        <v>333.4</v>
      </c>
      <c r="I2439" s="45">
        <v>351.15</v>
      </c>
      <c r="J2439" s="45">
        <v>351.15</v>
      </c>
      <c r="K2439" s="45">
        <v>342.75</v>
      </c>
      <c r="L2439" s="45">
        <v>4618</v>
      </c>
      <c r="M2439" s="45">
        <v>68736</v>
      </c>
      <c r="N2439" s="45">
        <v>23799903</v>
      </c>
    </row>
    <row r="2440" spans="1:14" x14ac:dyDescent="0.25">
      <c r="A2440" s="54" t="e">
        <f>VLOOKUP(B2440,'BSE Code Master'!A:B,2,0)</f>
        <v>#N/A</v>
      </c>
      <c r="B2440" s="45">
        <v>533336</v>
      </c>
      <c r="C2440" s="45" t="s">
        <v>7169</v>
      </c>
      <c r="D2440" s="45" t="s">
        <v>4788</v>
      </c>
      <c r="E2440" s="45" t="s">
        <v>4781</v>
      </c>
      <c r="F2440" s="45">
        <v>649.1</v>
      </c>
      <c r="G2440" s="45">
        <v>657</v>
      </c>
      <c r="H2440" s="45">
        <v>630</v>
      </c>
      <c r="I2440" s="45">
        <v>655</v>
      </c>
      <c r="J2440" s="45">
        <v>655</v>
      </c>
      <c r="K2440" s="45">
        <v>640.79999999999995</v>
      </c>
      <c r="L2440" s="45">
        <v>65</v>
      </c>
      <c r="M2440" s="45">
        <v>110</v>
      </c>
      <c r="N2440" s="45">
        <v>71364</v>
      </c>
    </row>
    <row r="2441" spans="1:14" x14ac:dyDescent="0.25">
      <c r="A2441" s="54" t="e">
        <f>VLOOKUP(B2441,'BSE Code Master'!A:B,2,0)</f>
        <v>#N/A</v>
      </c>
      <c r="B2441" s="45">
        <v>533339</v>
      </c>
      <c r="C2441" s="45" t="s">
        <v>7170</v>
      </c>
      <c r="D2441" s="45" t="s">
        <v>4780</v>
      </c>
      <c r="E2441" s="45" t="s">
        <v>4781</v>
      </c>
      <c r="F2441" s="45">
        <v>194.9</v>
      </c>
      <c r="G2441" s="45">
        <v>194.9</v>
      </c>
      <c r="H2441" s="45">
        <v>190.5</v>
      </c>
      <c r="I2441" s="45">
        <v>194.1</v>
      </c>
      <c r="J2441" s="45">
        <v>194.25</v>
      </c>
      <c r="K2441" s="45">
        <v>191.4</v>
      </c>
      <c r="L2441" s="45">
        <v>754</v>
      </c>
      <c r="M2441" s="45">
        <v>11903</v>
      </c>
      <c r="N2441" s="45">
        <v>2295972</v>
      </c>
    </row>
    <row r="2442" spans="1:14" x14ac:dyDescent="0.25">
      <c r="A2442" s="54" t="e">
        <f>VLOOKUP(B2442,'BSE Code Master'!A:B,2,0)</f>
        <v>#N/A</v>
      </c>
      <c r="B2442" s="45">
        <v>533343</v>
      </c>
      <c r="C2442" s="45" t="s">
        <v>7171</v>
      </c>
      <c r="D2442" s="45" t="s">
        <v>4788</v>
      </c>
      <c r="E2442" s="45" t="s">
        <v>4781</v>
      </c>
      <c r="F2442" s="45">
        <v>149.9</v>
      </c>
      <c r="G2442" s="45">
        <v>155</v>
      </c>
      <c r="H2442" s="45">
        <v>149.6</v>
      </c>
      <c r="I2442" s="45">
        <v>151.5</v>
      </c>
      <c r="J2442" s="45">
        <v>151.6</v>
      </c>
      <c r="K2442" s="45">
        <v>150.19999999999999</v>
      </c>
      <c r="L2442" s="45">
        <v>176</v>
      </c>
      <c r="M2442" s="45">
        <v>3277</v>
      </c>
      <c r="N2442" s="45">
        <v>498528</v>
      </c>
    </row>
    <row r="2443" spans="1:14" x14ac:dyDescent="0.25">
      <c r="A2443" s="54" t="e">
        <f>VLOOKUP(B2443,'BSE Code Master'!A:B,2,0)</f>
        <v>#N/A</v>
      </c>
      <c r="B2443" s="45">
        <v>533344</v>
      </c>
      <c r="C2443" s="45" t="s">
        <v>7172</v>
      </c>
      <c r="D2443" s="45" t="s">
        <v>4788</v>
      </c>
      <c r="E2443" s="45" t="s">
        <v>4781</v>
      </c>
      <c r="F2443" s="45">
        <v>14.15</v>
      </c>
      <c r="G2443" s="45">
        <v>14.45</v>
      </c>
      <c r="H2443" s="45">
        <v>14.15</v>
      </c>
      <c r="I2443" s="45">
        <v>14.3</v>
      </c>
      <c r="J2443" s="45">
        <v>14.25</v>
      </c>
      <c r="K2443" s="45">
        <v>14.3</v>
      </c>
      <c r="L2443" s="45">
        <v>49</v>
      </c>
      <c r="M2443" s="45">
        <v>55267</v>
      </c>
      <c r="N2443" s="45">
        <v>788173</v>
      </c>
    </row>
    <row r="2444" spans="1:14" x14ac:dyDescent="0.25">
      <c r="A2444" s="54" t="e">
        <f>VLOOKUP(B2444,'BSE Code Master'!A:B,2,0)</f>
        <v>#N/A</v>
      </c>
      <c r="B2444" s="45">
        <v>533385</v>
      </c>
      <c r="C2444" s="45" t="s">
        <v>7173</v>
      </c>
      <c r="D2444" s="45" t="s">
        <v>7111</v>
      </c>
      <c r="E2444" s="45" t="s">
        <v>4781</v>
      </c>
      <c r="F2444" s="45">
        <v>91.17</v>
      </c>
      <c r="G2444" s="45">
        <v>91.5</v>
      </c>
      <c r="H2444" s="45">
        <v>90.55</v>
      </c>
      <c r="I2444" s="45">
        <v>91.04</v>
      </c>
      <c r="J2444" s="45">
        <v>91.44</v>
      </c>
      <c r="K2444" s="45">
        <v>92.72</v>
      </c>
      <c r="L2444" s="45">
        <v>2231</v>
      </c>
      <c r="M2444" s="45">
        <v>127241</v>
      </c>
      <c r="N2444" s="45">
        <v>11575694</v>
      </c>
    </row>
    <row r="2445" spans="1:14" x14ac:dyDescent="0.25">
      <c r="A2445" s="54" t="e">
        <f>VLOOKUP(B2445,'BSE Code Master'!A:B,2,0)</f>
        <v>#N/A</v>
      </c>
      <c r="B2445" s="45">
        <v>533393</v>
      </c>
      <c r="C2445" s="45" t="s">
        <v>7174</v>
      </c>
      <c r="D2445" s="45" t="s">
        <v>4788</v>
      </c>
      <c r="E2445" s="45" t="s">
        <v>4781</v>
      </c>
      <c r="F2445" s="45">
        <v>381</v>
      </c>
      <c r="G2445" s="45">
        <v>382.7</v>
      </c>
      <c r="H2445" s="45">
        <v>381</v>
      </c>
      <c r="I2445" s="45">
        <v>382.7</v>
      </c>
      <c r="J2445" s="45">
        <v>382.7</v>
      </c>
      <c r="K2445" s="45">
        <v>386</v>
      </c>
      <c r="L2445" s="45">
        <v>2</v>
      </c>
      <c r="M2445" s="45">
        <v>103</v>
      </c>
      <c r="N2445" s="45">
        <v>39248</v>
      </c>
    </row>
    <row r="2446" spans="1:14" x14ac:dyDescent="0.25">
      <c r="A2446" s="54" t="str">
        <f>VLOOKUP(B2446,'BSE Code Master'!A:B,2,0)</f>
        <v>INE414G01012</v>
      </c>
      <c r="B2446" s="45">
        <v>533398</v>
      </c>
      <c r="C2446" s="45" t="s">
        <v>7175</v>
      </c>
      <c r="D2446" s="45" t="s">
        <v>4780</v>
      </c>
      <c r="E2446" s="45" t="s">
        <v>4781</v>
      </c>
      <c r="F2446" s="45">
        <v>1030.05</v>
      </c>
      <c r="G2446" s="45">
        <v>1048.25</v>
      </c>
      <c r="H2446" s="45">
        <v>1020.4</v>
      </c>
      <c r="I2446" s="45">
        <v>1040.2</v>
      </c>
      <c r="J2446" s="45">
        <v>1041</v>
      </c>
      <c r="K2446" s="45">
        <v>1033.05</v>
      </c>
      <c r="L2446" s="45">
        <v>1597</v>
      </c>
      <c r="M2446" s="45">
        <v>12370</v>
      </c>
      <c r="N2446" s="45">
        <v>12839898</v>
      </c>
    </row>
    <row r="2447" spans="1:14" x14ac:dyDescent="0.25">
      <c r="A2447" s="54" t="e">
        <f>VLOOKUP(B2447,'BSE Code Master'!A:B,2,0)</f>
        <v>#N/A</v>
      </c>
      <c r="B2447" s="45">
        <v>533400</v>
      </c>
      <c r="C2447" s="45" t="s">
        <v>7176</v>
      </c>
      <c r="D2447" s="45" t="s">
        <v>4790</v>
      </c>
      <c r="E2447" s="45" t="s">
        <v>4781</v>
      </c>
      <c r="F2447" s="45">
        <v>1.8</v>
      </c>
      <c r="G2447" s="45">
        <v>1.88</v>
      </c>
      <c r="H2447" s="45">
        <v>1.72</v>
      </c>
      <c r="I2447" s="45">
        <v>1.83</v>
      </c>
      <c r="J2447" s="45">
        <v>1.83</v>
      </c>
      <c r="K2447" s="45">
        <v>1.81</v>
      </c>
      <c r="L2447" s="45">
        <v>1768</v>
      </c>
      <c r="M2447" s="45">
        <v>1071712</v>
      </c>
      <c r="N2447" s="45">
        <v>1923542</v>
      </c>
    </row>
    <row r="2448" spans="1:14" x14ac:dyDescent="0.25">
      <c r="A2448" s="54" t="e">
        <f>VLOOKUP(B2448,'BSE Code Master'!A:B,2,0)</f>
        <v>#N/A</v>
      </c>
      <c r="B2448" s="45">
        <v>533407</v>
      </c>
      <c r="C2448" s="45" t="s">
        <v>7177</v>
      </c>
      <c r="D2448" s="45" t="s">
        <v>4785</v>
      </c>
      <c r="E2448" s="45" t="s">
        <v>4781</v>
      </c>
      <c r="F2448" s="45">
        <v>26.3</v>
      </c>
      <c r="G2448" s="45">
        <v>26.4</v>
      </c>
      <c r="H2448" s="45">
        <v>24.05</v>
      </c>
      <c r="I2448" s="45">
        <v>24.45</v>
      </c>
      <c r="J2448" s="45">
        <v>24.3</v>
      </c>
      <c r="K2448" s="45">
        <v>25.45</v>
      </c>
      <c r="L2448" s="45">
        <v>70</v>
      </c>
      <c r="M2448" s="45">
        <v>7193</v>
      </c>
      <c r="N2448" s="45">
        <v>182366</v>
      </c>
    </row>
    <row r="2449" spans="1:14" x14ac:dyDescent="0.25">
      <c r="A2449" s="54" t="e">
        <f>VLOOKUP(B2449,'BSE Code Master'!A:B,2,0)</f>
        <v>#N/A</v>
      </c>
      <c r="B2449" s="45">
        <v>533408</v>
      </c>
      <c r="C2449" s="45" t="s">
        <v>7178</v>
      </c>
      <c r="D2449" s="45" t="s">
        <v>7111</v>
      </c>
      <c r="E2449" s="45" t="s">
        <v>4781</v>
      </c>
      <c r="F2449" s="45">
        <v>45.8</v>
      </c>
      <c r="G2449" s="45">
        <v>49.45</v>
      </c>
      <c r="H2449" s="45">
        <v>45.1</v>
      </c>
      <c r="I2449" s="45">
        <v>45.5</v>
      </c>
      <c r="J2449" s="45">
        <v>45.3</v>
      </c>
      <c r="K2449" s="45">
        <v>44.96</v>
      </c>
      <c r="L2449" s="45">
        <v>45</v>
      </c>
      <c r="M2449" s="45">
        <v>1051</v>
      </c>
      <c r="N2449" s="45">
        <v>47820</v>
      </c>
    </row>
    <row r="2450" spans="1:14" x14ac:dyDescent="0.25">
      <c r="A2450" s="54" t="e">
        <f>VLOOKUP(B2450,'BSE Code Master'!A:B,2,0)</f>
        <v>#N/A</v>
      </c>
      <c r="B2450" s="45">
        <v>533427</v>
      </c>
      <c r="C2450" s="45" t="s">
        <v>7179</v>
      </c>
      <c r="D2450" s="45" t="s">
        <v>4785</v>
      </c>
      <c r="E2450" s="45" t="s">
        <v>4781</v>
      </c>
      <c r="F2450" s="45">
        <v>12.88</v>
      </c>
      <c r="G2450" s="45">
        <v>12.88</v>
      </c>
      <c r="H2450" s="45">
        <v>12.6</v>
      </c>
      <c r="I2450" s="45">
        <v>12.8</v>
      </c>
      <c r="J2450" s="45">
        <v>12.86</v>
      </c>
      <c r="K2450" s="45">
        <v>12.89</v>
      </c>
      <c r="L2450" s="45">
        <v>34</v>
      </c>
      <c r="M2450" s="45">
        <v>24509</v>
      </c>
      <c r="N2450" s="45">
        <v>313216</v>
      </c>
    </row>
    <row r="2451" spans="1:14" x14ac:dyDescent="0.25">
      <c r="A2451" s="54" t="e">
        <f>VLOOKUP(B2451,'BSE Code Master'!A:B,2,0)</f>
        <v>#N/A</v>
      </c>
      <c r="B2451" s="45">
        <v>533451</v>
      </c>
      <c r="C2451" s="45" t="s">
        <v>7180</v>
      </c>
      <c r="D2451" s="45" t="s">
        <v>4790</v>
      </c>
      <c r="E2451" s="45" t="s">
        <v>4781</v>
      </c>
      <c r="F2451" s="45">
        <v>31.1</v>
      </c>
      <c r="G2451" s="45">
        <v>31.1</v>
      </c>
      <c r="H2451" s="45">
        <v>28.25</v>
      </c>
      <c r="I2451" s="45">
        <v>28.95</v>
      </c>
      <c r="J2451" s="45">
        <v>29.9</v>
      </c>
      <c r="K2451" s="45">
        <v>29.7</v>
      </c>
      <c r="L2451" s="45">
        <v>9</v>
      </c>
      <c r="M2451" s="45">
        <v>221</v>
      </c>
      <c r="N2451" s="45">
        <v>6573</v>
      </c>
    </row>
    <row r="2452" spans="1:14" x14ac:dyDescent="0.25">
      <c r="A2452" s="54" t="e">
        <f>VLOOKUP(B2452,'BSE Code Master'!A:B,2,0)</f>
        <v>#N/A</v>
      </c>
      <c r="B2452" s="45">
        <v>533452</v>
      </c>
      <c r="C2452" s="45" t="s">
        <v>7181</v>
      </c>
      <c r="D2452" s="45" t="s">
        <v>4788</v>
      </c>
      <c r="E2452" s="45" t="s">
        <v>4781</v>
      </c>
      <c r="F2452" s="45">
        <v>405.85</v>
      </c>
      <c r="G2452" s="45">
        <v>405.85</v>
      </c>
      <c r="H2452" s="45">
        <v>405.85</v>
      </c>
      <c r="I2452" s="45">
        <v>405.85</v>
      </c>
      <c r="J2452" s="45">
        <v>405.85</v>
      </c>
      <c r="K2452" s="45">
        <v>401.55</v>
      </c>
      <c r="L2452" s="45">
        <v>1</v>
      </c>
      <c r="M2452" s="45">
        <v>1</v>
      </c>
      <c r="N2452" s="45">
        <v>405</v>
      </c>
    </row>
    <row r="2453" spans="1:14" x14ac:dyDescent="0.25">
      <c r="A2453" s="54" t="e">
        <f>VLOOKUP(B2453,'BSE Code Master'!A:B,2,0)</f>
        <v>#N/A</v>
      </c>
      <c r="B2453" s="45">
        <v>533470</v>
      </c>
      <c r="C2453" s="45" t="s">
        <v>7182</v>
      </c>
      <c r="D2453" s="45" t="s">
        <v>4788</v>
      </c>
      <c r="E2453" s="45" t="s">
        <v>4781</v>
      </c>
      <c r="F2453" s="45">
        <v>530.04999999999995</v>
      </c>
      <c r="G2453" s="45">
        <v>535</v>
      </c>
      <c r="H2453" s="45">
        <v>521.45000000000005</v>
      </c>
      <c r="I2453" s="45">
        <v>529</v>
      </c>
      <c r="J2453" s="45">
        <v>530</v>
      </c>
      <c r="K2453" s="45">
        <v>530.5</v>
      </c>
      <c r="L2453" s="45">
        <v>416</v>
      </c>
      <c r="M2453" s="45">
        <v>3672</v>
      </c>
      <c r="N2453" s="45">
        <v>1945167</v>
      </c>
    </row>
    <row r="2454" spans="1:14" x14ac:dyDescent="0.25">
      <c r="A2454" s="54" t="e">
        <f>VLOOKUP(B2454,'BSE Code Master'!A:B,2,0)</f>
        <v>#N/A</v>
      </c>
      <c r="B2454" s="45">
        <v>533477</v>
      </c>
      <c r="C2454" s="45" t="s">
        <v>7183</v>
      </c>
      <c r="D2454" s="45" t="s">
        <v>4785</v>
      </c>
      <c r="E2454" s="45" t="s">
        <v>4781</v>
      </c>
      <c r="F2454" s="45">
        <v>453.6</v>
      </c>
      <c r="G2454" s="45">
        <v>478.9</v>
      </c>
      <c r="H2454" s="45">
        <v>453.6</v>
      </c>
      <c r="I2454" s="45">
        <v>466.25</v>
      </c>
      <c r="J2454" s="45">
        <v>465</v>
      </c>
      <c r="K2454" s="45">
        <v>461.1</v>
      </c>
      <c r="L2454" s="45">
        <v>61</v>
      </c>
      <c r="M2454" s="45">
        <v>4157</v>
      </c>
      <c r="N2454" s="45">
        <v>1930968</v>
      </c>
    </row>
    <row r="2455" spans="1:14" x14ac:dyDescent="0.25">
      <c r="A2455" s="54" t="e">
        <f>VLOOKUP(B2455,'BSE Code Master'!A:B,2,0)</f>
        <v>#N/A</v>
      </c>
      <c r="B2455" s="45">
        <v>533482</v>
      </c>
      <c r="C2455" s="45" t="s">
        <v>7184</v>
      </c>
      <c r="D2455" s="45" t="s">
        <v>4788</v>
      </c>
      <c r="E2455" s="45" t="s">
        <v>4781</v>
      </c>
      <c r="F2455" s="45">
        <v>3.77</v>
      </c>
      <c r="G2455" s="45">
        <v>4</v>
      </c>
      <c r="H2455" s="45">
        <v>3.77</v>
      </c>
      <c r="I2455" s="45">
        <v>3.88</v>
      </c>
      <c r="J2455" s="45">
        <v>3.88</v>
      </c>
      <c r="K2455" s="45">
        <v>3.97</v>
      </c>
      <c r="L2455" s="45">
        <v>15</v>
      </c>
      <c r="M2455" s="45">
        <v>4754</v>
      </c>
      <c r="N2455" s="45">
        <v>18764</v>
      </c>
    </row>
    <row r="2456" spans="1:14" x14ac:dyDescent="0.25">
      <c r="A2456" s="54" t="e">
        <f>VLOOKUP(B2456,'BSE Code Master'!A:B,2,0)</f>
        <v>#N/A</v>
      </c>
      <c r="B2456" s="45">
        <v>533506</v>
      </c>
      <c r="C2456" s="45" t="s">
        <v>7185</v>
      </c>
      <c r="D2456" s="45" t="s">
        <v>4788</v>
      </c>
      <c r="E2456" s="45" t="s">
        <v>4781</v>
      </c>
      <c r="F2456" s="45">
        <v>2.82</v>
      </c>
      <c r="G2456" s="45">
        <v>2.89</v>
      </c>
      <c r="H2456" s="45">
        <v>2.81</v>
      </c>
      <c r="I2456" s="45">
        <v>2.86</v>
      </c>
      <c r="J2456" s="45">
        <v>2.86</v>
      </c>
      <c r="K2456" s="45">
        <v>2.84</v>
      </c>
      <c r="L2456" s="45">
        <v>327</v>
      </c>
      <c r="M2456" s="45">
        <v>672721</v>
      </c>
      <c r="N2456" s="45">
        <v>1916072</v>
      </c>
    </row>
    <row r="2457" spans="1:14" x14ac:dyDescent="0.25">
      <c r="A2457" s="54" t="e">
        <f>VLOOKUP(B2457,'BSE Code Master'!A:B,2,0)</f>
        <v>#N/A</v>
      </c>
      <c r="B2457" s="45">
        <v>533519</v>
      </c>
      <c r="C2457" s="45" t="s">
        <v>7186</v>
      </c>
      <c r="D2457" s="45" t="s">
        <v>4780</v>
      </c>
      <c r="E2457" s="45" t="s">
        <v>4781</v>
      </c>
      <c r="F2457" s="45">
        <v>73.099999999999994</v>
      </c>
      <c r="G2457" s="45">
        <v>75.25</v>
      </c>
      <c r="H2457" s="45">
        <v>72.650000000000006</v>
      </c>
      <c r="I2457" s="45">
        <v>74.599999999999994</v>
      </c>
      <c r="J2457" s="45">
        <v>74.8</v>
      </c>
      <c r="K2457" s="45">
        <v>73.099999999999994</v>
      </c>
      <c r="L2457" s="45">
        <v>2321</v>
      </c>
      <c r="M2457" s="45">
        <v>436644</v>
      </c>
      <c r="N2457" s="45">
        <v>32360246</v>
      </c>
    </row>
    <row r="2458" spans="1:14" x14ac:dyDescent="0.25">
      <c r="A2458" s="54" t="e">
        <f>VLOOKUP(B2458,'BSE Code Master'!A:B,2,0)</f>
        <v>#N/A</v>
      </c>
      <c r="B2458" s="45">
        <v>533520</v>
      </c>
      <c r="C2458" s="45" t="s">
        <v>7187</v>
      </c>
      <c r="D2458" s="45" t="s">
        <v>4788</v>
      </c>
      <c r="E2458" s="45" t="s">
        <v>4781</v>
      </c>
      <c r="F2458" s="45">
        <v>36.5</v>
      </c>
      <c r="G2458" s="45">
        <v>38.25</v>
      </c>
      <c r="H2458" s="45">
        <v>36.5</v>
      </c>
      <c r="I2458" s="45">
        <v>37.6</v>
      </c>
      <c r="J2458" s="45">
        <v>37.5</v>
      </c>
      <c r="K2458" s="45">
        <v>36.9</v>
      </c>
      <c r="L2458" s="45">
        <v>233</v>
      </c>
      <c r="M2458" s="45">
        <v>11921</v>
      </c>
      <c r="N2458" s="45">
        <v>448440</v>
      </c>
    </row>
    <row r="2459" spans="1:14" x14ac:dyDescent="0.25">
      <c r="A2459" s="54" t="e">
        <f>VLOOKUP(B2459,'BSE Code Master'!A:B,2,0)</f>
        <v>#N/A</v>
      </c>
      <c r="B2459" s="45">
        <v>533540</v>
      </c>
      <c r="C2459" s="45" t="s">
        <v>7188</v>
      </c>
      <c r="D2459" s="45" t="s">
        <v>4788</v>
      </c>
      <c r="E2459" s="45" t="s">
        <v>4781</v>
      </c>
      <c r="F2459" s="45">
        <v>13.5</v>
      </c>
      <c r="G2459" s="45">
        <v>14.29</v>
      </c>
      <c r="H2459" s="45">
        <v>13.5</v>
      </c>
      <c r="I2459" s="45">
        <v>14.29</v>
      </c>
      <c r="J2459" s="45">
        <v>14.29</v>
      </c>
      <c r="K2459" s="45">
        <v>13.61</v>
      </c>
      <c r="L2459" s="45">
        <v>35</v>
      </c>
      <c r="M2459" s="45">
        <v>14710</v>
      </c>
      <c r="N2459" s="45">
        <v>206499</v>
      </c>
    </row>
    <row r="2460" spans="1:14" x14ac:dyDescent="0.25">
      <c r="A2460" s="54" t="e">
        <f>VLOOKUP(B2460,'BSE Code Master'!A:B,2,0)</f>
        <v>#N/A</v>
      </c>
      <c r="B2460" s="45">
        <v>533543</v>
      </c>
      <c r="C2460" s="45" t="s">
        <v>7189</v>
      </c>
      <c r="D2460" s="45" t="s">
        <v>4790</v>
      </c>
      <c r="E2460" s="45" t="s">
        <v>4781</v>
      </c>
      <c r="F2460" s="45">
        <v>110</v>
      </c>
      <c r="G2460" s="45">
        <v>112.7</v>
      </c>
      <c r="H2460" s="45">
        <v>109</v>
      </c>
      <c r="I2460" s="45">
        <v>110.5</v>
      </c>
      <c r="J2460" s="45">
        <v>110.5</v>
      </c>
      <c r="K2460" s="45">
        <v>109.05</v>
      </c>
      <c r="L2460" s="45">
        <v>16</v>
      </c>
      <c r="M2460" s="45">
        <v>1312</v>
      </c>
      <c r="N2460" s="45">
        <v>144276</v>
      </c>
    </row>
    <row r="2461" spans="1:14" x14ac:dyDescent="0.25">
      <c r="A2461" s="54" t="e">
        <f>VLOOKUP(B2461,'BSE Code Master'!A:B,2,0)</f>
        <v>#N/A</v>
      </c>
      <c r="B2461" s="45">
        <v>533552</v>
      </c>
      <c r="C2461" s="45" t="s">
        <v>7190</v>
      </c>
      <c r="D2461" s="45" t="s">
        <v>4780</v>
      </c>
      <c r="E2461" s="45" t="s">
        <v>4781</v>
      </c>
      <c r="F2461" s="45">
        <v>320.89999999999998</v>
      </c>
      <c r="G2461" s="45">
        <v>326.2</v>
      </c>
      <c r="H2461" s="45">
        <v>320.8</v>
      </c>
      <c r="I2461" s="45">
        <v>322.55</v>
      </c>
      <c r="J2461" s="45">
        <v>322</v>
      </c>
      <c r="K2461" s="45">
        <v>321.8</v>
      </c>
      <c r="L2461" s="45">
        <v>1161</v>
      </c>
      <c r="M2461" s="45">
        <v>20423</v>
      </c>
      <c r="N2461" s="45">
        <v>6614068</v>
      </c>
    </row>
    <row r="2462" spans="1:14" x14ac:dyDescent="0.25">
      <c r="A2462" s="54" t="e">
        <f>VLOOKUP(B2462,'BSE Code Master'!A:B,2,0)</f>
        <v>#N/A</v>
      </c>
      <c r="B2462" s="45">
        <v>533553</v>
      </c>
      <c r="C2462" s="45" t="s">
        <v>7191</v>
      </c>
      <c r="D2462" s="45" t="s">
        <v>4788</v>
      </c>
      <c r="E2462" s="45" t="s">
        <v>4781</v>
      </c>
      <c r="F2462" s="45">
        <v>600</v>
      </c>
      <c r="G2462" s="45">
        <v>619.9</v>
      </c>
      <c r="H2462" s="45">
        <v>591.75</v>
      </c>
      <c r="I2462" s="45">
        <v>611.4</v>
      </c>
      <c r="J2462" s="45">
        <v>611.4</v>
      </c>
      <c r="K2462" s="45">
        <v>600</v>
      </c>
      <c r="L2462" s="45">
        <v>1198</v>
      </c>
      <c r="M2462" s="45">
        <v>10811</v>
      </c>
      <c r="N2462" s="45">
        <v>6538230</v>
      </c>
    </row>
    <row r="2463" spans="1:14" x14ac:dyDescent="0.25">
      <c r="A2463" s="54" t="e">
        <f>VLOOKUP(B2463,'BSE Code Master'!A:B,2,0)</f>
        <v>#N/A</v>
      </c>
      <c r="B2463" s="45">
        <v>533570</v>
      </c>
      <c r="C2463" s="45" t="s">
        <v>7192</v>
      </c>
      <c r="D2463" s="45" t="s">
        <v>7111</v>
      </c>
      <c r="E2463" s="45" t="s">
        <v>4781</v>
      </c>
      <c r="F2463" s="45">
        <v>43</v>
      </c>
      <c r="G2463" s="45">
        <v>43.41</v>
      </c>
      <c r="H2463" s="45">
        <v>43</v>
      </c>
      <c r="I2463" s="45">
        <v>43.15</v>
      </c>
      <c r="J2463" s="45">
        <v>43.24</v>
      </c>
      <c r="K2463" s="45">
        <v>43.25</v>
      </c>
      <c r="L2463" s="45">
        <v>162</v>
      </c>
      <c r="M2463" s="45">
        <v>12664</v>
      </c>
      <c r="N2463" s="45">
        <v>546736</v>
      </c>
    </row>
    <row r="2464" spans="1:14" x14ac:dyDescent="0.25">
      <c r="A2464" s="54" t="e">
        <f>VLOOKUP(B2464,'BSE Code Master'!A:B,2,0)</f>
        <v>#N/A</v>
      </c>
      <c r="B2464" s="45">
        <v>533573</v>
      </c>
      <c r="C2464" s="45" t="s">
        <v>7193</v>
      </c>
      <c r="D2464" s="45" t="s">
        <v>4780</v>
      </c>
      <c r="E2464" s="45" t="s">
        <v>4781</v>
      </c>
      <c r="F2464" s="45">
        <v>588.04999999999995</v>
      </c>
      <c r="G2464" s="45">
        <v>625</v>
      </c>
      <c r="H2464" s="45">
        <v>588.04999999999995</v>
      </c>
      <c r="I2464" s="45">
        <v>604.29999999999995</v>
      </c>
      <c r="J2464" s="45">
        <v>602.1</v>
      </c>
      <c r="K2464" s="45">
        <v>599.04999999999995</v>
      </c>
      <c r="L2464" s="45">
        <v>804</v>
      </c>
      <c r="M2464" s="45">
        <v>7875</v>
      </c>
      <c r="N2464" s="45">
        <v>4748945</v>
      </c>
    </row>
    <row r="2465" spans="1:14" x14ac:dyDescent="0.25">
      <c r="A2465" s="54" t="e">
        <f>VLOOKUP(B2465,'BSE Code Master'!A:B,2,0)</f>
        <v>#N/A</v>
      </c>
      <c r="B2465" s="45">
        <v>533576</v>
      </c>
      <c r="C2465" s="45" t="s">
        <v>7194</v>
      </c>
      <c r="D2465" s="45" t="s">
        <v>4788</v>
      </c>
      <c r="E2465" s="45" t="s">
        <v>4781</v>
      </c>
      <c r="F2465" s="45">
        <v>21.25</v>
      </c>
      <c r="G2465" s="45">
        <v>21.9</v>
      </c>
      <c r="H2465" s="45">
        <v>21.1</v>
      </c>
      <c r="I2465" s="45">
        <v>21.3</v>
      </c>
      <c r="J2465" s="45">
        <v>21.35</v>
      </c>
      <c r="K2465" s="45">
        <v>20.85</v>
      </c>
      <c r="L2465" s="45">
        <v>52</v>
      </c>
      <c r="M2465" s="45">
        <v>6199</v>
      </c>
      <c r="N2465" s="45">
        <v>132603</v>
      </c>
    </row>
    <row r="2466" spans="1:14" x14ac:dyDescent="0.25">
      <c r="A2466" s="54" t="e">
        <f>VLOOKUP(B2466,'BSE Code Master'!A:B,2,0)</f>
        <v>#N/A</v>
      </c>
      <c r="B2466" s="45">
        <v>533581</v>
      </c>
      <c r="C2466" s="45" t="s">
        <v>7195</v>
      </c>
      <c r="D2466" s="45" t="s">
        <v>4788</v>
      </c>
      <c r="E2466" s="45" t="s">
        <v>4781</v>
      </c>
      <c r="F2466" s="45">
        <v>1002</v>
      </c>
      <c r="G2466" s="45">
        <v>1029.4000000000001</v>
      </c>
      <c r="H2466" s="45">
        <v>988.25</v>
      </c>
      <c r="I2466" s="45">
        <v>1025.5999999999999</v>
      </c>
      <c r="J2466" s="45">
        <v>1028.2</v>
      </c>
      <c r="K2466" s="45">
        <v>1023.95</v>
      </c>
      <c r="L2466" s="45">
        <v>435</v>
      </c>
      <c r="M2466" s="45">
        <v>1753</v>
      </c>
      <c r="N2466" s="45">
        <v>1770190</v>
      </c>
    </row>
    <row r="2467" spans="1:14" x14ac:dyDescent="0.25">
      <c r="A2467" s="54" t="e">
        <f>VLOOKUP(B2467,'BSE Code Master'!A:B,2,0)</f>
        <v>#N/A</v>
      </c>
      <c r="B2467" s="45">
        <v>533602</v>
      </c>
      <c r="C2467" s="45" t="s">
        <v>7196</v>
      </c>
      <c r="D2467" s="45" t="s">
        <v>4785</v>
      </c>
      <c r="E2467" s="45" t="s">
        <v>4781</v>
      </c>
      <c r="F2467" s="45">
        <v>9.6999999999999993</v>
      </c>
      <c r="G2467" s="45">
        <v>10.050000000000001</v>
      </c>
      <c r="H2467" s="45">
        <v>9.6999999999999993</v>
      </c>
      <c r="I2467" s="45">
        <v>10.050000000000001</v>
      </c>
      <c r="J2467" s="45">
        <v>10.050000000000001</v>
      </c>
      <c r="K2467" s="45">
        <v>9.58</v>
      </c>
      <c r="L2467" s="45">
        <v>4363</v>
      </c>
      <c r="M2467" s="45">
        <v>2782287</v>
      </c>
      <c r="N2467" s="45">
        <v>27919175</v>
      </c>
    </row>
    <row r="2468" spans="1:14" x14ac:dyDescent="0.25">
      <c r="A2468" s="54" t="e">
        <f>VLOOKUP(B2468,'BSE Code Master'!A:B,2,0)</f>
        <v>#N/A</v>
      </c>
      <c r="B2468" s="45">
        <v>533605</v>
      </c>
      <c r="C2468" s="45" t="s">
        <v>7197</v>
      </c>
      <c r="D2468" s="45" t="s">
        <v>4788</v>
      </c>
      <c r="E2468" s="45" t="s">
        <v>4781</v>
      </c>
      <c r="F2468" s="45">
        <v>1.87</v>
      </c>
      <c r="G2468" s="45">
        <v>1.9</v>
      </c>
      <c r="H2468" s="45">
        <v>1.73</v>
      </c>
      <c r="I2468" s="45">
        <v>1.89</v>
      </c>
      <c r="J2468" s="45">
        <v>1.89</v>
      </c>
      <c r="K2468" s="45">
        <v>1.82</v>
      </c>
      <c r="L2468" s="45">
        <v>129</v>
      </c>
      <c r="M2468" s="45">
        <v>153655</v>
      </c>
      <c r="N2468" s="45">
        <v>277581</v>
      </c>
    </row>
    <row r="2469" spans="1:14" x14ac:dyDescent="0.25">
      <c r="A2469" s="54" t="e">
        <f>VLOOKUP(B2469,'BSE Code Master'!A:B,2,0)</f>
        <v>#N/A</v>
      </c>
      <c r="B2469" s="45">
        <v>533608</v>
      </c>
      <c r="C2469" s="45" t="s">
        <v>7198</v>
      </c>
      <c r="D2469" s="45" t="s">
        <v>4785</v>
      </c>
      <c r="E2469" s="45" t="s">
        <v>4781</v>
      </c>
      <c r="F2469" s="45">
        <v>92.5</v>
      </c>
      <c r="G2469" s="45">
        <v>95.6</v>
      </c>
      <c r="H2469" s="45">
        <v>91.6</v>
      </c>
      <c r="I2469" s="45">
        <v>95.3</v>
      </c>
      <c r="J2469" s="45">
        <v>95.3</v>
      </c>
      <c r="K2469" s="45">
        <v>94</v>
      </c>
      <c r="L2469" s="45">
        <v>106</v>
      </c>
      <c r="M2469" s="45">
        <v>4926</v>
      </c>
      <c r="N2469" s="45">
        <v>464790</v>
      </c>
    </row>
    <row r="2470" spans="1:14" x14ac:dyDescent="0.25">
      <c r="A2470" s="54" t="e">
        <f>VLOOKUP(B2470,'BSE Code Master'!A:B,2,0)</f>
        <v>#N/A</v>
      </c>
      <c r="B2470" s="45">
        <v>533629</v>
      </c>
      <c r="C2470" s="45" t="s">
        <v>7199</v>
      </c>
      <c r="D2470" s="45" t="s">
        <v>4788</v>
      </c>
      <c r="E2470" s="45" t="s">
        <v>4781</v>
      </c>
      <c r="F2470" s="45">
        <v>4.5</v>
      </c>
      <c r="G2470" s="45">
        <v>4.8</v>
      </c>
      <c r="H2470" s="45">
        <v>4.5</v>
      </c>
      <c r="I2470" s="45">
        <v>4.68</v>
      </c>
      <c r="J2470" s="45">
        <v>4.68</v>
      </c>
      <c r="K2470" s="45">
        <v>4.7300000000000004</v>
      </c>
      <c r="L2470" s="45">
        <v>11</v>
      </c>
      <c r="M2470" s="45">
        <v>4856</v>
      </c>
      <c r="N2470" s="45">
        <v>22388</v>
      </c>
    </row>
    <row r="2471" spans="1:14" x14ac:dyDescent="0.25">
      <c r="A2471" s="54" t="e">
        <f>VLOOKUP(B2471,'BSE Code Master'!A:B,2,0)</f>
        <v>#N/A</v>
      </c>
      <c r="B2471" s="45">
        <v>533632</v>
      </c>
      <c r="C2471" s="45" t="s">
        <v>7200</v>
      </c>
      <c r="D2471" s="45" t="s">
        <v>4788</v>
      </c>
      <c r="E2471" s="45" t="s">
        <v>4781</v>
      </c>
      <c r="F2471" s="45">
        <v>13.35</v>
      </c>
      <c r="G2471" s="45">
        <v>14.53</v>
      </c>
      <c r="H2471" s="45">
        <v>13.31</v>
      </c>
      <c r="I2471" s="45">
        <v>14.43</v>
      </c>
      <c r="J2471" s="45">
        <v>14.53</v>
      </c>
      <c r="K2471" s="45">
        <v>13.96</v>
      </c>
      <c r="L2471" s="45">
        <v>57</v>
      </c>
      <c r="M2471" s="45">
        <v>9090</v>
      </c>
      <c r="N2471" s="45">
        <v>130138</v>
      </c>
    </row>
    <row r="2472" spans="1:14" x14ac:dyDescent="0.25">
      <c r="A2472" s="54" t="e">
        <f>VLOOKUP(B2472,'BSE Code Master'!A:B,2,0)</f>
        <v>#N/A</v>
      </c>
      <c r="B2472" s="45">
        <v>533638</v>
      </c>
      <c r="C2472" s="45" t="s">
        <v>7201</v>
      </c>
      <c r="D2472" s="45" t="s">
        <v>4788</v>
      </c>
      <c r="E2472" s="45" t="s">
        <v>4781</v>
      </c>
      <c r="F2472" s="45">
        <v>24</v>
      </c>
      <c r="G2472" s="45">
        <v>26.35</v>
      </c>
      <c r="H2472" s="45">
        <v>24</v>
      </c>
      <c r="I2472" s="45">
        <v>25.6</v>
      </c>
      <c r="J2472" s="45">
        <v>25.25</v>
      </c>
      <c r="K2472" s="45">
        <v>26</v>
      </c>
      <c r="L2472" s="45">
        <v>57</v>
      </c>
      <c r="M2472" s="45">
        <v>2603</v>
      </c>
      <c r="N2472" s="45">
        <v>66610</v>
      </c>
    </row>
    <row r="2473" spans="1:14" x14ac:dyDescent="0.25">
      <c r="A2473" s="54" t="e">
        <f>VLOOKUP(B2473,'BSE Code Master'!A:B,2,0)</f>
        <v>#N/A</v>
      </c>
      <c r="B2473" s="45">
        <v>533644</v>
      </c>
      <c r="C2473" s="45" t="s">
        <v>7202</v>
      </c>
      <c r="D2473" s="45" t="s">
        <v>4790</v>
      </c>
      <c r="E2473" s="45" t="s">
        <v>4781</v>
      </c>
      <c r="F2473" s="45">
        <v>3.17</v>
      </c>
      <c r="G2473" s="45">
        <v>3.26</v>
      </c>
      <c r="H2473" s="45">
        <v>3.1</v>
      </c>
      <c r="I2473" s="45">
        <v>3.17</v>
      </c>
      <c r="J2473" s="45">
        <v>3.2</v>
      </c>
      <c r="K2473" s="45">
        <v>3.23</v>
      </c>
      <c r="L2473" s="45">
        <v>211</v>
      </c>
      <c r="M2473" s="45">
        <v>74849</v>
      </c>
      <c r="N2473" s="45">
        <v>238028</v>
      </c>
    </row>
    <row r="2474" spans="1:14" x14ac:dyDescent="0.25">
      <c r="A2474" s="54" t="e">
        <f>VLOOKUP(B2474,'BSE Code Master'!A:B,2,0)</f>
        <v>#N/A</v>
      </c>
      <c r="B2474" s="45">
        <v>533655</v>
      </c>
      <c r="C2474" s="45" t="s">
        <v>7203</v>
      </c>
      <c r="D2474" s="45" t="s">
        <v>4780</v>
      </c>
      <c r="E2474" s="45" t="s">
        <v>4781</v>
      </c>
      <c r="F2474" s="45">
        <v>229.05</v>
      </c>
      <c r="G2474" s="45">
        <v>236.9</v>
      </c>
      <c r="H2474" s="45">
        <v>229.05</v>
      </c>
      <c r="I2474" s="45">
        <v>234.8</v>
      </c>
      <c r="J2474" s="45">
        <v>234.8</v>
      </c>
      <c r="K2474" s="45">
        <v>232.05</v>
      </c>
      <c r="L2474" s="45">
        <v>1568</v>
      </c>
      <c r="M2474" s="45">
        <v>52856</v>
      </c>
      <c r="N2474" s="45">
        <v>12383838</v>
      </c>
    </row>
    <row r="2475" spans="1:14" x14ac:dyDescent="0.25">
      <c r="A2475" s="54" t="e">
        <f>VLOOKUP(B2475,'BSE Code Master'!A:B,2,0)</f>
        <v>#N/A</v>
      </c>
      <c r="B2475" s="45">
        <v>533676</v>
      </c>
      <c r="C2475" s="45" t="s">
        <v>7204</v>
      </c>
      <c r="D2475" s="45" t="s">
        <v>4788</v>
      </c>
      <c r="E2475" s="45" t="s">
        <v>4781</v>
      </c>
      <c r="F2475" s="45">
        <v>166.5</v>
      </c>
      <c r="G2475" s="45">
        <v>166.5</v>
      </c>
      <c r="H2475" s="45">
        <v>152.55000000000001</v>
      </c>
      <c r="I2475" s="45">
        <v>158.1</v>
      </c>
      <c r="J2475" s="45">
        <v>156.4</v>
      </c>
      <c r="K2475" s="45">
        <v>158.65</v>
      </c>
      <c r="L2475" s="45">
        <v>8</v>
      </c>
      <c r="M2475" s="45">
        <v>22</v>
      </c>
      <c r="N2475" s="45">
        <v>3513</v>
      </c>
    </row>
    <row r="2476" spans="1:14" x14ac:dyDescent="0.25">
      <c r="A2476" s="54" t="e">
        <f>VLOOKUP(B2476,'BSE Code Master'!A:B,2,0)</f>
        <v>#N/A</v>
      </c>
      <c r="B2476" s="45">
        <v>533704</v>
      </c>
      <c r="C2476" s="45" t="s">
        <v>7205</v>
      </c>
      <c r="D2476" s="45" t="s">
        <v>4788</v>
      </c>
      <c r="E2476" s="45" t="s">
        <v>4781</v>
      </c>
      <c r="F2476" s="45">
        <v>9.14</v>
      </c>
      <c r="G2476" s="45">
        <v>9.18</v>
      </c>
      <c r="H2476" s="45">
        <v>8.92</v>
      </c>
      <c r="I2476" s="45">
        <v>8.98</v>
      </c>
      <c r="J2476" s="45">
        <v>8.9700000000000006</v>
      </c>
      <c r="K2476" s="45">
        <v>8.7899999999999991</v>
      </c>
      <c r="L2476" s="45">
        <v>77</v>
      </c>
      <c r="M2476" s="45">
        <v>23823</v>
      </c>
      <c r="N2476" s="45">
        <v>215967</v>
      </c>
    </row>
    <row r="2477" spans="1:14" x14ac:dyDescent="0.25">
      <c r="A2477" s="54" t="e">
        <f>VLOOKUP(B2477,'BSE Code Master'!A:B,2,0)</f>
        <v>#N/A</v>
      </c>
      <c r="B2477" s="45">
        <v>533719</v>
      </c>
      <c r="C2477" s="45" t="s">
        <v>7206</v>
      </c>
      <c r="D2477" s="45" t="s">
        <v>7111</v>
      </c>
      <c r="E2477" s="45" t="s">
        <v>4781</v>
      </c>
      <c r="F2477" s="45">
        <v>4592.01</v>
      </c>
      <c r="G2477" s="45">
        <v>4660</v>
      </c>
      <c r="H2477" s="45">
        <v>4592.01</v>
      </c>
      <c r="I2477" s="45">
        <v>4660</v>
      </c>
      <c r="J2477" s="45">
        <v>4660</v>
      </c>
      <c r="K2477" s="45">
        <v>4651.6499999999996</v>
      </c>
      <c r="L2477" s="45">
        <v>4</v>
      </c>
      <c r="M2477" s="45">
        <v>5</v>
      </c>
      <c r="N2477" s="45">
        <v>23145</v>
      </c>
    </row>
    <row r="2478" spans="1:14" x14ac:dyDescent="0.25">
      <c r="A2478" s="54" t="e">
        <f>VLOOKUP(B2478,'BSE Code Master'!A:B,2,0)</f>
        <v>#N/A</v>
      </c>
      <c r="B2478" s="45">
        <v>533758</v>
      </c>
      <c r="C2478" s="45" t="s">
        <v>7207</v>
      </c>
      <c r="D2478" s="45" t="s">
        <v>4780</v>
      </c>
      <c r="E2478" s="45" t="s">
        <v>4781</v>
      </c>
      <c r="F2478" s="45">
        <v>1017.85</v>
      </c>
      <c r="G2478" s="45">
        <v>1063.7</v>
      </c>
      <c r="H2478" s="45">
        <v>1015.55</v>
      </c>
      <c r="I2478" s="45">
        <v>1036.45</v>
      </c>
      <c r="J2478" s="45">
        <v>1036.45</v>
      </c>
      <c r="K2478" s="45">
        <v>1017.85</v>
      </c>
      <c r="L2478" s="45">
        <v>2170</v>
      </c>
      <c r="M2478" s="45">
        <v>20387</v>
      </c>
      <c r="N2478" s="45">
        <v>21213347</v>
      </c>
    </row>
    <row r="2479" spans="1:14" x14ac:dyDescent="0.25">
      <c r="A2479" s="54" t="e">
        <f>VLOOKUP(B2479,'BSE Code Master'!A:B,2,0)</f>
        <v>#N/A</v>
      </c>
      <c r="B2479" s="45">
        <v>533761</v>
      </c>
      <c r="C2479" s="45" t="s">
        <v>7208</v>
      </c>
      <c r="D2479" s="45" t="s">
        <v>4788</v>
      </c>
      <c r="E2479" s="45" t="s">
        <v>4781</v>
      </c>
      <c r="F2479" s="45">
        <v>118.95</v>
      </c>
      <c r="G2479" s="45">
        <v>140.9</v>
      </c>
      <c r="H2479" s="45">
        <v>117.45</v>
      </c>
      <c r="I2479" s="45">
        <v>140</v>
      </c>
      <c r="J2479" s="45">
        <v>140</v>
      </c>
      <c r="K2479" s="45">
        <v>117.45</v>
      </c>
      <c r="L2479" s="45">
        <v>2674</v>
      </c>
      <c r="M2479" s="45">
        <v>110816</v>
      </c>
      <c r="N2479" s="45">
        <v>14744606</v>
      </c>
    </row>
    <row r="2480" spans="1:14" x14ac:dyDescent="0.25">
      <c r="A2480" s="54" t="e">
        <f>VLOOKUP(B2480,'BSE Code Master'!A:B,2,0)</f>
        <v>#N/A</v>
      </c>
      <c r="B2480" s="45">
        <v>533896</v>
      </c>
      <c r="C2480" s="45" t="s">
        <v>7209</v>
      </c>
      <c r="D2480" s="45" t="s">
        <v>4785</v>
      </c>
      <c r="E2480" s="45" t="s">
        <v>4781</v>
      </c>
      <c r="F2480" s="45">
        <v>14.82</v>
      </c>
      <c r="G2480" s="45">
        <v>14.82</v>
      </c>
      <c r="H2480" s="45">
        <v>14.81</v>
      </c>
      <c r="I2480" s="45">
        <v>14.81</v>
      </c>
      <c r="J2480" s="45">
        <v>14.81</v>
      </c>
      <c r="K2480" s="45">
        <v>13.92</v>
      </c>
      <c r="L2480" s="45">
        <v>6</v>
      </c>
      <c r="M2480" s="45">
        <v>27</v>
      </c>
      <c r="N2480" s="45">
        <v>399</v>
      </c>
    </row>
    <row r="2481" spans="1:14" x14ac:dyDescent="0.25">
      <c r="A2481" s="54" t="e">
        <f>VLOOKUP(B2481,'BSE Code Master'!A:B,2,0)</f>
        <v>#N/A</v>
      </c>
      <c r="B2481" s="45">
        <v>533941</v>
      </c>
      <c r="C2481" s="45" t="s">
        <v>7210</v>
      </c>
      <c r="D2481" s="45" t="s">
        <v>4790</v>
      </c>
      <c r="E2481" s="45" t="s">
        <v>4781</v>
      </c>
      <c r="F2481" s="45">
        <v>37</v>
      </c>
      <c r="G2481" s="45">
        <v>37.9</v>
      </c>
      <c r="H2481" s="45">
        <v>37</v>
      </c>
      <c r="I2481" s="45">
        <v>37.9</v>
      </c>
      <c r="J2481" s="45">
        <v>37.9</v>
      </c>
      <c r="K2481" s="45">
        <v>37</v>
      </c>
      <c r="L2481" s="45">
        <v>2</v>
      </c>
      <c r="M2481" s="45">
        <v>400</v>
      </c>
      <c r="N2481" s="45">
        <v>15152</v>
      </c>
    </row>
    <row r="2482" spans="1:14" x14ac:dyDescent="0.25">
      <c r="A2482" s="54" t="e">
        <f>VLOOKUP(B2482,'BSE Code Master'!A:B,2,0)</f>
        <v>#N/A</v>
      </c>
      <c r="B2482" s="45">
        <v>533982</v>
      </c>
      <c r="C2482" s="45" t="s">
        <v>7211</v>
      </c>
      <c r="D2482" s="45" t="s">
        <v>4788</v>
      </c>
      <c r="E2482" s="45" t="s">
        <v>4781</v>
      </c>
      <c r="F2482" s="45">
        <v>48.65</v>
      </c>
      <c r="G2482" s="45">
        <v>49.9</v>
      </c>
      <c r="H2482" s="45">
        <v>47.65</v>
      </c>
      <c r="I2482" s="45">
        <v>49.6</v>
      </c>
      <c r="J2482" s="45">
        <v>48.65</v>
      </c>
      <c r="K2482" s="45">
        <v>47.85</v>
      </c>
      <c r="L2482" s="45">
        <v>167</v>
      </c>
      <c r="M2482" s="45">
        <v>8273</v>
      </c>
      <c r="N2482" s="45">
        <v>404117</v>
      </c>
    </row>
    <row r="2483" spans="1:14" x14ac:dyDescent="0.25">
      <c r="A2483" s="54" t="e">
        <f>VLOOKUP(B2483,'BSE Code Master'!A:B,2,0)</f>
        <v>#N/A</v>
      </c>
      <c r="B2483" s="45">
        <v>534060</v>
      </c>
      <c r="C2483" s="45" t="s">
        <v>7212</v>
      </c>
      <c r="D2483" s="45" t="s">
        <v>4785</v>
      </c>
      <c r="E2483" s="45" t="s">
        <v>4781</v>
      </c>
      <c r="F2483" s="45">
        <v>3.09</v>
      </c>
      <c r="G2483" s="45">
        <v>3.09</v>
      </c>
      <c r="H2483" s="45">
        <v>3.01</v>
      </c>
      <c r="I2483" s="45">
        <v>3.06</v>
      </c>
      <c r="J2483" s="45">
        <v>3.07</v>
      </c>
      <c r="K2483" s="45">
        <v>3</v>
      </c>
      <c r="L2483" s="45">
        <v>1009</v>
      </c>
      <c r="M2483" s="45">
        <v>480649</v>
      </c>
      <c r="N2483" s="45">
        <v>1466949</v>
      </c>
    </row>
    <row r="2484" spans="1:14" x14ac:dyDescent="0.25">
      <c r="A2484" s="54" t="e">
        <f>VLOOKUP(B2484,'BSE Code Master'!A:B,2,0)</f>
        <v>#N/A</v>
      </c>
      <c r="B2484" s="45">
        <v>534063</v>
      </c>
      <c r="C2484" s="45" t="s">
        <v>8583</v>
      </c>
      <c r="D2484" s="45" t="s">
        <v>4792</v>
      </c>
      <c r="E2484" s="45" t="s">
        <v>4781</v>
      </c>
      <c r="F2484" s="45">
        <v>37.5</v>
      </c>
      <c r="G2484" s="45">
        <v>37.5</v>
      </c>
      <c r="H2484" s="45">
        <v>37.4</v>
      </c>
      <c r="I2484" s="45">
        <v>37.4</v>
      </c>
      <c r="J2484" s="45">
        <v>37.4</v>
      </c>
      <c r="K2484" s="45">
        <v>37.5</v>
      </c>
      <c r="L2484" s="45">
        <v>2</v>
      </c>
      <c r="M2484" s="45">
        <v>2</v>
      </c>
      <c r="N2484" s="45">
        <v>74</v>
      </c>
    </row>
    <row r="2485" spans="1:14" x14ac:dyDescent="0.25">
      <c r="A2485" s="54" t="e">
        <f>VLOOKUP(B2485,'BSE Code Master'!A:B,2,0)</f>
        <v>#N/A</v>
      </c>
      <c r="B2485" s="45">
        <v>534064</v>
      </c>
      <c r="C2485" s="45" t="s">
        <v>7213</v>
      </c>
      <c r="D2485" s="45" t="s">
        <v>4792</v>
      </c>
      <c r="E2485" s="45" t="s">
        <v>4781</v>
      </c>
      <c r="F2485" s="45">
        <v>44.75</v>
      </c>
      <c r="G2485" s="45">
        <v>46.2</v>
      </c>
      <c r="H2485" s="45">
        <v>42.65</v>
      </c>
      <c r="I2485" s="45">
        <v>45.9</v>
      </c>
      <c r="J2485" s="45">
        <v>46</v>
      </c>
      <c r="K2485" s="45">
        <v>44.2</v>
      </c>
      <c r="L2485" s="45">
        <v>238</v>
      </c>
      <c r="M2485" s="45">
        <v>34372</v>
      </c>
      <c r="N2485" s="45">
        <v>1555258</v>
      </c>
    </row>
    <row r="2486" spans="1:14" x14ac:dyDescent="0.25">
      <c r="A2486" s="54" t="e">
        <f>VLOOKUP(B2486,'BSE Code Master'!A:B,2,0)</f>
        <v>#N/A</v>
      </c>
      <c r="B2486" s="45">
        <v>534076</v>
      </c>
      <c r="C2486" s="45" t="s">
        <v>7214</v>
      </c>
      <c r="D2486" s="45" t="s">
        <v>4780</v>
      </c>
      <c r="E2486" s="45" t="s">
        <v>4781</v>
      </c>
      <c r="F2486" s="45">
        <v>659.65</v>
      </c>
      <c r="G2486" s="45">
        <v>675</v>
      </c>
      <c r="H2486" s="45">
        <v>636.04999999999995</v>
      </c>
      <c r="I2486" s="45">
        <v>670.25</v>
      </c>
      <c r="J2486" s="45">
        <v>666.1</v>
      </c>
      <c r="K2486" s="45">
        <v>651.25</v>
      </c>
      <c r="L2486" s="45">
        <v>2686</v>
      </c>
      <c r="M2486" s="45">
        <v>35644</v>
      </c>
      <c r="N2486" s="45">
        <v>23356757</v>
      </c>
    </row>
    <row r="2487" spans="1:14" x14ac:dyDescent="0.25">
      <c r="A2487" s="54" t="e">
        <f>VLOOKUP(B2487,'BSE Code Master'!A:B,2,0)</f>
        <v>#N/A</v>
      </c>
      <c r="B2487" s="45">
        <v>534091</v>
      </c>
      <c r="C2487" s="45" t="s">
        <v>7215</v>
      </c>
      <c r="D2487" s="45" t="s">
        <v>4780</v>
      </c>
      <c r="E2487" s="45" t="s">
        <v>4781</v>
      </c>
      <c r="F2487" s="45">
        <v>1177.05</v>
      </c>
      <c r="G2487" s="45">
        <v>1222</v>
      </c>
      <c r="H2487" s="45">
        <v>1177.05</v>
      </c>
      <c r="I2487" s="45">
        <v>1218.8</v>
      </c>
      <c r="J2487" s="45">
        <v>1218.6500000000001</v>
      </c>
      <c r="K2487" s="45">
        <v>1179.05</v>
      </c>
      <c r="L2487" s="45">
        <v>2304</v>
      </c>
      <c r="M2487" s="45">
        <v>14321</v>
      </c>
      <c r="N2487" s="45">
        <v>17237771</v>
      </c>
    </row>
    <row r="2488" spans="1:14" x14ac:dyDescent="0.25">
      <c r="A2488" s="54" t="e">
        <f>VLOOKUP(B2488,'BSE Code Master'!A:B,2,0)</f>
        <v>#N/A</v>
      </c>
      <c r="B2488" s="45">
        <v>534139</v>
      </c>
      <c r="C2488" s="45" t="s">
        <v>7216</v>
      </c>
      <c r="D2488" s="45" t="s">
        <v>4780</v>
      </c>
      <c r="E2488" s="45" t="s">
        <v>4781</v>
      </c>
      <c r="F2488" s="45">
        <v>172.9</v>
      </c>
      <c r="G2488" s="45">
        <v>187.4</v>
      </c>
      <c r="H2488" s="45">
        <v>171.95</v>
      </c>
      <c r="I2488" s="45">
        <v>184.3</v>
      </c>
      <c r="J2488" s="45">
        <v>184.3</v>
      </c>
      <c r="K2488" s="45">
        <v>172.45</v>
      </c>
      <c r="L2488" s="45">
        <v>4726</v>
      </c>
      <c r="M2488" s="45">
        <v>405938</v>
      </c>
      <c r="N2488" s="45">
        <v>73789217</v>
      </c>
    </row>
    <row r="2489" spans="1:14" x14ac:dyDescent="0.25">
      <c r="A2489" s="54" t="e">
        <f>VLOOKUP(B2489,'BSE Code Master'!A:B,2,0)</f>
        <v>#N/A</v>
      </c>
      <c r="B2489" s="45">
        <v>534190</v>
      </c>
      <c r="C2489" s="45" t="s">
        <v>7217</v>
      </c>
      <c r="D2489" s="45" t="s">
        <v>4785</v>
      </c>
      <c r="E2489" s="45" t="s">
        <v>4781</v>
      </c>
      <c r="F2489" s="45">
        <v>2.83</v>
      </c>
      <c r="G2489" s="45">
        <v>2.83</v>
      </c>
      <c r="H2489" s="45">
        <v>2.83</v>
      </c>
      <c r="I2489" s="45">
        <v>2.83</v>
      </c>
      <c r="J2489" s="45">
        <v>2.83</v>
      </c>
      <c r="K2489" s="45">
        <v>2.81</v>
      </c>
      <c r="L2489" s="45">
        <v>3</v>
      </c>
      <c r="M2489" s="45">
        <v>4000</v>
      </c>
      <c r="N2489" s="45">
        <v>11320</v>
      </c>
    </row>
    <row r="2490" spans="1:14" x14ac:dyDescent="0.25">
      <c r="A2490" s="54" t="e">
        <f>VLOOKUP(B2490,'BSE Code Master'!A:B,2,0)</f>
        <v>#N/A</v>
      </c>
      <c r="B2490" s="45">
        <v>534309</v>
      </c>
      <c r="C2490" s="45" t="s">
        <v>7218</v>
      </c>
      <c r="D2490" s="45" t="s">
        <v>4780</v>
      </c>
      <c r="E2490" s="45" t="s">
        <v>4781</v>
      </c>
      <c r="F2490" s="45">
        <v>30.8</v>
      </c>
      <c r="G2490" s="45">
        <v>31.4</v>
      </c>
      <c r="H2490" s="45">
        <v>29.85</v>
      </c>
      <c r="I2490" s="45">
        <v>30.75</v>
      </c>
      <c r="J2490" s="45">
        <v>30.75</v>
      </c>
      <c r="K2490" s="45">
        <v>30.95</v>
      </c>
      <c r="L2490" s="45">
        <v>1710</v>
      </c>
      <c r="M2490" s="45">
        <v>432141</v>
      </c>
      <c r="N2490" s="45">
        <v>13223781</v>
      </c>
    </row>
    <row r="2491" spans="1:14" x14ac:dyDescent="0.25">
      <c r="A2491" s="54" t="e">
        <f>VLOOKUP(B2491,'BSE Code Master'!A:B,2,0)</f>
        <v>#N/A</v>
      </c>
      <c r="B2491" s="45">
        <v>534312</v>
      </c>
      <c r="C2491" s="45" t="s">
        <v>7219</v>
      </c>
      <c r="D2491" s="45" t="s">
        <v>4788</v>
      </c>
      <c r="E2491" s="45" t="s">
        <v>4781</v>
      </c>
      <c r="F2491" s="45">
        <v>8.67</v>
      </c>
      <c r="G2491" s="45">
        <v>8.7899999999999991</v>
      </c>
      <c r="H2491" s="45">
        <v>8.1999999999999993</v>
      </c>
      <c r="I2491" s="45">
        <v>8.4700000000000006</v>
      </c>
      <c r="J2491" s="45">
        <v>8.5500000000000007</v>
      </c>
      <c r="K2491" s="45">
        <v>8.51</v>
      </c>
      <c r="L2491" s="45">
        <v>69</v>
      </c>
      <c r="M2491" s="45">
        <v>23693</v>
      </c>
      <c r="N2491" s="45">
        <v>200446</v>
      </c>
    </row>
    <row r="2492" spans="1:14" x14ac:dyDescent="0.25">
      <c r="A2492" s="54" t="e">
        <f>VLOOKUP(B2492,'BSE Code Master'!A:B,2,0)</f>
        <v>#N/A</v>
      </c>
      <c r="B2492" s="45">
        <v>534328</v>
      </c>
      <c r="C2492" s="45" t="s">
        <v>8584</v>
      </c>
      <c r="D2492" s="45" t="s">
        <v>4788</v>
      </c>
      <c r="E2492" s="45" t="s">
        <v>4781</v>
      </c>
      <c r="F2492" s="45">
        <v>165.25</v>
      </c>
      <c r="G2492" s="45">
        <v>165.7</v>
      </c>
      <c r="H2492" s="45">
        <v>163.5</v>
      </c>
      <c r="I2492" s="45">
        <v>163.5</v>
      </c>
      <c r="J2492" s="45">
        <v>163.5</v>
      </c>
      <c r="K2492" s="45">
        <v>162.35</v>
      </c>
      <c r="L2492" s="45">
        <v>9</v>
      </c>
      <c r="M2492" s="45">
        <v>76</v>
      </c>
      <c r="N2492" s="45">
        <v>12511</v>
      </c>
    </row>
    <row r="2493" spans="1:14" x14ac:dyDescent="0.25">
      <c r="A2493" s="54" t="e">
        <f>VLOOKUP(B2493,'BSE Code Master'!A:B,2,0)</f>
        <v>#N/A</v>
      </c>
      <c r="B2493" s="45">
        <v>534338</v>
      </c>
      <c r="C2493" s="45" t="s">
        <v>8585</v>
      </c>
      <c r="D2493" s="45" t="s">
        <v>4785</v>
      </c>
      <c r="E2493" s="45" t="s">
        <v>4781</v>
      </c>
      <c r="F2493" s="45">
        <v>17.8</v>
      </c>
      <c r="G2493" s="45">
        <v>17.8</v>
      </c>
      <c r="H2493" s="45">
        <v>17.8</v>
      </c>
      <c r="I2493" s="45">
        <v>17.8</v>
      </c>
      <c r="J2493" s="45">
        <v>17.8</v>
      </c>
      <c r="K2493" s="45">
        <v>18.7</v>
      </c>
      <c r="L2493" s="45">
        <v>1</v>
      </c>
      <c r="M2493" s="45">
        <v>25</v>
      </c>
      <c r="N2493" s="45">
        <v>445</v>
      </c>
    </row>
    <row r="2494" spans="1:14" x14ac:dyDescent="0.25">
      <c r="A2494" s="54" t="e">
        <f>VLOOKUP(B2494,'BSE Code Master'!A:B,2,0)</f>
        <v>#N/A</v>
      </c>
      <c r="B2494" s="45">
        <v>534369</v>
      </c>
      <c r="C2494" s="45" t="s">
        <v>7220</v>
      </c>
      <c r="D2494" s="45" t="s">
        <v>4788</v>
      </c>
      <c r="E2494" s="45" t="s">
        <v>4781</v>
      </c>
      <c r="F2494" s="45">
        <v>79.3</v>
      </c>
      <c r="G2494" s="45">
        <v>80.650000000000006</v>
      </c>
      <c r="H2494" s="45">
        <v>77.599999999999994</v>
      </c>
      <c r="I2494" s="45">
        <v>79.05</v>
      </c>
      <c r="J2494" s="45">
        <v>79.05</v>
      </c>
      <c r="K2494" s="45">
        <v>77.95</v>
      </c>
      <c r="L2494" s="45">
        <v>162</v>
      </c>
      <c r="M2494" s="45">
        <v>11888</v>
      </c>
      <c r="N2494" s="45">
        <v>939815</v>
      </c>
    </row>
    <row r="2495" spans="1:14" x14ac:dyDescent="0.25">
      <c r="A2495" s="54" t="e">
        <f>VLOOKUP(B2495,'BSE Code Master'!A:B,2,0)</f>
        <v>#N/A</v>
      </c>
      <c r="B2495" s="45">
        <v>534392</v>
      </c>
      <c r="C2495" s="45" t="s">
        <v>7221</v>
      </c>
      <c r="D2495" s="45" t="s">
        <v>4788</v>
      </c>
      <c r="E2495" s="45" t="s">
        <v>4781</v>
      </c>
      <c r="F2495" s="45">
        <v>240.1</v>
      </c>
      <c r="G2495" s="45">
        <v>246.5</v>
      </c>
      <c r="H2495" s="45">
        <v>239</v>
      </c>
      <c r="I2495" s="45">
        <v>241.45</v>
      </c>
      <c r="J2495" s="45">
        <v>244.45</v>
      </c>
      <c r="K2495" s="45">
        <v>243.4</v>
      </c>
      <c r="L2495" s="45">
        <v>49</v>
      </c>
      <c r="M2495" s="45">
        <v>495</v>
      </c>
      <c r="N2495" s="45">
        <v>119564</v>
      </c>
    </row>
    <row r="2496" spans="1:14" x14ac:dyDescent="0.25">
      <c r="A2496" s="54" t="e">
        <f>VLOOKUP(B2496,'BSE Code Master'!A:B,2,0)</f>
        <v>#N/A</v>
      </c>
      <c r="B2496" s="45">
        <v>534422</v>
      </c>
      <c r="C2496" s="45" t="s">
        <v>7222</v>
      </c>
      <c r="D2496" s="45" t="s">
        <v>4785</v>
      </c>
      <c r="E2496" s="45" t="s">
        <v>4781</v>
      </c>
      <c r="F2496" s="45">
        <v>8.9</v>
      </c>
      <c r="G2496" s="45">
        <v>8.98</v>
      </c>
      <c r="H2496" s="45">
        <v>8.7200000000000006</v>
      </c>
      <c r="I2496" s="45">
        <v>8.84</v>
      </c>
      <c r="J2496" s="45">
        <v>8.89</v>
      </c>
      <c r="K2496" s="45">
        <v>8.7200000000000006</v>
      </c>
      <c r="L2496" s="45">
        <v>52</v>
      </c>
      <c r="M2496" s="45">
        <v>4447</v>
      </c>
      <c r="N2496" s="45">
        <v>39421</v>
      </c>
    </row>
    <row r="2497" spans="1:14" x14ac:dyDescent="0.25">
      <c r="A2497" s="54" t="e">
        <f>VLOOKUP(B2497,'BSE Code Master'!A:B,2,0)</f>
        <v>#N/A</v>
      </c>
      <c r="B2497" s="45">
        <v>534425</v>
      </c>
      <c r="C2497" s="45" t="s">
        <v>7223</v>
      </c>
      <c r="D2497" s="45" t="s">
        <v>4788</v>
      </c>
      <c r="E2497" s="45" t="s">
        <v>4781</v>
      </c>
      <c r="F2497" s="45">
        <v>210.65</v>
      </c>
      <c r="G2497" s="45">
        <v>215.25</v>
      </c>
      <c r="H2497" s="45">
        <v>207.85</v>
      </c>
      <c r="I2497" s="45">
        <v>211.2</v>
      </c>
      <c r="J2497" s="45">
        <v>211.85</v>
      </c>
      <c r="K2497" s="45">
        <v>208.85</v>
      </c>
      <c r="L2497" s="45">
        <v>855</v>
      </c>
      <c r="M2497" s="45">
        <v>9090</v>
      </c>
      <c r="N2497" s="45">
        <v>1917702</v>
      </c>
    </row>
    <row r="2498" spans="1:14" x14ac:dyDescent="0.25">
      <c r="A2498" s="54" t="e">
        <f>VLOOKUP(B2498,'BSE Code Master'!A:B,2,0)</f>
        <v>#N/A</v>
      </c>
      <c r="B2498" s="45">
        <v>534532</v>
      </c>
      <c r="C2498" s="45" t="s">
        <v>7224</v>
      </c>
      <c r="D2498" s="45" t="s">
        <v>4788</v>
      </c>
      <c r="E2498" s="45" t="s">
        <v>4781</v>
      </c>
      <c r="F2498" s="45">
        <v>6</v>
      </c>
      <c r="G2498" s="45">
        <v>6.04</v>
      </c>
      <c r="H2498" s="45">
        <v>5.65</v>
      </c>
      <c r="I2498" s="45">
        <v>5.99</v>
      </c>
      <c r="J2498" s="45">
        <v>5.99</v>
      </c>
      <c r="K2498" s="45">
        <v>5.79</v>
      </c>
      <c r="L2498" s="45">
        <v>31</v>
      </c>
      <c r="M2498" s="45">
        <v>13565</v>
      </c>
      <c r="N2498" s="45">
        <v>80715</v>
      </c>
    </row>
    <row r="2499" spans="1:14" x14ac:dyDescent="0.25">
      <c r="A2499" s="54" t="e">
        <f>VLOOKUP(B2499,'BSE Code Master'!A:B,2,0)</f>
        <v>#N/A</v>
      </c>
      <c r="B2499" s="45">
        <v>534597</v>
      </c>
      <c r="C2499" s="45" t="s">
        <v>7225</v>
      </c>
      <c r="D2499" s="45" t="s">
        <v>4780</v>
      </c>
      <c r="E2499" s="45" t="s">
        <v>4781</v>
      </c>
      <c r="F2499" s="45">
        <v>47</v>
      </c>
      <c r="G2499" s="45">
        <v>47.9</v>
      </c>
      <c r="H2499" s="45">
        <v>46.2</v>
      </c>
      <c r="I2499" s="45">
        <v>46.9</v>
      </c>
      <c r="J2499" s="45">
        <v>46.9</v>
      </c>
      <c r="K2499" s="45">
        <v>47</v>
      </c>
      <c r="L2499" s="45">
        <v>2324</v>
      </c>
      <c r="M2499" s="45">
        <v>361784</v>
      </c>
      <c r="N2499" s="45">
        <v>16985445</v>
      </c>
    </row>
    <row r="2500" spans="1:14" x14ac:dyDescent="0.25">
      <c r="A2500" s="54" t="e">
        <f>VLOOKUP(B2500,'BSE Code Master'!A:B,2,0)</f>
        <v>#N/A</v>
      </c>
      <c r="B2500" s="45">
        <v>534598</v>
      </c>
      <c r="C2500" s="45" t="s">
        <v>7226</v>
      </c>
      <c r="D2500" s="45" t="s">
        <v>4788</v>
      </c>
      <c r="E2500" s="45" t="s">
        <v>4781</v>
      </c>
      <c r="F2500" s="45">
        <v>18.5</v>
      </c>
      <c r="G2500" s="45">
        <v>19.350000000000001</v>
      </c>
      <c r="H2500" s="45">
        <v>18.5</v>
      </c>
      <c r="I2500" s="45">
        <v>19.350000000000001</v>
      </c>
      <c r="J2500" s="45">
        <v>18.7</v>
      </c>
      <c r="K2500" s="45">
        <v>18.5</v>
      </c>
      <c r="L2500" s="45">
        <v>62</v>
      </c>
      <c r="M2500" s="45">
        <v>4339</v>
      </c>
      <c r="N2500" s="45">
        <v>82028</v>
      </c>
    </row>
    <row r="2501" spans="1:14" x14ac:dyDescent="0.25">
      <c r="A2501" s="54" t="e">
        <f>VLOOKUP(B2501,'BSE Code Master'!A:B,2,0)</f>
        <v>#N/A</v>
      </c>
      <c r="B2501" s="45">
        <v>534600</v>
      </c>
      <c r="C2501" s="45" t="s">
        <v>7227</v>
      </c>
      <c r="D2501" s="45" t="s">
        <v>4788</v>
      </c>
      <c r="E2501" s="45" t="s">
        <v>4781</v>
      </c>
      <c r="F2501" s="45">
        <v>269.7</v>
      </c>
      <c r="G2501" s="45">
        <v>271.35000000000002</v>
      </c>
      <c r="H2501" s="45">
        <v>256</v>
      </c>
      <c r="I2501" s="45">
        <v>259.05</v>
      </c>
      <c r="J2501" s="45">
        <v>258.35000000000002</v>
      </c>
      <c r="K2501" s="45">
        <v>259.5</v>
      </c>
      <c r="L2501" s="45">
        <v>1131</v>
      </c>
      <c r="M2501" s="45">
        <v>29845</v>
      </c>
      <c r="N2501" s="45">
        <v>7825837</v>
      </c>
    </row>
    <row r="2502" spans="1:14" x14ac:dyDescent="0.25">
      <c r="A2502" s="54" t="e">
        <f>VLOOKUP(B2502,'BSE Code Master'!A:B,2,0)</f>
        <v>#N/A</v>
      </c>
      <c r="B2502" s="45">
        <v>534612</v>
      </c>
      <c r="C2502" s="45" t="s">
        <v>7228</v>
      </c>
      <c r="D2502" s="45" t="s">
        <v>4785</v>
      </c>
      <c r="E2502" s="45" t="s">
        <v>4781</v>
      </c>
      <c r="F2502" s="45">
        <v>18.399999999999999</v>
      </c>
      <c r="G2502" s="45">
        <v>18.7</v>
      </c>
      <c r="H2502" s="45">
        <v>17.100000000000001</v>
      </c>
      <c r="I2502" s="45">
        <v>18.55</v>
      </c>
      <c r="J2502" s="45">
        <v>18.7</v>
      </c>
      <c r="K2502" s="45">
        <v>17.649999999999999</v>
      </c>
      <c r="L2502" s="45">
        <v>37</v>
      </c>
      <c r="M2502" s="45">
        <v>7194</v>
      </c>
      <c r="N2502" s="45">
        <v>131031</v>
      </c>
    </row>
    <row r="2503" spans="1:14" x14ac:dyDescent="0.25">
      <c r="A2503" s="54" t="e">
        <f>VLOOKUP(B2503,'BSE Code Master'!A:B,2,0)</f>
        <v>#N/A</v>
      </c>
      <c r="B2503" s="45">
        <v>534615</v>
      </c>
      <c r="C2503" s="45" t="s">
        <v>7229</v>
      </c>
      <c r="D2503" s="45" t="s">
        <v>4788</v>
      </c>
      <c r="E2503" s="45" t="s">
        <v>4781</v>
      </c>
      <c r="F2503" s="45">
        <v>24.85</v>
      </c>
      <c r="G2503" s="45">
        <v>25.5</v>
      </c>
      <c r="H2503" s="45">
        <v>24.8</v>
      </c>
      <c r="I2503" s="45">
        <v>24.85</v>
      </c>
      <c r="J2503" s="45">
        <v>24.85</v>
      </c>
      <c r="K2503" s="45">
        <v>24.8</v>
      </c>
      <c r="L2503" s="45">
        <v>51</v>
      </c>
      <c r="M2503" s="45">
        <v>2523</v>
      </c>
      <c r="N2503" s="45">
        <v>63169</v>
      </c>
    </row>
    <row r="2504" spans="1:14" x14ac:dyDescent="0.25">
      <c r="A2504" s="54" t="e">
        <f>VLOOKUP(B2504,'BSE Code Master'!A:B,2,0)</f>
        <v>#N/A</v>
      </c>
      <c r="B2504" s="45">
        <v>534618</v>
      </c>
      <c r="C2504" s="45" t="s">
        <v>7230</v>
      </c>
      <c r="D2504" s="45" t="s">
        <v>4792</v>
      </c>
      <c r="E2504" s="45" t="s">
        <v>4781</v>
      </c>
      <c r="F2504" s="45">
        <v>444.95</v>
      </c>
      <c r="G2504" s="45">
        <v>458</v>
      </c>
      <c r="H2504" s="45">
        <v>425.05</v>
      </c>
      <c r="I2504" s="45">
        <v>440.45</v>
      </c>
      <c r="J2504" s="45">
        <v>450</v>
      </c>
      <c r="K2504" s="45">
        <v>442</v>
      </c>
      <c r="L2504" s="45">
        <v>345</v>
      </c>
      <c r="M2504" s="45">
        <v>13163</v>
      </c>
      <c r="N2504" s="45">
        <v>5861339</v>
      </c>
    </row>
    <row r="2505" spans="1:14" x14ac:dyDescent="0.25">
      <c r="A2505" s="54" t="e">
        <f>VLOOKUP(B2505,'BSE Code Master'!A:B,2,0)</f>
        <v>#N/A</v>
      </c>
      <c r="B2505" s="45">
        <v>534623</v>
      </c>
      <c r="C2505" s="45" t="s">
        <v>7231</v>
      </c>
      <c r="D2505" s="45" t="s">
        <v>4785</v>
      </c>
      <c r="E2505" s="45" t="s">
        <v>4781</v>
      </c>
      <c r="F2505" s="45">
        <v>21.8</v>
      </c>
      <c r="G2505" s="45">
        <v>22.1</v>
      </c>
      <c r="H2505" s="45">
        <v>21.2</v>
      </c>
      <c r="I2505" s="45">
        <v>21.75</v>
      </c>
      <c r="J2505" s="45">
        <v>21.75</v>
      </c>
      <c r="K2505" s="45">
        <v>21.45</v>
      </c>
      <c r="L2505" s="45">
        <v>40</v>
      </c>
      <c r="M2505" s="45">
        <v>1777</v>
      </c>
      <c r="N2505" s="45">
        <v>38675</v>
      </c>
    </row>
    <row r="2506" spans="1:14" x14ac:dyDescent="0.25">
      <c r="A2506" s="54" t="e">
        <f>VLOOKUP(B2506,'BSE Code Master'!A:B,2,0)</f>
        <v>#N/A</v>
      </c>
      <c r="B2506" s="45">
        <v>534639</v>
      </c>
      <c r="C2506" s="45" t="s">
        <v>8586</v>
      </c>
      <c r="D2506" s="45" t="s">
        <v>4785</v>
      </c>
      <c r="E2506" s="45" t="s">
        <v>4781</v>
      </c>
      <c r="F2506" s="45">
        <v>21.64</v>
      </c>
      <c r="G2506" s="45">
        <v>21.64</v>
      </c>
      <c r="H2506" s="45">
        <v>21.64</v>
      </c>
      <c r="I2506" s="45">
        <v>21.64</v>
      </c>
      <c r="J2506" s="45">
        <v>21.64</v>
      </c>
      <c r="K2506" s="45">
        <v>20.61</v>
      </c>
      <c r="L2506" s="45">
        <v>1</v>
      </c>
      <c r="M2506" s="45">
        <v>50</v>
      </c>
      <c r="N2506" s="45">
        <v>1082</v>
      </c>
    </row>
    <row r="2507" spans="1:14" x14ac:dyDescent="0.25">
      <c r="A2507" s="54" t="e">
        <f>VLOOKUP(B2507,'BSE Code Master'!A:B,2,0)</f>
        <v>#N/A</v>
      </c>
      <c r="B2507" s="45">
        <v>534674</v>
      </c>
      <c r="C2507" s="45" t="s">
        <v>7232</v>
      </c>
      <c r="D2507" s="45" t="s">
        <v>4788</v>
      </c>
      <c r="E2507" s="45" t="s">
        <v>4781</v>
      </c>
      <c r="F2507" s="45">
        <v>13.75</v>
      </c>
      <c r="G2507" s="45">
        <v>13.79</v>
      </c>
      <c r="H2507" s="45">
        <v>13.31</v>
      </c>
      <c r="I2507" s="45">
        <v>13.49</v>
      </c>
      <c r="J2507" s="45">
        <v>13.6</v>
      </c>
      <c r="K2507" s="45">
        <v>13.53</v>
      </c>
      <c r="L2507" s="45">
        <v>163</v>
      </c>
      <c r="M2507" s="45">
        <v>36941</v>
      </c>
      <c r="N2507" s="45">
        <v>498141</v>
      </c>
    </row>
    <row r="2508" spans="1:14" x14ac:dyDescent="0.25">
      <c r="A2508" s="54" t="e">
        <f>VLOOKUP(B2508,'BSE Code Master'!A:B,2,0)</f>
        <v>#N/A</v>
      </c>
      <c r="B2508" s="45">
        <v>534675</v>
      </c>
      <c r="C2508" s="45" t="s">
        <v>7233</v>
      </c>
      <c r="D2508" s="45" t="s">
        <v>4788</v>
      </c>
      <c r="E2508" s="45" t="s">
        <v>4781</v>
      </c>
      <c r="F2508" s="45">
        <v>21.95</v>
      </c>
      <c r="G2508" s="45">
        <v>22.5</v>
      </c>
      <c r="H2508" s="45">
        <v>21.3</v>
      </c>
      <c r="I2508" s="45">
        <v>21.95</v>
      </c>
      <c r="J2508" s="45">
        <v>21.9</v>
      </c>
      <c r="K2508" s="45">
        <v>21.7</v>
      </c>
      <c r="L2508" s="45">
        <v>266</v>
      </c>
      <c r="M2508" s="45">
        <v>18513</v>
      </c>
      <c r="N2508" s="45">
        <v>402284</v>
      </c>
    </row>
    <row r="2509" spans="1:14" x14ac:dyDescent="0.25">
      <c r="A2509" s="54" t="e">
        <f>VLOOKUP(B2509,'BSE Code Master'!A:B,2,0)</f>
        <v>#N/A</v>
      </c>
      <c r="B2509" s="45">
        <v>534680</v>
      </c>
      <c r="C2509" s="45" t="s">
        <v>7234</v>
      </c>
      <c r="D2509" s="45" t="s">
        <v>4792</v>
      </c>
      <c r="E2509" s="45" t="s">
        <v>4781</v>
      </c>
      <c r="F2509" s="45">
        <v>217.4</v>
      </c>
      <c r="G2509" s="45">
        <v>223</v>
      </c>
      <c r="H2509" s="45">
        <v>211</v>
      </c>
      <c r="I2509" s="45">
        <v>215</v>
      </c>
      <c r="J2509" s="45">
        <v>215</v>
      </c>
      <c r="K2509" s="45">
        <v>217.4</v>
      </c>
      <c r="L2509" s="45">
        <v>9</v>
      </c>
      <c r="M2509" s="45">
        <v>456</v>
      </c>
      <c r="N2509" s="45">
        <v>98417</v>
      </c>
    </row>
    <row r="2510" spans="1:14" x14ac:dyDescent="0.25">
      <c r="A2510" s="54" t="e">
        <f>VLOOKUP(B2510,'BSE Code Master'!A:B,2,0)</f>
        <v>#N/A</v>
      </c>
      <c r="B2510" s="45">
        <v>534691</v>
      </c>
      <c r="C2510" s="45" t="s">
        <v>7235</v>
      </c>
      <c r="D2510" s="45" t="s">
        <v>4785</v>
      </c>
      <c r="E2510" s="45" t="s">
        <v>4781</v>
      </c>
      <c r="F2510" s="45">
        <v>12</v>
      </c>
      <c r="G2510" s="45">
        <v>12.49</v>
      </c>
      <c r="H2510" s="45">
        <v>11.5</v>
      </c>
      <c r="I2510" s="45">
        <v>11.57</v>
      </c>
      <c r="J2510" s="45">
        <v>11.9</v>
      </c>
      <c r="K2510" s="45">
        <v>12</v>
      </c>
      <c r="L2510" s="45">
        <v>49</v>
      </c>
      <c r="M2510" s="45">
        <v>7750</v>
      </c>
      <c r="N2510" s="45">
        <v>91375</v>
      </c>
    </row>
    <row r="2511" spans="1:14" x14ac:dyDescent="0.25">
      <c r="A2511" s="54" t="e">
        <f>VLOOKUP(B2511,'BSE Code Master'!A:B,2,0)</f>
        <v>#N/A</v>
      </c>
      <c r="B2511" s="45">
        <v>534732</v>
      </c>
      <c r="C2511" s="45" t="s">
        <v>7236</v>
      </c>
      <c r="D2511" s="45" t="s">
        <v>4785</v>
      </c>
      <c r="E2511" s="45" t="s">
        <v>4781</v>
      </c>
      <c r="F2511" s="45">
        <v>8.5</v>
      </c>
      <c r="G2511" s="45">
        <v>8.5</v>
      </c>
      <c r="H2511" s="45">
        <v>7.91</v>
      </c>
      <c r="I2511" s="45">
        <v>8.08</v>
      </c>
      <c r="J2511" s="45">
        <v>8.33</v>
      </c>
      <c r="K2511" s="45">
        <v>8.32</v>
      </c>
      <c r="L2511" s="45">
        <v>60</v>
      </c>
      <c r="M2511" s="45">
        <v>11927</v>
      </c>
      <c r="N2511" s="45">
        <v>95692</v>
      </c>
    </row>
    <row r="2512" spans="1:14" x14ac:dyDescent="0.25">
      <c r="A2512" s="54" t="e">
        <f>VLOOKUP(B2512,'BSE Code Master'!A:B,2,0)</f>
        <v>#N/A</v>
      </c>
      <c r="B2512" s="45">
        <v>534733</v>
      </c>
      <c r="C2512" s="45" t="s">
        <v>7237</v>
      </c>
      <c r="D2512" s="45" t="s">
        <v>4785</v>
      </c>
      <c r="E2512" s="45" t="s">
        <v>4781</v>
      </c>
      <c r="F2512" s="45">
        <v>3.59</v>
      </c>
      <c r="G2512" s="45">
        <v>3.62</v>
      </c>
      <c r="H2512" s="45">
        <v>3.42</v>
      </c>
      <c r="I2512" s="45">
        <v>3.56</v>
      </c>
      <c r="J2512" s="45">
        <v>3.58</v>
      </c>
      <c r="K2512" s="45">
        <v>3.51</v>
      </c>
      <c r="L2512" s="45">
        <v>49</v>
      </c>
      <c r="M2512" s="45">
        <v>4725</v>
      </c>
      <c r="N2512" s="45">
        <v>16816</v>
      </c>
    </row>
    <row r="2513" spans="1:14" x14ac:dyDescent="0.25">
      <c r="A2513" s="54" t="e">
        <f>VLOOKUP(B2513,'BSE Code Master'!A:B,2,0)</f>
        <v>#N/A</v>
      </c>
      <c r="B2513" s="45">
        <v>534741</v>
      </c>
      <c r="C2513" s="45" t="s">
        <v>7238</v>
      </c>
      <c r="D2513" s="45" t="s">
        <v>4785</v>
      </c>
      <c r="E2513" s="45" t="s">
        <v>4781</v>
      </c>
      <c r="F2513" s="45">
        <v>0.99</v>
      </c>
      <c r="G2513" s="45">
        <v>1.1000000000000001</v>
      </c>
      <c r="H2513" s="45">
        <v>0.99</v>
      </c>
      <c r="I2513" s="45">
        <v>1.03</v>
      </c>
      <c r="J2513" s="45">
        <v>1.03</v>
      </c>
      <c r="K2513" s="45">
        <v>0.97</v>
      </c>
      <c r="L2513" s="45">
        <v>931</v>
      </c>
      <c r="M2513" s="45">
        <v>1246434</v>
      </c>
      <c r="N2513" s="45">
        <v>1284346</v>
      </c>
    </row>
    <row r="2514" spans="1:14" x14ac:dyDescent="0.25">
      <c r="A2514" s="54" t="e">
        <f>VLOOKUP(B2514,'BSE Code Master'!A:B,2,0)</f>
        <v>#N/A</v>
      </c>
      <c r="B2514" s="45">
        <v>534742</v>
      </c>
      <c r="C2514" s="45" t="s">
        <v>7239</v>
      </c>
      <c r="D2514" s="45" t="s">
        <v>4788</v>
      </c>
      <c r="E2514" s="45" t="s">
        <v>4781</v>
      </c>
      <c r="F2514" s="45">
        <v>165.35</v>
      </c>
      <c r="G2514" s="45">
        <v>178.25</v>
      </c>
      <c r="H2514" s="45">
        <v>165.35</v>
      </c>
      <c r="I2514" s="45">
        <v>175.05</v>
      </c>
      <c r="J2514" s="45">
        <v>175.05</v>
      </c>
      <c r="K2514" s="45">
        <v>168.7</v>
      </c>
      <c r="L2514" s="45">
        <v>1530</v>
      </c>
      <c r="M2514" s="45">
        <v>33690</v>
      </c>
      <c r="N2514" s="45">
        <v>5863964</v>
      </c>
    </row>
    <row r="2515" spans="1:14" x14ac:dyDescent="0.25">
      <c r="A2515" s="54" t="e">
        <f>VLOOKUP(B2515,'BSE Code Master'!A:B,2,0)</f>
        <v>#N/A</v>
      </c>
      <c r="B2515" s="45">
        <v>534748</v>
      </c>
      <c r="C2515" s="45" t="s">
        <v>7240</v>
      </c>
      <c r="D2515" s="45" t="s">
        <v>4788</v>
      </c>
      <c r="E2515" s="45" t="s">
        <v>4781</v>
      </c>
      <c r="F2515" s="45">
        <v>12.13</v>
      </c>
      <c r="G2515" s="45">
        <v>12.36</v>
      </c>
      <c r="H2515" s="45">
        <v>11.78</v>
      </c>
      <c r="I2515" s="45">
        <v>12.36</v>
      </c>
      <c r="J2515" s="45">
        <v>12.36</v>
      </c>
      <c r="K2515" s="45">
        <v>11.78</v>
      </c>
      <c r="L2515" s="45">
        <v>123</v>
      </c>
      <c r="M2515" s="45">
        <v>87014</v>
      </c>
      <c r="N2515" s="45">
        <v>1069128</v>
      </c>
    </row>
    <row r="2516" spans="1:14" x14ac:dyDescent="0.25">
      <c r="A2516" s="54" t="e">
        <f>VLOOKUP(B2516,'BSE Code Master'!A:B,2,0)</f>
        <v>#N/A</v>
      </c>
      <c r="B2516" s="45">
        <v>534755</v>
      </c>
      <c r="C2516" s="45" t="s">
        <v>7241</v>
      </c>
      <c r="D2516" s="45" t="s">
        <v>4785</v>
      </c>
      <c r="E2516" s="45" t="s">
        <v>4781</v>
      </c>
      <c r="F2516" s="45">
        <v>1.24</v>
      </c>
      <c r="G2516" s="45">
        <v>1.24</v>
      </c>
      <c r="H2516" s="45">
        <v>1.19</v>
      </c>
      <c r="I2516" s="45">
        <v>1.2</v>
      </c>
      <c r="J2516" s="45">
        <v>1.2</v>
      </c>
      <c r="K2516" s="45">
        <v>1.23</v>
      </c>
      <c r="L2516" s="45">
        <v>140</v>
      </c>
      <c r="M2516" s="45">
        <v>83665</v>
      </c>
      <c r="N2516" s="45">
        <v>100460</v>
      </c>
    </row>
    <row r="2517" spans="1:14" x14ac:dyDescent="0.25">
      <c r="A2517" s="54" t="e">
        <f>VLOOKUP(B2517,'BSE Code Master'!A:B,2,0)</f>
        <v>#N/A</v>
      </c>
      <c r="B2517" s="45">
        <v>534758</v>
      </c>
      <c r="C2517" s="45" t="s">
        <v>7242</v>
      </c>
      <c r="D2517" s="45" t="s">
        <v>4780</v>
      </c>
      <c r="E2517" s="45" t="s">
        <v>4781</v>
      </c>
      <c r="F2517" s="45">
        <v>533.04999999999995</v>
      </c>
      <c r="G2517" s="45">
        <v>558</v>
      </c>
      <c r="H2517" s="45">
        <v>525.20000000000005</v>
      </c>
      <c r="I2517" s="45">
        <v>549.70000000000005</v>
      </c>
      <c r="J2517" s="45">
        <v>554.6</v>
      </c>
      <c r="K2517" s="45">
        <v>539.1</v>
      </c>
      <c r="L2517" s="45">
        <v>521</v>
      </c>
      <c r="M2517" s="45">
        <v>5334</v>
      </c>
      <c r="N2517" s="45">
        <v>2853913</v>
      </c>
    </row>
    <row r="2518" spans="1:14" x14ac:dyDescent="0.25">
      <c r="A2518" s="54" t="e">
        <f>VLOOKUP(B2518,'BSE Code Master'!A:B,2,0)</f>
        <v>#N/A</v>
      </c>
      <c r="B2518" s="45">
        <v>534796</v>
      </c>
      <c r="C2518" s="45" t="s">
        <v>7243</v>
      </c>
      <c r="D2518" s="45" t="s">
        <v>4785</v>
      </c>
      <c r="E2518" s="45" t="s">
        <v>4781</v>
      </c>
      <c r="F2518" s="45">
        <v>16</v>
      </c>
      <c r="G2518" s="45">
        <v>16</v>
      </c>
      <c r="H2518" s="45">
        <v>16</v>
      </c>
      <c r="I2518" s="45">
        <v>16</v>
      </c>
      <c r="J2518" s="45">
        <v>16</v>
      </c>
      <c r="K2518" s="45">
        <v>16</v>
      </c>
      <c r="L2518" s="45">
        <v>2</v>
      </c>
      <c r="M2518" s="45">
        <v>155</v>
      </c>
      <c r="N2518" s="45">
        <v>2480</v>
      </c>
    </row>
    <row r="2519" spans="1:14" x14ac:dyDescent="0.25">
      <c r="A2519" s="54" t="e">
        <f>VLOOKUP(B2519,'BSE Code Master'!A:B,2,0)</f>
        <v>#N/A</v>
      </c>
      <c r="B2519" s="45">
        <v>534804</v>
      </c>
      <c r="C2519" s="45" t="s">
        <v>7244</v>
      </c>
      <c r="D2519" s="45" t="s">
        <v>4780</v>
      </c>
      <c r="E2519" s="45" t="s">
        <v>4781</v>
      </c>
      <c r="F2519" s="45">
        <v>506.75</v>
      </c>
      <c r="G2519" s="45">
        <v>514.95000000000005</v>
      </c>
      <c r="H2519" s="45">
        <v>493.6</v>
      </c>
      <c r="I2519" s="45">
        <v>505.05</v>
      </c>
      <c r="J2519" s="45">
        <v>505.05</v>
      </c>
      <c r="K2519" s="45">
        <v>504.5</v>
      </c>
      <c r="L2519" s="45">
        <v>1855</v>
      </c>
      <c r="M2519" s="45">
        <v>37638</v>
      </c>
      <c r="N2519" s="45">
        <v>19089486</v>
      </c>
    </row>
    <row r="2520" spans="1:14" x14ac:dyDescent="0.25">
      <c r="A2520" s="54" t="e">
        <f>VLOOKUP(B2520,'BSE Code Master'!A:B,2,0)</f>
        <v>#N/A</v>
      </c>
      <c r="B2520" s="45">
        <v>534809</v>
      </c>
      <c r="C2520" s="45" t="s">
        <v>7245</v>
      </c>
      <c r="D2520" s="45" t="s">
        <v>4790</v>
      </c>
      <c r="E2520" s="45" t="s">
        <v>4781</v>
      </c>
      <c r="F2520" s="45">
        <v>80.099999999999994</v>
      </c>
      <c r="G2520" s="45">
        <v>85</v>
      </c>
      <c r="H2520" s="45">
        <v>78</v>
      </c>
      <c r="I2520" s="45">
        <v>83.3</v>
      </c>
      <c r="J2520" s="45">
        <v>83.6</v>
      </c>
      <c r="K2520" s="45">
        <v>81.45</v>
      </c>
      <c r="L2520" s="45">
        <v>894</v>
      </c>
      <c r="M2520" s="45">
        <v>89786</v>
      </c>
      <c r="N2520" s="45">
        <v>7333763</v>
      </c>
    </row>
    <row r="2521" spans="1:14" x14ac:dyDescent="0.25">
      <c r="A2521" s="54" t="str">
        <f>VLOOKUP(B2521,'BSE Code Master'!A:B,2,0)</f>
        <v>INE121J01017</v>
      </c>
      <c r="B2521" s="45">
        <v>534816</v>
      </c>
      <c r="C2521" s="45" t="s">
        <v>7246</v>
      </c>
      <c r="D2521" s="45" t="s">
        <v>4780</v>
      </c>
      <c r="E2521" s="45" t="s">
        <v>4781</v>
      </c>
      <c r="F2521" s="45">
        <v>185</v>
      </c>
      <c r="G2521" s="45">
        <v>199.1</v>
      </c>
      <c r="H2521" s="45">
        <v>185</v>
      </c>
      <c r="I2521" s="45">
        <v>197.4</v>
      </c>
      <c r="J2521" s="45">
        <v>197.4</v>
      </c>
      <c r="K2521" s="45">
        <v>185.95</v>
      </c>
      <c r="L2521" s="45">
        <v>4347</v>
      </c>
      <c r="M2521" s="45">
        <v>255784</v>
      </c>
      <c r="N2521" s="45">
        <v>49510396</v>
      </c>
    </row>
    <row r="2522" spans="1:14" x14ac:dyDescent="0.25">
      <c r="A2522" s="54" t="e">
        <f>VLOOKUP(B2522,'BSE Code Master'!A:B,2,0)</f>
        <v>#N/A</v>
      </c>
      <c r="B2522" s="45">
        <v>534976</v>
      </c>
      <c r="C2522" s="45" t="s">
        <v>7247</v>
      </c>
      <c r="D2522" s="45" t="s">
        <v>4780</v>
      </c>
      <c r="E2522" s="45" t="s">
        <v>4781</v>
      </c>
      <c r="F2522" s="45">
        <v>2744.95</v>
      </c>
      <c r="G2522" s="45">
        <v>2861.15</v>
      </c>
      <c r="H2522" s="45">
        <v>2744.95</v>
      </c>
      <c r="I2522" s="45">
        <v>2803.45</v>
      </c>
      <c r="J2522" s="45">
        <v>2838.25</v>
      </c>
      <c r="K2522" s="45">
        <v>2801</v>
      </c>
      <c r="L2522" s="45">
        <v>646</v>
      </c>
      <c r="M2522" s="45">
        <v>2129</v>
      </c>
      <c r="N2522" s="45">
        <v>5982790</v>
      </c>
    </row>
    <row r="2523" spans="1:14" x14ac:dyDescent="0.25">
      <c r="A2523" s="54" t="e">
        <f>VLOOKUP(B2523,'BSE Code Master'!A:B,2,0)</f>
        <v>#N/A</v>
      </c>
      <c r="B2523" s="45">
        <v>535136</v>
      </c>
      <c r="C2523" s="45" t="s">
        <v>7248</v>
      </c>
      <c r="D2523" s="45" t="s">
        <v>4792</v>
      </c>
      <c r="E2523" s="45" t="s">
        <v>4781</v>
      </c>
      <c r="F2523" s="45">
        <v>356.7</v>
      </c>
      <c r="G2523" s="45">
        <v>394.2</v>
      </c>
      <c r="H2523" s="45">
        <v>356.7</v>
      </c>
      <c r="I2523" s="45">
        <v>394.15</v>
      </c>
      <c r="J2523" s="45">
        <v>394.2</v>
      </c>
      <c r="K2523" s="45">
        <v>375.45</v>
      </c>
      <c r="L2523" s="45">
        <v>409</v>
      </c>
      <c r="M2523" s="45">
        <v>87459</v>
      </c>
      <c r="N2523" s="45">
        <v>32034974</v>
      </c>
    </row>
    <row r="2524" spans="1:14" x14ac:dyDescent="0.25">
      <c r="A2524" s="54" t="e">
        <f>VLOOKUP(B2524,'BSE Code Master'!A:B,2,0)</f>
        <v>#N/A</v>
      </c>
      <c r="B2524" s="45">
        <v>535204</v>
      </c>
      <c r="C2524" s="45" t="s">
        <v>7249</v>
      </c>
      <c r="D2524" s="45" t="s">
        <v>4785</v>
      </c>
      <c r="E2524" s="45" t="s">
        <v>4781</v>
      </c>
      <c r="F2524" s="45">
        <v>5.49</v>
      </c>
      <c r="G2524" s="45">
        <v>5.59</v>
      </c>
      <c r="H2524" s="45">
        <v>5.32</v>
      </c>
      <c r="I2524" s="45">
        <v>5.47</v>
      </c>
      <c r="J2524" s="45">
        <v>5.5</v>
      </c>
      <c r="K2524" s="45">
        <v>5.43</v>
      </c>
      <c r="L2524" s="45">
        <v>80</v>
      </c>
      <c r="M2524" s="45">
        <v>14371</v>
      </c>
      <c r="N2524" s="45">
        <v>78329</v>
      </c>
    </row>
    <row r="2525" spans="1:14" x14ac:dyDescent="0.25">
      <c r="A2525" s="54" t="e">
        <f>VLOOKUP(B2525,'BSE Code Master'!A:B,2,0)</f>
        <v>#N/A</v>
      </c>
      <c r="B2525" s="45">
        <v>535205</v>
      </c>
      <c r="C2525" s="45" t="s">
        <v>7250</v>
      </c>
      <c r="D2525" s="45" t="s">
        <v>4785</v>
      </c>
      <c r="E2525" s="45" t="s">
        <v>4781</v>
      </c>
      <c r="F2525" s="45">
        <v>4.9400000000000004</v>
      </c>
      <c r="G2525" s="45">
        <v>4.9400000000000004</v>
      </c>
      <c r="H2525" s="45">
        <v>4.6500000000000004</v>
      </c>
      <c r="I2525" s="45">
        <v>4.72</v>
      </c>
      <c r="J2525" s="45">
        <v>4.7</v>
      </c>
      <c r="K2525" s="45">
        <v>4.8</v>
      </c>
      <c r="L2525" s="45">
        <v>22</v>
      </c>
      <c r="M2525" s="45">
        <v>2023</v>
      </c>
      <c r="N2525" s="45">
        <v>9653</v>
      </c>
    </row>
    <row r="2526" spans="1:14" x14ac:dyDescent="0.25">
      <c r="A2526" s="54" t="e">
        <f>VLOOKUP(B2526,'BSE Code Master'!A:B,2,0)</f>
        <v>#N/A</v>
      </c>
      <c r="B2526" s="45">
        <v>535267</v>
      </c>
      <c r="C2526" s="45" t="s">
        <v>7251</v>
      </c>
      <c r="D2526" s="45" t="s">
        <v>4785</v>
      </c>
      <c r="E2526" s="45" t="s">
        <v>4781</v>
      </c>
      <c r="F2526" s="45">
        <v>54.2</v>
      </c>
      <c r="G2526" s="45">
        <v>60.9</v>
      </c>
      <c r="H2526" s="45">
        <v>54.2</v>
      </c>
      <c r="I2526" s="45">
        <v>58.9</v>
      </c>
      <c r="J2526" s="45">
        <v>60.9</v>
      </c>
      <c r="K2526" s="45">
        <v>56.3</v>
      </c>
      <c r="L2526" s="45">
        <v>167</v>
      </c>
      <c r="M2526" s="45">
        <v>85488</v>
      </c>
      <c r="N2526" s="45">
        <v>4836201</v>
      </c>
    </row>
    <row r="2527" spans="1:14" x14ac:dyDescent="0.25">
      <c r="A2527" s="54" t="e">
        <f>VLOOKUP(B2527,'BSE Code Master'!A:B,2,0)</f>
        <v>#N/A</v>
      </c>
      <c r="B2527" s="45">
        <v>535276</v>
      </c>
      <c r="C2527" s="45" t="s">
        <v>7252</v>
      </c>
      <c r="D2527" s="45" t="s">
        <v>4780</v>
      </c>
      <c r="E2527" s="45" t="s">
        <v>4781</v>
      </c>
      <c r="F2527" s="45">
        <v>604.98</v>
      </c>
      <c r="G2527" s="45">
        <v>615.29999999999995</v>
      </c>
      <c r="H2527" s="45">
        <v>600</v>
      </c>
      <c r="I2527" s="45">
        <v>611.55999999999995</v>
      </c>
      <c r="J2527" s="45">
        <v>613.49</v>
      </c>
      <c r="K2527" s="45">
        <v>602.59</v>
      </c>
      <c r="L2527" s="45">
        <v>238</v>
      </c>
      <c r="M2527" s="45">
        <v>6257</v>
      </c>
      <c r="N2527" s="45">
        <v>3791613</v>
      </c>
    </row>
    <row r="2528" spans="1:14" x14ac:dyDescent="0.25">
      <c r="A2528" s="54" t="e">
        <f>VLOOKUP(B2528,'BSE Code Master'!A:B,2,0)</f>
        <v>#N/A</v>
      </c>
      <c r="B2528" s="45">
        <v>535322</v>
      </c>
      <c r="C2528" s="45" t="s">
        <v>7253</v>
      </c>
      <c r="D2528" s="45" t="s">
        <v>4780</v>
      </c>
      <c r="E2528" s="45" t="s">
        <v>4781</v>
      </c>
      <c r="F2528" s="45">
        <v>225.95</v>
      </c>
      <c r="G2528" s="45">
        <v>234.95</v>
      </c>
      <c r="H2528" s="45">
        <v>225.7</v>
      </c>
      <c r="I2528" s="45">
        <v>229.75</v>
      </c>
      <c r="J2528" s="45">
        <v>229.75</v>
      </c>
      <c r="K2528" s="45">
        <v>229.25</v>
      </c>
      <c r="L2528" s="45">
        <v>900</v>
      </c>
      <c r="M2528" s="45">
        <v>18502</v>
      </c>
      <c r="N2528" s="45">
        <v>4238006</v>
      </c>
    </row>
    <row r="2529" spans="1:14" x14ac:dyDescent="0.25">
      <c r="A2529" s="54" t="e">
        <f>VLOOKUP(B2529,'BSE Code Master'!A:B,2,0)</f>
        <v>#N/A</v>
      </c>
      <c r="B2529" s="45">
        <v>535431</v>
      </c>
      <c r="C2529" s="45" t="s">
        <v>7254</v>
      </c>
      <c r="D2529" s="45" t="s">
        <v>7255</v>
      </c>
      <c r="E2529" s="45" t="s">
        <v>4781</v>
      </c>
      <c r="F2529" s="45">
        <v>2.23</v>
      </c>
      <c r="G2529" s="45">
        <v>2.33</v>
      </c>
      <c r="H2529" s="45">
        <v>2.2200000000000002</v>
      </c>
      <c r="I2529" s="45">
        <v>2.33</v>
      </c>
      <c r="J2529" s="45">
        <v>2.33</v>
      </c>
      <c r="K2529" s="45">
        <v>2.2200000000000002</v>
      </c>
      <c r="L2529" s="45">
        <v>43</v>
      </c>
      <c r="M2529" s="45">
        <v>116800</v>
      </c>
      <c r="N2529" s="45">
        <v>270080</v>
      </c>
    </row>
    <row r="2530" spans="1:14" x14ac:dyDescent="0.25">
      <c r="A2530" s="54" t="e">
        <f>VLOOKUP(B2530,'BSE Code Master'!A:B,2,0)</f>
        <v>#N/A</v>
      </c>
      <c r="B2530" s="45">
        <v>535458</v>
      </c>
      <c r="C2530" s="45" t="s">
        <v>7256</v>
      </c>
      <c r="D2530" s="45" t="s">
        <v>4788</v>
      </c>
      <c r="E2530" s="45" t="s">
        <v>4781</v>
      </c>
      <c r="F2530" s="45">
        <v>22.8</v>
      </c>
      <c r="G2530" s="45">
        <v>23.2</v>
      </c>
      <c r="H2530" s="45">
        <v>22.2</v>
      </c>
      <c r="I2530" s="45">
        <v>23.1</v>
      </c>
      <c r="J2530" s="45">
        <v>23.1</v>
      </c>
      <c r="K2530" s="45">
        <v>23.15</v>
      </c>
      <c r="L2530" s="45">
        <v>65</v>
      </c>
      <c r="M2530" s="45">
        <v>7103</v>
      </c>
      <c r="N2530" s="45">
        <v>160931</v>
      </c>
    </row>
    <row r="2531" spans="1:14" x14ac:dyDescent="0.25">
      <c r="A2531" s="54" t="e">
        <f>VLOOKUP(B2531,'BSE Code Master'!A:B,2,0)</f>
        <v>#N/A</v>
      </c>
      <c r="B2531" s="45">
        <v>535566</v>
      </c>
      <c r="C2531" s="45" t="s">
        <v>7257</v>
      </c>
      <c r="D2531" s="45" t="s">
        <v>4785</v>
      </c>
      <c r="E2531" s="45" t="s">
        <v>4781</v>
      </c>
      <c r="F2531" s="45">
        <v>124</v>
      </c>
      <c r="G2531" s="45">
        <v>124</v>
      </c>
      <c r="H2531" s="45">
        <v>116</v>
      </c>
      <c r="I2531" s="45">
        <v>117</v>
      </c>
      <c r="J2531" s="45">
        <v>116.95</v>
      </c>
      <c r="K2531" s="45">
        <v>119.4</v>
      </c>
      <c r="L2531" s="45">
        <v>48</v>
      </c>
      <c r="M2531" s="45">
        <v>665</v>
      </c>
      <c r="N2531" s="45">
        <v>78357</v>
      </c>
    </row>
    <row r="2532" spans="1:14" x14ac:dyDescent="0.25">
      <c r="A2532" s="54" t="e">
        <f>VLOOKUP(B2532,'BSE Code Master'!A:B,2,0)</f>
        <v>#N/A</v>
      </c>
      <c r="B2532" s="45">
        <v>535601</v>
      </c>
      <c r="C2532" s="45" t="s">
        <v>7258</v>
      </c>
      <c r="D2532" s="45" t="s">
        <v>4788</v>
      </c>
      <c r="E2532" s="45" t="s">
        <v>4781</v>
      </c>
      <c r="F2532" s="45">
        <v>226.05</v>
      </c>
      <c r="G2532" s="45">
        <v>238.05</v>
      </c>
      <c r="H2532" s="45">
        <v>226.05</v>
      </c>
      <c r="I2532" s="45">
        <v>235.55</v>
      </c>
      <c r="J2532" s="45">
        <v>235.55</v>
      </c>
      <c r="K2532" s="45">
        <v>230.8</v>
      </c>
      <c r="L2532" s="45">
        <v>216</v>
      </c>
      <c r="M2532" s="45">
        <v>2362</v>
      </c>
      <c r="N2532" s="45">
        <v>553899</v>
      </c>
    </row>
    <row r="2533" spans="1:14" x14ac:dyDescent="0.25">
      <c r="A2533" s="54" t="e">
        <f>VLOOKUP(B2533,'BSE Code Master'!A:B,2,0)</f>
        <v>#N/A</v>
      </c>
      <c r="B2533" s="45">
        <v>535602</v>
      </c>
      <c r="C2533" s="45" t="s">
        <v>7259</v>
      </c>
      <c r="D2533" s="45" t="s">
        <v>4788</v>
      </c>
      <c r="E2533" s="45" t="s">
        <v>4781</v>
      </c>
      <c r="F2533" s="45">
        <v>801</v>
      </c>
      <c r="G2533" s="45">
        <v>829.4</v>
      </c>
      <c r="H2533" s="45">
        <v>788</v>
      </c>
      <c r="I2533" s="45">
        <v>812.4</v>
      </c>
      <c r="J2533" s="45">
        <v>829.4</v>
      </c>
      <c r="K2533" s="45">
        <v>799.7</v>
      </c>
      <c r="L2533" s="45">
        <v>305</v>
      </c>
      <c r="M2533" s="45">
        <v>1456</v>
      </c>
      <c r="N2533" s="45">
        <v>1170101</v>
      </c>
    </row>
    <row r="2534" spans="1:14" x14ac:dyDescent="0.25">
      <c r="A2534" s="54" t="e">
        <f>VLOOKUP(B2534,'BSE Code Master'!A:B,2,0)</f>
        <v>#N/A</v>
      </c>
      <c r="B2534" s="45">
        <v>535620</v>
      </c>
      <c r="C2534" s="45" t="s">
        <v>7260</v>
      </c>
      <c r="D2534" s="45" t="s">
        <v>4792</v>
      </c>
      <c r="E2534" s="45" t="s">
        <v>4781</v>
      </c>
      <c r="F2534" s="45">
        <v>129.65</v>
      </c>
      <c r="G2534" s="45">
        <v>135.85</v>
      </c>
      <c r="H2534" s="45">
        <v>129.65</v>
      </c>
      <c r="I2534" s="45">
        <v>135.85</v>
      </c>
      <c r="J2534" s="45">
        <v>135.85</v>
      </c>
      <c r="K2534" s="45">
        <v>129.65</v>
      </c>
      <c r="L2534" s="45">
        <v>9</v>
      </c>
      <c r="M2534" s="45">
        <v>203</v>
      </c>
      <c r="N2534" s="45">
        <v>26886</v>
      </c>
    </row>
    <row r="2535" spans="1:14" x14ac:dyDescent="0.25">
      <c r="A2535" s="54" t="e">
        <f>VLOOKUP(B2535,'BSE Code Master'!A:B,2,0)</f>
        <v>#N/A</v>
      </c>
      <c r="B2535" s="45">
        <v>535621</v>
      </c>
      <c r="C2535" s="45" t="s">
        <v>7261</v>
      </c>
      <c r="D2535" s="45" t="s">
        <v>4785</v>
      </c>
      <c r="E2535" s="45" t="s">
        <v>4781</v>
      </c>
      <c r="F2535" s="45">
        <v>53.95</v>
      </c>
      <c r="G2535" s="45">
        <v>53.95</v>
      </c>
      <c r="H2535" s="45">
        <v>53</v>
      </c>
      <c r="I2535" s="45">
        <v>53.1</v>
      </c>
      <c r="J2535" s="45">
        <v>53.1</v>
      </c>
      <c r="K2535" s="45">
        <v>50.8</v>
      </c>
      <c r="L2535" s="45">
        <v>31</v>
      </c>
      <c r="M2535" s="45">
        <v>4187</v>
      </c>
      <c r="N2535" s="45">
        <v>222585</v>
      </c>
    </row>
    <row r="2536" spans="1:14" x14ac:dyDescent="0.25">
      <c r="A2536" s="54" t="e">
        <f>VLOOKUP(B2536,'BSE Code Master'!A:B,2,0)</f>
        <v>#N/A</v>
      </c>
      <c r="B2536" s="45">
        <v>535648</v>
      </c>
      <c r="C2536" s="45" t="s">
        <v>7262</v>
      </c>
      <c r="D2536" s="45" t="s">
        <v>4780</v>
      </c>
      <c r="E2536" s="45" t="s">
        <v>4781</v>
      </c>
      <c r="F2536" s="45">
        <v>554.54999999999995</v>
      </c>
      <c r="G2536" s="45">
        <v>572.1</v>
      </c>
      <c r="H2536" s="45">
        <v>552</v>
      </c>
      <c r="I2536" s="45">
        <v>568.75</v>
      </c>
      <c r="J2536" s="45">
        <v>568.29999999999995</v>
      </c>
      <c r="K2536" s="45">
        <v>555.65</v>
      </c>
      <c r="L2536" s="45">
        <v>1530</v>
      </c>
      <c r="M2536" s="45">
        <v>12165</v>
      </c>
      <c r="N2536" s="45">
        <v>6871274</v>
      </c>
    </row>
    <row r="2537" spans="1:14" x14ac:dyDescent="0.25">
      <c r="A2537" s="54" t="e">
        <f>VLOOKUP(B2537,'BSE Code Master'!A:B,2,0)</f>
        <v>#N/A</v>
      </c>
      <c r="B2537" s="45">
        <v>535657</v>
      </c>
      <c r="C2537" s="45" t="s">
        <v>7263</v>
      </c>
      <c r="D2537" s="45" t="s">
        <v>4792</v>
      </c>
      <c r="E2537" s="45" t="s">
        <v>4781</v>
      </c>
      <c r="F2537" s="45">
        <v>17.2</v>
      </c>
      <c r="G2537" s="45">
        <v>17.2</v>
      </c>
      <c r="H2537" s="45">
        <v>17.149999999999999</v>
      </c>
      <c r="I2537" s="45">
        <v>17.149999999999999</v>
      </c>
      <c r="J2537" s="45">
        <v>17.149999999999999</v>
      </c>
      <c r="K2537" s="45">
        <v>18.05</v>
      </c>
      <c r="L2537" s="45">
        <v>37</v>
      </c>
      <c r="M2537" s="45">
        <v>5934</v>
      </c>
      <c r="N2537" s="45">
        <v>101818</v>
      </c>
    </row>
    <row r="2538" spans="1:14" x14ac:dyDescent="0.25">
      <c r="A2538" s="54" t="e">
        <f>VLOOKUP(B2538,'BSE Code Master'!A:B,2,0)</f>
        <v>#N/A</v>
      </c>
      <c r="B2538" s="45">
        <v>535667</v>
      </c>
      <c r="C2538" s="45" t="s">
        <v>7264</v>
      </c>
      <c r="D2538" s="45" t="s">
        <v>4792</v>
      </c>
      <c r="E2538" s="45" t="s">
        <v>4781</v>
      </c>
      <c r="F2538" s="45">
        <v>35.65</v>
      </c>
      <c r="G2538" s="45">
        <v>38</v>
      </c>
      <c r="H2538" s="45">
        <v>35.65</v>
      </c>
      <c r="I2538" s="45">
        <v>36.35</v>
      </c>
      <c r="J2538" s="45">
        <v>37.65</v>
      </c>
      <c r="K2538" s="45">
        <v>37.450000000000003</v>
      </c>
      <c r="L2538" s="45">
        <v>16</v>
      </c>
      <c r="M2538" s="45">
        <v>1602</v>
      </c>
      <c r="N2538" s="45">
        <v>58028</v>
      </c>
    </row>
    <row r="2539" spans="1:14" x14ac:dyDescent="0.25">
      <c r="A2539" s="54" t="e">
        <f>VLOOKUP(B2539,'BSE Code Master'!A:B,2,0)</f>
        <v>#N/A</v>
      </c>
      <c r="B2539" s="45">
        <v>535693</v>
      </c>
      <c r="C2539" s="45" t="s">
        <v>7265</v>
      </c>
      <c r="D2539" s="45" t="s">
        <v>4785</v>
      </c>
      <c r="E2539" s="45" t="s">
        <v>4781</v>
      </c>
      <c r="F2539" s="45">
        <v>27.85</v>
      </c>
      <c r="G2539" s="45">
        <v>28.5</v>
      </c>
      <c r="H2539" s="45">
        <v>27.05</v>
      </c>
      <c r="I2539" s="45">
        <v>28.45</v>
      </c>
      <c r="J2539" s="45">
        <v>28.5</v>
      </c>
      <c r="K2539" s="45">
        <v>27</v>
      </c>
      <c r="L2539" s="45">
        <v>24</v>
      </c>
      <c r="M2539" s="45">
        <v>3385</v>
      </c>
      <c r="N2539" s="45">
        <v>95094</v>
      </c>
    </row>
    <row r="2540" spans="1:14" x14ac:dyDescent="0.25">
      <c r="A2540" s="54" t="e">
        <f>VLOOKUP(B2540,'BSE Code Master'!A:B,2,0)</f>
        <v>#N/A</v>
      </c>
      <c r="B2540" s="45">
        <v>535719</v>
      </c>
      <c r="C2540" s="45" t="s">
        <v>7266</v>
      </c>
      <c r="D2540" s="45" t="s">
        <v>4792</v>
      </c>
      <c r="E2540" s="45" t="s">
        <v>4781</v>
      </c>
      <c r="F2540" s="45">
        <v>35</v>
      </c>
      <c r="G2540" s="45">
        <v>36.950000000000003</v>
      </c>
      <c r="H2540" s="45">
        <v>33.450000000000003</v>
      </c>
      <c r="I2540" s="45">
        <v>36.950000000000003</v>
      </c>
      <c r="J2540" s="45">
        <v>36.950000000000003</v>
      </c>
      <c r="K2540" s="45">
        <v>35.200000000000003</v>
      </c>
      <c r="L2540" s="45">
        <v>187</v>
      </c>
      <c r="M2540" s="45">
        <v>50729</v>
      </c>
      <c r="N2540" s="45">
        <v>1713930</v>
      </c>
    </row>
    <row r="2541" spans="1:14" x14ac:dyDescent="0.25">
      <c r="A2541" s="54" t="e">
        <f>VLOOKUP(B2541,'BSE Code Master'!A:B,2,0)</f>
        <v>#N/A</v>
      </c>
      <c r="B2541" s="45">
        <v>535730</v>
      </c>
      <c r="C2541" s="45" t="s">
        <v>7267</v>
      </c>
      <c r="D2541" s="45" t="s">
        <v>4792</v>
      </c>
      <c r="E2541" s="45" t="s">
        <v>4781</v>
      </c>
      <c r="F2541" s="45">
        <v>2.06</v>
      </c>
      <c r="G2541" s="45">
        <v>2.06</v>
      </c>
      <c r="H2541" s="45">
        <v>1.94</v>
      </c>
      <c r="I2541" s="45">
        <v>2.0099999999999998</v>
      </c>
      <c r="J2541" s="45">
        <v>2.0099999999999998</v>
      </c>
      <c r="K2541" s="45">
        <v>2</v>
      </c>
      <c r="L2541" s="45">
        <v>797</v>
      </c>
      <c r="M2541" s="45">
        <v>420549</v>
      </c>
      <c r="N2541" s="45">
        <v>846661</v>
      </c>
    </row>
    <row r="2542" spans="1:14" x14ac:dyDescent="0.25">
      <c r="A2542" s="54" t="e">
        <f>VLOOKUP(B2542,'BSE Code Master'!A:B,2,0)</f>
        <v>#N/A</v>
      </c>
      <c r="B2542" s="45">
        <v>535754</v>
      </c>
      <c r="C2542" s="45" t="s">
        <v>7268</v>
      </c>
      <c r="D2542" s="45" t="s">
        <v>4780</v>
      </c>
      <c r="E2542" s="45" t="s">
        <v>4781</v>
      </c>
      <c r="F2542" s="45">
        <v>129.75</v>
      </c>
      <c r="G2542" s="45">
        <v>132.25</v>
      </c>
      <c r="H2542" s="45">
        <v>126</v>
      </c>
      <c r="I2542" s="45">
        <v>130.05000000000001</v>
      </c>
      <c r="J2542" s="45">
        <v>130.25</v>
      </c>
      <c r="K2542" s="45">
        <v>126.25</v>
      </c>
      <c r="L2542" s="45">
        <v>1066</v>
      </c>
      <c r="M2542" s="45">
        <v>39129</v>
      </c>
      <c r="N2542" s="45">
        <v>5056328</v>
      </c>
    </row>
    <row r="2543" spans="1:14" x14ac:dyDescent="0.25">
      <c r="A2543" s="54" t="e">
        <f>VLOOKUP(B2543,'BSE Code Master'!A:B,2,0)</f>
        <v>#N/A</v>
      </c>
      <c r="B2543" s="45">
        <v>535755</v>
      </c>
      <c r="C2543" s="45" t="s">
        <v>7269</v>
      </c>
      <c r="D2543" s="45" t="s">
        <v>4780</v>
      </c>
      <c r="E2543" s="45" t="s">
        <v>4781</v>
      </c>
      <c r="F2543" s="45">
        <v>335.35</v>
      </c>
      <c r="G2543" s="45">
        <v>351.65</v>
      </c>
      <c r="H2543" s="45">
        <v>334.15</v>
      </c>
      <c r="I2543" s="45">
        <v>349.15</v>
      </c>
      <c r="J2543" s="45">
        <v>349.15</v>
      </c>
      <c r="K2543" s="45">
        <v>338.05</v>
      </c>
      <c r="L2543" s="45">
        <v>2895</v>
      </c>
      <c r="M2543" s="45">
        <v>138474</v>
      </c>
      <c r="N2543" s="45">
        <v>47404987</v>
      </c>
    </row>
    <row r="2544" spans="1:14" x14ac:dyDescent="0.25">
      <c r="A2544" s="54" t="e">
        <f>VLOOKUP(B2544,'BSE Code Master'!A:B,2,0)</f>
        <v>#N/A</v>
      </c>
      <c r="B2544" s="45">
        <v>535789</v>
      </c>
      <c r="C2544" s="45" t="s">
        <v>7270</v>
      </c>
      <c r="D2544" s="45" t="s">
        <v>4780</v>
      </c>
      <c r="E2544" s="45" t="s">
        <v>4781</v>
      </c>
      <c r="F2544" s="45">
        <v>115.3</v>
      </c>
      <c r="G2544" s="45">
        <v>119.45</v>
      </c>
      <c r="H2544" s="45">
        <v>114.05</v>
      </c>
      <c r="I2544" s="45">
        <v>118.8</v>
      </c>
      <c r="J2544" s="45">
        <v>118.9</v>
      </c>
      <c r="K2544" s="45">
        <v>114.85</v>
      </c>
      <c r="L2544" s="45">
        <v>4451</v>
      </c>
      <c r="M2544" s="45">
        <v>775725</v>
      </c>
      <c r="N2544" s="45">
        <v>91369794</v>
      </c>
    </row>
    <row r="2545" spans="1:14" x14ac:dyDescent="0.25">
      <c r="A2545" s="54" t="e">
        <f>VLOOKUP(B2545,'BSE Code Master'!A:B,2,0)</f>
        <v>#N/A</v>
      </c>
      <c r="B2545" s="45">
        <v>535917</v>
      </c>
      <c r="C2545" s="45" t="s">
        <v>8587</v>
      </c>
      <c r="D2545" s="45" t="s">
        <v>7255</v>
      </c>
      <c r="E2545" s="45" t="s">
        <v>4781</v>
      </c>
      <c r="F2545" s="45">
        <v>4.25</v>
      </c>
      <c r="G2545" s="45">
        <v>4.25</v>
      </c>
      <c r="H2545" s="45">
        <v>4.25</v>
      </c>
      <c r="I2545" s="45">
        <v>4.25</v>
      </c>
      <c r="J2545" s="45">
        <v>4.25</v>
      </c>
      <c r="K2545" s="45">
        <v>4.1500000000000004</v>
      </c>
      <c r="L2545" s="45">
        <v>2</v>
      </c>
      <c r="M2545" s="45">
        <v>12000</v>
      </c>
      <c r="N2545" s="45">
        <v>51000</v>
      </c>
    </row>
    <row r="2546" spans="1:14" x14ac:dyDescent="0.25">
      <c r="A2546" s="54" t="e">
        <f>VLOOKUP(B2546,'BSE Code Master'!A:B,2,0)</f>
        <v>#N/A</v>
      </c>
      <c r="B2546" s="45">
        <v>535958</v>
      </c>
      <c r="C2546" s="45" t="s">
        <v>7271</v>
      </c>
      <c r="D2546" s="45" t="s">
        <v>4788</v>
      </c>
      <c r="E2546" s="45" t="s">
        <v>4781</v>
      </c>
      <c r="F2546" s="45">
        <v>5.73</v>
      </c>
      <c r="G2546" s="45">
        <v>6.29</v>
      </c>
      <c r="H2546" s="45">
        <v>5.73</v>
      </c>
      <c r="I2546" s="45">
        <v>6.08</v>
      </c>
      <c r="J2546" s="45">
        <v>6.1</v>
      </c>
      <c r="K2546" s="45">
        <v>6.02</v>
      </c>
      <c r="L2546" s="45">
        <v>122</v>
      </c>
      <c r="M2546" s="45">
        <v>76251</v>
      </c>
      <c r="N2546" s="45">
        <v>464862</v>
      </c>
    </row>
    <row r="2547" spans="1:14" x14ac:dyDescent="0.25">
      <c r="A2547" s="54" t="e">
        <f>VLOOKUP(B2547,'BSE Code Master'!A:B,2,0)</f>
        <v>#N/A</v>
      </c>
      <c r="B2547" s="45">
        <v>536264</v>
      </c>
      <c r="C2547" s="45" t="s">
        <v>7272</v>
      </c>
      <c r="D2547" s="45" t="s">
        <v>4785</v>
      </c>
      <c r="E2547" s="45" t="s">
        <v>4781</v>
      </c>
      <c r="F2547" s="45">
        <v>230</v>
      </c>
      <c r="G2547" s="45">
        <v>231.85</v>
      </c>
      <c r="H2547" s="45">
        <v>215</v>
      </c>
      <c r="I2547" s="45">
        <v>227.65</v>
      </c>
      <c r="J2547" s="45">
        <v>227.65</v>
      </c>
      <c r="K2547" s="45">
        <v>226.3</v>
      </c>
      <c r="L2547" s="45">
        <v>259</v>
      </c>
      <c r="M2547" s="45">
        <v>111208</v>
      </c>
      <c r="N2547" s="45">
        <v>25289311</v>
      </c>
    </row>
    <row r="2548" spans="1:14" x14ac:dyDescent="0.25">
      <c r="A2548" s="54" t="e">
        <f>VLOOKUP(B2548,'BSE Code Master'!A:B,2,0)</f>
        <v>#N/A</v>
      </c>
      <c r="B2548" s="45">
        <v>536493</v>
      </c>
      <c r="C2548" s="45" t="s">
        <v>7273</v>
      </c>
      <c r="D2548" s="45" t="s">
        <v>4785</v>
      </c>
      <c r="E2548" s="45" t="s">
        <v>4781</v>
      </c>
      <c r="F2548" s="45">
        <v>500</v>
      </c>
      <c r="G2548" s="45">
        <v>507.9</v>
      </c>
      <c r="H2548" s="45">
        <v>475.05</v>
      </c>
      <c r="I2548" s="45">
        <v>501.9</v>
      </c>
      <c r="J2548" s="45">
        <v>501.9</v>
      </c>
      <c r="K2548" s="45">
        <v>492.15</v>
      </c>
      <c r="L2548" s="45">
        <v>80</v>
      </c>
      <c r="M2548" s="45">
        <v>1069</v>
      </c>
      <c r="N2548" s="45">
        <v>535221</v>
      </c>
    </row>
    <row r="2549" spans="1:14" x14ac:dyDescent="0.25">
      <c r="A2549" s="54" t="e">
        <f>VLOOKUP(B2549,'BSE Code Master'!A:B,2,0)</f>
        <v>#N/A</v>
      </c>
      <c r="B2549" s="45">
        <v>536507</v>
      </c>
      <c r="C2549" s="45" t="s">
        <v>7274</v>
      </c>
      <c r="D2549" s="45" t="s">
        <v>4790</v>
      </c>
      <c r="E2549" s="45" t="s">
        <v>4781</v>
      </c>
      <c r="F2549" s="45">
        <v>7.5</v>
      </c>
      <c r="G2549" s="45">
        <v>8.0399999999999991</v>
      </c>
      <c r="H2549" s="45">
        <v>7.36</v>
      </c>
      <c r="I2549" s="45">
        <v>8</v>
      </c>
      <c r="J2549" s="45">
        <v>8.0399999999999991</v>
      </c>
      <c r="K2549" s="45">
        <v>7.66</v>
      </c>
      <c r="L2549" s="45">
        <v>239</v>
      </c>
      <c r="M2549" s="45">
        <v>56447</v>
      </c>
      <c r="N2549" s="45">
        <v>440965</v>
      </c>
    </row>
    <row r="2550" spans="1:14" x14ac:dyDescent="0.25">
      <c r="A2550" s="54" t="e">
        <f>VLOOKUP(B2550,'BSE Code Master'!A:B,2,0)</f>
        <v>#N/A</v>
      </c>
      <c r="B2550" s="45">
        <v>536659</v>
      </c>
      <c r="C2550" s="45" t="s">
        <v>7275</v>
      </c>
      <c r="D2550" s="45" t="s">
        <v>4785</v>
      </c>
      <c r="E2550" s="45" t="s">
        <v>4781</v>
      </c>
      <c r="F2550" s="45">
        <v>15.7</v>
      </c>
      <c r="G2550" s="45">
        <v>15.7</v>
      </c>
      <c r="H2550" s="45">
        <v>14.15</v>
      </c>
      <c r="I2550" s="45">
        <v>15.05</v>
      </c>
      <c r="J2550" s="45">
        <v>15.05</v>
      </c>
      <c r="K2550" s="45">
        <v>14.75</v>
      </c>
      <c r="L2550" s="45">
        <v>57</v>
      </c>
      <c r="M2550" s="45">
        <v>6412</v>
      </c>
      <c r="N2550" s="45">
        <v>94168</v>
      </c>
    </row>
    <row r="2551" spans="1:14" x14ac:dyDescent="0.25">
      <c r="A2551" s="54" t="e">
        <f>VLOOKUP(B2551,'BSE Code Master'!A:B,2,0)</f>
        <v>#N/A</v>
      </c>
      <c r="B2551" s="45">
        <v>536672</v>
      </c>
      <c r="C2551" s="45" t="s">
        <v>7276</v>
      </c>
      <c r="D2551" s="45" t="s">
        <v>4785</v>
      </c>
      <c r="E2551" s="45" t="s">
        <v>4781</v>
      </c>
      <c r="F2551" s="45">
        <v>12.6</v>
      </c>
      <c r="G2551" s="45">
        <v>12.6</v>
      </c>
      <c r="H2551" s="45">
        <v>11.45</v>
      </c>
      <c r="I2551" s="45">
        <v>11.45</v>
      </c>
      <c r="J2551" s="45">
        <v>11.45</v>
      </c>
      <c r="K2551" s="45">
        <v>12.05</v>
      </c>
      <c r="L2551" s="45">
        <v>814</v>
      </c>
      <c r="M2551" s="45">
        <v>124760</v>
      </c>
      <c r="N2551" s="45">
        <v>1442372</v>
      </c>
    </row>
    <row r="2552" spans="1:14" x14ac:dyDescent="0.25">
      <c r="A2552" s="54" t="e">
        <f>VLOOKUP(B2552,'BSE Code Master'!A:B,2,0)</f>
        <v>#N/A</v>
      </c>
      <c r="B2552" s="45">
        <v>536709</v>
      </c>
      <c r="C2552" s="45" t="s">
        <v>7277</v>
      </c>
      <c r="D2552" s="45" t="s">
        <v>4785</v>
      </c>
      <c r="E2552" s="45" t="s">
        <v>4781</v>
      </c>
      <c r="F2552" s="45">
        <v>11.2</v>
      </c>
      <c r="G2552" s="45">
        <v>11.25</v>
      </c>
      <c r="H2552" s="45">
        <v>10.07</v>
      </c>
      <c r="I2552" s="45">
        <v>10.91</v>
      </c>
      <c r="J2552" s="45">
        <v>10.91</v>
      </c>
      <c r="K2552" s="45">
        <v>10.98</v>
      </c>
      <c r="L2552" s="45">
        <v>32</v>
      </c>
      <c r="M2552" s="45">
        <v>13592</v>
      </c>
      <c r="N2552" s="45">
        <v>147338</v>
      </c>
    </row>
    <row r="2553" spans="1:14" x14ac:dyDescent="0.25">
      <c r="A2553" s="54" t="e">
        <f>VLOOKUP(B2553,'BSE Code Master'!A:B,2,0)</f>
        <v>#N/A</v>
      </c>
      <c r="B2553" s="45">
        <v>536773</v>
      </c>
      <c r="C2553" s="45" t="s">
        <v>7278</v>
      </c>
      <c r="D2553" s="45" t="s">
        <v>4788</v>
      </c>
      <c r="E2553" s="45" t="s">
        <v>4781</v>
      </c>
      <c r="F2553" s="45">
        <v>391.05</v>
      </c>
      <c r="G2553" s="45">
        <v>405.75</v>
      </c>
      <c r="H2553" s="45">
        <v>384.2</v>
      </c>
      <c r="I2553" s="45">
        <v>387.65</v>
      </c>
      <c r="J2553" s="45">
        <v>384.25</v>
      </c>
      <c r="K2553" s="45">
        <v>403.3</v>
      </c>
      <c r="L2553" s="45">
        <v>192</v>
      </c>
      <c r="M2553" s="45">
        <v>1825</v>
      </c>
      <c r="N2553" s="45">
        <v>713577</v>
      </c>
    </row>
    <row r="2554" spans="1:14" x14ac:dyDescent="0.25">
      <c r="A2554" s="54" t="e">
        <f>VLOOKUP(B2554,'BSE Code Master'!A:B,2,0)</f>
        <v>#N/A</v>
      </c>
      <c r="B2554" s="45">
        <v>536846</v>
      </c>
      <c r="C2554" s="45" t="s">
        <v>7279</v>
      </c>
      <c r="D2554" s="45" t="s">
        <v>4785</v>
      </c>
      <c r="E2554" s="45" t="s">
        <v>4781</v>
      </c>
      <c r="F2554" s="45">
        <v>6.22</v>
      </c>
      <c r="G2554" s="45">
        <v>6.22</v>
      </c>
      <c r="H2554" s="45">
        <v>6.21</v>
      </c>
      <c r="I2554" s="45">
        <v>6.21</v>
      </c>
      <c r="J2554" s="45">
        <v>6.21</v>
      </c>
      <c r="K2554" s="45">
        <v>5.93</v>
      </c>
      <c r="L2554" s="45">
        <v>8</v>
      </c>
      <c r="M2554" s="45">
        <v>2900</v>
      </c>
      <c r="N2554" s="45">
        <v>18037</v>
      </c>
    </row>
    <row r="2555" spans="1:14" x14ac:dyDescent="0.25">
      <c r="A2555" s="54" t="e">
        <f>VLOOKUP(B2555,'BSE Code Master'!A:B,2,0)</f>
        <v>#N/A</v>
      </c>
      <c r="B2555" s="45">
        <v>536868</v>
      </c>
      <c r="C2555" s="45" t="s">
        <v>7280</v>
      </c>
      <c r="D2555" s="45" t="s">
        <v>4785</v>
      </c>
      <c r="E2555" s="45" t="s">
        <v>4781</v>
      </c>
      <c r="F2555" s="45">
        <v>18.100000000000001</v>
      </c>
      <c r="G2555" s="45">
        <v>18.5</v>
      </c>
      <c r="H2555" s="45">
        <v>17.649999999999999</v>
      </c>
      <c r="I2555" s="45">
        <v>18.3</v>
      </c>
      <c r="J2555" s="45">
        <v>18.100000000000001</v>
      </c>
      <c r="K2555" s="45">
        <v>17.899999999999999</v>
      </c>
      <c r="L2555" s="45">
        <v>101</v>
      </c>
      <c r="M2555" s="45">
        <v>11403</v>
      </c>
      <c r="N2555" s="45">
        <v>206545</v>
      </c>
    </row>
    <row r="2556" spans="1:14" x14ac:dyDescent="0.25">
      <c r="A2556" s="54" t="e">
        <f>VLOOKUP(B2556,'BSE Code Master'!A:B,2,0)</f>
        <v>#N/A</v>
      </c>
      <c r="B2556" s="45">
        <v>536960</v>
      </c>
      <c r="C2556" s="45" t="s">
        <v>7281</v>
      </c>
      <c r="D2556" s="45" t="s">
        <v>4788</v>
      </c>
      <c r="E2556" s="45" t="s">
        <v>4781</v>
      </c>
      <c r="F2556" s="45">
        <v>32.11</v>
      </c>
      <c r="G2556" s="45">
        <v>32.590000000000003</v>
      </c>
      <c r="H2556" s="45">
        <v>31.86</v>
      </c>
      <c r="I2556" s="45">
        <v>32.58</v>
      </c>
      <c r="J2556" s="45">
        <v>32.590000000000003</v>
      </c>
      <c r="K2556" s="45">
        <v>32.200000000000003</v>
      </c>
      <c r="L2556" s="45">
        <v>177</v>
      </c>
      <c r="M2556" s="45">
        <v>7700</v>
      </c>
      <c r="N2556" s="45">
        <v>248398</v>
      </c>
    </row>
    <row r="2557" spans="1:14" x14ac:dyDescent="0.25">
      <c r="A2557" s="54" t="e">
        <f>VLOOKUP(B2557,'BSE Code Master'!A:B,2,0)</f>
        <v>#N/A</v>
      </c>
      <c r="B2557" s="45">
        <v>536965</v>
      </c>
      <c r="C2557" s="45" t="s">
        <v>7282</v>
      </c>
      <c r="D2557" s="45" t="s">
        <v>4785</v>
      </c>
      <c r="E2557" s="45" t="s">
        <v>4781</v>
      </c>
      <c r="F2557" s="45">
        <v>5.57</v>
      </c>
      <c r="G2557" s="45">
        <v>5.57</v>
      </c>
      <c r="H2557" s="45">
        <v>5.32</v>
      </c>
      <c r="I2557" s="45">
        <v>5.57</v>
      </c>
      <c r="J2557" s="45">
        <v>5.57</v>
      </c>
      <c r="K2557" s="45">
        <v>5.31</v>
      </c>
      <c r="L2557" s="45">
        <v>5</v>
      </c>
      <c r="M2557" s="45">
        <v>1300</v>
      </c>
      <c r="N2557" s="45">
        <v>7228</v>
      </c>
    </row>
    <row r="2558" spans="1:14" x14ac:dyDescent="0.25">
      <c r="A2558" s="54" t="e">
        <f>VLOOKUP(B2558,'BSE Code Master'!A:B,2,0)</f>
        <v>#N/A</v>
      </c>
      <c r="B2558" s="45">
        <v>536974</v>
      </c>
      <c r="C2558" s="45" t="s">
        <v>7283</v>
      </c>
      <c r="D2558" s="45" t="s">
        <v>4785</v>
      </c>
      <c r="E2558" s="45" t="s">
        <v>4781</v>
      </c>
      <c r="F2558" s="45">
        <v>16.7</v>
      </c>
      <c r="G2558" s="45">
        <v>17.399999999999999</v>
      </c>
      <c r="H2558" s="45">
        <v>16.5</v>
      </c>
      <c r="I2558" s="45">
        <v>17.149999999999999</v>
      </c>
      <c r="J2558" s="45">
        <v>17</v>
      </c>
      <c r="K2558" s="45">
        <v>16.649999999999999</v>
      </c>
      <c r="L2558" s="45">
        <v>146</v>
      </c>
      <c r="M2558" s="45">
        <v>71217</v>
      </c>
      <c r="N2558" s="45">
        <v>1191393</v>
      </c>
    </row>
    <row r="2559" spans="1:14" x14ac:dyDescent="0.25">
      <c r="A2559" s="54" t="e">
        <f>VLOOKUP(B2559,'BSE Code Master'!A:B,2,0)</f>
        <v>#N/A</v>
      </c>
      <c r="B2559" s="45">
        <v>537007</v>
      </c>
      <c r="C2559" s="45" t="s">
        <v>7284</v>
      </c>
      <c r="D2559" s="45" t="s">
        <v>4788</v>
      </c>
      <c r="E2559" s="45" t="s">
        <v>4781</v>
      </c>
      <c r="F2559" s="45">
        <v>182.98</v>
      </c>
      <c r="G2559" s="45">
        <v>186.59</v>
      </c>
      <c r="H2559" s="45">
        <v>182.15</v>
      </c>
      <c r="I2559" s="45">
        <v>185.75</v>
      </c>
      <c r="J2559" s="45">
        <v>185.83</v>
      </c>
      <c r="K2559" s="45">
        <v>182.99</v>
      </c>
      <c r="L2559" s="45">
        <v>469</v>
      </c>
      <c r="M2559" s="45">
        <v>31505</v>
      </c>
      <c r="N2559" s="45">
        <v>5811525</v>
      </c>
    </row>
    <row r="2560" spans="1:14" x14ac:dyDescent="0.25">
      <c r="A2560" s="54" t="e">
        <f>VLOOKUP(B2560,'BSE Code Master'!A:B,2,0)</f>
        <v>#N/A</v>
      </c>
      <c r="B2560" s="45">
        <v>537008</v>
      </c>
      <c r="C2560" s="45" t="s">
        <v>7285</v>
      </c>
      <c r="D2560" s="45" t="s">
        <v>4788</v>
      </c>
      <c r="E2560" s="45" t="s">
        <v>4781</v>
      </c>
      <c r="F2560" s="45">
        <v>188.04</v>
      </c>
      <c r="G2560" s="45">
        <v>191.12</v>
      </c>
      <c r="H2560" s="45">
        <v>186.35</v>
      </c>
      <c r="I2560" s="45">
        <v>191.03</v>
      </c>
      <c r="J2560" s="45">
        <v>191.03</v>
      </c>
      <c r="K2560" s="45">
        <v>188.21</v>
      </c>
      <c r="L2560" s="45">
        <v>44</v>
      </c>
      <c r="M2560" s="45">
        <v>242</v>
      </c>
      <c r="N2560" s="45">
        <v>45549</v>
      </c>
    </row>
    <row r="2561" spans="1:14" x14ac:dyDescent="0.25">
      <c r="A2561" s="54" t="e">
        <f>VLOOKUP(B2561,'BSE Code Master'!A:B,2,0)</f>
        <v>#N/A</v>
      </c>
      <c r="B2561" s="45">
        <v>537069</v>
      </c>
      <c r="C2561" s="45" t="s">
        <v>7286</v>
      </c>
      <c r="D2561" s="45" t="s">
        <v>4792</v>
      </c>
      <c r="E2561" s="45" t="s">
        <v>4781</v>
      </c>
      <c r="F2561" s="45">
        <v>26.9</v>
      </c>
      <c r="G2561" s="45">
        <v>27.5</v>
      </c>
      <c r="H2561" s="45">
        <v>25.5</v>
      </c>
      <c r="I2561" s="45">
        <v>25.9</v>
      </c>
      <c r="J2561" s="45">
        <v>25.85</v>
      </c>
      <c r="K2561" s="45">
        <v>26.7</v>
      </c>
      <c r="L2561" s="45">
        <v>52</v>
      </c>
      <c r="M2561" s="45">
        <v>11003</v>
      </c>
      <c r="N2561" s="45">
        <v>288453</v>
      </c>
    </row>
    <row r="2562" spans="1:14" x14ac:dyDescent="0.25">
      <c r="A2562" s="54" t="e">
        <f>VLOOKUP(B2562,'BSE Code Master'!A:B,2,0)</f>
        <v>#N/A</v>
      </c>
      <c r="B2562" s="45">
        <v>537253</v>
      </c>
      <c r="C2562" s="45" t="s">
        <v>7287</v>
      </c>
      <c r="D2562" s="45" t="s">
        <v>4792</v>
      </c>
      <c r="E2562" s="45" t="s">
        <v>4781</v>
      </c>
      <c r="F2562" s="45">
        <v>134.05000000000001</v>
      </c>
      <c r="G2562" s="45">
        <v>135.9</v>
      </c>
      <c r="H2562" s="45">
        <v>127.5</v>
      </c>
      <c r="I2562" s="45">
        <v>133.69999999999999</v>
      </c>
      <c r="J2562" s="45">
        <v>134.44999999999999</v>
      </c>
      <c r="K2562" s="45">
        <v>133.94999999999999</v>
      </c>
      <c r="L2562" s="45">
        <v>98</v>
      </c>
      <c r="M2562" s="45">
        <v>5981</v>
      </c>
      <c r="N2562" s="45">
        <v>781863</v>
      </c>
    </row>
    <row r="2563" spans="1:14" x14ac:dyDescent="0.25">
      <c r="A2563" s="54" t="e">
        <f>VLOOKUP(B2563,'BSE Code Master'!A:B,2,0)</f>
        <v>#N/A</v>
      </c>
      <c r="B2563" s="45">
        <v>537254</v>
      </c>
      <c r="C2563" s="45" t="s">
        <v>7288</v>
      </c>
      <c r="D2563" s="45" t="s">
        <v>4785</v>
      </c>
      <c r="E2563" s="45" t="s">
        <v>4781</v>
      </c>
      <c r="F2563" s="45">
        <v>6.63</v>
      </c>
      <c r="G2563" s="45">
        <v>7.4</v>
      </c>
      <c r="H2563" s="45">
        <v>6.63</v>
      </c>
      <c r="I2563" s="45">
        <v>7.25</v>
      </c>
      <c r="J2563" s="45">
        <v>7.25</v>
      </c>
      <c r="K2563" s="45">
        <v>6.63</v>
      </c>
      <c r="L2563" s="45">
        <v>14</v>
      </c>
      <c r="M2563" s="45">
        <v>3454</v>
      </c>
      <c r="N2563" s="45">
        <v>24420</v>
      </c>
    </row>
    <row r="2564" spans="1:14" x14ac:dyDescent="0.25">
      <c r="A2564" s="54" t="e">
        <f>VLOOKUP(B2564,'BSE Code Master'!A:B,2,0)</f>
        <v>#N/A</v>
      </c>
      <c r="B2564" s="45">
        <v>537259</v>
      </c>
      <c r="C2564" s="45" t="s">
        <v>7289</v>
      </c>
      <c r="D2564" s="45" t="s">
        <v>4785</v>
      </c>
      <c r="E2564" s="45" t="s">
        <v>4781</v>
      </c>
      <c r="F2564" s="45">
        <v>368.8</v>
      </c>
      <c r="G2564" s="45">
        <v>383</v>
      </c>
      <c r="H2564" s="45">
        <v>364</v>
      </c>
      <c r="I2564" s="45">
        <v>366.3</v>
      </c>
      <c r="J2564" s="45">
        <v>368.7</v>
      </c>
      <c r="K2564" s="45">
        <v>368.05</v>
      </c>
      <c r="L2564" s="45">
        <v>122</v>
      </c>
      <c r="M2564" s="45">
        <v>5415</v>
      </c>
      <c r="N2564" s="45">
        <v>2011285</v>
      </c>
    </row>
    <row r="2565" spans="1:14" x14ac:dyDescent="0.25">
      <c r="A2565" s="54" t="e">
        <f>VLOOKUP(B2565,'BSE Code Master'!A:B,2,0)</f>
        <v>#N/A</v>
      </c>
      <c r="B2565" s="45">
        <v>537291</v>
      </c>
      <c r="C2565" s="45" t="s">
        <v>7290</v>
      </c>
      <c r="D2565" s="45" t="s">
        <v>4788</v>
      </c>
      <c r="E2565" s="45" t="s">
        <v>4781</v>
      </c>
      <c r="F2565" s="45">
        <v>158.94999999999999</v>
      </c>
      <c r="G2565" s="45">
        <v>161.9</v>
      </c>
      <c r="H2565" s="45">
        <v>157</v>
      </c>
      <c r="I2565" s="45">
        <v>157.6</v>
      </c>
      <c r="J2565" s="45">
        <v>157.6</v>
      </c>
      <c r="K2565" s="45">
        <v>158</v>
      </c>
      <c r="L2565" s="45">
        <v>177</v>
      </c>
      <c r="M2565" s="45">
        <v>3432</v>
      </c>
      <c r="N2565" s="45">
        <v>545905</v>
      </c>
    </row>
    <row r="2566" spans="1:14" x14ac:dyDescent="0.25">
      <c r="A2566" s="54" t="e">
        <f>VLOOKUP(B2566,'BSE Code Master'!A:B,2,0)</f>
        <v>#N/A</v>
      </c>
      <c r="B2566" s="45">
        <v>537292</v>
      </c>
      <c r="C2566" s="45" t="s">
        <v>7291</v>
      </c>
      <c r="D2566" s="45" t="s">
        <v>4788</v>
      </c>
      <c r="E2566" s="45" t="s">
        <v>4781</v>
      </c>
      <c r="F2566" s="45">
        <v>89.8</v>
      </c>
      <c r="G2566" s="45">
        <v>92</v>
      </c>
      <c r="H2566" s="45">
        <v>89.6</v>
      </c>
      <c r="I2566" s="45">
        <v>92</v>
      </c>
      <c r="J2566" s="45">
        <v>92</v>
      </c>
      <c r="K2566" s="45">
        <v>89.5</v>
      </c>
      <c r="L2566" s="45">
        <v>7</v>
      </c>
      <c r="M2566" s="45">
        <v>63</v>
      </c>
      <c r="N2566" s="45">
        <v>5730</v>
      </c>
    </row>
    <row r="2567" spans="1:14" x14ac:dyDescent="0.25">
      <c r="A2567" s="54" t="e">
        <f>VLOOKUP(B2567,'BSE Code Master'!A:B,2,0)</f>
        <v>#N/A</v>
      </c>
      <c r="B2567" s="45">
        <v>537392</v>
      </c>
      <c r="C2567" s="45" t="s">
        <v>7292</v>
      </c>
      <c r="D2567" s="45" t="s">
        <v>4785</v>
      </c>
      <c r="E2567" s="45" t="s">
        <v>4781</v>
      </c>
      <c r="F2567" s="45">
        <v>24.4</v>
      </c>
      <c r="G2567" s="45">
        <v>24.4</v>
      </c>
      <c r="H2567" s="45">
        <v>22.2</v>
      </c>
      <c r="I2567" s="45">
        <v>22.6</v>
      </c>
      <c r="J2567" s="45">
        <v>24.05</v>
      </c>
      <c r="K2567" s="45">
        <v>23.25</v>
      </c>
      <c r="L2567" s="45">
        <v>55</v>
      </c>
      <c r="M2567" s="45">
        <v>3367</v>
      </c>
      <c r="N2567" s="45">
        <v>78856</v>
      </c>
    </row>
    <row r="2568" spans="1:14" x14ac:dyDescent="0.25">
      <c r="A2568" s="54" t="e">
        <f>VLOOKUP(B2568,'BSE Code Master'!A:B,2,0)</f>
        <v>#N/A</v>
      </c>
      <c r="B2568" s="45">
        <v>537483</v>
      </c>
      <c r="C2568" s="45" t="s">
        <v>7293</v>
      </c>
      <c r="D2568" s="45" t="s">
        <v>4788</v>
      </c>
      <c r="E2568" s="45" t="s">
        <v>4781</v>
      </c>
      <c r="F2568" s="45">
        <v>179.5</v>
      </c>
      <c r="G2568" s="45">
        <v>182.24</v>
      </c>
      <c r="H2568" s="45">
        <v>178.5</v>
      </c>
      <c r="I2568" s="45">
        <v>181.63</v>
      </c>
      <c r="J2568" s="45">
        <v>181.6</v>
      </c>
      <c r="K2568" s="45">
        <v>179.01</v>
      </c>
      <c r="L2568" s="45">
        <v>59</v>
      </c>
      <c r="M2568" s="45">
        <v>416</v>
      </c>
      <c r="N2568" s="45">
        <v>75213</v>
      </c>
    </row>
    <row r="2569" spans="1:14" x14ac:dyDescent="0.25">
      <c r="A2569" s="54" t="e">
        <f>VLOOKUP(B2569,'BSE Code Master'!A:B,2,0)</f>
        <v>#N/A</v>
      </c>
      <c r="B2569" s="45">
        <v>537524</v>
      </c>
      <c r="C2569" s="45" t="s">
        <v>7294</v>
      </c>
      <c r="D2569" s="45" t="s">
        <v>4792</v>
      </c>
      <c r="E2569" s="45" t="s">
        <v>4781</v>
      </c>
      <c r="F2569" s="45">
        <v>0.9</v>
      </c>
      <c r="G2569" s="45">
        <v>0.95</v>
      </c>
      <c r="H2569" s="45">
        <v>0.88</v>
      </c>
      <c r="I2569" s="45">
        <v>0.95</v>
      </c>
      <c r="J2569" s="45">
        <v>0.95</v>
      </c>
      <c r="K2569" s="45">
        <v>0.91</v>
      </c>
      <c r="L2569" s="45">
        <v>146</v>
      </c>
      <c r="M2569" s="45">
        <v>107049</v>
      </c>
      <c r="N2569" s="45">
        <v>99160</v>
      </c>
    </row>
    <row r="2570" spans="1:14" x14ac:dyDescent="0.25">
      <c r="A2570" s="54" t="e">
        <f>VLOOKUP(B2570,'BSE Code Master'!A:B,2,0)</f>
        <v>#N/A</v>
      </c>
      <c r="B2570" s="45">
        <v>537536</v>
      </c>
      <c r="C2570" s="45" t="s">
        <v>7295</v>
      </c>
      <c r="D2570" s="45" t="s">
        <v>4785</v>
      </c>
      <c r="E2570" s="45" t="s">
        <v>4781</v>
      </c>
      <c r="F2570" s="45">
        <v>83.75</v>
      </c>
      <c r="G2570" s="45">
        <v>83.8</v>
      </c>
      <c r="H2570" s="45">
        <v>80</v>
      </c>
      <c r="I2570" s="45">
        <v>82.5</v>
      </c>
      <c r="J2570" s="45">
        <v>82.5</v>
      </c>
      <c r="K2570" s="45">
        <v>82.9</v>
      </c>
      <c r="L2570" s="45">
        <v>47</v>
      </c>
      <c r="M2570" s="45">
        <v>3414</v>
      </c>
      <c r="N2570" s="45">
        <v>276552</v>
      </c>
    </row>
    <row r="2571" spans="1:14" x14ac:dyDescent="0.25">
      <c r="A2571" s="54" t="e">
        <f>VLOOKUP(B2571,'BSE Code Master'!A:B,2,0)</f>
        <v>#N/A</v>
      </c>
      <c r="B2571" s="45">
        <v>537573</v>
      </c>
      <c r="C2571" s="45" t="s">
        <v>7296</v>
      </c>
      <c r="D2571" s="45" t="s">
        <v>7255</v>
      </c>
      <c r="E2571" s="45" t="s">
        <v>4781</v>
      </c>
      <c r="F2571" s="45">
        <v>36.049999999999997</v>
      </c>
      <c r="G2571" s="45">
        <v>36.200000000000003</v>
      </c>
      <c r="H2571" s="45">
        <v>36.049999999999997</v>
      </c>
      <c r="I2571" s="45">
        <v>36.15</v>
      </c>
      <c r="J2571" s="45">
        <v>36.200000000000003</v>
      </c>
      <c r="K2571" s="45">
        <v>36</v>
      </c>
      <c r="L2571" s="45">
        <v>11</v>
      </c>
      <c r="M2571" s="45">
        <v>14400</v>
      </c>
      <c r="N2571" s="45">
        <v>520560</v>
      </c>
    </row>
    <row r="2572" spans="1:14" x14ac:dyDescent="0.25">
      <c r="A2572" s="54" t="e">
        <f>VLOOKUP(B2572,'BSE Code Master'!A:B,2,0)</f>
        <v>#N/A</v>
      </c>
      <c r="B2572" s="45">
        <v>537707</v>
      </c>
      <c r="C2572" s="45" t="s">
        <v>7297</v>
      </c>
      <c r="D2572" s="45" t="s">
        <v>4785</v>
      </c>
      <c r="E2572" s="45" t="s">
        <v>4781</v>
      </c>
      <c r="F2572" s="45">
        <v>51.1</v>
      </c>
      <c r="G2572" s="45">
        <v>51.1</v>
      </c>
      <c r="H2572" s="45">
        <v>51.1</v>
      </c>
      <c r="I2572" s="45">
        <v>51.1</v>
      </c>
      <c r="J2572" s="45">
        <v>51.1</v>
      </c>
      <c r="K2572" s="45">
        <v>53.75</v>
      </c>
      <c r="L2572" s="45">
        <v>237</v>
      </c>
      <c r="M2572" s="45">
        <v>74973</v>
      </c>
      <c r="N2572" s="45">
        <v>3831120</v>
      </c>
    </row>
    <row r="2573" spans="1:14" x14ac:dyDescent="0.25">
      <c r="A2573" s="54" t="e">
        <f>VLOOKUP(B2573,'BSE Code Master'!A:B,2,0)</f>
        <v>#N/A</v>
      </c>
      <c r="B2573" s="45">
        <v>537708</v>
      </c>
      <c r="C2573" s="45" t="s">
        <v>7298</v>
      </c>
      <c r="D2573" s="45" t="s">
        <v>4788</v>
      </c>
      <c r="E2573" s="45" t="s">
        <v>4781</v>
      </c>
      <c r="F2573" s="45">
        <v>180.47</v>
      </c>
      <c r="G2573" s="45">
        <v>182.95</v>
      </c>
      <c r="H2573" s="45">
        <v>178.85</v>
      </c>
      <c r="I2573" s="45">
        <v>182.22</v>
      </c>
      <c r="J2573" s="45">
        <v>181.73</v>
      </c>
      <c r="K2573" s="45">
        <v>181.12</v>
      </c>
      <c r="L2573" s="45">
        <v>115</v>
      </c>
      <c r="M2573" s="45">
        <v>1071</v>
      </c>
      <c r="N2573" s="45">
        <v>192796</v>
      </c>
    </row>
    <row r="2574" spans="1:14" x14ac:dyDescent="0.25">
      <c r="A2574" s="54" t="e">
        <f>VLOOKUP(B2574,'BSE Code Master'!A:B,2,0)</f>
        <v>#N/A</v>
      </c>
      <c r="B2574" s="45">
        <v>537709</v>
      </c>
      <c r="C2574" s="45" t="s">
        <v>7299</v>
      </c>
      <c r="D2574" s="45" t="s">
        <v>4792</v>
      </c>
      <c r="E2574" s="45" t="s">
        <v>4781</v>
      </c>
      <c r="F2574" s="45">
        <v>5.8</v>
      </c>
      <c r="G2574" s="45">
        <v>6.14</v>
      </c>
      <c r="H2574" s="45">
        <v>5.71</v>
      </c>
      <c r="I2574" s="45">
        <v>6</v>
      </c>
      <c r="J2574" s="45">
        <v>6</v>
      </c>
      <c r="K2574" s="45">
        <v>5.86</v>
      </c>
      <c r="L2574" s="45">
        <v>108</v>
      </c>
      <c r="M2574" s="45">
        <v>13018</v>
      </c>
      <c r="N2574" s="45">
        <v>77867</v>
      </c>
    </row>
    <row r="2575" spans="1:14" x14ac:dyDescent="0.25">
      <c r="A2575" s="54" t="e">
        <f>VLOOKUP(B2575,'BSE Code Master'!A:B,2,0)</f>
        <v>#N/A</v>
      </c>
      <c r="B2575" s="45">
        <v>537750</v>
      </c>
      <c r="C2575" s="45" t="s">
        <v>7300</v>
      </c>
      <c r="D2575" s="45" t="s">
        <v>4785</v>
      </c>
      <c r="E2575" s="45" t="s">
        <v>4781</v>
      </c>
      <c r="F2575" s="45">
        <v>146.30000000000001</v>
      </c>
      <c r="G2575" s="45">
        <v>151.85</v>
      </c>
      <c r="H2575" s="45">
        <v>146.19999999999999</v>
      </c>
      <c r="I2575" s="45">
        <v>148</v>
      </c>
      <c r="J2575" s="45">
        <v>148</v>
      </c>
      <c r="K2575" s="45">
        <v>149.75</v>
      </c>
      <c r="L2575" s="45">
        <v>17</v>
      </c>
      <c r="M2575" s="45">
        <v>669</v>
      </c>
      <c r="N2575" s="45">
        <v>98615</v>
      </c>
    </row>
    <row r="2576" spans="1:14" x14ac:dyDescent="0.25">
      <c r="A2576" s="54" t="e">
        <f>VLOOKUP(B2576,'BSE Code Master'!A:B,2,0)</f>
        <v>#N/A</v>
      </c>
      <c r="B2576" s="45">
        <v>537766</v>
      </c>
      <c r="C2576" s="45" t="s">
        <v>7301</v>
      </c>
      <c r="D2576" s="45" t="s">
        <v>4788</v>
      </c>
      <c r="E2576" s="45" t="s">
        <v>4781</v>
      </c>
      <c r="F2576" s="45">
        <v>4.8899999999999997</v>
      </c>
      <c r="G2576" s="45">
        <v>5.07</v>
      </c>
      <c r="H2576" s="45">
        <v>4.88</v>
      </c>
      <c r="I2576" s="45">
        <v>5.0199999999999996</v>
      </c>
      <c r="J2576" s="45">
        <v>5.07</v>
      </c>
      <c r="K2576" s="45">
        <v>4.93</v>
      </c>
      <c r="L2576" s="45">
        <v>78</v>
      </c>
      <c r="M2576" s="45">
        <v>100742</v>
      </c>
      <c r="N2576" s="45">
        <v>498856</v>
      </c>
    </row>
    <row r="2577" spans="1:14" x14ac:dyDescent="0.25">
      <c r="A2577" s="54" t="e">
        <f>VLOOKUP(B2577,'BSE Code Master'!A:B,2,0)</f>
        <v>#N/A</v>
      </c>
      <c r="B2577" s="45">
        <v>537785</v>
      </c>
      <c r="C2577" s="45" t="s">
        <v>7302</v>
      </c>
      <c r="D2577" s="45" t="s">
        <v>7255</v>
      </c>
      <c r="E2577" s="45" t="s">
        <v>4781</v>
      </c>
      <c r="F2577" s="45">
        <v>218</v>
      </c>
      <c r="G2577" s="45">
        <v>218.75</v>
      </c>
      <c r="H2577" s="45">
        <v>218</v>
      </c>
      <c r="I2577" s="45">
        <v>218.75</v>
      </c>
      <c r="J2577" s="45">
        <v>218.75</v>
      </c>
      <c r="K2577" s="45">
        <v>218</v>
      </c>
      <c r="L2577" s="45">
        <v>6</v>
      </c>
      <c r="M2577" s="45">
        <v>3750</v>
      </c>
      <c r="N2577" s="45">
        <v>818906</v>
      </c>
    </row>
    <row r="2578" spans="1:14" x14ac:dyDescent="0.25">
      <c r="A2578" s="54" t="e">
        <f>VLOOKUP(B2578,'BSE Code Master'!A:B,2,0)</f>
        <v>#N/A</v>
      </c>
      <c r="B2578" s="45">
        <v>537800</v>
      </c>
      <c r="C2578" s="45" t="s">
        <v>7303</v>
      </c>
      <c r="D2578" s="45" t="s">
        <v>4785</v>
      </c>
      <c r="E2578" s="45" t="s">
        <v>4781</v>
      </c>
      <c r="F2578" s="45">
        <v>4.71</v>
      </c>
      <c r="G2578" s="45">
        <v>5.12</v>
      </c>
      <c r="H2578" s="45">
        <v>4.71</v>
      </c>
      <c r="I2578" s="45">
        <v>4.82</v>
      </c>
      <c r="J2578" s="45">
        <v>4.82</v>
      </c>
      <c r="K2578" s="45">
        <v>4.8899999999999997</v>
      </c>
      <c r="L2578" s="45">
        <v>1025</v>
      </c>
      <c r="M2578" s="45">
        <v>1054318</v>
      </c>
      <c r="N2578" s="45">
        <v>5182624</v>
      </c>
    </row>
    <row r="2579" spans="1:14" x14ac:dyDescent="0.25">
      <c r="A2579" s="54" t="e">
        <f>VLOOKUP(B2579,'BSE Code Master'!A:B,2,0)</f>
        <v>#N/A</v>
      </c>
      <c r="B2579" s="45">
        <v>537820</v>
      </c>
      <c r="C2579" s="45" t="s">
        <v>7304</v>
      </c>
      <c r="D2579" s="45" t="s">
        <v>4788</v>
      </c>
      <c r="E2579" s="45" t="s">
        <v>4781</v>
      </c>
      <c r="F2579" s="45">
        <v>2.4700000000000002</v>
      </c>
      <c r="G2579" s="45">
        <v>2.4700000000000002</v>
      </c>
      <c r="H2579" s="45">
        <v>2.1</v>
      </c>
      <c r="I2579" s="45">
        <v>2.2000000000000002</v>
      </c>
      <c r="J2579" s="45">
        <v>2.19</v>
      </c>
      <c r="K2579" s="45">
        <v>2.25</v>
      </c>
      <c r="L2579" s="45">
        <v>68</v>
      </c>
      <c r="M2579" s="45">
        <v>35255</v>
      </c>
      <c r="N2579" s="45">
        <v>75898</v>
      </c>
    </row>
    <row r="2580" spans="1:14" x14ac:dyDescent="0.25">
      <c r="A2580" s="54" t="e">
        <f>VLOOKUP(B2580,'BSE Code Master'!A:B,2,0)</f>
        <v>#N/A</v>
      </c>
      <c r="B2580" s="45">
        <v>537839</v>
      </c>
      <c r="C2580" s="45" t="s">
        <v>7305</v>
      </c>
      <c r="D2580" s="45" t="s">
        <v>4785</v>
      </c>
      <c r="E2580" s="45" t="s">
        <v>4781</v>
      </c>
      <c r="F2580" s="45">
        <v>44.9</v>
      </c>
      <c r="G2580" s="45">
        <v>46.8</v>
      </c>
      <c r="H2580" s="45">
        <v>44.9</v>
      </c>
      <c r="I2580" s="45">
        <v>46.6</v>
      </c>
      <c r="J2580" s="45">
        <v>46.8</v>
      </c>
      <c r="K2580" s="45">
        <v>46.9</v>
      </c>
      <c r="L2580" s="45">
        <v>14</v>
      </c>
      <c r="M2580" s="45">
        <v>1011</v>
      </c>
      <c r="N2580" s="45">
        <v>46388</v>
      </c>
    </row>
    <row r="2581" spans="1:14" x14ac:dyDescent="0.25">
      <c r="A2581" s="54" t="e">
        <f>VLOOKUP(B2581,'BSE Code Master'!A:B,2,0)</f>
        <v>#N/A</v>
      </c>
      <c r="B2581" s="45">
        <v>537985</v>
      </c>
      <c r="C2581" s="45" t="s">
        <v>7306</v>
      </c>
      <c r="D2581" s="45" t="s">
        <v>4785</v>
      </c>
      <c r="E2581" s="45" t="s">
        <v>4781</v>
      </c>
      <c r="F2581" s="45">
        <v>46.1</v>
      </c>
      <c r="G2581" s="45">
        <v>46.1</v>
      </c>
      <c r="H2581" s="45">
        <v>46.1</v>
      </c>
      <c r="I2581" s="45">
        <v>46.1</v>
      </c>
      <c r="J2581" s="45">
        <v>46.1</v>
      </c>
      <c r="K2581" s="45">
        <v>43.95</v>
      </c>
      <c r="L2581" s="45">
        <v>1</v>
      </c>
      <c r="M2581" s="45">
        <v>2</v>
      </c>
      <c r="N2581" s="45">
        <v>92</v>
      </c>
    </row>
    <row r="2582" spans="1:14" x14ac:dyDescent="0.25">
      <c r="A2582" s="54" t="e">
        <f>VLOOKUP(B2582,'BSE Code Master'!A:B,2,0)</f>
        <v>#N/A</v>
      </c>
      <c r="B2582" s="45">
        <v>538057</v>
      </c>
      <c r="C2582" s="45" t="s">
        <v>7307</v>
      </c>
      <c r="D2582" s="45" t="s">
        <v>4780</v>
      </c>
      <c r="E2582" s="45" t="s">
        <v>4781</v>
      </c>
      <c r="F2582" s="45">
        <v>34.69</v>
      </c>
      <c r="G2582" s="45">
        <v>35.24</v>
      </c>
      <c r="H2582" s="45">
        <v>34.53</v>
      </c>
      <c r="I2582" s="45">
        <v>34.97</v>
      </c>
      <c r="J2582" s="45">
        <v>35.1</v>
      </c>
      <c r="K2582" s="45">
        <v>34.69</v>
      </c>
      <c r="L2582" s="45">
        <v>430</v>
      </c>
      <c r="M2582" s="45">
        <v>76406</v>
      </c>
      <c r="N2582" s="45">
        <v>2672553</v>
      </c>
    </row>
    <row r="2583" spans="1:14" x14ac:dyDescent="0.25">
      <c r="A2583" s="54" t="e">
        <f>VLOOKUP(B2583,'BSE Code Master'!A:B,2,0)</f>
        <v>#N/A</v>
      </c>
      <c r="B2583" s="45">
        <v>538081</v>
      </c>
      <c r="C2583" s="45" t="s">
        <v>7308</v>
      </c>
      <c r="D2583" s="45" t="s">
        <v>4792</v>
      </c>
      <c r="E2583" s="45" t="s">
        <v>4781</v>
      </c>
      <c r="F2583" s="45">
        <v>5.74</v>
      </c>
      <c r="G2583" s="45">
        <v>5.74</v>
      </c>
      <c r="H2583" s="45">
        <v>5.74</v>
      </c>
      <c r="I2583" s="45">
        <v>5.74</v>
      </c>
      <c r="J2583" s="45">
        <v>5.74</v>
      </c>
      <c r="K2583" s="45">
        <v>6.04</v>
      </c>
      <c r="L2583" s="45">
        <v>91</v>
      </c>
      <c r="M2583" s="45">
        <v>12934</v>
      </c>
      <c r="N2583" s="45">
        <v>74241</v>
      </c>
    </row>
    <row r="2584" spans="1:14" x14ac:dyDescent="0.25">
      <c r="A2584" s="54" t="e">
        <f>VLOOKUP(B2584,'BSE Code Master'!A:B,2,0)</f>
        <v>#N/A</v>
      </c>
      <c r="B2584" s="45">
        <v>538092</v>
      </c>
      <c r="C2584" s="45" t="s">
        <v>7309</v>
      </c>
      <c r="D2584" s="45" t="s">
        <v>4785</v>
      </c>
      <c r="E2584" s="45" t="s">
        <v>4781</v>
      </c>
      <c r="F2584" s="45">
        <v>76.599999999999994</v>
      </c>
      <c r="G2584" s="45">
        <v>80.5</v>
      </c>
      <c r="H2584" s="45">
        <v>76.599999999999994</v>
      </c>
      <c r="I2584" s="45">
        <v>80.5</v>
      </c>
      <c r="J2584" s="45">
        <v>80.5</v>
      </c>
      <c r="K2584" s="45">
        <v>81.099999999999994</v>
      </c>
      <c r="L2584" s="45">
        <v>9</v>
      </c>
      <c r="M2584" s="45">
        <v>167</v>
      </c>
      <c r="N2584" s="45">
        <v>13354</v>
      </c>
    </row>
    <row r="2585" spans="1:14" x14ac:dyDescent="0.25">
      <c r="A2585" s="54" t="e">
        <f>VLOOKUP(B2585,'BSE Code Master'!A:B,2,0)</f>
        <v>#N/A</v>
      </c>
      <c r="B2585" s="45">
        <v>538119</v>
      </c>
      <c r="C2585" s="45" t="s">
        <v>7310</v>
      </c>
      <c r="D2585" s="45" t="s">
        <v>4788</v>
      </c>
      <c r="E2585" s="45" t="s">
        <v>4781</v>
      </c>
      <c r="F2585" s="45">
        <v>43</v>
      </c>
      <c r="G2585" s="45">
        <v>49</v>
      </c>
      <c r="H2585" s="45">
        <v>43</v>
      </c>
      <c r="I2585" s="45">
        <v>47.95</v>
      </c>
      <c r="J2585" s="45">
        <v>48.5</v>
      </c>
      <c r="K2585" s="45">
        <v>43.95</v>
      </c>
      <c r="L2585" s="45">
        <v>255</v>
      </c>
      <c r="M2585" s="45">
        <v>38365</v>
      </c>
      <c r="N2585" s="45">
        <v>1807446</v>
      </c>
    </row>
    <row r="2586" spans="1:14" x14ac:dyDescent="0.25">
      <c r="A2586" s="54" t="e">
        <f>VLOOKUP(B2586,'BSE Code Master'!A:B,2,0)</f>
        <v>#N/A</v>
      </c>
      <c r="B2586" s="45">
        <v>538180</v>
      </c>
      <c r="C2586" s="45" t="s">
        <v>7311</v>
      </c>
      <c r="D2586" s="45" t="s">
        <v>4880</v>
      </c>
      <c r="E2586" s="45" t="s">
        <v>4781</v>
      </c>
      <c r="F2586" s="45">
        <v>0.94</v>
      </c>
      <c r="G2586" s="45">
        <v>0.94</v>
      </c>
      <c r="H2586" s="45">
        <v>0.9</v>
      </c>
      <c r="I2586" s="45">
        <v>0.91</v>
      </c>
      <c r="J2586" s="45">
        <v>0.92</v>
      </c>
      <c r="K2586" s="45">
        <v>0.91</v>
      </c>
      <c r="L2586" s="45">
        <v>997</v>
      </c>
      <c r="M2586" s="45">
        <v>408624</v>
      </c>
      <c r="N2586" s="45">
        <v>371517</v>
      </c>
    </row>
    <row r="2587" spans="1:14" x14ac:dyDescent="0.25">
      <c r="A2587" s="54" t="e">
        <f>VLOOKUP(B2587,'BSE Code Master'!A:B,2,0)</f>
        <v>#N/A</v>
      </c>
      <c r="B2587" s="45">
        <v>538212</v>
      </c>
      <c r="C2587" s="45" t="s">
        <v>7312</v>
      </c>
      <c r="D2587" s="45" t="s">
        <v>4785</v>
      </c>
      <c r="E2587" s="45" t="s">
        <v>4781</v>
      </c>
      <c r="F2587" s="45">
        <v>1.95</v>
      </c>
      <c r="G2587" s="45">
        <v>1.98</v>
      </c>
      <c r="H2587" s="45">
        <v>1.87</v>
      </c>
      <c r="I2587" s="45">
        <v>1.88</v>
      </c>
      <c r="J2587" s="45">
        <v>1.9</v>
      </c>
      <c r="K2587" s="45">
        <v>1.9</v>
      </c>
      <c r="L2587" s="45">
        <v>601</v>
      </c>
      <c r="M2587" s="45">
        <v>269483</v>
      </c>
      <c r="N2587" s="45">
        <v>511298</v>
      </c>
    </row>
    <row r="2588" spans="1:14" x14ac:dyDescent="0.25">
      <c r="A2588" s="54" t="e">
        <f>VLOOKUP(B2588,'BSE Code Master'!A:B,2,0)</f>
        <v>#N/A</v>
      </c>
      <c r="B2588" s="45">
        <v>538268</v>
      </c>
      <c r="C2588" s="45" t="s">
        <v>7313</v>
      </c>
      <c r="D2588" s="45" t="s">
        <v>4788</v>
      </c>
      <c r="E2588" s="45" t="s">
        <v>4781</v>
      </c>
      <c r="F2588" s="45">
        <v>374.2</v>
      </c>
      <c r="G2588" s="45">
        <v>384.55</v>
      </c>
      <c r="H2588" s="45">
        <v>367.6</v>
      </c>
      <c r="I2588" s="45">
        <v>379.4</v>
      </c>
      <c r="J2588" s="45">
        <v>380</v>
      </c>
      <c r="K2588" s="45">
        <v>374.65</v>
      </c>
      <c r="L2588" s="45">
        <v>1519</v>
      </c>
      <c r="M2588" s="45">
        <v>20745</v>
      </c>
      <c r="N2588" s="45">
        <v>7794287</v>
      </c>
    </row>
    <row r="2589" spans="1:14" x14ac:dyDescent="0.25">
      <c r="A2589" s="54" t="e">
        <f>VLOOKUP(B2589,'BSE Code Master'!A:B,2,0)</f>
        <v>#N/A</v>
      </c>
      <c r="B2589" s="45">
        <v>538273</v>
      </c>
      <c r="C2589" s="45" t="s">
        <v>7314</v>
      </c>
      <c r="D2589" s="45" t="s">
        <v>4785</v>
      </c>
      <c r="E2589" s="45" t="s">
        <v>4781</v>
      </c>
      <c r="F2589" s="45">
        <v>38.25</v>
      </c>
      <c r="G2589" s="45">
        <v>38.25</v>
      </c>
      <c r="H2589" s="45">
        <v>34.75</v>
      </c>
      <c r="I2589" s="45">
        <v>34.75</v>
      </c>
      <c r="J2589" s="45">
        <v>34.75</v>
      </c>
      <c r="K2589" s="45">
        <v>36.5</v>
      </c>
      <c r="L2589" s="45">
        <v>10</v>
      </c>
      <c r="M2589" s="45">
        <v>3138</v>
      </c>
      <c r="N2589" s="45">
        <v>112890</v>
      </c>
    </row>
    <row r="2590" spans="1:14" x14ac:dyDescent="0.25">
      <c r="A2590" s="54" t="e">
        <f>VLOOKUP(B2590,'BSE Code Master'!A:B,2,0)</f>
        <v>#N/A</v>
      </c>
      <c r="B2590" s="45">
        <v>538319</v>
      </c>
      <c r="C2590" s="45" t="s">
        <v>7315</v>
      </c>
      <c r="D2590" s="45" t="s">
        <v>7255</v>
      </c>
      <c r="E2590" s="45" t="s">
        <v>4781</v>
      </c>
      <c r="F2590" s="45">
        <v>4.95</v>
      </c>
      <c r="G2590" s="45">
        <v>4.95</v>
      </c>
      <c r="H2590" s="45">
        <v>4.51</v>
      </c>
      <c r="I2590" s="45">
        <v>4.88</v>
      </c>
      <c r="J2590" s="45">
        <v>4.88</v>
      </c>
      <c r="K2590" s="45">
        <v>4.95</v>
      </c>
      <c r="L2590" s="45">
        <v>4</v>
      </c>
      <c r="M2590" s="45">
        <v>5000</v>
      </c>
      <c r="N2590" s="45">
        <v>23500</v>
      </c>
    </row>
    <row r="2591" spans="1:14" x14ac:dyDescent="0.25">
      <c r="A2591" s="54" t="e">
        <f>VLOOKUP(B2591,'BSE Code Master'!A:B,2,0)</f>
        <v>#N/A</v>
      </c>
      <c r="B2591" s="45">
        <v>538351</v>
      </c>
      <c r="C2591" s="45" t="s">
        <v>7316</v>
      </c>
      <c r="D2591" s="45" t="s">
        <v>4785</v>
      </c>
      <c r="E2591" s="45" t="s">
        <v>4781</v>
      </c>
      <c r="F2591" s="45">
        <v>11.75</v>
      </c>
      <c r="G2591" s="45">
        <v>11.75</v>
      </c>
      <c r="H2591" s="45">
        <v>11.75</v>
      </c>
      <c r="I2591" s="45">
        <v>11.75</v>
      </c>
      <c r="J2591" s="45">
        <v>11.75</v>
      </c>
      <c r="K2591" s="45">
        <v>12.35</v>
      </c>
      <c r="L2591" s="45">
        <v>95</v>
      </c>
      <c r="M2591" s="45">
        <v>41712</v>
      </c>
      <c r="N2591" s="45">
        <v>490116</v>
      </c>
    </row>
    <row r="2592" spans="1:14" x14ac:dyDescent="0.25">
      <c r="A2592" s="54" t="e">
        <f>VLOOKUP(B2592,'BSE Code Master'!A:B,2,0)</f>
        <v>#N/A</v>
      </c>
      <c r="B2592" s="45">
        <v>538365</v>
      </c>
      <c r="C2592" s="45" t="s">
        <v>7317</v>
      </c>
      <c r="D2592" s="45" t="s">
        <v>4788</v>
      </c>
      <c r="E2592" s="45" t="s">
        <v>4781</v>
      </c>
      <c r="F2592" s="45">
        <v>21.85</v>
      </c>
      <c r="G2592" s="45">
        <v>22.9</v>
      </c>
      <c r="H2592" s="45">
        <v>21.35</v>
      </c>
      <c r="I2592" s="45">
        <v>22.25</v>
      </c>
      <c r="J2592" s="45">
        <v>22.9</v>
      </c>
      <c r="K2592" s="45">
        <v>21.05</v>
      </c>
      <c r="L2592" s="45">
        <v>19</v>
      </c>
      <c r="M2592" s="45">
        <v>1225</v>
      </c>
      <c r="N2592" s="45">
        <v>27048</v>
      </c>
    </row>
    <row r="2593" spans="1:14" x14ac:dyDescent="0.25">
      <c r="A2593" s="54" t="e">
        <f>VLOOKUP(B2593,'BSE Code Master'!A:B,2,0)</f>
        <v>#N/A</v>
      </c>
      <c r="B2593" s="45">
        <v>538382</v>
      </c>
      <c r="C2593" s="45" t="s">
        <v>7318</v>
      </c>
      <c r="D2593" s="45" t="s">
        <v>4792</v>
      </c>
      <c r="E2593" s="45" t="s">
        <v>4781</v>
      </c>
      <c r="F2593" s="45">
        <v>101.95</v>
      </c>
      <c r="G2593" s="45">
        <v>109.15</v>
      </c>
      <c r="H2593" s="45">
        <v>100.15</v>
      </c>
      <c r="I2593" s="45">
        <v>105.85</v>
      </c>
      <c r="J2593" s="45">
        <v>105.85</v>
      </c>
      <c r="K2593" s="45">
        <v>105.1</v>
      </c>
      <c r="L2593" s="45">
        <v>9</v>
      </c>
      <c r="M2593" s="45">
        <v>515</v>
      </c>
      <c r="N2593" s="45">
        <v>52542</v>
      </c>
    </row>
    <row r="2594" spans="1:14" x14ac:dyDescent="0.25">
      <c r="A2594" s="54" t="e">
        <f>VLOOKUP(B2594,'BSE Code Master'!A:B,2,0)</f>
        <v>#N/A</v>
      </c>
      <c r="B2594" s="45">
        <v>538395</v>
      </c>
      <c r="C2594" s="45" t="s">
        <v>8588</v>
      </c>
      <c r="D2594" s="45" t="s">
        <v>4792</v>
      </c>
      <c r="E2594" s="45" t="s">
        <v>4781</v>
      </c>
      <c r="F2594" s="45">
        <v>36.25</v>
      </c>
      <c r="G2594" s="45">
        <v>36.25</v>
      </c>
      <c r="H2594" s="45">
        <v>36.25</v>
      </c>
      <c r="I2594" s="45">
        <v>36.25</v>
      </c>
      <c r="J2594" s="45">
        <v>36.25</v>
      </c>
      <c r="K2594" s="45">
        <v>38.15</v>
      </c>
      <c r="L2594" s="45">
        <v>2</v>
      </c>
      <c r="M2594" s="45">
        <v>35</v>
      </c>
      <c r="N2594" s="45">
        <v>1268</v>
      </c>
    </row>
    <row r="2595" spans="1:14" x14ac:dyDescent="0.25">
      <c r="A2595" s="54" t="e">
        <f>VLOOKUP(B2595,'BSE Code Master'!A:B,2,0)</f>
        <v>#N/A</v>
      </c>
      <c r="B2595" s="45">
        <v>538401</v>
      </c>
      <c r="C2595" s="45" t="s">
        <v>7319</v>
      </c>
      <c r="D2595" s="45" t="s">
        <v>4785</v>
      </c>
      <c r="E2595" s="45" t="s">
        <v>4781</v>
      </c>
      <c r="F2595" s="45">
        <v>53.55</v>
      </c>
      <c r="G2595" s="45">
        <v>53.55</v>
      </c>
      <c r="H2595" s="45">
        <v>53.45</v>
      </c>
      <c r="I2595" s="45">
        <v>53.45</v>
      </c>
      <c r="J2595" s="45">
        <v>53.45</v>
      </c>
      <c r="K2595" s="45">
        <v>51.75</v>
      </c>
      <c r="L2595" s="45">
        <v>5</v>
      </c>
      <c r="M2595" s="45">
        <v>195</v>
      </c>
      <c r="N2595" s="45">
        <v>10423</v>
      </c>
    </row>
    <row r="2596" spans="1:14" x14ac:dyDescent="0.25">
      <c r="A2596" s="54" t="e">
        <f>VLOOKUP(B2596,'BSE Code Master'!A:B,2,0)</f>
        <v>#N/A</v>
      </c>
      <c r="B2596" s="45">
        <v>538402</v>
      </c>
      <c r="C2596" s="45" t="s">
        <v>7320</v>
      </c>
      <c r="D2596" s="45" t="s">
        <v>4790</v>
      </c>
      <c r="E2596" s="45" t="s">
        <v>4781</v>
      </c>
      <c r="F2596" s="45">
        <v>84.3</v>
      </c>
      <c r="G2596" s="45">
        <v>84.3</v>
      </c>
      <c r="H2596" s="45">
        <v>84.3</v>
      </c>
      <c r="I2596" s="45">
        <v>84.3</v>
      </c>
      <c r="J2596" s="45">
        <v>84.3</v>
      </c>
      <c r="K2596" s="45">
        <v>88.7</v>
      </c>
      <c r="L2596" s="45">
        <v>6</v>
      </c>
      <c r="M2596" s="45">
        <v>530</v>
      </c>
      <c r="N2596" s="45">
        <v>44679</v>
      </c>
    </row>
    <row r="2597" spans="1:14" x14ac:dyDescent="0.25">
      <c r="A2597" s="54" t="e">
        <f>VLOOKUP(B2597,'BSE Code Master'!A:B,2,0)</f>
        <v>#N/A</v>
      </c>
      <c r="B2597" s="45">
        <v>538446</v>
      </c>
      <c r="C2597" s="45" t="s">
        <v>7321</v>
      </c>
      <c r="D2597" s="45" t="s">
        <v>4788</v>
      </c>
      <c r="E2597" s="45" t="s">
        <v>4781</v>
      </c>
      <c r="F2597" s="45">
        <v>174.6</v>
      </c>
      <c r="G2597" s="45">
        <v>174.6</v>
      </c>
      <c r="H2597" s="45">
        <v>163.6</v>
      </c>
      <c r="I2597" s="45">
        <v>170.1</v>
      </c>
      <c r="J2597" s="45">
        <v>170.1</v>
      </c>
      <c r="K2597" s="45">
        <v>171.15</v>
      </c>
      <c r="L2597" s="45">
        <v>32</v>
      </c>
      <c r="M2597" s="45">
        <v>2195</v>
      </c>
      <c r="N2597" s="45">
        <v>374306</v>
      </c>
    </row>
    <row r="2598" spans="1:14" x14ac:dyDescent="0.25">
      <c r="A2598" s="54" t="e">
        <f>VLOOKUP(B2598,'BSE Code Master'!A:B,2,0)</f>
        <v>#N/A</v>
      </c>
      <c r="B2598" s="45">
        <v>538451</v>
      </c>
      <c r="C2598" s="45" t="s">
        <v>7322</v>
      </c>
      <c r="D2598" s="45" t="s">
        <v>4785</v>
      </c>
      <c r="E2598" s="45" t="s">
        <v>4781</v>
      </c>
      <c r="F2598" s="45">
        <v>40</v>
      </c>
      <c r="G2598" s="45">
        <v>43.95</v>
      </c>
      <c r="H2598" s="45">
        <v>39.950000000000003</v>
      </c>
      <c r="I2598" s="45">
        <v>43.85</v>
      </c>
      <c r="J2598" s="45">
        <v>43.85</v>
      </c>
      <c r="K2598" s="45">
        <v>42.05</v>
      </c>
      <c r="L2598" s="45">
        <v>14</v>
      </c>
      <c r="M2598" s="45">
        <v>1093</v>
      </c>
      <c r="N2598" s="45">
        <v>43730</v>
      </c>
    </row>
    <row r="2599" spans="1:14" x14ac:dyDescent="0.25">
      <c r="A2599" s="54" t="e">
        <f>VLOOKUP(B2599,'BSE Code Master'!A:B,2,0)</f>
        <v>#N/A</v>
      </c>
      <c r="B2599" s="45">
        <v>538464</v>
      </c>
      <c r="C2599" s="45" t="s">
        <v>7323</v>
      </c>
      <c r="D2599" s="45" t="s">
        <v>4785</v>
      </c>
      <c r="E2599" s="45" t="s">
        <v>4781</v>
      </c>
      <c r="F2599" s="45">
        <v>2.8</v>
      </c>
      <c r="G2599" s="45">
        <v>2.92</v>
      </c>
      <c r="H2599" s="45">
        <v>2.7</v>
      </c>
      <c r="I2599" s="45">
        <v>2.77</v>
      </c>
      <c r="J2599" s="45">
        <v>2.72</v>
      </c>
      <c r="K2599" s="45">
        <v>2.8</v>
      </c>
      <c r="L2599" s="45">
        <v>26</v>
      </c>
      <c r="M2599" s="45">
        <v>6246</v>
      </c>
      <c r="N2599" s="45">
        <v>17211</v>
      </c>
    </row>
    <row r="2600" spans="1:14" x14ac:dyDescent="0.25">
      <c r="A2600" s="54" t="e">
        <f>VLOOKUP(B2600,'BSE Code Master'!A:B,2,0)</f>
        <v>#N/A</v>
      </c>
      <c r="B2600" s="45">
        <v>538476</v>
      </c>
      <c r="C2600" s="45" t="s">
        <v>7324</v>
      </c>
      <c r="D2600" s="45" t="s">
        <v>4785</v>
      </c>
      <c r="E2600" s="45" t="s">
        <v>4781</v>
      </c>
      <c r="F2600" s="45">
        <v>13.35</v>
      </c>
      <c r="G2600" s="45">
        <v>14.2</v>
      </c>
      <c r="H2600" s="45">
        <v>13.35</v>
      </c>
      <c r="I2600" s="45">
        <v>13.86</v>
      </c>
      <c r="J2600" s="45">
        <v>14.2</v>
      </c>
      <c r="K2600" s="45">
        <v>13.96</v>
      </c>
      <c r="L2600" s="45">
        <v>80</v>
      </c>
      <c r="M2600" s="45">
        <v>36467</v>
      </c>
      <c r="N2600" s="45">
        <v>498039</v>
      </c>
    </row>
    <row r="2601" spans="1:14" x14ac:dyDescent="0.25">
      <c r="A2601" s="54" t="e">
        <f>VLOOKUP(B2601,'BSE Code Master'!A:B,2,0)</f>
        <v>#N/A</v>
      </c>
      <c r="B2601" s="45">
        <v>538521</v>
      </c>
      <c r="C2601" s="45" t="s">
        <v>7325</v>
      </c>
      <c r="D2601" s="45" t="s">
        <v>4785</v>
      </c>
      <c r="E2601" s="45" t="s">
        <v>4781</v>
      </c>
      <c r="F2601" s="45">
        <v>22.4</v>
      </c>
      <c r="G2601" s="45">
        <v>22.4</v>
      </c>
      <c r="H2601" s="45">
        <v>22.4</v>
      </c>
      <c r="I2601" s="45">
        <v>22.4</v>
      </c>
      <c r="J2601" s="45">
        <v>22.4</v>
      </c>
      <c r="K2601" s="45">
        <v>22.35</v>
      </c>
      <c r="L2601" s="45">
        <v>4</v>
      </c>
      <c r="M2601" s="45">
        <v>1430</v>
      </c>
      <c r="N2601" s="45">
        <v>32032</v>
      </c>
    </row>
    <row r="2602" spans="1:14" x14ac:dyDescent="0.25">
      <c r="A2602" s="54" t="e">
        <f>VLOOKUP(B2602,'BSE Code Master'!A:B,2,0)</f>
        <v>#N/A</v>
      </c>
      <c r="B2602" s="45">
        <v>538539</v>
      </c>
      <c r="C2602" s="45" t="s">
        <v>7326</v>
      </c>
      <c r="D2602" s="45" t="s">
        <v>4785</v>
      </c>
      <c r="E2602" s="45" t="s">
        <v>4781</v>
      </c>
      <c r="F2602" s="45">
        <v>5.81</v>
      </c>
      <c r="G2602" s="45">
        <v>5.99</v>
      </c>
      <c r="H2602" s="45">
        <v>5.81</v>
      </c>
      <c r="I2602" s="45">
        <v>5.99</v>
      </c>
      <c r="J2602" s="45">
        <v>5.99</v>
      </c>
      <c r="K2602" s="45">
        <v>5.71</v>
      </c>
      <c r="L2602" s="45">
        <v>12</v>
      </c>
      <c r="M2602" s="45">
        <v>1802</v>
      </c>
      <c r="N2602" s="45">
        <v>10491</v>
      </c>
    </row>
    <row r="2603" spans="1:14" x14ac:dyDescent="0.25">
      <c r="A2603" s="54" t="e">
        <f>VLOOKUP(B2603,'BSE Code Master'!A:B,2,0)</f>
        <v>#N/A</v>
      </c>
      <c r="B2603" s="45">
        <v>538540</v>
      </c>
      <c r="C2603" s="45" t="s">
        <v>7327</v>
      </c>
      <c r="D2603" s="45" t="s">
        <v>4785</v>
      </c>
      <c r="E2603" s="45" t="s">
        <v>4781</v>
      </c>
      <c r="F2603" s="45">
        <v>1.75</v>
      </c>
      <c r="G2603" s="45">
        <v>1.75</v>
      </c>
      <c r="H2603" s="45">
        <v>1.62</v>
      </c>
      <c r="I2603" s="45">
        <v>1.7</v>
      </c>
      <c r="J2603" s="45">
        <v>1.7</v>
      </c>
      <c r="K2603" s="45">
        <v>1.69</v>
      </c>
      <c r="L2603" s="45">
        <v>199</v>
      </c>
      <c r="M2603" s="45">
        <v>85934</v>
      </c>
      <c r="N2603" s="45">
        <v>146179</v>
      </c>
    </row>
    <row r="2604" spans="1:14" x14ac:dyDescent="0.25">
      <c r="A2604" s="54" t="e">
        <f>VLOOKUP(B2604,'BSE Code Master'!A:B,2,0)</f>
        <v>#N/A</v>
      </c>
      <c r="B2604" s="45">
        <v>538542</v>
      </c>
      <c r="C2604" s="45" t="s">
        <v>7328</v>
      </c>
      <c r="D2604" s="45" t="s">
        <v>4785</v>
      </c>
      <c r="E2604" s="45" t="s">
        <v>4781</v>
      </c>
      <c r="F2604" s="45">
        <v>8.75</v>
      </c>
      <c r="G2604" s="45">
        <v>9.3000000000000007</v>
      </c>
      <c r="H2604" s="45">
        <v>8.5</v>
      </c>
      <c r="I2604" s="45">
        <v>9.2799999999999994</v>
      </c>
      <c r="J2604" s="45">
        <v>9.02</v>
      </c>
      <c r="K2604" s="45">
        <v>8.9</v>
      </c>
      <c r="L2604" s="45">
        <v>30</v>
      </c>
      <c r="M2604" s="45">
        <v>701</v>
      </c>
      <c r="N2604" s="45">
        <v>6059</v>
      </c>
    </row>
    <row r="2605" spans="1:14" x14ac:dyDescent="0.25">
      <c r="A2605" s="54" t="e">
        <f>VLOOKUP(B2605,'BSE Code Master'!A:B,2,0)</f>
        <v>#N/A</v>
      </c>
      <c r="B2605" s="45">
        <v>538546</v>
      </c>
      <c r="C2605" s="45" t="s">
        <v>7329</v>
      </c>
      <c r="D2605" s="45" t="s">
        <v>4788</v>
      </c>
      <c r="E2605" s="45" t="s">
        <v>4781</v>
      </c>
      <c r="F2605" s="45">
        <v>72.25</v>
      </c>
      <c r="G2605" s="45">
        <v>73.55</v>
      </c>
      <c r="H2605" s="45">
        <v>68.75</v>
      </c>
      <c r="I2605" s="45">
        <v>70.25</v>
      </c>
      <c r="J2605" s="45">
        <v>70.25</v>
      </c>
      <c r="K2605" s="45">
        <v>72.349999999999994</v>
      </c>
      <c r="L2605" s="45">
        <v>161</v>
      </c>
      <c r="M2605" s="45">
        <v>5467</v>
      </c>
      <c r="N2605" s="45">
        <v>380846</v>
      </c>
    </row>
    <row r="2606" spans="1:14" x14ac:dyDescent="0.25">
      <c r="A2606" s="54" t="e">
        <f>VLOOKUP(B2606,'BSE Code Master'!A:B,2,0)</f>
        <v>#N/A</v>
      </c>
      <c r="B2606" s="45">
        <v>538562</v>
      </c>
      <c r="C2606" s="45" t="s">
        <v>7330</v>
      </c>
      <c r="D2606" s="45" t="s">
        <v>4788</v>
      </c>
      <c r="E2606" s="45" t="s">
        <v>4781</v>
      </c>
      <c r="F2606" s="45">
        <v>73.25</v>
      </c>
      <c r="G2606" s="45">
        <v>75.7</v>
      </c>
      <c r="H2606" s="45">
        <v>71.8</v>
      </c>
      <c r="I2606" s="45">
        <v>72.349999999999994</v>
      </c>
      <c r="J2606" s="45">
        <v>72.5</v>
      </c>
      <c r="K2606" s="45">
        <v>74.3</v>
      </c>
      <c r="L2606" s="45">
        <v>1355</v>
      </c>
      <c r="M2606" s="45">
        <v>32068</v>
      </c>
      <c r="N2606" s="45">
        <v>2361093</v>
      </c>
    </row>
    <row r="2607" spans="1:14" x14ac:dyDescent="0.25">
      <c r="A2607" s="54" t="e">
        <f>VLOOKUP(B2607,'BSE Code Master'!A:B,2,0)</f>
        <v>#N/A</v>
      </c>
      <c r="B2607" s="45">
        <v>538564</v>
      </c>
      <c r="C2607" s="45" t="s">
        <v>7331</v>
      </c>
      <c r="D2607" s="45" t="s">
        <v>4785</v>
      </c>
      <c r="E2607" s="45" t="s">
        <v>4781</v>
      </c>
      <c r="F2607" s="45">
        <v>225.45</v>
      </c>
      <c r="G2607" s="45">
        <v>245.8</v>
      </c>
      <c r="H2607" s="45">
        <v>225.45</v>
      </c>
      <c r="I2607" s="45">
        <v>229.6</v>
      </c>
      <c r="J2607" s="45">
        <v>226.05</v>
      </c>
      <c r="K2607" s="45">
        <v>235.3</v>
      </c>
      <c r="L2607" s="45">
        <v>21</v>
      </c>
      <c r="M2607" s="45">
        <v>265</v>
      </c>
      <c r="N2607" s="45">
        <v>60612</v>
      </c>
    </row>
    <row r="2608" spans="1:14" x14ac:dyDescent="0.25">
      <c r="A2608" s="54" t="e">
        <f>VLOOKUP(B2608,'BSE Code Master'!A:B,2,0)</f>
        <v>#N/A</v>
      </c>
      <c r="B2608" s="45">
        <v>538565</v>
      </c>
      <c r="C2608" s="45" t="s">
        <v>7332</v>
      </c>
      <c r="D2608" s="45" t="s">
        <v>4785</v>
      </c>
      <c r="E2608" s="45" t="s">
        <v>4781</v>
      </c>
      <c r="F2608" s="45">
        <v>351.25</v>
      </c>
      <c r="G2608" s="45">
        <v>365</v>
      </c>
      <c r="H2608" s="45">
        <v>351</v>
      </c>
      <c r="I2608" s="45">
        <v>362.6</v>
      </c>
      <c r="J2608" s="45">
        <v>362</v>
      </c>
      <c r="K2608" s="45">
        <v>357</v>
      </c>
      <c r="L2608" s="45">
        <v>146</v>
      </c>
      <c r="M2608" s="45">
        <v>2537</v>
      </c>
      <c r="N2608" s="45">
        <v>916835</v>
      </c>
    </row>
    <row r="2609" spans="1:14" x14ac:dyDescent="0.25">
      <c r="A2609" s="54" t="e">
        <f>VLOOKUP(B2609,'BSE Code Master'!A:B,2,0)</f>
        <v>#N/A</v>
      </c>
      <c r="B2609" s="45">
        <v>538566</v>
      </c>
      <c r="C2609" s="45" t="s">
        <v>7333</v>
      </c>
      <c r="D2609" s="45" t="s">
        <v>4780</v>
      </c>
      <c r="E2609" s="45" t="s">
        <v>4781</v>
      </c>
      <c r="F2609" s="45">
        <v>996.3</v>
      </c>
      <c r="G2609" s="45">
        <v>1021</v>
      </c>
      <c r="H2609" s="45">
        <v>990.55</v>
      </c>
      <c r="I2609" s="45">
        <v>1006.05</v>
      </c>
      <c r="J2609" s="45">
        <v>1005</v>
      </c>
      <c r="K2609" s="45">
        <v>996.05</v>
      </c>
      <c r="L2609" s="45">
        <v>2287</v>
      </c>
      <c r="M2609" s="45">
        <v>29118</v>
      </c>
      <c r="N2609" s="45">
        <v>29450248</v>
      </c>
    </row>
    <row r="2610" spans="1:14" x14ac:dyDescent="0.25">
      <c r="A2610" s="54" t="e">
        <f>VLOOKUP(B2610,'BSE Code Master'!A:B,2,0)</f>
        <v>#N/A</v>
      </c>
      <c r="B2610" s="45">
        <v>538567</v>
      </c>
      <c r="C2610" s="45" t="s">
        <v>7334</v>
      </c>
      <c r="D2610" s="45" t="s">
        <v>4788</v>
      </c>
      <c r="E2610" s="45" t="s">
        <v>4781</v>
      </c>
      <c r="F2610" s="45">
        <v>436.95</v>
      </c>
      <c r="G2610" s="45">
        <v>443.6</v>
      </c>
      <c r="H2610" s="45">
        <v>423.3</v>
      </c>
      <c r="I2610" s="45">
        <v>430.85</v>
      </c>
      <c r="J2610" s="45">
        <v>433.5</v>
      </c>
      <c r="K2610" s="45">
        <v>429.15</v>
      </c>
      <c r="L2610" s="45">
        <v>219</v>
      </c>
      <c r="M2610" s="45">
        <v>2385</v>
      </c>
      <c r="N2610" s="45">
        <v>1032880</v>
      </c>
    </row>
    <row r="2611" spans="1:14" x14ac:dyDescent="0.25">
      <c r="A2611" s="54" t="e">
        <f>VLOOKUP(B2611,'BSE Code Master'!A:B,2,0)</f>
        <v>#N/A</v>
      </c>
      <c r="B2611" s="45">
        <v>538568</v>
      </c>
      <c r="C2611" s="45" t="s">
        <v>7335</v>
      </c>
      <c r="D2611" s="45" t="s">
        <v>4792</v>
      </c>
      <c r="E2611" s="45" t="s">
        <v>4781</v>
      </c>
      <c r="F2611" s="45">
        <v>16.53</v>
      </c>
      <c r="G2611" s="45">
        <v>16.53</v>
      </c>
      <c r="H2611" s="45">
        <v>16.53</v>
      </c>
      <c r="I2611" s="45">
        <v>16.53</v>
      </c>
      <c r="J2611" s="45">
        <v>16.53</v>
      </c>
      <c r="K2611" s="45">
        <v>15.75</v>
      </c>
      <c r="L2611" s="45">
        <v>4</v>
      </c>
      <c r="M2611" s="45">
        <v>210</v>
      </c>
      <c r="N2611" s="45">
        <v>3471</v>
      </c>
    </row>
    <row r="2612" spans="1:14" x14ac:dyDescent="0.25">
      <c r="A2612" s="54" t="e">
        <f>VLOOKUP(B2612,'BSE Code Master'!A:B,2,0)</f>
        <v>#N/A</v>
      </c>
      <c r="B2612" s="45">
        <v>538569</v>
      </c>
      <c r="C2612" s="45" t="s">
        <v>7336</v>
      </c>
      <c r="D2612" s="45" t="s">
        <v>4785</v>
      </c>
      <c r="E2612" s="45" t="s">
        <v>4781</v>
      </c>
      <c r="F2612" s="45">
        <v>2.6</v>
      </c>
      <c r="G2612" s="45">
        <v>2.68</v>
      </c>
      <c r="H2612" s="45">
        <v>2.5499999999999998</v>
      </c>
      <c r="I2612" s="45">
        <v>2.59</v>
      </c>
      <c r="J2612" s="45">
        <v>2.63</v>
      </c>
      <c r="K2612" s="45">
        <v>2.6</v>
      </c>
      <c r="L2612" s="45">
        <v>178</v>
      </c>
      <c r="M2612" s="45">
        <v>165566</v>
      </c>
      <c r="N2612" s="45">
        <v>424856</v>
      </c>
    </row>
    <row r="2613" spans="1:14" x14ac:dyDescent="0.25">
      <c r="A2613" s="54" t="e">
        <f>VLOOKUP(B2613,'BSE Code Master'!A:B,2,0)</f>
        <v>#N/A</v>
      </c>
      <c r="B2613" s="45">
        <v>538596</v>
      </c>
      <c r="C2613" s="45" t="s">
        <v>7337</v>
      </c>
      <c r="D2613" s="45" t="s">
        <v>4792</v>
      </c>
      <c r="E2613" s="45" t="s">
        <v>4781</v>
      </c>
      <c r="F2613" s="45">
        <v>3.95</v>
      </c>
      <c r="G2613" s="45">
        <v>3.95</v>
      </c>
      <c r="H2613" s="45">
        <v>3.8</v>
      </c>
      <c r="I2613" s="45">
        <v>3.84</v>
      </c>
      <c r="J2613" s="45">
        <v>3.95</v>
      </c>
      <c r="K2613" s="45">
        <v>3.99</v>
      </c>
      <c r="L2613" s="45">
        <v>43</v>
      </c>
      <c r="M2613" s="45">
        <v>4096</v>
      </c>
      <c r="N2613" s="45">
        <v>15634</v>
      </c>
    </row>
    <row r="2614" spans="1:14" x14ac:dyDescent="0.25">
      <c r="A2614" s="54" t="e">
        <f>VLOOKUP(B2614,'BSE Code Master'!A:B,2,0)</f>
        <v>#N/A</v>
      </c>
      <c r="B2614" s="45">
        <v>538597</v>
      </c>
      <c r="C2614" s="45" t="s">
        <v>7338</v>
      </c>
      <c r="D2614" s="45" t="s">
        <v>4792</v>
      </c>
      <c r="E2614" s="45" t="s">
        <v>4781</v>
      </c>
      <c r="F2614" s="45">
        <v>19.100000000000001</v>
      </c>
      <c r="G2614" s="45">
        <v>19.29</v>
      </c>
      <c r="H2614" s="45">
        <v>18.5</v>
      </c>
      <c r="I2614" s="45">
        <v>18.96</v>
      </c>
      <c r="J2614" s="45">
        <v>18.96</v>
      </c>
      <c r="K2614" s="45">
        <v>19.46</v>
      </c>
      <c r="L2614" s="45">
        <v>191</v>
      </c>
      <c r="M2614" s="45">
        <v>42798</v>
      </c>
      <c r="N2614" s="45">
        <v>809199</v>
      </c>
    </row>
    <row r="2615" spans="1:14" x14ac:dyDescent="0.25">
      <c r="A2615" s="54" t="e">
        <f>VLOOKUP(B2615,'BSE Code Master'!A:B,2,0)</f>
        <v>#N/A</v>
      </c>
      <c r="B2615" s="45">
        <v>538598</v>
      </c>
      <c r="C2615" s="45" t="s">
        <v>7339</v>
      </c>
      <c r="D2615" s="45" t="s">
        <v>4788</v>
      </c>
      <c r="E2615" s="45" t="s">
        <v>4781</v>
      </c>
      <c r="F2615" s="45">
        <v>23.6</v>
      </c>
      <c r="G2615" s="45">
        <v>24.15</v>
      </c>
      <c r="H2615" s="45">
        <v>23.25</v>
      </c>
      <c r="I2615" s="45">
        <v>23.85</v>
      </c>
      <c r="J2615" s="45">
        <v>23.95</v>
      </c>
      <c r="K2615" s="45">
        <v>23.75</v>
      </c>
      <c r="L2615" s="45">
        <v>287</v>
      </c>
      <c r="M2615" s="45">
        <v>29999</v>
      </c>
      <c r="N2615" s="45">
        <v>710322</v>
      </c>
    </row>
    <row r="2616" spans="1:14" x14ac:dyDescent="0.25">
      <c r="A2616" s="54" t="e">
        <f>VLOOKUP(B2616,'BSE Code Master'!A:B,2,0)</f>
        <v>#N/A</v>
      </c>
      <c r="B2616" s="45">
        <v>538607</v>
      </c>
      <c r="C2616" s="45" t="s">
        <v>7340</v>
      </c>
      <c r="D2616" s="45" t="s">
        <v>4792</v>
      </c>
      <c r="E2616" s="45" t="s">
        <v>4781</v>
      </c>
      <c r="F2616" s="45">
        <v>12.05</v>
      </c>
      <c r="G2616" s="45">
        <v>12.67</v>
      </c>
      <c r="H2616" s="45">
        <v>11.61</v>
      </c>
      <c r="I2616" s="45">
        <v>12.16</v>
      </c>
      <c r="J2616" s="45">
        <v>12.65</v>
      </c>
      <c r="K2616" s="45">
        <v>12.07</v>
      </c>
      <c r="L2616" s="45">
        <v>409</v>
      </c>
      <c r="M2616" s="45">
        <v>825405</v>
      </c>
      <c r="N2616" s="45">
        <v>9992678</v>
      </c>
    </row>
    <row r="2617" spans="1:14" x14ac:dyDescent="0.25">
      <c r="A2617" s="54" t="e">
        <f>VLOOKUP(B2617,'BSE Code Master'!A:B,2,0)</f>
        <v>#N/A</v>
      </c>
      <c r="B2617" s="45">
        <v>538610</v>
      </c>
      <c r="C2617" s="45" t="s">
        <v>7341</v>
      </c>
      <c r="D2617" s="45" t="s">
        <v>4785</v>
      </c>
      <c r="E2617" s="45" t="s">
        <v>4781</v>
      </c>
      <c r="F2617" s="45">
        <v>20</v>
      </c>
      <c r="G2617" s="45">
        <v>20.8</v>
      </c>
      <c r="H2617" s="45">
        <v>19.8</v>
      </c>
      <c r="I2617" s="45">
        <v>20.2</v>
      </c>
      <c r="J2617" s="45">
        <v>20</v>
      </c>
      <c r="K2617" s="45">
        <v>20.2</v>
      </c>
      <c r="L2617" s="45">
        <v>165</v>
      </c>
      <c r="M2617" s="45">
        <v>33941</v>
      </c>
      <c r="N2617" s="45">
        <v>684932</v>
      </c>
    </row>
    <row r="2618" spans="1:14" x14ac:dyDescent="0.25">
      <c r="A2618" s="54" t="e">
        <f>VLOOKUP(B2618,'BSE Code Master'!A:B,2,0)</f>
        <v>#N/A</v>
      </c>
      <c r="B2618" s="45">
        <v>538611</v>
      </c>
      <c r="C2618" s="45" t="s">
        <v>7342</v>
      </c>
      <c r="D2618" s="45" t="s">
        <v>4880</v>
      </c>
      <c r="E2618" s="45" t="s">
        <v>4781</v>
      </c>
      <c r="F2618" s="45">
        <v>20</v>
      </c>
      <c r="G2618" s="45">
        <v>20</v>
      </c>
      <c r="H2618" s="45">
        <v>18.100000000000001</v>
      </c>
      <c r="I2618" s="45">
        <v>19.899999999999999</v>
      </c>
      <c r="J2618" s="45">
        <v>19.899999999999999</v>
      </c>
      <c r="K2618" s="45">
        <v>19.05</v>
      </c>
      <c r="L2618" s="45">
        <v>4</v>
      </c>
      <c r="M2618" s="45">
        <v>202</v>
      </c>
      <c r="N2618" s="45">
        <v>4028</v>
      </c>
    </row>
    <row r="2619" spans="1:14" x14ac:dyDescent="0.25">
      <c r="A2619" s="54" t="e">
        <f>VLOOKUP(B2619,'BSE Code Master'!A:B,2,0)</f>
        <v>#N/A</v>
      </c>
      <c r="B2619" s="45">
        <v>538634</v>
      </c>
      <c r="C2619" s="45" t="s">
        <v>7343</v>
      </c>
      <c r="D2619" s="45" t="s">
        <v>4785</v>
      </c>
      <c r="E2619" s="45" t="s">
        <v>4781</v>
      </c>
      <c r="F2619" s="45">
        <v>110</v>
      </c>
      <c r="G2619" s="45">
        <v>111.95</v>
      </c>
      <c r="H2619" s="45">
        <v>105</v>
      </c>
      <c r="I2619" s="45">
        <v>108.8</v>
      </c>
      <c r="J2619" s="45">
        <v>108.8</v>
      </c>
      <c r="K2619" s="45">
        <v>108.85</v>
      </c>
      <c r="L2619" s="45">
        <v>20</v>
      </c>
      <c r="M2619" s="45">
        <v>620</v>
      </c>
      <c r="N2619" s="45">
        <v>66318</v>
      </c>
    </row>
    <row r="2620" spans="1:14" x14ac:dyDescent="0.25">
      <c r="A2620" s="54" t="e">
        <f>VLOOKUP(B2620,'BSE Code Master'!A:B,2,0)</f>
        <v>#N/A</v>
      </c>
      <c r="B2620" s="45">
        <v>538635</v>
      </c>
      <c r="C2620" s="45" t="s">
        <v>7344</v>
      </c>
      <c r="D2620" s="45" t="s">
        <v>4788</v>
      </c>
      <c r="E2620" s="45" t="s">
        <v>4781</v>
      </c>
      <c r="F2620" s="45">
        <v>36</v>
      </c>
      <c r="G2620" s="45">
        <v>36.85</v>
      </c>
      <c r="H2620" s="45">
        <v>35.700000000000003</v>
      </c>
      <c r="I2620" s="45">
        <v>36.25</v>
      </c>
      <c r="J2620" s="45">
        <v>36.15</v>
      </c>
      <c r="K2620" s="45">
        <v>36</v>
      </c>
      <c r="L2620" s="45">
        <v>803</v>
      </c>
      <c r="M2620" s="45">
        <v>44401</v>
      </c>
      <c r="N2620" s="45">
        <v>1607318</v>
      </c>
    </row>
    <row r="2621" spans="1:14" x14ac:dyDescent="0.25">
      <c r="A2621" s="54" t="e">
        <f>VLOOKUP(B2621,'BSE Code Master'!A:B,2,0)</f>
        <v>#N/A</v>
      </c>
      <c r="B2621" s="45">
        <v>538646</v>
      </c>
      <c r="C2621" s="45" t="s">
        <v>7345</v>
      </c>
      <c r="D2621" s="45" t="s">
        <v>4785</v>
      </c>
      <c r="E2621" s="45" t="s">
        <v>4781</v>
      </c>
      <c r="F2621" s="45">
        <v>26</v>
      </c>
      <c r="G2621" s="45">
        <v>26</v>
      </c>
      <c r="H2621" s="45">
        <v>24.5</v>
      </c>
      <c r="I2621" s="45">
        <v>24.5</v>
      </c>
      <c r="J2621" s="45">
        <v>24.5</v>
      </c>
      <c r="K2621" s="45">
        <v>25.05</v>
      </c>
      <c r="L2621" s="45">
        <v>13</v>
      </c>
      <c r="M2621" s="45">
        <v>144</v>
      </c>
      <c r="N2621" s="45">
        <v>3564</v>
      </c>
    </row>
    <row r="2622" spans="1:14" x14ac:dyDescent="0.25">
      <c r="A2622" s="54" t="e">
        <f>VLOOKUP(B2622,'BSE Code Master'!A:B,2,0)</f>
        <v>#N/A</v>
      </c>
      <c r="B2622" s="45">
        <v>538666</v>
      </c>
      <c r="C2622" s="45" t="s">
        <v>7346</v>
      </c>
      <c r="D2622" s="45" t="s">
        <v>4780</v>
      </c>
      <c r="E2622" s="45" t="s">
        <v>4781</v>
      </c>
      <c r="F2622" s="45">
        <v>449.85</v>
      </c>
      <c r="G2622" s="45">
        <v>449.85</v>
      </c>
      <c r="H2622" s="45">
        <v>430.85</v>
      </c>
      <c r="I2622" s="45">
        <v>442.9</v>
      </c>
      <c r="J2622" s="45">
        <v>446.5</v>
      </c>
      <c r="K2622" s="45">
        <v>442.9</v>
      </c>
      <c r="L2622" s="45">
        <v>1701</v>
      </c>
      <c r="M2622" s="45">
        <v>12749</v>
      </c>
      <c r="N2622" s="45">
        <v>5602650</v>
      </c>
    </row>
    <row r="2623" spans="1:14" x14ac:dyDescent="0.25">
      <c r="A2623" s="54" t="e">
        <f>VLOOKUP(B2623,'BSE Code Master'!A:B,2,0)</f>
        <v>#N/A</v>
      </c>
      <c r="B2623" s="45">
        <v>538674</v>
      </c>
      <c r="C2623" s="45" t="s">
        <v>7347</v>
      </c>
      <c r="D2623" s="45" t="s">
        <v>4880</v>
      </c>
      <c r="E2623" s="45" t="s">
        <v>4781</v>
      </c>
      <c r="F2623" s="45">
        <v>5.25</v>
      </c>
      <c r="G2623" s="45">
        <v>5.25</v>
      </c>
      <c r="H2623" s="45">
        <v>4.75</v>
      </c>
      <c r="I2623" s="45">
        <v>4.76</v>
      </c>
      <c r="J2623" s="45">
        <v>4.76</v>
      </c>
      <c r="K2623" s="45">
        <v>5</v>
      </c>
      <c r="L2623" s="45">
        <v>9</v>
      </c>
      <c r="M2623" s="45">
        <v>1338</v>
      </c>
      <c r="N2623" s="45">
        <v>6910</v>
      </c>
    </row>
    <row r="2624" spans="1:14" x14ac:dyDescent="0.25">
      <c r="A2624" s="54" t="e">
        <f>VLOOKUP(B2624,'BSE Code Master'!A:B,2,0)</f>
        <v>#N/A</v>
      </c>
      <c r="B2624" s="45">
        <v>538683</v>
      </c>
      <c r="C2624" s="45" t="s">
        <v>7348</v>
      </c>
      <c r="D2624" s="45" t="s">
        <v>4780</v>
      </c>
      <c r="E2624" s="45" t="s">
        <v>4781</v>
      </c>
      <c r="F2624" s="45">
        <v>625</v>
      </c>
      <c r="G2624" s="45">
        <v>654</v>
      </c>
      <c r="H2624" s="45">
        <v>620</v>
      </c>
      <c r="I2624" s="45">
        <v>630.26</v>
      </c>
      <c r="J2624" s="45">
        <v>640</v>
      </c>
      <c r="K2624" s="45">
        <v>621.67999999999995</v>
      </c>
      <c r="L2624" s="45">
        <v>177</v>
      </c>
      <c r="M2624" s="45">
        <v>7391</v>
      </c>
      <c r="N2624" s="45">
        <v>4723634</v>
      </c>
    </row>
    <row r="2625" spans="1:14" x14ac:dyDescent="0.25">
      <c r="A2625" s="54" t="e">
        <f>VLOOKUP(B2625,'BSE Code Master'!A:B,2,0)</f>
        <v>#N/A</v>
      </c>
      <c r="B2625" s="45">
        <v>538685</v>
      </c>
      <c r="C2625" s="45" t="s">
        <v>7349</v>
      </c>
      <c r="D2625" s="45" t="s">
        <v>4788</v>
      </c>
      <c r="E2625" s="45" t="s">
        <v>4781</v>
      </c>
      <c r="F2625" s="45">
        <v>141.15</v>
      </c>
      <c r="G2625" s="45">
        <v>142</v>
      </c>
      <c r="H2625" s="45">
        <v>133.44999999999999</v>
      </c>
      <c r="I2625" s="45">
        <v>139.75</v>
      </c>
      <c r="J2625" s="45">
        <v>139.75</v>
      </c>
      <c r="K2625" s="45">
        <v>135.05000000000001</v>
      </c>
      <c r="L2625" s="45">
        <v>252</v>
      </c>
      <c r="M2625" s="45">
        <v>5309</v>
      </c>
      <c r="N2625" s="45">
        <v>732407</v>
      </c>
    </row>
    <row r="2626" spans="1:14" x14ac:dyDescent="0.25">
      <c r="A2626" s="54" t="e">
        <f>VLOOKUP(B2626,'BSE Code Master'!A:B,2,0)</f>
        <v>#N/A</v>
      </c>
      <c r="B2626" s="45">
        <v>538706</v>
      </c>
      <c r="C2626" s="45" t="s">
        <v>7350</v>
      </c>
      <c r="D2626" s="45" t="s">
        <v>4785</v>
      </c>
      <c r="E2626" s="45" t="s">
        <v>4781</v>
      </c>
      <c r="F2626" s="45">
        <v>24.5</v>
      </c>
      <c r="G2626" s="45">
        <v>25.5</v>
      </c>
      <c r="H2626" s="45">
        <v>24.5</v>
      </c>
      <c r="I2626" s="45">
        <v>25</v>
      </c>
      <c r="J2626" s="45">
        <v>25</v>
      </c>
      <c r="K2626" s="45">
        <v>24.9</v>
      </c>
      <c r="L2626" s="45">
        <v>61</v>
      </c>
      <c r="M2626" s="45">
        <v>24531</v>
      </c>
      <c r="N2626" s="45">
        <v>612183</v>
      </c>
    </row>
    <row r="2627" spans="1:14" x14ac:dyDescent="0.25">
      <c r="A2627" s="54" t="e">
        <f>VLOOKUP(B2627,'BSE Code Master'!A:B,2,0)</f>
        <v>#N/A</v>
      </c>
      <c r="B2627" s="45">
        <v>538707</v>
      </c>
      <c r="C2627" s="45" t="s">
        <v>7351</v>
      </c>
      <c r="D2627" s="45" t="s">
        <v>4785</v>
      </c>
      <c r="E2627" s="45" t="s">
        <v>4781</v>
      </c>
      <c r="F2627" s="45">
        <v>45.15</v>
      </c>
      <c r="G2627" s="45">
        <v>45.25</v>
      </c>
      <c r="H2627" s="45">
        <v>45.15</v>
      </c>
      <c r="I2627" s="45">
        <v>45.25</v>
      </c>
      <c r="J2627" s="45">
        <v>45.25</v>
      </c>
      <c r="K2627" s="45">
        <v>47.5</v>
      </c>
      <c r="L2627" s="45">
        <v>7</v>
      </c>
      <c r="M2627" s="45">
        <v>850</v>
      </c>
      <c r="N2627" s="45">
        <v>38395</v>
      </c>
    </row>
    <row r="2628" spans="1:14" x14ac:dyDescent="0.25">
      <c r="A2628" s="54" t="e">
        <f>VLOOKUP(B2628,'BSE Code Master'!A:B,2,0)</f>
        <v>#N/A</v>
      </c>
      <c r="B2628" s="45">
        <v>538708</v>
      </c>
      <c r="C2628" s="45" t="s">
        <v>7352</v>
      </c>
      <c r="D2628" s="45" t="s">
        <v>4785</v>
      </c>
      <c r="E2628" s="45" t="s">
        <v>4781</v>
      </c>
      <c r="F2628" s="45">
        <v>9.0500000000000007</v>
      </c>
      <c r="G2628" s="45">
        <v>9.0500000000000007</v>
      </c>
      <c r="H2628" s="45">
        <v>8.42</v>
      </c>
      <c r="I2628" s="45">
        <v>8.42</v>
      </c>
      <c r="J2628" s="45">
        <v>8.42</v>
      </c>
      <c r="K2628" s="45">
        <v>8.86</v>
      </c>
      <c r="L2628" s="45">
        <v>37</v>
      </c>
      <c r="M2628" s="45">
        <v>5102</v>
      </c>
      <c r="N2628" s="45">
        <v>43905</v>
      </c>
    </row>
    <row r="2629" spans="1:14" x14ac:dyDescent="0.25">
      <c r="A2629" s="54" t="e">
        <f>VLOOKUP(B2629,'BSE Code Master'!A:B,2,0)</f>
        <v>#N/A</v>
      </c>
      <c r="B2629" s="45">
        <v>538713</v>
      </c>
      <c r="C2629" s="45" t="s">
        <v>7353</v>
      </c>
      <c r="D2629" s="45" t="s">
        <v>4785</v>
      </c>
      <c r="E2629" s="45" t="s">
        <v>4781</v>
      </c>
      <c r="F2629" s="45">
        <v>33</v>
      </c>
      <c r="G2629" s="45">
        <v>33</v>
      </c>
      <c r="H2629" s="45">
        <v>32.6</v>
      </c>
      <c r="I2629" s="45">
        <v>32.6</v>
      </c>
      <c r="J2629" s="45">
        <v>32.6</v>
      </c>
      <c r="K2629" s="45">
        <v>32.4</v>
      </c>
      <c r="L2629" s="45">
        <v>12</v>
      </c>
      <c r="M2629" s="45">
        <v>3038</v>
      </c>
      <c r="N2629" s="45">
        <v>99274</v>
      </c>
    </row>
    <row r="2630" spans="1:14" x14ac:dyDescent="0.25">
      <c r="A2630" s="54" t="e">
        <f>VLOOKUP(B2630,'BSE Code Master'!A:B,2,0)</f>
        <v>#N/A</v>
      </c>
      <c r="B2630" s="45">
        <v>538714</v>
      </c>
      <c r="C2630" s="45" t="s">
        <v>7354</v>
      </c>
      <c r="D2630" s="45" t="s">
        <v>4785</v>
      </c>
      <c r="E2630" s="45" t="s">
        <v>4781</v>
      </c>
      <c r="F2630" s="45">
        <v>58.9</v>
      </c>
      <c r="G2630" s="45">
        <v>58.9</v>
      </c>
      <c r="H2630" s="45">
        <v>58.5</v>
      </c>
      <c r="I2630" s="45">
        <v>58.5</v>
      </c>
      <c r="J2630" s="45">
        <v>58.5</v>
      </c>
      <c r="K2630" s="45">
        <v>58.9</v>
      </c>
      <c r="L2630" s="45">
        <v>2</v>
      </c>
      <c r="M2630" s="45">
        <v>101</v>
      </c>
      <c r="N2630" s="45">
        <v>5908</v>
      </c>
    </row>
    <row r="2631" spans="1:14" x14ac:dyDescent="0.25">
      <c r="A2631" s="54" t="e">
        <f>VLOOKUP(B2631,'BSE Code Master'!A:B,2,0)</f>
        <v>#N/A</v>
      </c>
      <c r="B2631" s="45">
        <v>538715</v>
      </c>
      <c r="C2631" s="45" t="s">
        <v>7355</v>
      </c>
      <c r="D2631" s="45" t="s">
        <v>4785</v>
      </c>
      <c r="E2631" s="45" t="s">
        <v>4781</v>
      </c>
      <c r="F2631" s="45">
        <v>114</v>
      </c>
      <c r="G2631" s="45">
        <v>114</v>
      </c>
      <c r="H2631" s="45">
        <v>106.4</v>
      </c>
      <c r="I2631" s="45">
        <v>110</v>
      </c>
      <c r="J2631" s="45">
        <v>110</v>
      </c>
      <c r="K2631" s="45">
        <v>111.35</v>
      </c>
      <c r="L2631" s="45">
        <v>30</v>
      </c>
      <c r="M2631" s="45">
        <v>2483</v>
      </c>
      <c r="N2631" s="45">
        <v>272716</v>
      </c>
    </row>
    <row r="2632" spans="1:14" x14ac:dyDescent="0.25">
      <c r="A2632" s="54" t="e">
        <f>VLOOKUP(B2632,'BSE Code Master'!A:B,2,0)</f>
        <v>#N/A</v>
      </c>
      <c r="B2632" s="45">
        <v>538716</v>
      </c>
      <c r="C2632" s="45" t="s">
        <v>7356</v>
      </c>
      <c r="D2632" s="45" t="s">
        <v>7255</v>
      </c>
      <c r="E2632" s="45" t="s">
        <v>4781</v>
      </c>
      <c r="F2632" s="45">
        <v>54</v>
      </c>
      <c r="G2632" s="45">
        <v>54</v>
      </c>
      <c r="H2632" s="45">
        <v>54</v>
      </c>
      <c r="I2632" s="45">
        <v>54</v>
      </c>
      <c r="J2632" s="45">
        <v>54</v>
      </c>
      <c r="K2632" s="45">
        <v>45.9</v>
      </c>
      <c r="L2632" s="45">
        <v>2</v>
      </c>
      <c r="M2632" s="45">
        <v>5000</v>
      </c>
      <c r="N2632" s="45">
        <v>270000</v>
      </c>
    </row>
    <row r="2633" spans="1:14" x14ac:dyDescent="0.25">
      <c r="A2633" s="54" t="e">
        <f>VLOOKUP(B2633,'BSE Code Master'!A:B,2,0)</f>
        <v>#N/A</v>
      </c>
      <c r="B2633" s="45">
        <v>538730</v>
      </c>
      <c r="C2633" s="45" t="s">
        <v>7357</v>
      </c>
      <c r="D2633" s="45" t="s">
        <v>4788</v>
      </c>
      <c r="E2633" s="45" t="s">
        <v>4781</v>
      </c>
      <c r="F2633" s="45">
        <v>298</v>
      </c>
      <c r="G2633" s="45">
        <v>302.8</v>
      </c>
      <c r="H2633" s="45">
        <v>295</v>
      </c>
      <c r="I2633" s="45">
        <v>300.05</v>
      </c>
      <c r="J2633" s="45">
        <v>300</v>
      </c>
      <c r="K2633" s="45">
        <v>302.64999999999998</v>
      </c>
      <c r="L2633" s="45">
        <v>174</v>
      </c>
      <c r="M2633" s="45">
        <v>1204</v>
      </c>
      <c r="N2633" s="45">
        <v>360649</v>
      </c>
    </row>
    <row r="2634" spans="1:14" x14ac:dyDescent="0.25">
      <c r="A2634" s="54" t="e">
        <f>VLOOKUP(B2634,'BSE Code Master'!A:B,2,0)</f>
        <v>#N/A</v>
      </c>
      <c r="B2634" s="45">
        <v>538732</v>
      </c>
      <c r="C2634" s="45" t="s">
        <v>7358</v>
      </c>
      <c r="D2634" s="45" t="s">
        <v>4788</v>
      </c>
      <c r="E2634" s="45" t="s">
        <v>4781</v>
      </c>
      <c r="F2634" s="45">
        <v>48.95</v>
      </c>
      <c r="G2634" s="45">
        <v>53.5</v>
      </c>
      <c r="H2634" s="45">
        <v>48.95</v>
      </c>
      <c r="I2634" s="45">
        <v>51.95</v>
      </c>
      <c r="J2634" s="45">
        <v>52</v>
      </c>
      <c r="K2634" s="45">
        <v>48.85</v>
      </c>
      <c r="L2634" s="45">
        <v>7</v>
      </c>
      <c r="M2634" s="45">
        <v>80</v>
      </c>
      <c r="N2634" s="45">
        <v>4155</v>
      </c>
    </row>
    <row r="2635" spans="1:14" x14ac:dyDescent="0.25">
      <c r="A2635" s="54" t="e">
        <f>VLOOKUP(B2635,'BSE Code Master'!A:B,2,0)</f>
        <v>#N/A</v>
      </c>
      <c r="B2635" s="45">
        <v>538733</v>
      </c>
      <c r="C2635" s="45" t="s">
        <v>7359</v>
      </c>
      <c r="D2635" s="45" t="s">
        <v>4788</v>
      </c>
      <c r="E2635" s="45" t="s">
        <v>4781</v>
      </c>
      <c r="F2635" s="45">
        <v>7.8</v>
      </c>
      <c r="G2635" s="45">
        <v>7.8</v>
      </c>
      <c r="H2635" s="45">
        <v>7.79</v>
      </c>
      <c r="I2635" s="45">
        <v>7.79</v>
      </c>
      <c r="J2635" s="45">
        <v>7.79</v>
      </c>
      <c r="K2635" s="45">
        <v>7.8</v>
      </c>
      <c r="L2635" s="45">
        <v>17</v>
      </c>
      <c r="M2635" s="45">
        <v>2055</v>
      </c>
      <c r="N2635" s="45">
        <v>16013</v>
      </c>
    </row>
    <row r="2636" spans="1:14" x14ac:dyDescent="0.25">
      <c r="A2636" s="54" t="e">
        <f>VLOOKUP(B2636,'BSE Code Master'!A:B,2,0)</f>
        <v>#N/A</v>
      </c>
      <c r="B2636" s="45">
        <v>538734</v>
      </c>
      <c r="C2636" s="45" t="s">
        <v>7360</v>
      </c>
      <c r="D2636" s="45" t="s">
        <v>4788</v>
      </c>
      <c r="E2636" s="45" t="s">
        <v>4781</v>
      </c>
      <c r="F2636" s="45">
        <v>142.4</v>
      </c>
      <c r="G2636" s="45">
        <v>159.4</v>
      </c>
      <c r="H2636" s="45">
        <v>142.4</v>
      </c>
      <c r="I2636" s="45">
        <v>158</v>
      </c>
      <c r="J2636" s="45">
        <v>158.94999999999999</v>
      </c>
      <c r="K2636" s="45">
        <v>142.4</v>
      </c>
      <c r="L2636" s="45">
        <v>60</v>
      </c>
      <c r="M2636" s="45">
        <v>622</v>
      </c>
      <c r="N2636" s="45">
        <v>95607</v>
      </c>
    </row>
    <row r="2637" spans="1:14" x14ac:dyDescent="0.25">
      <c r="A2637" s="54" t="e">
        <f>VLOOKUP(B2637,'BSE Code Master'!A:B,2,0)</f>
        <v>#N/A</v>
      </c>
      <c r="B2637" s="45">
        <v>538742</v>
      </c>
      <c r="C2637" s="45" t="s">
        <v>7361</v>
      </c>
      <c r="D2637" s="45" t="s">
        <v>4792</v>
      </c>
      <c r="E2637" s="45" t="s">
        <v>4781</v>
      </c>
      <c r="F2637" s="45">
        <v>28.3</v>
      </c>
      <c r="G2637" s="45">
        <v>29.5</v>
      </c>
      <c r="H2637" s="45">
        <v>27.95</v>
      </c>
      <c r="I2637" s="45">
        <v>29.4</v>
      </c>
      <c r="J2637" s="45">
        <v>29.5</v>
      </c>
      <c r="K2637" s="45">
        <v>28.3</v>
      </c>
      <c r="L2637" s="45">
        <v>15</v>
      </c>
      <c r="M2637" s="45">
        <v>3951</v>
      </c>
      <c r="N2637" s="45">
        <v>113481</v>
      </c>
    </row>
    <row r="2638" spans="1:14" x14ac:dyDescent="0.25">
      <c r="A2638" s="54" t="e">
        <f>VLOOKUP(B2638,'BSE Code Master'!A:B,2,0)</f>
        <v>#N/A</v>
      </c>
      <c r="B2638" s="45">
        <v>538765</v>
      </c>
      <c r="C2638" s="45" t="s">
        <v>8589</v>
      </c>
      <c r="D2638" s="45" t="s">
        <v>7255</v>
      </c>
      <c r="E2638" s="45" t="s">
        <v>4781</v>
      </c>
      <c r="F2638" s="45">
        <v>4</v>
      </c>
      <c r="G2638" s="45">
        <v>4</v>
      </c>
      <c r="H2638" s="45">
        <v>4</v>
      </c>
      <c r="I2638" s="45">
        <v>4</v>
      </c>
      <c r="J2638" s="45">
        <v>4</v>
      </c>
      <c r="K2638" s="45">
        <v>4.21</v>
      </c>
      <c r="L2638" s="45">
        <v>2</v>
      </c>
      <c r="M2638" s="45">
        <v>10000</v>
      </c>
      <c r="N2638" s="45">
        <v>40000</v>
      </c>
    </row>
    <row r="2639" spans="1:14" x14ac:dyDescent="0.25">
      <c r="A2639" s="54" t="e">
        <f>VLOOKUP(B2639,'BSE Code Master'!A:B,2,0)</f>
        <v>#N/A</v>
      </c>
      <c r="B2639" s="45">
        <v>538770</v>
      </c>
      <c r="C2639" s="45" t="s">
        <v>7362</v>
      </c>
      <c r="D2639" s="45" t="s">
        <v>4785</v>
      </c>
      <c r="E2639" s="45" t="s">
        <v>4781</v>
      </c>
      <c r="F2639" s="45">
        <v>8.66</v>
      </c>
      <c r="G2639" s="45">
        <v>9.15</v>
      </c>
      <c r="H2639" s="45">
        <v>8.66</v>
      </c>
      <c r="I2639" s="45">
        <v>9.15</v>
      </c>
      <c r="J2639" s="45">
        <v>9.15</v>
      </c>
      <c r="K2639" s="45">
        <v>9</v>
      </c>
      <c r="L2639" s="45">
        <v>5</v>
      </c>
      <c r="M2639" s="45">
        <v>198</v>
      </c>
      <c r="N2639" s="45">
        <v>1784</v>
      </c>
    </row>
    <row r="2640" spans="1:14" x14ac:dyDescent="0.25">
      <c r="A2640" s="54" t="e">
        <f>VLOOKUP(B2640,'BSE Code Master'!A:B,2,0)</f>
        <v>#N/A</v>
      </c>
      <c r="B2640" s="45">
        <v>538772</v>
      </c>
      <c r="C2640" s="45" t="s">
        <v>7363</v>
      </c>
      <c r="D2640" s="45" t="s">
        <v>4792</v>
      </c>
      <c r="E2640" s="45" t="s">
        <v>4781</v>
      </c>
      <c r="F2640" s="45">
        <v>45.3</v>
      </c>
      <c r="G2640" s="45">
        <v>46.45</v>
      </c>
      <c r="H2640" s="45">
        <v>45</v>
      </c>
      <c r="I2640" s="45">
        <v>45.6</v>
      </c>
      <c r="J2640" s="45">
        <v>45.6</v>
      </c>
      <c r="K2640" s="45">
        <v>46.65</v>
      </c>
      <c r="L2640" s="45">
        <v>45</v>
      </c>
      <c r="M2640" s="45">
        <v>4487</v>
      </c>
      <c r="N2640" s="45">
        <v>204347</v>
      </c>
    </row>
    <row r="2641" spans="1:14" x14ac:dyDescent="0.25">
      <c r="A2641" s="54" t="e">
        <f>VLOOKUP(B2641,'BSE Code Master'!A:B,2,0)</f>
        <v>#N/A</v>
      </c>
      <c r="B2641" s="45">
        <v>538778</v>
      </c>
      <c r="C2641" s="45" t="s">
        <v>7364</v>
      </c>
      <c r="D2641" s="45" t="s">
        <v>4785</v>
      </c>
      <c r="E2641" s="45" t="s">
        <v>4781</v>
      </c>
      <c r="F2641" s="45">
        <v>139.5</v>
      </c>
      <c r="G2641" s="45">
        <v>147.05000000000001</v>
      </c>
      <c r="H2641" s="45">
        <v>137.5</v>
      </c>
      <c r="I2641" s="45">
        <v>145.05000000000001</v>
      </c>
      <c r="J2641" s="45">
        <v>145.05000000000001</v>
      </c>
      <c r="K2641" s="45">
        <v>140.05000000000001</v>
      </c>
      <c r="L2641" s="45">
        <v>263</v>
      </c>
      <c r="M2641" s="45">
        <v>161344</v>
      </c>
      <c r="N2641" s="45">
        <v>23219846</v>
      </c>
    </row>
    <row r="2642" spans="1:14" x14ac:dyDescent="0.25">
      <c r="A2642" s="54" t="e">
        <f>VLOOKUP(B2642,'BSE Code Master'!A:B,2,0)</f>
        <v>#N/A</v>
      </c>
      <c r="B2642" s="45">
        <v>538787</v>
      </c>
      <c r="C2642" s="45" t="s">
        <v>7365</v>
      </c>
      <c r="D2642" s="45" t="s">
        <v>4792</v>
      </c>
      <c r="E2642" s="45" t="s">
        <v>4781</v>
      </c>
      <c r="F2642" s="45">
        <v>8.5</v>
      </c>
      <c r="G2642" s="45">
        <v>8.5</v>
      </c>
      <c r="H2642" s="45">
        <v>8.15</v>
      </c>
      <c r="I2642" s="45">
        <v>8.31</v>
      </c>
      <c r="J2642" s="45">
        <v>8.48</v>
      </c>
      <c r="K2642" s="45">
        <v>8.15</v>
      </c>
      <c r="L2642" s="45">
        <v>45</v>
      </c>
      <c r="M2642" s="45">
        <v>12459</v>
      </c>
      <c r="N2642" s="45">
        <v>103819</v>
      </c>
    </row>
    <row r="2643" spans="1:14" x14ac:dyDescent="0.25">
      <c r="A2643" s="54" t="e">
        <f>VLOOKUP(B2643,'BSE Code Master'!A:B,2,0)</f>
        <v>#N/A</v>
      </c>
      <c r="B2643" s="45">
        <v>538788</v>
      </c>
      <c r="C2643" s="45" t="s">
        <v>7366</v>
      </c>
      <c r="D2643" s="45" t="s">
        <v>4785</v>
      </c>
      <c r="E2643" s="45" t="s">
        <v>4781</v>
      </c>
      <c r="F2643" s="45">
        <v>12.88</v>
      </c>
      <c r="G2643" s="45">
        <v>13.25</v>
      </c>
      <c r="H2643" s="45">
        <v>11.82</v>
      </c>
      <c r="I2643" s="45">
        <v>12.05</v>
      </c>
      <c r="J2643" s="45">
        <v>12.56</v>
      </c>
      <c r="K2643" s="45">
        <v>12.89</v>
      </c>
      <c r="L2643" s="45">
        <v>62</v>
      </c>
      <c r="M2643" s="45">
        <v>13147</v>
      </c>
      <c r="N2643" s="45">
        <v>163047</v>
      </c>
    </row>
    <row r="2644" spans="1:14" x14ac:dyDescent="0.25">
      <c r="A2644" s="54" t="e">
        <f>VLOOKUP(B2644,'BSE Code Master'!A:B,2,0)</f>
        <v>#N/A</v>
      </c>
      <c r="B2644" s="45">
        <v>538795</v>
      </c>
      <c r="C2644" s="45" t="s">
        <v>7367</v>
      </c>
      <c r="D2644" s="45" t="s">
        <v>4785</v>
      </c>
      <c r="E2644" s="45" t="s">
        <v>4781</v>
      </c>
      <c r="F2644" s="45">
        <v>295.45</v>
      </c>
      <c r="G2644" s="45">
        <v>296</v>
      </c>
      <c r="H2644" s="45">
        <v>271</v>
      </c>
      <c r="I2644" s="45">
        <v>281.60000000000002</v>
      </c>
      <c r="J2644" s="45">
        <v>280</v>
      </c>
      <c r="K2644" s="45">
        <v>295.45</v>
      </c>
      <c r="L2644" s="45">
        <v>67</v>
      </c>
      <c r="M2644" s="45">
        <v>3338</v>
      </c>
      <c r="N2644" s="45">
        <v>943520</v>
      </c>
    </row>
    <row r="2645" spans="1:14" x14ac:dyDescent="0.25">
      <c r="A2645" s="54" t="e">
        <f>VLOOKUP(B2645,'BSE Code Master'!A:B,2,0)</f>
        <v>#N/A</v>
      </c>
      <c r="B2645" s="45">
        <v>538812</v>
      </c>
      <c r="C2645" s="45" t="s">
        <v>7368</v>
      </c>
      <c r="D2645" s="45" t="s">
        <v>4785</v>
      </c>
      <c r="E2645" s="45" t="s">
        <v>4781</v>
      </c>
      <c r="F2645" s="45">
        <v>13.08</v>
      </c>
      <c r="G2645" s="45">
        <v>13.12</v>
      </c>
      <c r="H2645" s="45">
        <v>12.04</v>
      </c>
      <c r="I2645" s="45">
        <v>13.12</v>
      </c>
      <c r="J2645" s="45">
        <v>13.12</v>
      </c>
      <c r="K2645" s="45">
        <v>12.5</v>
      </c>
      <c r="L2645" s="45">
        <v>49</v>
      </c>
      <c r="M2645" s="45">
        <v>32065</v>
      </c>
      <c r="N2645" s="45">
        <v>418957</v>
      </c>
    </row>
    <row r="2646" spans="1:14" x14ac:dyDescent="0.25">
      <c r="A2646" s="54" t="e">
        <f>VLOOKUP(B2646,'BSE Code Master'!A:B,2,0)</f>
        <v>#N/A</v>
      </c>
      <c r="B2646" s="45">
        <v>538817</v>
      </c>
      <c r="C2646" s="45" t="s">
        <v>7369</v>
      </c>
      <c r="D2646" s="45" t="s">
        <v>7255</v>
      </c>
      <c r="E2646" s="45" t="s">
        <v>4781</v>
      </c>
      <c r="F2646" s="45">
        <v>301</v>
      </c>
      <c r="G2646" s="45">
        <v>301</v>
      </c>
      <c r="H2646" s="45">
        <v>301</v>
      </c>
      <c r="I2646" s="45">
        <v>301</v>
      </c>
      <c r="J2646" s="45">
        <v>301</v>
      </c>
      <c r="K2646" s="45">
        <v>290</v>
      </c>
      <c r="L2646" s="45">
        <v>2</v>
      </c>
      <c r="M2646" s="45">
        <v>3000</v>
      </c>
      <c r="N2646" s="45">
        <v>903000</v>
      </c>
    </row>
    <row r="2647" spans="1:14" x14ac:dyDescent="0.25">
      <c r="A2647" s="54" t="e">
        <f>VLOOKUP(B2647,'BSE Code Master'!A:B,2,0)</f>
        <v>#N/A</v>
      </c>
      <c r="B2647" s="45">
        <v>538833</v>
      </c>
      <c r="C2647" s="45" t="s">
        <v>7370</v>
      </c>
      <c r="D2647" s="45" t="s">
        <v>4792</v>
      </c>
      <c r="E2647" s="45" t="s">
        <v>4781</v>
      </c>
      <c r="F2647" s="45">
        <v>3.62</v>
      </c>
      <c r="G2647" s="45">
        <v>4</v>
      </c>
      <c r="H2647" s="45">
        <v>3.62</v>
      </c>
      <c r="I2647" s="45">
        <v>4</v>
      </c>
      <c r="J2647" s="45">
        <v>4</v>
      </c>
      <c r="K2647" s="45">
        <v>3.81</v>
      </c>
      <c r="L2647" s="45">
        <v>88</v>
      </c>
      <c r="M2647" s="45">
        <v>113382</v>
      </c>
      <c r="N2647" s="45">
        <v>431736</v>
      </c>
    </row>
    <row r="2648" spans="1:14" x14ac:dyDescent="0.25">
      <c r="A2648" s="54" t="e">
        <f>VLOOKUP(B2648,'BSE Code Master'!A:B,2,0)</f>
        <v>#N/A</v>
      </c>
      <c r="B2648" s="45">
        <v>538834</v>
      </c>
      <c r="C2648" s="45" t="s">
        <v>7371</v>
      </c>
      <c r="D2648" s="45" t="s">
        <v>4785</v>
      </c>
      <c r="E2648" s="45" t="s">
        <v>4781</v>
      </c>
      <c r="F2648" s="45">
        <v>12.74</v>
      </c>
      <c r="G2648" s="45">
        <v>13</v>
      </c>
      <c r="H2648" s="45">
        <v>12.36</v>
      </c>
      <c r="I2648" s="45">
        <v>12.91</v>
      </c>
      <c r="J2648" s="45">
        <v>13</v>
      </c>
      <c r="K2648" s="45">
        <v>13</v>
      </c>
      <c r="L2648" s="45">
        <v>19</v>
      </c>
      <c r="M2648" s="45">
        <v>4542</v>
      </c>
      <c r="N2648" s="45">
        <v>58079</v>
      </c>
    </row>
    <row r="2649" spans="1:14" x14ac:dyDescent="0.25">
      <c r="A2649" s="54" t="e">
        <f>VLOOKUP(B2649,'BSE Code Master'!A:B,2,0)</f>
        <v>#N/A</v>
      </c>
      <c r="B2649" s="45">
        <v>538835</v>
      </c>
      <c r="C2649" s="45" t="s">
        <v>7372</v>
      </c>
      <c r="D2649" s="45" t="s">
        <v>4780</v>
      </c>
      <c r="E2649" s="45" t="s">
        <v>4781</v>
      </c>
      <c r="F2649" s="45">
        <v>509</v>
      </c>
      <c r="G2649" s="45">
        <v>523.95000000000005</v>
      </c>
      <c r="H2649" s="45">
        <v>505.65</v>
      </c>
      <c r="I2649" s="45">
        <v>518.85</v>
      </c>
      <c r="J2649" s="45">
        <v>518.85</v>
      </c>
      <c r="K2649" s="45">
        <v>510.9</v>
      </c>
      <c r="L2649" s="45">
        <v>1328</v>
      </c>
      <c r="M2649" s="45">
        <v>18767</v>
      </c>
      <c r="N2649" s="45">
        <v>9638254</v>
      </c>
    </row>
    <row r="2650" spans="1:14" x14ac:dyDescent="0.25">
      <c r="A2650" s="54" t="e">
        <f>VLOOKUP(B2650,'BSE Code Master'!A:B,2,0)</f>
        <v>#N/A</v>
      </c>
      <c r="B2650" s="45">
        <v>538836</v>
      </c>
      <c r="C2650" s="45" t="s">
        <v>7373</v>
      </c>
      <c r="D2650" s="45" t="s">
        <v>4788</v>
      </c>
      <c r="E2650" s="45" t="s">
        <v>4781</v>
      </c>
      <c r="F2650" s="45">
        <v>730.05</v>
      </c>
      <c r="G2650" s="45">
        <v>789.2</v>
      </c>
      <c r="H2650" s="45">
        <v>727.3</v>
      </c>
      <c r="I2650" s="45">
        <v>760</v>
      </c>
      <c r="J2650" s="45">
        <v>760</v>
      </c>
      <c r="K2650" s="45">
        <v>737.5</v>
      </c>
      <c r="L2650" s="45">
        <v>2687</v>
      </c>
      <c r="M2650" s="45">
        <v>21787</v>
      </c>
      <c r="N2650" s="45">
        <v>16662495</v>
      </c>
    </row>
    <row r="2651" spans="1:14" x14ac:dyDescent="0.25">
      <c r="A2651" s="54" t="e">
        <f>VLOOKUP(B2651,'BSE Code Master'!A:B,2,0)</f>
        <v>#N/A</v>
      </c>
      <c r="B2651" s="45">
        <v>538837</v>
      </c>
      <c r="C2651" s="45" t="s">
        <v>7374</v>
      </c>
      <c r="D2651" s="45" t="s">
        <v>4785</v>
      </c>
      <c r="E2651" s="45" t="s">
        <v>4781</v>
      </c>
      <c r="F2651" s="45">
        <v>63.95</v>
      </c>
      <c r="G2651" s="45">
        <v>63.95</v>
      </c>
      <c r="H2651" s="45">
        <v>59.5</v>
      </c>
      <c r="I2651" s="45">
        <v>60.95</v>
      </c>
      <c r="J2651" s="45">
        <v>60.5</v>
      </c>
      <c r="K2651" s="45">
        <v>61.85</v>
      </c>
      <c r="L2651" s="45">
        <v>104</v>
      </c>
      <c r="M2651" s="45">
        <v>23284</v>
      </c>
      <c r="N2651" s="45">
        <v>1410937</v>
      </c>
    </row>
    <row r="2652" spans="1:14" x14ac:dyDescent="0.25">
      <c r="A2652" s="54" t="e">
        <f>VLOOKUP(B2652,'BSE Code Master'!A:B,2,0)</f>
        <v>#N/A</v>
      </c>
      <c r="B2652" s="45">
        <v>538838</v>
      </c>
      <c r="C2652" s="45" t="s">
        <v>7375</v>
      </c>
      <c r="D2652" s="45" t="s">
        <v>4792</v>
      </c>
      <c r="E2652" s="45" t="s">
        <v>4781</v>
      </c>
      <c r="F2652" s="45">
        <v>32.450000000000003</v>
      </c>
      <c r="G2652" s="45">
        <v>32.450000000000003</v>
      </c>
      <c r="H2652" s="45">
        <v>32.450000000000003</v>
      </c>
      <c r="I2652" s="45">
        <v>32.450000000000003</v>
      </c>
      <c r="J2652" s="45">
        <v>32.450000000000003</v>
      </c>
      <c r="K2652" s="45">
        <v>30.95</v>
      </c>
      <c r="L2652" s="45">
        <v>4</v>
      </c>
      <c r="M2652" s="45">
        <v>802</v>
      </c>
      <c r="N2652" s="45">
        <v>26024</v>
      </c>
    </row>
    <row r="2653" spans="1:14" x14ac:dyDescent="0.25">
      <c r="A2653" s="54" t="e">
        <f>VLOOKUP(B2653,'BSE Code Master'!A:B,2,0)</f>
        <v>#N/A</v>
      </c>
      <c r="B2653" s="45">
        <v>538857</v>
      </c>
      <c r="C2653" s="45" t="s">
        <v>8590</v>
      </c>
      <c r="D2653" s="45" t="s">
        <v>4785</v>
      </c>
      <c r="E2653" s="45" t="s">
        <v>4781</v>
      </c>
      <c r="F2653" s="45">
        <v>5.29</v>
      </c>
      <c r="G2653" s="45">
        <v>5.54</v>
      </c>
      <c r="H2653" s="45">
        <v>5.09</v>
      </c>
      <c r="I2653" s="45">
        <v>5.54</v>
      </c>
      <c r="J2653" s="45">
        <v>5.54</v>
      </c>
      <c r="K2653" s="45">
        <v>5.35</v>
      </c>
      <c r="L2653" s="45">
        <v>26</v>
      </c>
      <c r="M2653" s="45">
        <v>2614</v>
      </c>
      <c r="N2653" s="45">
        <v>13812</v>
      </c>
    </row>
    <row r="2654" spans="1:14" x14ac:dyDescent="0.25">
      <c r="A2654" s="54" t="e">
        <f>VLOOKUP(B2654,'BSE Code Master'!A:B,2,0)</f>
        <v>#N/A</v>
      </c>
      <c r="B2654" s="45">
        <v>538860</v>
      </c>
      <c r="C2654" s="45" t="s">
        <v>7376</v>
      </c>
      <c r="D2654" s="45" t="s">
        <v>4785</v>
      </c>
      <c r="E2654" s="45" t="s">
        <v>4781</v>
      </c>
      <c r="F2654" s="45">
        <v>1.57</v>
      </c>
      <c r="G2654" s="45">
        <v>1.57</v>
      </c>
      <c r="H2654" s="45">
        <v>1.5</v>
      </c>
      <c r="I2654" s="45">
        <v>1.57</v>
      </c>
      <c r="J2654" s="45">
        <v>1.57</v>
      </c>
      <c r="K2654" s="45">
        <v>1.5</v>
      </c>
      <c r="L2654" s="45">
        <v>318</v>
      </c>
      <c r="M2654" s="45">
        <v>244759</v>
      </c>
      <c r="N2654" s="45">
        <v>379701</v>
      </c>
    </row>
    <row r="2655" spans="1:14" x14ac:dyDescent="0.25">
      <c r="A2655" s="54" t="e">
        <f>VLOOKUP(B2655,'BSE Code Master'!A:B,2,0)</f>
        <v>#N/A</v>
      </c>
      <c r="B2655" s="45">
        <v>538868</v>
      </c>
      <c r="C2655" s="45" t="s">
        <v>7377</v>
      </c>
      <c r="D2655" s="45" t="s">
        <v>4792</v>
      </c>
      <c r="E2655" s="45" t="s">
        <v>4781</v>
      </c>
      <c r="F2655" s="45">
        <v>47.25</v>
      </c>
      <c r="G2655" s="45">
        <v>48</v>
      </c>
      <c r="H2655" s="45">
        <v>45.25</v>
      </c>
      <c r="I2655" s="45">
        <v>46.95</v>
      </c>
      <c r="J2655" s="45">
        <v>46.95</v>
      </c>
      <c r="K2655" s="45">
        <v>47.05</v>
      </c>
      <c r="L2655" s="45">
        <v>103</v>
      </c>
      <c r="M2655" s="45">
        <v>53336</v>
      </c>
      <c r="N2655" s="45">
        <v>2463795</v>
      </c>
    </row>
    <row r="2656" spans="1:14" x14ac:dyDescent="0.25">
      <c r="A2656" s="54" t="e">
        <f>VLOOKUP(B2656,'BSE Code Master'!A:B,2,0)</f>
        <v>#N/A</v>
      </c>
      <c r="B2656" s="45">
        <v>538874</v>
      </c>
      <c r="C2656" s="45" t="s">
        <v>7378</v>
      </c>
      <c r="D2656" s="45" t="s">
        <v>4785</v>
      </c>
      <c r="E2656" s="45" t="s">
        <v>4781</v>
      </c>
      <c r="F2656" s="45">
        <v>13.45</v>
      </c>
      <c r="G2656" s="45">
        <v>13.78</v>
      </c>
      <c r="H2656" s="45">
        <v>12.32</v>
      </c>
      <c r="I2656" s="45">
        <v>12.69</v>
      </c>
      <c r="J2656" s="45">
        <v>12.75</v>
      </c>
      <c r="K2656" s="45">
        <v>12.72</v>
      </c>
      <c r="L2656" s="45">
        <v>126</v>
      </c>
      <c r="M2656" s="45">
        <v>10415</v>
      </c>
      <c r="N2656" s="45">
        <v>134461</v>
      </c>
    </row>
    <row r="2657" spans="1:14" x14ac:dyDescent="0.25">
      <c r="A2657" s="54" t="e">
        <f>VLOOKUP(B2657,'BSE Code Master'!A:B,2,0)</f>
        <v>#N/A</v>
      </c>
      <c r="B2657" s="45">
        <v>538875</v>
      </c>
      <c r="C2657" s="45" t="s">
        <v>7379</v>
      </c>
      <c r="D2657" s="45" t="s">
        <v>4785</v>
      </c>
      <c r="E2657" s="45" t="s">
        <v>4781</v>
      </c>
      <c r="F2657" s="45">
        <v>19.5</v>
      </c>
      <c r="G2657" s="45">
        <v>21.5</v>
      </c>
      <c r="H2657" s="45">
        <v>19.25</v>
      </c>
      <c r="I2657" s="45">
        <v>20.45</v>
      </c>
      <c r="J2657" s="45">
        <v>20.45</v>
      </c>
      <c r="K2657" s="45">
        <v>20.05</v>
      </c>
      <c r="L2657" s="45">
        <v>108</v>
      </c>
      <c r="M2657" s="45">
        <v>257485</v>
      </c>
      <c r="N2657" s="45">
        <v>5224633</v>
      </c>
    </row>
    <row r="2658" spans="1:14" x14ac:dyDescent="0.25">
      <c r="A2658" s="54" t="e">
        <f>VLOOKUP(B2658,'BSE Code Master'!A:B,2,0)</f>
        <v>#N/A</v>
      </c>
      <c r="B2658" s="45">
        <v>538881</v>
      </c>
      <c r="C2658" s="45" t="s">
        <v>8591</v>
      </c>
      <c r="D2658" s="45" t="s">
        <v>4792</v>
      </c>
      <c r="E2658" s="45" t="s">
        <v>4781</v>
      </c>
      <c r="F2658" s="45">
        <v>18.850000000000001</v>
      </c>
      <c r="G2658" s="45">
        <v>18.850000000000001</v>
      </c>
      <c r="H2658" s="45">
        <v>18.850000000000001</v>
      </c>
      <c r="I2658" s="45">
        <v>18.850000000000001</v>
      </c>
      <c r="J2658" s="45">
        <v>18.850000000000001</v>
      </c>
      <c r="K2658" s="45">
        <v>18.899999999999999</v>
      </c>
      <c r="L2658" s="45">
        <v>1</v>
      </c>
      <c r="M2658" s="45">
        <v>3</v>
      </c>
      <c r="N2658" s="45">
        <v>56</v>
      </c>
    </row>
    <row r="2659" spans="1:14" x14ac:dyDescent="0.25">
      <c r="A2659" s="54" t="e">
        <f>VLOOKUP(B2659,'BSE Code Master'!A:B,2,0)</f>
        <v>#N/A</v>
      </c>
      <c r="B2659" s="45">
        <v>538882</v>
      </c>
      <c r="C2659" s="45" t="s">
        <v>7380</v>
      </c>
      <c r="D2659" s="45" t="s">
        <v>4785</v>
      </c>
      <c r="E2659" s="45" t="s">
        <v>4781</v>
      </c>
      <c r="F2659" s="45">
        <v>18.7</v>
      </c>
      <c r="G2659" s="45">
        <v>19.95</v>
      </c>
      <c r="H2659" s="45">
        <v>18.649999999999999</v>
      </c>
      <c r="I2659" s="45">
        <v>19.95</v>
      </c>
      <c r="J2659" s="45">
        <v>19.350000000000001</v>
      </c>
      <c r="K2659" s="45">
        <v>19.149999999999999</v>
      </c>
      <c r="L2659" s="45">
        <v>27</v>
      </c>
      <c r="M2659" s="45">
        <v>1543</v>
      </c>
      <c r="N2659" s="45">
        <v>30510</v>
      </c>
    </row>
    <row r="2660" spans="1:14" x14ac:dyDescent="0.25">
      <c r="A2660" s="54" t="e">
        <f>VLOOKUP(B2660,'BSE Code Master'!A:B,2,0)</f>
        <v>#N/A</v>
      </c>
      <c r="B2660" s="45">
        <v>538890</v>
      </c>
      <c r="C2660" s="45" t="s">
        <v>7381</v>
      </c>
      <c r="D2660" s="45" t="s">
        <v>4785</v>
      </c>
      <c r="E2660" s="45" t="s">
        <v>4781</v>
      </c>
      <c r="F2660" s="45">
        <v>88.55</v>
      </c>
      <c r="G2660" s="45">
        <v>88.55</v>
      </c>
      <c r="H2660" s="45">
        <v>85.5</v>
      </c>
      <c r="I2660" s="45">
        <v>87.15</v>
      </c>
      <c r="J2660" s="45">
        <v>87.75</v>
      </c>
      <c r="K2660" s="45">
        <v>85.95</v>
      </c>
      <c r="L2660" s="45">
        <v>100</v>
      </c>
      <c r="M2660" s="45">
        <v>5309</v>
      </c>
      <c r="N2660" s="45">
        <v>458792</v>
      </c>
    </row>
    <row r="2661" spans="1:14" x14ac:dyDescent="0.25">
      <c r="A2661" s="54" t="e">
        <f>VLOOKUP(B2661,'BSE Code Master'!A:B,2,0)</f>
        <v>#N/A</v>
      </c>
      <c r="B2661" s="45">
        <v>538891</v>
      </c>
      <c r="C2661" s="45" t="s">
        <v>7382</v>
      </c>
      <c r="D2661" s="45" t="s">
        <v>4785</v>
      </c>
      <c r="E2661" s="45" t="s">
        <v>4781</v>
      </c>
      <c r="F2661" s="45">
        <v>318.95</v>
      </c>
      <c r="G2661" s="45">
        <v>318.95</v>
      </c>
      <c r="H2661" s="45">
        <v>309.05</v>
      </c>
      <c r="I2661" s="45">
        <v>317.85000000000002</v>
      </c>
      <c r="J2661" s="45">
        <v>317.95</v>
      </c>
      <c r="K2661" s="45">
        <v>314.64999999999998</v>
      </c>
      <c r="L2661" s="45">
        <v>84</v>
      </c>
      <c r="M2661" s="45">
        <v>2385</v>
      </c>
      <c r="N2661" s="45">
        <v>757655</v>
      </c>
    </row>
    <row r="2662" spans="1:14" x14ac:dyDescent="0.25">
      <c r="A2662" s="54" t="e">
        <f>VLOOKUP(B2662,'BSE Code Master'!A:B,2,0)</f>
        <v>#N/A</v>
      </c>
      <c r="B2662" s="45">
        <v>538896</v>
      </c>
      <c r="C2662" s="45" t="s">
        <v>7383</v>
      </c>
      <c r="D2662" s="45" t="s">
        <v>4785</v>
      </c>
      <c r="E2662" s="45" t="s">
        <v>4781</v>
      </c>
      <c r="F2662" s="45">
        <v>552</v>
      </c>
      <c r="G2662" s="45">
        <v>563.70000000000005</v>
      </c>
      <c r="H2662" s="45">
        <v>551</v>
      </c>
      <c r="I2662" s="45">
        <v>551.5</v>
      </c>
      <c r="J2662" s="45">
        <v>553.95000000000005</v>
      </c>
      <c r="K2662" s="45">
        <v>557.4</v>
      </c>
      <c r="L2662" s="45">
        <v>231</v>
      </c>
      <c r="M2662" s="45">
        <v>2664</v>
      </c>
      <c r="N2662" s="45">
        <v>1473732</v>
      </c>
    </row>
    <row r="2663" spans="1:14" x14ac:dyDescent="0.25">
      <c r="A2663" s="54" t="e">
        <f>VLOOKUP(B2663,'BSE Code Master'!A:B,2,0)</f>
        <v>#N/A</v>
      </c>
      <c r="B2663" s="45">
        <v>538902</v>
      </c>
      <c r="C2663" s="45" t="s">
        <v>7384</v>
      </c>
      <c r="D2663" s="45" t="s">
        <v>4788</v>
      </c>
      <c r="E2663" s="45" t="s">
        <v>4781</v>
      </c>
      <c r="F2663" s="45">
        <v>204.9</v>
      </c>
      <c r="G2663" s="45">
        <v>207.65</v>
      </c>
      <c r="H2663" s="45">
        <v>203.7</v>
      </c>
      <c r="I2663" s="45">
        <v>205</v>
      </c>
      <c r="J2663" s="45">
        <v>206.2</v>
      </c>
      <c r="K2663" s="45">
        <v>205</v>
      </c>
      <c r="L2663" s="45">
        <v>117</v>
      </c>
      <c r="M2663" s="45">
        <v>818</v>
      </c>
      <c r="N2663" s="45">
        <v>167672</v>
      </c>
    </row>
    <row r="2664" spans="1:14" x14ac:dyDescent="0.25">
      <c r="A2664" s="54" t="e">
        <f>VLOOKUP(B2664,'BSE Code Master'!A:B,2,0)</f>
        <v>#N/A</v>
      </c>
      <c r="B2664" s="45">
        <v>538918</v>
      </c>
      <c r="C2664" s="45" t="s">
        <v>7385</v>
      </c>
      <c r="D2664" s="45" t="s">
        <v>4785</v>
      </c>
      <c r="E2664" s="45" t="s">
        <v>4781</v>
      </c>
      <c r="F2664" s="45">
        <v>13.75</v>
      </c>
      <c r="G2664" s="45">
        <v>13.75</v>
      </c>
      <c r="H2664" s="45">
        <v>13.75</v>
      </c>
      <c r="I2664" s="45">
        <v>13.75</v>
      </c>
      <c r="J2664" s="45">
        <v>13.75</v>
      </c>
      <c r="K2664" s="45">
        <v>13.5</v>
      </c>
      <c r="L2664" s="45">
        <v>271</v>
      </c>
      <c r="M2664" s="45">
        <v>20018</v>
      </c>
      <c r="N2664" s="45">
        <v>275247</v>
      </c>
    </row>
    <row r="2665" spans="1:14" x14ac:dyDescent="0.25">
      <c r="A2665" s="54" t="e">
        <f>VLOOKUP(B2665,'BSE Code Master'!A:B,2,0)</f>
        <v>#N/A</v>
      </c>
      <c r="B2665" s="45">
        <v>538920</v>
      </c>
      <c r="C2665" s="45" t="s">
        <v>7386</v>
      </c>
      <c r="D2665" s="45" t="s">
        <v>4785</v>
      </c>
      <c r="E2665" s="45" t="s">
        <v>4781</v>
      </c>
      <c r="F2665" s="45">
        <v>97.4</v>
      </c>
      <c r="G2665" s="45">
        <v>97.4</v>
      </c>
      <c r="H2665" s="45">
        <v>88.5</v>
      </c>
      <c r="I2665" s="45">
        <v>90.35</v>
      </c>
      <c r="J2665" s="45">
        <v>91.9</v>
      </c>
      <c r="K2665" s="45">
        <v>93.8</v>
      </c>
      <c r="L2665" s="45">
        <v>112</v>
      </c>
      <c r="M2665" s="45">
        <v>4700</v>
      </c>
      <c r="N2665" s="45">
        <v>432265</v>
      </c>
    </row>
    <row r="2666" spans="1:14" x14ac:dyDescent="0.25">
      <c r="A2666" s="54" t="e">
        <f>VLOOKUP(B2666,'BSE Code Master'!A:B,2,0)</f>
        <v>#N/A</v>
      </c>
      <c r="B2666" s="45">
        <v>538921</v>
      </c>
      <c r="C2666" s="45" t="s">
        <v>7387</v>
      </c>
      <c r="D2666" s="45" t="s">
        <v>7255</v>
      </c>
      <c r="E2666" s="45" t="s">
        <v>4781</v>
      </c>
      <c r="F2666" s="45">
        <v>464.5</v>
      </c>
      <c r="G2666" s="45">
        <v>464.6</v>
      </c>
      <c r="H2666" s="45">
        <v>464.5</v>
      </c>
      <c r="I2666" s="45">
        <v>464.5</v>
      </c>
      <c r="J2666" s="45">
        <v>464.5</v>
      </c>
      <c r="K2666" s="45">
        <v>464.6</v>
      </c>
      <c r="L2666" s="45">
        <v>13</v>
      </c>
      <c r="M2666" s="45">
        <v>8750</v>
      </c>
      <c r="N2666" s="45">
        <v>4064687</v>
      </c>
    </row>
    <row r="2667" spans="1:14" x14ac:dyDescent="0.25">
      <c r="A2667" s="54" t="e">
        <f>VLOOKUP(B2667,'BSE Code Master'!A:B,2,0)</f>
        <v>#N/A</v>
      </c>
      <c r="B2667" s="45">
        <v>538922</v>
      </c>
      <c r="C2667" s="45" t="s">
        <v>7388</v>
      </c>
      <c r="D2667" s="45" t="s">
        <v>4785</v>
      </c>
      <c r="E2667" s="45" t="s">
        <v>4781</v>
      </c>
      <c r="F2667" s="45">
        <v>18</v>
      </c>
      <c r="G2667" s="45">
        <v>18</v>
      </c>
      <c r="H2667" s="45">
        <v>17.149999999999999</v>
      </c>
      <c r="I2667" s="45">
        <v>17.7</v>
      </c>
      <c r="J2667" s="45">
        <v>17.8</v>
      </c>
      <c r="K2667" s="45">
        <v>17.3</v>
      </c>
      <c r="L2667" s="45">
        <v>32</v>
      </c>
      <c r="M2667" s="45">
        <v>2357</v>
      </c>
      <c r="N2667" s="45">
        <v>41822</v>
      </c>
    </row>
    <row r="2668" spans="1:14" x14ac:dyDescent="0.25">
      <c r="A2668" s="54" t="e">
        <f>VLOOKUP(B2668,'BSE Code Master'!A:B,2,0)</f>
        <v>#N/A</v>
      </c>
      <c r="B2668" s="45">
        <v>538923</v>
      </c>
      <c r="C2668" s="45" t="s">
        <v>7389</v>
      </c>
      <c r="D2668" s="45" t="s">
        <v>4792</v>
      </c>
      <c r="E2668" s="45" t="s">
        <v>4781</v>
      </c>
      <c r="F2668" s="45">
        <v>44.55</v>
      </c>
      <c r="G2668" s="45">
        <v>44.55</v>
      </c>
      <c r="H2668" s="45">
        <v>42.8</v>
      </c>
      <c r="I2668" s="45">
        <v>43.5</v>
      </c>
      <c r="J2668" s="45">
        <v>43.5</v>
      </c>
      <c r="K2668" s="45">
        <v>42.45</v>
      </c>
      <c r="L2668" s="45">
        <v>130</v>
      </c>
      <c r="M2668" s="45">
        <v>231735</v>
      </c>
      <c r="N2668" s="45">
        <v>10012074</v>
      </c>
    </row>
    <row r="2669" spans="1:14" x14ac:dyDescent="0.25">
      <c r="A2669" s="54" t="e">
        <f>VLOOKUP(B2669,'BSE Code Master'!A:B,2,0)</f>
        <v>#N/A</v>
      </c>
      <c r="B2669" s="45">
        <v>538928</v>
      </c>
      <c r="C2669" s="45" t="s">
        <v>7390</v>
      </c>
      <c r="D2669" s="45" t="s">
        <v>4788</v>
      </c>
      <c r="E2669" s="45" t="s">
        <v>4781</v>
      </c>
      <c r="F2669" s="45">
        <v>44.4</v>
      </c>
      <c r="G2669" s="45">
        <v>46.6</v>
      </c>
      <c r="H2669" s="45">
        <v>44.4</v>
      </c>
      <c r="I2669" s="45">
        <v>46.6</v>
      </c>
      <c r="J2669" s="45">
        <v>46.6</v>
      </c>
      <c r="K2669" s="45">
        <v>44.4</v>
      </c>
      <c r="L2669" s="45">
        <v>24</v>
      </c>
      <c r="M2669" s="45">
        <v>3342</v>
      </c>
      <c r="N2669" s="45">
        <v>154772</v>
      </c>
    </row>
    <row r="2670" spans="1:14" x14ac:dyDescent="0.25">
      <c r="A2670" s="54" t="e">
        <f>VLOOKUP(B2670,'BSE Code Master'!A:B,2,0)</f>
        <v>#N/A</v>
      </c>
      <c r="B2670" s="45">
        <v>538942</v>
      </c>
      <c r="C2670" s="45" t="s">
        <v>7391</v>
      </c>
      <c r="D2670" s="45" t="s">
        <v>4785</v>
      </c>
      <c r="E2670" s="45" t="s">
        <v>4781</v>
      </c>
      <c r="F2670" s="45">
        <v>19.55</v>
      </c>
      <c r="G2670" s="45">
        <v>19.899999999999999</v>
      </c>
      <c r="H2670" s="45">
        <v>19.25</v>
      </c>
      <c r="I2670" s="45">
        <v>19.7</v>
      </c>
      <c r="J2670" s="45">
        <v>19.899999999999999</v>
      </c>
      <c r="K2670" s="45">
        <v>19.55</v>
      </c>
      <c r="L2670" s="45">
        <v>14</v>
      </c>
      <c r="M2670" s="45">
        <v>183</v>
      </c>
      <c r="N2670" s="45">
        <v>3595</v>
      </c>
    </row>
    <row r="2671" spans="1:14" x14ac:dyDescent="0.25">
      <c r="A2671" s="54" t="e">
        <f>VLOOKUP(B2671,'BSE Code Master'!A:B,2,0)</f>
        <v>#N/A</v>
      </c>
      <c r="B2671" s="45">
        <v>538943</v>
      </c>
      <c r="C2671" s="45" t="s">
        <v>7392</v>
      </c>
      <c r="D2671" s="45" t="s">
        <v>4785</v>
      </c>
      <c r="E2671" s="45" t="s">
        <v>4781</v>
      </c>
      <c r="F2671" s="45">
        <v>121</v>
      </c>
      <c r="G2671" s="45">
        <v>121</v>
      </c>
      <c r="H2671" s="45">
        <v>121</v>
      </c>
      <c r="I2671" s="45">
        <v>121</v>
      </c>
      <c r="J2671" s="45">
        <v>121</v>
      </c>
      <c r="K2671" s="45">
        <v>115.25</v>
      </c>
      <c r="L2671" s="45">
        <v>20</v>
      </c>
      <c r="M2671" s="45">
        <v>2371</v>
      </c>
      <c r="N2671" s="45">
        <v>286891</v>
      </c>
    </row>
    <row r="2672" spans="1:14" x14ac:dyDescent="0.25">
      <c r="A2672" s="54" t="e">
        <f>VLOOKUP(B2672,'BSE Code Master'!A:B,2,0)</f>
        <v>#N/A</v>
      </c>
      <c r="B2672" s="45">
        <v>538952</v>
      </c>
      <c r="C2672" s="45" t="s">
        <v>7393</v>
      </c>
      <c r="D2672" s="45" t="s">
        <v>4792</v>
      </c>
      <c r="E2672" s="45" t="s">
        <v>4781</v>
      </c>
      <c r="F2672" s="45">
        <v>1.92</v>
      </c>
      <c r="G2672" s="45">
        <v>2.04</v>
      </c>
      <c r="H2672" s="45">
        <v>1.87</v>
      </c>
      <c r="I2672" s="45">
        <v>1.91</v>
      </c>
      <c r="J2672" s="45">
        <v>1.89</v>
      </c>
      <c r="K2672" s="45">
        <v>1.96</v>
      </c>
      <c r="L2672" s="45">
        <v>105</v>
      </c>
      <c r="M2672" s="45">
        <v>74266</v>
      </c>
      <c r="N2672" s="45">
        <v>139299</v>
      </c>
    </row>
    <row r="2673" spans="1:14" x14ac:dyDescent="0.25">
      <c r="A2673" s="54" t="e">
        <f>VLOOKUP(B2673,'BSE Code Master'!A:B,2,0)</f>
        <v>#N/A</v>
      </c>
      <c r="B2673" s="45">
        <v>538961</v>
      </c>
      <c r="C2673" s="45" t="s">
        <v>7394</v>
      </c>
      <c r="D2673" s="45" t="s">
        <v>4788</v>
      </c>
      <c r="E2673" s="45" t="s">
        <v>4781</v>
      </c>
      <c r="F2673" s="45">
        <v>15.5</v>
      </c>
      <c r="G2673" s="45">
        <v>15.85</v>
      </c>
      <c r="H2673" s="45">
        <v>15.35</v>
      </c>
      <c r="I2673" s="45">
        <v>15.65</v>
      </c>
      <c r="J2673" s="45">
        <v>15.65</v>
      </c>
      <c r="K2673" s="45">
        <v>15.5</v>
      </c>
      <c r="L2673" s="45">
        <v>135</v>
      </c>
      <c r="M2673" s="45">
        <v>18558</v>
      </c>
      <c r="N2673" s="45">
        <v>288586</v>
      </c>
    </row>
    <row r="2674" spans="1:14" x14ac:dyDescent="0.25">
      <c r="A2674" s="54" t="e">
        <f>VLOOKUP(B2674,'BSE Code Master'!A:B,2,0)</f>
        <v>#N/A</v>
      </c>
      <c r="B2674" s="45">
        <v>538962</v>
      </c>
      <c r="C2674" s="45" t="s">
        <v>7395</v>
      </c>
      <c r="D2674" s="45" t="s">
        <v>4780</v>
      </c>
      <c r="E2674" s="45" t="s">
        <v>4781</v>
      </c>
      <c r="F2674" s="45">
        <v>204.55</v>
      </c>
      <c r="G2674" s="45">
        <v>209.2</v>
      </c>
      <c r="H2674" s="45">
        <v>202.05</v>
      </c>
      <c r="I2674" s="45">
        <v>207.2</v>
      </c>
      <c r="J2674" s="45">
        <v>209.15</v>
      </c>
      <c r="K2674" s="45">
        <v>205.3</v>
      </c>
      <c r="L2674" s="45">
        <v>644</v>
      </c>
      <c r="M2674" s="45">
        <v>20939</v>
      </c>
      <c r="N2674" s="45">
        <v>4286345</v>
      </c>
    </row>
    <row r="2675" spans="1:14" x14ac:dyDescent="0.25">
      <c r="A2675" s="54" t="e">
        <f>VLOOKUP(B2675,'BSE Code Master'!A:B,2,0)</f>
        <v>#N/A</v>
      </c>
      <c r="B2675" s="45">
        <v>538964</v>
      </c>
      <c r="C2675" s="45" t="s">
        <v>7396</v>
      </c>
      <c r="D2675" s="45" t="s">
        <v>4785</v>
      </c>
      <c r="E2675" s="45" t="s">
        <v>4781</v>
      </c>
      <c r="F2675" s="45">
        <v>595</v>
      </c>
      <c r="G2675" s="45">
        <v>595</v>
      </c>
      <c r="H2675" s="45">
        <v>575</v>
      </c>
      <c r="I2675" s="45">
        <v>575</v>
      </c>
      <c r="J2675" s="45">
        <v>575</v>
      </c>
      <c r="K2675" s="45">
        <v>600</v>
      </c>
      <c r="L2675" s="45">
        <v>6</v>
      </c>
      <c r="M2675" s="45">
        <v>14</v>
      </c>
      <c r="N2675" s="45">
        <v>8130</v>
      </c>
    </row>
    <row r="2676" spans="1:14" x14ac:dyDescent="0.25">
      <c r="A2676" s="54" t="e">
        <f>VLOOKUP(B2676,'BSE Code Master'!A:B,2,0)</f>
        <v>#N/A</v>
      </c>
      <c r="B2676" s="45">
        <v>538965</v>
      </c>
      <c r="C2676" s="45" t="s">
        <v>7397</v>
      </c>
      <c r="D2676" s="45" t="s">
        <v>4785</v>
      </c>
      <c r="E2676" s="45" t="s">
        <v>4781</v>
      </c>
      <c r="F2676" s="45">
        <v>34.1</v>
      </c>
      <c r="G2676" s="45">
        <v>34.4</v>
      </c>
      <c r="H2676" s="45">
        <v>32.1</v>
      </c>
      <c r="I2676" s="45">
        <v>32.299999999999997</v>
      </c>
      <c r="J2676" s="45">
        <v>32.25</v>
      </c>
      <c r="K2676" s="45">
        <v>33.4</v>
      </c>
      <c r="L2676" s="45">
        <v>42</v>
      </c>
      <c r="M2676" s="45">
        <v>3849</v>
      </c>
      <c r="N2676" s="45">
        <v>128125</v>
      </c>
    </row>
    <row r="2677" spans="1:14" x14ac:dyDescent="0.25">
      <c r="A2677" s="54" t="e">
        <f>VLOOKUP(B2677,'BSE Code Master'!A:B,2,0)</f>
        <v>#N/A</v>
      </c>
      <c r="B2677" s="45">
        <v>538970</v>
      </c>
      <c r="C2677" s="45" t="s">
        <v>7398</v>
      </c>
      <c r="D2677" s="45" t="s">
        <v>4788</v>
      </c>
      <c r="E2677" s="45" t="s">
        <v>4781</v>
      </c>
      <c r="F2677" s="45">
        <v>52.45</v>
      </c>
      <c r="G2677" s="45">
        <v>53</v>
      </c>
      <c r="H2677" s="45">
        <v>51.7</v>
      </c>
      <c r="I2677" s="45">
        <v>52.65</v>
      </c>
      <c r="J2677" s="45">
        <v>52.65</v>
      </c>
      <c r="K2677" s="45">
        <v>52.4</v>
      </c>
      <c r="L2677" s="45">
        <v>2041</v>
      </c>
      <c r="M2677" s="45">
        <v>243384</v>
      </c>
      <c r="N2677" s="45">
        <v>12772941</v>
      </c>
    </row>
    <row r="2678" spans="1:14" x14ac:dyDescent="0.25">
      <c r="A2678" s="54" t="e">
        <f>VLOOKUP(B2678,'BSE Code Master'!A:B,2,0)</f>
        <v>#N/A</v>
      </c>
      <c r="B2678" s="45">
        <v>538975</v>
      </c>
      <c r="C2678" s="45" t="s">
        <v>8592</v>
      </c>
      <c r="D2678" s="45" t="s">
        <v>4785</v>
      </c>
      <c r="E2678" s="45" t="s">
        <v>4781</v>
      </c>
      <c r="F2678" s="45">
        <v>22.27</v>
      </c>
      <c r="G2678" s="45">
        <v>23.38</v>
      </c>
      <c r="H2678" s="45">
        <v>21.16</v>
      </c>
      <c r="I2678" s="45">
        <v>23.38</v>
      </c>
      <c r="J2678" s="45">
        <v>23.38</v>
      </c>
      <c r="K2678" s="45">
        <v>14.85</v>
      </c>
      <c r="L2678" s="45">
        <v>1252</v>
      </c>
      <c r="M2678" s="45">
        <v>5189595</v>
      </c>
      <c r="N2678" s="45">
        <v>120157121</v>
      </c>
    </row>
    <row r="2679" spans="1:14" x14ac:dyDescent="0.25">
      <c r="A2679" s="54" t="e">
        <f>VLOOKUP(B2679,'BSE Code Master'!A:B,2,0)</f>
        <v>#N/A</v>
      </c>
      <c r="B2679" s="45">
        <v>538979</v>
      </c>
      <c r="C2679" s="45" t="s">
        <v>7399</v>
      </c>
      <c r="D2679" s="45" t="s">
        <v>4788</v>
      </c>
      <c r="E2679" s="45" t="s">
        <v>4781</v>
      </c>
      <c r="F2679" s="45">
        <v>293.14999999999998</v>
      </c>
      <c r="G2679" s="45">
        <v>293.89999999999998</v>
      </c>
      <c r="H2679" s="45">
        <v>285.5</v>
      </c>
      <c r="I2679" s="45">
        <v>290.5</v>
      </c>
      <c r="J2679" s="45">
        <v>292.2</v>
      </c>
      <c r="K2679" s="45">
        <v>292.75</v>
      </c>
      <c r="L2679" s="45">
        <v>416</v>
      </c>
      <c r="M2679" s="45">
        <v>2643</v>
      </c>
      <c r="N2679" s="45">
        <v>764413</v>
      </c>
    </row>
    <row r="2680" spans="1:14" x14ac:dyDescent="0.25">
      <c r="A2680" s="54" t="e">
        <f>VLOOKUP(B2680,'BSE Code Master'!A:B,2,0)</f>
        <v>#N/A</v>
      </c>
      <c r="B2680" s="45">
        <v>538987</v>
      </c>
      <c r="C2680" s="45" t="s">
        <v>7400</v>
      </c>
      <c r="D2680" s="45" t="s">
        <v>4785</v>
      </c>
      <c r="E2680" s="45" t="s">
        <v>4781</v>
      </c>
      <c r="F2680" s="45">
        <v>544.29999999999995</v>
      </c>
      <c r="G2680" s="45">
        <v>561</v>
      </c>
      <c r="H2680" s="45">
        <v>535</v>
      </c>
      <c r="I2680" s="45">
        <v>557</v>
      </c>
      <c r="J2680" s="45">
        <v>548.15</v>
      </c>
      <c r="K2680" s="45">
        <v>544.25</v>
      </c>
      <c r="L2680" s="45">
        <v>212</v>
      </c>
      <c r="M2680" s="45">
        <v>3903</v>
      </c>
      <c r="N2680" s="45">
        <v>2146595</v>
      </c>
    </row>
    <row r="2681" spans="1:14" x14ac:dyDescent="0.25">
      <c r="A2681" s="54" t="e">
        <f>VLOOKUP(B2681,'BSE Code Master'!A:B,2,0)</f>
        <v>#N/A</v>
      </c>
      <c r="B2681" s="45">
        <v>538992</v>
      </c>
      <c r="C2681" s="45" t="s">
        <v>8593</v>
      </c>
      <c r="D2681" s="45" t="s">
        <v>4785</v>
      </c>
      <c r="E2681" s="45" t="s">
        <v>4781</v>
      </c>
      <c r="F2681" s="45">
        <v>670</v>
      </c>
      <c r="G2681" s="45">
        <v>680</v>
      </c>
      <c r="H2681" s="45">
        <v>670</v>
      </c>
      <c r="I2681" s="45">
        <v>680</v>
      </c>
      <c r="J2681" s="45">
        <v>680</v>
      </c>
      <c r="K2681" s="45">
        <v>680</v>
      </c>
      <c r="L2681" s="45">
        <v>10</v>
      </c>
      <c r="M2681" s="45">
        <v>14702</v>
      </c>
      <c r="N2681" s="45">
        <v>9850360</v>
      </c>
    </row>
    <row r="2682" spans="1:14" x14ac:dyDescent="0.25">
      <c r="A2682" s="54" t="e">
        <f>VLOOKUP(B2682,'BSE Code Master'!A:B,2,0)</f>
        <v>#N/A</v>
      </c>
      <c r="B2682" s="45">
        <v>539006</v>
      </c>
      <c r="C2682" s="45" t="s">
        <v>7401</v>
      </c>
      <c r="D2682" s="45" t="s">
        <v>4790</v>
      </c>
      <c r="E2682" s="45" t="s">
        <v>4781</v>
      </c>
      <c r="F2682" s="45">
        <v>2370</v>
      </c>
      <c r="G2682" s="45">
        <v>2408.9499999999998</v>
      </c>
      <c r="H2682" s="45">
        <v>2350</v>
      </c>
      <c r="I2682" s="45">
        <v>2366.9</v>
      </c>
      <c r="J2682" s="45">
        <v>2355</v>
      </c>
      <c r="K2682" s="45">
        <v>2371.0500000000002</v>
      </c>
      <c r="L2682" s="45">
        <v>66</v>
      </c>
      <c r="M2682" s="45">
        <v>448</v>
      </c>
      <c r="N2682" s="45">
        <v>1061097</v>
      </c>
    </row>
    <row r="2683" spans="1:14" x14ac:dyDescent="0.25">
      <c r="A2683" s="54" t="e">
        <f>VLOOKUP(B2683,'BSE Code Master'!A:B,2,0)</f>
        <v>#N/A</v>
      </c>
      <c r="B2683" s="45">
        <v>539011</v>
      </c>
      <c r="C2683" s="45" t="s">
        <v>7402</v>
      </c>
      <c r="D2683" s="45" t="s">
        <v>4785</v>
      </c>
      <c r="E2683" s="45" t="s">
        <v>4781</v>
      </c>
      <c r="F2683" s="45">
        <v>165</v>
      </c>
      <c r="G2683" s="45">
        <v>170</v>
      </c>
      <c r="H2683" s="45">
        <v>160.15</v>
      </c>
      <c r="I2683" s="45">
        <v>168.75</v>
      </c>
      <c r="J2683" s="45">
        <v>170</v>
      </c>
      <c r="K2683" s="45">
        <v>168.1</v>
      </c>
      <c r="L2683" s="45">
        <v>156</v>
      </c>
      <c r="M2683" s="45">
        <v>3030</v>
      </c>
      <c r="N2683" s="45">
        <v>500120</v>
      </c>
    </row>
    <row r="2684" spans="1:14" x14ac:dyDescent="0.25">
      <c r="A2684" s="54" t="e">
        <f>VLOOKUP(B2684,'BSE Code Master'!A:B,2,0)</f>
        <v>#N/A</v>
      </c>
      <c r="B2684" s="45">
        <v>539012</v>
      </c>
      <c r="C2684" s="45" t="s">
        <v>7403</v>
      </c>
      <c r="D2684" s="45" t="s">
        <v>4785</v>
      </c>
      <c r="E2684" s="45" t="s">
        <v>4781</v>
      </c>
      <c r="F2684" s="45">
        <v>135</v>
      </c>
      <c r="G2684" s="45">
        <v>135</v>
      </c>
      <c r="H2684" s="45">
        <v>123</v>
      </c>
      <c r="I2684" s="45">
        <v>130</v>
      </c>
      <c r="J2684" s="45">
        <v>130</v>
      </c>
      <c r="K2684" s="45">
        <v>129</v>
      </c>
      <c r="L2684" s="45">
        <v>8</v>
      </c>
      <c r="M2684" s="45">
        <v>113</v>
      </c>
      <c r="N2684" s="45">
        <v>14684</v>
      </c>
    </row>
    <row r="2685" spans="1:14" x14ac:dyDescent="0.25">
      <c r="A2685" s="54" t="e">
        <f>VLOOKUP(B2685,'BSE Code Master'!A:B,2,0)</f>
        <v>#N/A</v>
      </c>
      <c r="B2685" s="45">
        <v>539013</v>
      </c>
      <c r="C2685" s="45" t="s">
        <v>7404</v>
      </c>
      <c r="D2685" s="45" t="s">
        <v>4785</v>
      </c>
      <c r="E2685" s="45" t="s">
        <v>4781</v>
      </c>
      <c r="F2685" s="45">
        <v>136</v>
      </c>
      <c r="G2685" s="45">
        <v>136</v>
      </c>
      <c r="H2685" s="45">
        <v>131.5</v>
      </c>
      <c r="I2685" s="45">
        <v>133.15</v>
      </c>
      <c r="J2685" s="45">
        <v>131.5</v>
      </c>
      <c r="K2685" s="45">
        <v>131.69999999999999</v>
      </c>
      <c r="L2685" s="45">
        <v>95</v>
      </c>
      <c r="M2685" s="45">
        <v>1413</v>
      </c>
      <c r="N2685" s="45">
        <v>188392</v>
      </c>
    </row>
    <row r="2686" spans="1:14" x14ac:dyDescent="0.25">
      <c r="A2686" s="54" t="e">
        <f>VLOOKUP(B2686,'BSE Code Master'!A:B,2,0)</f>
        <v>#N/A</v>
      </c>
      <c r="B2686" s="45">
        <v>539015</v>
      </c>
      <c r="C2686" s="45" t="s">
        <v>7405</v>
      </c>
      <c r="D2686" s="45" t="s">
        <v>4880</v>
      </c>
      <c r="E2686" s="45" t="s">
        <v>4781</v>
      </c>
      <c r="F2686" s="45">
        <v>1.26</v>
      </c>
      <c r="G2686" s="45">
        <v>1.32</v>
      </c>
      <c r="H2686" s="45">
        <v>1.2</v>
      </c>
      <c r="I2686" s="45">
        <v>1.21</v>
      </c>
      <c r="J2686" s="45">
        <v>1.2</v>
      </c>
      <c r="K2686" s="45">
        <v>1.26</v>
      </c>
      <c r="L2686" s="45">
        <v>15</v>
      </c>
      <c r="M2686" s="45">
        <v>13350</v>
      </c>
      <c r="N2686" s="45">
        <v>16204</v>
      </c>
    </row>
    <row r="2687" spans="1:14" x14ac:dyDescent="0.25">
      <c r="A2687" s="54" t="e">
        <f>VLOOKUP(B2687,'BSE Code Master'!A:B,2,0)</f>
        <v>#N/A</v>
      </c>
      <c r="B2687" s="45">
        <v>539016</v>
      </c>
      <c r="C2687" s="45" t="s">
        <v>7406</v>
      </c>
      <c r="D2687" s="45" t="s">
        <v>4785</v>
      </c>
      <c r="E2687" s="45" t="s">
        <v>4781</v>
      </c>
      <c r="F2687" s="45">
        <v>8.51</v>
      </c>
      <c r="G2687" s="45">
        <v>8.9</v>
      </c>
      <c r="H2687" s="45">
        <v>8.09</v>
      </c>
      <c r="I2687" s="45">
        <v>8.89</v>
      </c>
      <c r="J2687" s="45">
        <v>8.89</v>
      </c>
      <c r="K2687" s="45">
        <v>8.51</v>
      </c>
      <c r="L2687" s="45">
        <v>12</v>
      </c>
      <c r="M2687" s="45">
        <v>5796</v>
      </c>
      <c r="N2687" s="45">
        <v>47917</v>
      </c>
    </row>
    <row r="2688" spans="1:14" x14ac:dyDescent="0.25">
      <c r="A2688" s="54" t="e">
        <f>VLOOKUP(B2688,'BSE Code Master'!A:B,2,0)</f>
        <v>#N/A</v>
      </c>
      <c r="B2688" s="45">
        <v>539017</v>
      </c>
      <c r="C2688" s="45" t="s">
        <v>7407</v>
      </c>
      <c r="D2688" s="45" t="s">
        <v>4785</v>
      </c>
      <c r="E2688" s="45" t="s">
        <v>4781</v>
      </c>
      <c r="F2688" s="45">
        <v>183</v>
      </c>
      <c r="G2688" s="45">
        <v>183</v>
      </c>
      <c r="H2688" s="45">
        <v>174.15</v>
      </c>
      <c r="I2688" s="45">
        <v>175.8</v>
      </c>
      <c r="J2688" s="45">
        <v>176.35</v>
      </c>
      <c r="K2688" s="45">
        <v>177.3</v>
      </c>
      <c r="L2688" s="45">
        <v>370</v>
      </c>
      <c r="M2688" s="45">
        <v>267395</v>
      </c>
      <c r="N2688" s="45">
        <v>47307627</v>
      </c>
    </row>
    <row r="2689" spans="1:14" x14ac:dyDescent="0.25">
      <c r="A2689" s="54" t="e">
        <f>VLOOKUP(B2689,'BSE Code Master'!A:B,2,0)</f>
        <v>#N/A</v>
      </c>
      <c r="B2689" s="45">
        <v>539018</v>
      </c>
      <c r="C2689" s="45" t="s">
        <v>7408</v>
      </c>
      <c r="D2689" s="45" t="s">
        <v>4785</v>
      </c>
      <c r="E2689" s="45" t="s">
        <v>4781</v>
      </c>
      <c r="F2689" s="45">
        <v>451.05</v>
      </c>
      <c r="G2689" s="45">
        <v>471.95</v>
      </c>
      <c r="H2689" s="45">
        <v>451.05</v>
      </c>
      <c r="I2689" s="45">
        <v>465</v>
      </c>
      <c r="J2689" s="45">
        <v>465</v>
      </c>
      <c r="K2689" s="45">
        <v>464.75</v>
      </c>
      <c r="L2689" s="45">
        <v>35</v>
      </c>
      <c r="M2689" s="45">
        <v>588</v>
      </c>
      <c r="N2689" s="45">
        <v>273675</v>
      </c>
    </row>
    <row r="2690" spans="1:14" x14ac:dyDescent="0.25">
      <c r="A2690" s="54" t="e">
        <f>VLOOKUP(B2690,'BSE Code Master'!A:B,2,0)</f>
        <v>#N/A</v>
      </c>
      <c r="B2690" s="45">
        <v>539026</v>
      </c>
      <c r="C2690" s="45" t="s">
        <v>8594</v>
      </c>
      <c r="D2690" s="45" t="s">
        <v>7255</v>
      </c>
      <c r="E2690" s="45" t="s">
        <v>4781</v>
      </c>
      <c r="F2690" s="45">
        <v>7.64</v>
      </c>
      <c r="G2690" s="45">
        <v>7.64</v>
      </c>
      <c r="H2690" s="45">
        <v>7.64</v>
      </c>
      <c r="I2690" s="45">
        <v>7.64</v>
      </c>
      <c r="J2690" s="45">
        <v>7.64</v>
      </c>
      <c r="K2690" s="45">
        <v>7.3</v>
      </c>
      <c r="L2690" s="45">
        <v>1</v>
      </c>
      <c r="M2690" s="45">
        <v>4000</v>
      </c>
      <c r="N2690" s="45">
        <v>30560</v>
      </c>
    </row>
    <row r="2691" spans="1:14" x14ac:dyDescent="0.25">
      <c r="A2691" s="54" t="e">
        <f>VLOOKUP(B2691,'BSE Code Master'!A:B,2,0)</f>
        <v>#N/A</v>
      </c>
      <c r="B2691" s="45">
        <v>539031</v>
      </c>
      <c r="C2691" s="45" t="s">
        <v>7409</v>
      </c>
      <c r="D2691" s="45" t="s">
        <v>4780</v>
      </c>
      <c r="E2691" s="45" t="s">
        <v>4781</v>
      </c>
      <c r="F2691" s="45">
        <v>192.76</v>
      </c>
      <c r="G2691" s="45">
        <v>192.76</v>
      </c>
      <c r="H2691" s="45">
        <v>183.5</v>
      </c>
      <c r="I2691" s="45">
        <v>186.63</v>
      </c>
      <c r="J2691" s="45">
        <v>187</v>
      </c>
      <c r="K2691" s="45">
        <v>184.35</v>
      </c>
      <c r="L2691" s="45">
        <v>42</v>
      </c>
      <c r="M2691" s="45">
        <v>1417</v>
      </c>
      <c r="N2691" s="45">
        <v>262844</v>
      </c>
    </row>
    <row r="2692" spans="1:14" x14ac:dyDescent="0.25">
      <c r="A2692" s="54" t="e">
        <f>VLOOKUP(B2692,'BSE Code Master'!A:B,2,0)</f>
        <v>#N/A</v>
      </c>
      <c r="B2692" s="45">
        <v>539032</v>
      </c>
      <c r="C2692" s="45" t="s">
        <v>7410</v>
      </c>
      <c r="D2692" s="45" t="s">
        <v>4785</v>
      </c>
      <c r="E2692" s="45" t="s">
        <v>4781</v>
      </c>
      <c r="F2692" s="45">
        <v>5.86</v>
      </c>
      <c r="G2692" s="45">
        <v>6.05</v>
      </c>
      <c r="H2692" s="45">
        <v>5.6</v>
      </c>
      <c r="I2692" s="45">
        <v>5.7</v>
      </c>
      <c r="J2692" s="45">
        <v>5.7</v>
      </c>
      <c r="K2692" s="45">
        <v>5.86</v>
      </c>
      <c r="L2692" s="45">
        <v>91</v>
      </c>
      <c r="M2692" s="45">
        <v>26232</v>
      </c>
      <c r="N2692" s="45">
        <v>152554</v>
      </c>
    </row>
    <row r="2693" spans="1:14" x14ac:dyDescent="0.25">
      <c r="A2693" s="54" t="e">
        <f>VLOOKUP(B2693,'BSE Code Master'!A:B,2,0)</f>
        <v>#N/A</v>
      </c>
      <c r="B2693" s="45">
        <v>539040</v>
      </c>
      <c r="C2693" s="45" t="s">
        <v>7411</v>
      </c>
      <c r="D2693" s="45" t="s">
        <v>4792</v>
      </c>
      <c r="E2693" s="45" t="s">
        <v>4781</v>
      </c>
      <c r="F2693" s="45">
        <v>25.4</v>
      </c>
      <c r="G2693" s="45">
        <v>25.4</v>
      </c>
      <c r="H2693" s="45">
        <v>23.5</v>
      </c>
      <c r="I2693" s="45">
        <v>23.65</v>
      </c>
      <c r="J2693" s="45">
        <v>23.7</v>
      </c>
      <c r="K2693" s="45">
        <v>24.65</v>
      </c>
      <c r="L2693" s="45">
        <v>126</v>
      </c>
      <c r="M2693" s="45">
        <v>13812</v>
      </c>
      <c r="N2693" s="45">
        <v>328130</v>
      </c>
    </row>
    <row r="2694" spans="1:14" x14ac:dyDescent="0.25">
      <c r="A2694" s="54" t="e">
        <f>VLOOKUP(B2694,'BSE Code Master'!A:B,2,0)</f>
        <v>#N/A</v>
      </c>
      <c r="B2694" s="45">
        <v>539042</v>
      </c>
      <c r="C2694" s="45" t="s">
        <v>7412</v>
      </c>
      <c r="D2694" s="45" t="s">
        <v>4788</v>
      </c>
      <c r="E2694" s="45" t="s">
        <v>4781</v>
      </c>
      <c r="F2694" s="45">
        <v>505.7</v>
      </c>
      <c r="G2694" s="45">
        <v>510</v>
      </c>
      <c r="H2694" s="45">
        <v>495</v>
      </c>
      <c r="I2694" s="45">
        <v>498.95</v>
      </c>
      <c r="J2694" s="45">
        <v>509.65</v>
      </c>
      <c r="K2694" s="45">
        <v>505.65</v>
      </c>
      <c r="L2694" s="45">
        <v>146</v>
      </c>
      <c r="M2694" s="45">
        <v>919</v>
      </c>
      <c r="N2694" s="45">
        <v>460746</v>
      </c>
    </row>
    <row r="2695" spans="1:14" x14ac:dyDescent="0.25">
      <c r="A2695" s="54" t="e">
        <f>VLOOKUP(B2695,'BSE Code Master'!A:B,2,0)</f>
        <v>#N/A</v>
      </c>
      <c r="B2695" s="45">
        <v>539043</v>
      </c>
      <c r="C2695" s="45" t="s">
        <v>7413</v>
      </c>
      <c r="D2695" s="45" t="s">
        <v>4880</v>
      </c>
      <c r="E2695" s="45" t="s">
        <v>4781</v>
      </c>
      <c r="F2695" s="45">
        <v>1.28</v>
      </c>
      <c r="G2695" s="45">
        <v>1.34</v>
      </c>
      <c r="H2695" s="45">
        <v>1.26</v>
      </c>
      <c r="I2695" s="45">
        <v>1.33</v>
      </c>
      <c r="J2695" s="45">
        <v>1.34</v>
      </c>
      <c r="K2695" s="45">
        <v>1.31</v>
      </c>
      <c r="L2695" s="45">
        <v>52</v>
      </c>
      <c r="M2695" s="45">
        <v>18672</v>
      </c>
      <c r="N2695" s="45">
        <v>24081</v>
      </c>
    </row>
    <row r="2696" spans="1:14" x14ac:dyDescent="0.25">
      <c r="A2696" s="54" t="e">
        <f>VLOOKUP(B2696,'BSE Code Master'!A:B,2,0)</f>
        <v>#N/A</v>
      </c>
      <c r="B2696" s="45">
        <v>539044</v>
      </c>
      <c r="C2696" s="45" t="s">
        <v>7414</v>
      </c>
      <c r="D2696" s="45" t="s">
        <v>4788</v>
      </c>
      <c r="E2696" s="45" t="s">
        <v>4781</v>
      </c>
      <c r="F2696" s="45">
        <v>35.200000000000003</v>
      </c>
      <c r="G2696" s="45">
        <v>36.15</v>
      </c>
      <c r="H2696" s="45">
        <v>35</v>
      </c>
      <c r="I2696" s="45">
        <v>35.6</v>
      </c>
      <c r="J2696" s="45">
        <v>35.6</v>
      </c>
      <c r="K2696" s="45">
        <v>35.950000000000003</v>
      </c>
      <c r="L2696" s="45">
        <v>212</v>
      </c>
      <c r="M2696" s="45">
        <v>9587</v>
      </c>
      <c r="N2696" s="45">
        <v>341169</v>
      </c>
    </row>
    <row r="2697" spans="1:14" x14ac:dyDescent="0.25">
      <c r="A2697" s="54" t="e">
        <f>VLOOKUP(B2697,'BSE Code Master'!A:B,2,0)</f>
        <v>#N/A</v>
      </c>
      <c r="B2697" s="45">
        <v>539045</v>
      </c>
      <c r="C2697" s="45" t="s">
        <v>7415</v>
      </c>
      <c r="D2697" s="45" t="s">
        <v>4788</v>
      </c>
      <c r="E2697" s="45" t="s">
        <v>4781</v>
      </c>
      <c r="F2697" s="45">
        <v>21</v>
      </c>
      <c r="G2697" s="45">
        <v>21.55</v>
      </c>
      <c r="H2697" s="45">
        <v>21</v>
      </c>
      <c r="I2697" s="45">
        <v>21.2</v>
      </c>
      <c r="J2697" s="45">
        <v>21.5</v>
      </c>
      <c r="K2697" s="45">
        <v>21.1</v>
      </c>
      <c r="L2697" s="45">
        <v>118</v>
      </c>
      <c r="M2697" s="45">
        <v>9196</v>
      </c>
      <c r="N2697" s="45">
        <v>197169</v>
      </c>
    </row>
    <row r="2698" spans="1:14" x14ac:dyDescent="0.25">
      <c r="A2698" s="54" t="e">
        <f>VLOOKUP(B2698,'BSE Code Master'!A:B,2,0)</f>
        <v>#N/A</v>
      </c>
      <c r="B2698" s="45">
        <v>539046</v>
      </c>
      <c r="C2698" s="45" t="s">
        <v>7416</v>
      </c>
      <c r="D2698" s="45" t="s">
        <v>4788</v>
      </c>
      <c r="E2698" s="45" t="s">
        <v>4781</v>
      </c>
      <c r="F2698" s="45">
        <v>17.899999999999999</v>
      </c>
      <c r="G2698" s="45">
        <v>19.2</v>
      </c>
      <c r="H2698" s="45">
        <v>17.7</v>
      </c>
      <c r="I2698" s="45">
        <v>19.100000000000001</v>
      </c>
      <c r="J2698" s="45">
        <v>19.100000000000001</v>
      </c>
      <c r="K2698" s="45">
        <v>18.3</v>
      </c>
      <c r="L2698" s="45">
        <v>60</v>
      </c>
      <c r="M2698" s="45">
        <v>2102</v>
      </c>
      <c r="N2698" s="45">
        <v>38791</v>
      </c>
    </row>
    <row r="2699" spans="1:14" x14ac:dyDescent="0.25">
      <c r="A2699" s="54" t="e">
        <f>VLOOKUP(B2699,'BSE Code Master'!A:B,2,0)</f>
        <v>#N/A</v>
      </c>
      <c r="B2699" s="45">
        <v>539056</v>
      </c>
      <c r="C2699" s="45" t="s">
        <v>7417</v>
      </c>
      <c r="D2699" s="45" t="s">
        <v>4790</v>
      </c>
      <c r="E2699" s="45" t="s">
        <v>4781</v>
      </c>
      <c r="F2699" s="45">
        <v>34.9</v>
      </c>
      <c r="G2699" s="45">
        <v>35.75</v>
      </c>
      <c r="H2699" s="45">
        <v>33.35</v>
      </c>
      <c r="I2699" s="45">
        <v>34.75</v>
      </c>
      <c r="J2699" s="45">
        <v>35.1</v>
      </c>
      <c r="K2699" s="45">
        <v>34.15</v>
      </c>
      <c r="L2699" s="45">
        <v>187</v>
      </c>
      <c r="M2699" s="45">
        <v>35392</v>
      </c>
      <c r="N2699" s="45">
        <v>1228765</v>
      </c>
    </row>
    <row r="2700" spans="1:14" x14ac:dyDescent="0.25">
      <c r="A2700" s="54" t="e">
        <f>VLOOKUP(B2700,'BSE Code Master'!A:B,2,0)</f>
        <v>#N/A</v>
      </c>
      <c r="B2700" s="45">
        <v>539083</v>
      </c>
      <c r="C2700" s="45" t="s">
        <v>7418</v>
      </c>
      <c r="D2700" s="45" t="s">
        <v>4780</v>
      </c>
      <c r="E2700" s="45" t="s">
        <v>4781</v>
      </c>
      <c r="F2700" s="45">
        <v>147.55000000000001</v>
      </c>
      <c r="G2700" s="45">
        <v>150.65</v>
      </c>
      <c r="H2700" s="45">
        <v>143.80000000000001</v>
      </c>
      <c r="I2700" s="45">
        <v>147.80000000000001</v>
      </c>
      <c r="J2700" s="45">
        <v>147.80000000000001</v>
      </c>
      <c r="K2700" s="45">
        <v>143.30000000000001</v>
      </c>
      <c r="L2700" s="45">
        <v>1094</v>
      </c>
      <c r="M2700" s="45">
        <v>36539</v>
      </c>
      <c r="N2700" s="45">
        <v>5389034</v>
      </c>
    </row>
    <row r="2701" spans="1:14" x14ac:dyDescent="0.25">
      <c r="A2701" s="54" t="e">
        <f>VLOOKUP(B2701,'BSE Code Master'!A:B,2,0)</f>
        <v>#N/A</v>
      </c>
      <c r="B2701" s="45">
        <v>539096</v>
      </c>
      <c r="C2701" s="45" t="s">
        <v>7419</v>
      </c>
      <c r="D2701" s="45" t="s">
        <v>4785</v>
      </c>
      <c r="E2701" s="45" t="s">
        <v>4781</v>
      </c>
      <c r="F2701" s="45">
        <v>12.4</v>
      </c>
      <c r="G2701" s="45">
        <v>12.4</v>
      </c>
      <c r="H2701" s="45">
        <v>11.78</v>
      </c>
      <c r="I2701" s="45">
        <v>11.9</v>
      </c>
      <c r="J2701" s="45">
        <v>11.9</v>
      </c>
      <c r="K2701" s="45">
        <v>12.4</v>
      </c>
      <c r="L2701" s="45">
        <v>15</v>
      </c>
      <c r="M2701" s="45">
        <v>2397</v>
      </c>
      <c r="N2701" s="45">
        <v>28413</v>
      </c>
    </row>
    <row r="2702" spans="1:14" x14ac:dyDescent="0.25">
      <c r="A2702" s="54" t="e">
        <f>VLOOKUP(B2702,'BSE Code Master'!A:B,2,0)</f>
        <v>#N/A</v>
      </c>
      <c r="B2702" s="45">
        <v>539097</v>
      </c>
      <c r="C2702" s="45" t="s">
        <v>7420</v>
      </c>
      <c r="D2702" s="45" t="s">
        <v>4788</v>
      </c>
      <c r="E2702" s="45" t="s">
        <v>4781</v>
      </c>
      <c r="F2702" s="45">
        <v>19.45</v>
      </c>
      <c r="G2702" s="45">
        <v>19.45</v>
      </c>
      <c r="H2702" s="45">
        <v>16.850000000000001</v>
      </c>
      <c r="I2702" s="45">
        <v>17</v>
      </c>
      <c r="J2702" s="45">
        <v>17</v>
      </c>
      <c r="K2702" s="45">
        <v>17.600000000000001</v>
      </c>
      <c r="L2702" s="45">
        <v>506</v>
      </c>
      <c r="M2702" s="45">
        <v>581815</v>
      </c>
      <c r="N2702" s="45">
        <v>9954952</v>
      </c>
    </row>
    <row r="2703" spans="1:14" x14ac:dyDescent="0.25">
      <c r="A2703" s="54" t="e">
        <f>VLOOKUP(B2703,'BSE Code Master'!A:B,2,0)</f>
        <v>#N/A</v>
      </c>
      <c r="B2703" s="45">
        <v>539098</v>
      </c>
      <c r="C2703" s="45" t="s">
        <v>8595</v>
      </c>
      <c r="D2703" s="45" t="s">
        <v>7255</v>
      </c>
      <c r="E2703" s="45" t="s">
        <v>4781</v>
      </c>
      <c r="F2703" s="45">
        <v>30</v>
      </c>
      <c r="G2703" s="45">
        <v>30</v>
      </c>
      <c r="H2703" s="45">
        <v>30</v>
      </c>
      <c r="I2703" s="45">
        <v>30</v>
      </c>
      <c r="J2703" s="45">
        <v>30</v>
      </c>
      <c r="K2703" s="45">
        <v>30.4</v>
      </c>
      <c r="L2703" s="45">
        <v>1</v>
      </c>
      <c r="M2703" s="45">
        <v>9000</v>
      </c>
      <c r="N2703" s="45">
        <v>270000</v>
      </c>
    </row>
    <row r="2704" spans="1:14" x14ac:dyDescent="0.25">
      <c r="A2704" s="54" t="e">
        <f>VLOOKUP(B2704,'BSE Code Master'!A:B,2,0)</f>
        <v>#N/A</v>
      </c>
      <c r="B2704" s="45">
        <v>539111</v>
      </c>
      <c r="C2704" s="45" t="s">
        <v>7421</v>
      </c>
      <c r="D2704" s="45" t="s">
        <v>4785</v>
      </c>
      <c r="E2704" s="45" t="s">
        <v>4781</v>
      </c>
      <c r="F2704" s="45">
        <v>32</v>
      </c>
      <c r="G2704" s="45">
        <v>34.549999999999997</v>
      </c>
      <c r="H2704" s="45">
        <v>31.6</v>
      </c>
      <c r="I2704" s="45">
        <v>31.6</v>
      </c>
      <c r="J2704" s="45">
        <v>31.6</v>
      </c>
      <c r="K2704" s="45">
        <v>33.25</v>
      </c>
      <c r="L2704" s="45">
        <v>62</v>
      </c>
      <c r="M2704" s="45">
        <v>10756</v>
      </c>
      <c r="N2704" s="45">
        <v>343082</v>
      </c>
    </row>
    <row r="2705" spans="1:14" x14ac:dyDescent="0.25">
      <c r="A2705" s="54" t="e">
        <f>VLOOKUP(B2705,'BSE Code Master'!A:B,2,0)</f>
        <v>#N/A</v>
      </c>
      <c r="B2705" s="45">
        <v>539112</v>
      </c>
      <c r="C2705" s="45" t="s">
        <v>7422</v>
      </c>
      <c r="D2705" s="45" t="s">
        <v>4785</v>
      </c>
      <c r="E2705" s="45" t="s">
        <v>4781</v>
      </c>
      <c r="F2705" s="45">
        <v>81.45</v>
      </c>
      <c r="G2705" s="45">
        <v>87.1</v>
      </c>
      <c r="H2705" s="45">
        <v>81.45</v>
      </c>
      <c r="I2705" s="45">
        <v>84.3</v>
      </c>
      <c r="J2705" s="45">
        <v>84.3</v>
      </c>
      <c r="K2705" s="45">
        <v>79.849999999999994</v>
      </c>
      <c r="L2705" s="45">
        <v>3</v>
      </c>
      <c r="M2705" s="45">
        <v>100</v>
      </c>
      <c r="N2705" s="45">
        <v>8315</v>
      </c>
    </row>
    <row r="2706" spans="1:14" x14ac:dyDescent="0.25">
      <c r="A2706" s="54" t="e">
        <f>VLOOKUP(B2706,'BSE Code Master'!A:B,2,0)</f>
        <v>#N/A</v>
      </c>
      <c r="B2706" s="45">
        <v>539113</v>
      </c>
      <c r="C2706" s="45" t="s">
        <v>7423</v>
      </c>
      <c r="D2706" s="45" t="s">
        <v>4785</v>
      </c>
      <c r="E2706" s="45" t="s">
        <v>4781</v>
      </c>
      <c r="F2706" s="45">
        <v>1301.3</v>
      </c>
      <c r="G2706" s="45">
        <v>1366.1</v>
      </c>
      <c r="H2706" s="45">
        <v>1150</v>
      </c>
      <c r="I2706" s="45">
        <v>1284.05</v>
      </c>
      <c r="J2706" s="45">
        <v>1300</v>
      </c>
      <c r="K2706" s="45">
        <v>1322.7</v>
      </c>
      <c r="L2706" s="45">
        <v>132</v>
      </c>
      <c r="M2706" s="45">
        <v>1167</v>
      </c>
      <c r="N2706" s="45">
        <v>1498590</v>
      </c>
    </row>
    <row r="2707" spans="1:14" x14ac:dyDescent="0.25">
      <c r="A2707" s="54" t="e">
        <f>VLOOKUP(B2707,'BSE Code Master'!A:B,2,0)</f>
        <v>#N/A</v>
      </c>
      <c r="B2707" s="45">
        <v>539115</v>
      </c>
      <c r="C2707" s="45" t="s">
        <v>7424</v>
      </c>
      <c r="D2707" s="45" t="s">
        <v>4785</v>
      </c>
      <c r="E2707" s="45" t="s">
        <v>4781</v>
      </c>
      <c r="F2707" s="45">
        <v>46.45</v>
      </c>
      <c r="G2707" s="45">
        <v>50</v>
      </c>
      <c r="H2707" s="45">
        <v>46.45</v>
      </c>
      <c r="I2707" s="45">
        <v>49.6</v>
      </c>
      <c r="J2707" s="45">
        <v>48</v>
      </c>
      <c r="K2707" s="45">
        <v>48.55</v>
      </c>
      <c r="L2707" s="45">
        <v>31</v>
      </c>
      <c r="M2707" s="45">
        <v>2187</v>
      </c>
      <c r="N2707" s="45">
        <v>107096</v>
      </c>
    </row>
    <row r="2708" spans="1:14" x14ac:dyDescent="0.25">
      <c r="A2708" s="54" t="e">
        <f>VLOOKUP(B2708,'BSE Code Master'!A:B,2,0)</f>
        <v>#N/A</v>
      </c>
      <c r="B2708" s="45">
        <v>539117</v>
      </c>
      <c r="C2708" s="45" t="s">
        <v>7425</v>
      </c>
      <c r="D2708" s="45" t="s">
        <v>4785</v>
      </c>
      <c r="E2708" s="45" t="s">
        <v>4781</v>
      </c>
      <c r="F2708" s="45">
        <v>15.05</v>
      </c>
      <c r="G2708" s="45">
        <v>16.2</v>
      </c>
      <c r="H2708" s="45">
        <v>15.05</v>
      </c>
      <c r="I2708" s="45">
        <v>16.2</v>
      </c>
      <c r="J2708" s="45">
        <v>16.2</v>
      </c>
      <c r="K2708" s="45">
        <v>15.05</v>
      </c>
      <c r="L2708" s="45">
        <v>7</v>
      </c>
      <c r="M2708" s="45">
        <v>276</v>
      </c>
      <c r="N2708" s="45">
        <v>4388</v>
      </c>
    </row>
    <row r="2709" spans="1:14" x14ac:dyDescent="0.25">
      <c r="A2709" s="54" t="e">
        <f>VLOOKUP(B2709,'BSE Code Master'!A:B,2,0)</f>
        <v>#N/A</v>
      </c>
      <c r="B2709" s="45">
        <v>539118</v>
      </c>
      <c r="C2709" s="45" t="s">
        <v>7426</v>
      </c>
      <c r="D2709" s="45" t="s">
        <v>4780</v>
      </c>
      <c r="E2709" s="45" t="s">
        <v>4781</v>
      </c>
      <c r="F2709" s="45">
        <v>594</v>
      </c>
      <c r="G2709" s="45">
        <v>616</v>
      </c>
      <c r="H2709" s="45">
        <v>579.4</v>
      </c>
      <c r="I2709" s="45">
        <v>609.4</v>
      </c>
      <c r="J2709" s="45">
        <v>609.4</v>
      </c>
      <c r="K2709" s="45">
        <v>593.75</v>
      </c>
      <c r="L2709" s="45">
        <v>1143</v>
      </c>
      <c r="M2709" s="45">
        <v>12342</v>
      </c>
      <c r="N2709" s="45">
        <v>7395634</v>
      </c>
    </row>
    <row r="2710" spans="1:14" x14ac:dyDescent="0.25">
      <c r="A2710" s="54" t="e">
        <f>VLOOKUP(B2710,'BSE Code Master'!A:B,2,0)</f>
        <v>#N/A</v>
      </c>
      <c r="B2710" s="45">
        <v>539121</v>
      </c>
      <c r="C2710" s="45" t="s">
        <v>7427</v>
      </c>
      <c r="D2710" s="45" t="s">
        <v>4785</v>
      </c>
      <c r="E2710" s="45" t="s">
        <v>4781</v>
      </c>
      <c r="F2710" s="45">
        <v>65</v>
      </c>
      <c r="G2710" s="45">
        <v>67.650000000000006</v>
      </c>
      <c r="H2710" s="45">
        <v>64.400000000000006</v>
      </c>
      <c r="I2710" s="45">
        <v>67.650000000000006</v>
      </c>
      <c r="J2710" s="45">
        <v>67.650000000000006</v>
      </c>
      <c r="K2710" s="45">
        <v>64.45</v>
      </c>
      <c r="L2710" s="45">
        <v>20</v>
      </c>
      <c r="M2710" s="45">
        <v>373</v>
      </c>
      <c r="N2710" s="45">
        <v>24808</v>
      </c>
    </row>
    <row r="2711" spans="1:14" x14ac:dyDescent="0.25">
      <c r="A2711" s="54" t="e">
        <f>VLOOKUP(B2711,'BSE Code Master'!A:B,2,0)</f>
        <v>#N/A</v>
      </c>
      <c r="B2711" s="45">
        <v>539122</v>
      </c>
      <c r="C2711" s="45" t="s">
        <v>7428</v>
      </c>
      <c r="D2711" s="45" t="s">
        <v>4785</v>
      </c>
      <c r="E2711" s="45" t="s">
        <v>4781</v>
      </c>
      <c r="F2711" s="45">
        <v>20.399999999999999</v>
      </c>
      <c r="G2711" s="45">
        <v>20.45</v>
      </c>
      <c r="H2711" s="45">
        <v>20.149999999999999</v>
      </c>
      <c r="I2711" s="45">
        <v>20.399999999999999</v>
      </c>
      <c r="J2711" s="45">
        <v>20.45</v>
      </c>
      <c r="K2711" s="45">
        <v>19.95</v>
      </c>
      <c r="L2711" s="45">
        <v>15</v>
      </c>
      <c r="M2711" s="45">
        <v>679</v>
      </c>
      <c r="N2711" s="45">
        <v>13856</v>
      </c>
    </row>
    <row r="2712" spans="1:14" x14ac:dyDescent="0.25">
      <c r="A2712" s="54" t="e">
        <f>VLOOKUP(B2712,'BSE Code Master'!A:B,2,0)</f>
        <v>#N/A</v>
      </c>
      <c r="B2712" s="45">
        <v>539123</v>
      </c>
      <c r="C2712" s="45" t="s">
        <v>7429</v>
      </c>
      <c r="D2712" s="45" t="s">
        <v>4785</v>
      </c>
      <c r="E2712" s="45" t="s">
        <v>4781</v>
      </c>
      <c r="F2712" s="45">
        <v>4.49</v>
      </c>
      <c r="G2712" s="45">
        <v>4.49</v>
      </c>
      <c r="H2712" s="45">
        <v>4.3</v>
      </c>
      <c r="I2712" s="45">
        <v>4.3099999999999996</v>
      </c>
      <c r="J2712" s="45">
        <v>4.3099999999999996</v>
      </c>
      <c r="K2712" s="45">
        <v>4.49</v>
      </c>
      <c r="L2712" s="45">
        <v>6</v>
      </c>
      <c r="M2712" s="45">
        <v>636</v>
      </c>
      <c r="N2712" s="45">
        <v>2748</v>
      </c>
    </row>
    <row r="2713" spans="1:14" x14ac:dyDescent="0.25">
      <c r="A2713" s="54" t="e">
        <f>VLOOKUP(B2713,'BSE Code Master'!A:B,2,0)</f>
        <v>#N/A</v>
      </c>
      <c r="B2713" s="45">
        <v>539126</v>
      </c>
      <c r="C2713" s="45" t="s">
        <v>7430</v>
      </c>
      <c r="D2713" s="45" t="s">
        <v>4788</v>
      </c>
      <c r="E2713" s="45" t="s">
        <v>4781</v>
      </c>
      <c r="F2713" s="45">
        <v>10.7</v>
      </c>
      <c r="G2713" s="45">
        <v>11.35</v>
      </c>
      <c r="H2713" s="45">
        <v>10.6</v>
      </c>
      <c r="I2713" s="45">
        <v>11</v>
      </c>
      <c r="J2713" s="45">
        <v>10.9</v>
      </c>
      <c r="K2713" s="45">
        <v>10.85</v>
      </c>
      <c r="L2713" s="45">
        <v>669</v>
      </c>
      <c r="M2713" s="45">
        <v>1202193</v>
      </c>
      <c r="N2713" s="45">
        <v>13228846</v>
      </c>
    </row>
    <row r="2714" spans="1:14" x14ac:dyDescent="0.25">
      <c r="A2714" s="54" t="e">
        <f>VLOOKUP(B2714,'BSE Code Master'!A:B,2,0)</f>
        <v>#N/A</v>
      </c>
      <c r="B2714" s="45">
        <v>539132</v>
      </c>
      <c r="C2714" s="45" t="s">
        <v>7431</v>
      </c>
      <c r="D2714" s="45" t="s">
        <v>4785</v>
      </c>
      <c r="E2714" s="45" t="s">
        <v>4781</v>
      </c>
      <c r="F2714" s="45">
        <v>58.2</v>
      </c>
      <c r="G2714" s="45">
        <v>58.2</v>
      </c>
      <c r="H2714" s="45">
        <v>56.15</v>
      </c>
      <c r="I2714" s="45">
        <v>56.95</v>
      </c>
      <c r="J2714" s="45">
        <v>56.15</v>
      </c>
      <c r="K2714" s="45">
        <v>58.65</v>
      </c>
      <c r="L2714" s="45">
        <v>89</v>
      </c>
      <c r="M2714" s="45">
        <v>7473</v>
      </c>
      <c r="N2714" s="45">
        <v>425722</v>
      </c>
    </row>
    <row r="2715" spans="1:14" x14ac:dyDescent="0.25">
      <c r="A2715" s="54" t="e">
        <f>VLOOKUP(B2715,'BSE Code Master'!A:B,2,0)</f>
        <v>#N/A</v>
      </c>
      <c r="B2715" s="45">
        <v>539141</v>
      </c>
      <c r="C2715" s="45" t="s">
        <v>7432</v>
      </c>
      <c r="D2715" s="45" t="s">
        <v>4788</v>
      </c>
      <c r="E2715" s="45" t="s">
        <v>4781</v>
      </c>
      <c r="F2715" s="45">
        <v>115.8</v>
      </c>
      <c r="G2715" s="45">
        <v>123.25</v>
      </c>
      <c r="H2715" s="45">
        <v>115.6</v>
      </c>
      <c r="I2715" s="45">
        <v>121.6</v>
      </c>
      <c r="J2715" s="45">
        <v>121</v>
      </c>
      <c r="K2715" s="45">
        <v>115.5</v>
      </c>
      <c r="L2715" s="45">
        <v>682</v>
      </c>
      <c r="M2715" s="45">
        <v>31147</v>
      </c>
      <c r="N2715" s="45">
        <v>3733176</v>
      </c>
    </row>
    <row r="2716" spans="1:14" x14ac:dyDescent="0.25">
      <c r="A2716" s="54" t="e">
        <f>VLOOKUP(B2716,'BSE Code Master'!A:B,2,0)</f>
        <v>#N/A</v>
      </c>
      <c r="B2716" s="45">
        <v>539143</v>
      </c>
      <c r="C2716" s="45" t="s">
        <v>7433</v>
      </c>
      <c r="D2716" s="45" t="s">
        <v>4785</v>
      </c>
      <c r="E2716" s="45" t="s">
        <v>4781</v>
      </c>
      <c r="F2716" s="45">
        <v>13.7</v>
      </c>
      <c r="G2716" s="45">
        <v>13.85</v>
      </c>
      <c r="H2716" s="45">
        <v>13.5</v>
      </c>
      <c r="I2716" s="45">
        <v>13.85</v>
      </c>
      <c r="J2716" s="45">
        <v>13.85</v>
      </c>
      <c r="K2716" s="45">
        <v>13.2</v>
      </c>
      <c r="L2716" s="45">
        <v>568</v>
      </c>
      <c r="M2716" s="45">
        <v>130754</v>
      </c>
      <c r="N2716" s="45">
        <v>1805342</v>
      </c>
    </row>
    <row r="2717" spans="1:14" x14ac:dyDescent="0.25">
      <c r="A2717" s="54" t="e">
        <f>VLOOKUP(B2717,'BSE Code Master'!A:B,2,0)</f>
        <v>#N/A</v>
      </c>
      <c r="B2717" s="45">
        <v>539148</v>
      </c>
      <c r="C2717" s="45" t="s">
        <v>7434</v>
      </c>
      <c r="D2717" s="45" t="s">
        <v>4788</v>
      </c>
      <c r="E2717" s="45" t="s">
        <v>4781</v>
      </c>
      <c r="F2717" s="45">
        <v>824.9</v>
      </c>
      <c r="G2717" s="45">
        <v>846.55</v>
      </c>
      <c r="H2717" s="45">
        <v>822.85</v>
      </c>
      <c r="I2717" s="45">
        <v>828.75</v>
      </c>
      <c r="J2717" s="45">
        <v>835.9</v>
      </c>
      <c r="K2717" s="45">
        <v>825.2</v>
      </c>
      <c r="L2717" s="45">
        <v>111</v>
      </c>
      <c r="M2717" s="45">
        <v>312</v>
      </c>
      <c r="N2717" s="45">
        <v>259291</v>
      </c>
    </row>
    <row r="2718" spans="1:14" x14ac:dyDescent="0.25">
      <c r="A2718" s="54" t="e">
        <f>VLOOKUP(B2718,'BSE Code Master'!A:B,2,0)</f>
        <v>#N/A</v>
      </c>
      <c r="B2718" s="45">
        <v>539149</v>
      </c>
      <c r="C2718" s="45" t="s">
        <v>7435</v>
      </c>
      <c r="D2718" s="45" t="s">
        <v>4785</v>
      </c>
      <c r="E2718" s="45" t="s">
        <v>4781</v>
      </c>
      <c r="F2718" s="45">
        <v>4.24</v>
      </c>
      <c r="G2718" s="45">
        <v>4.24</v>
      </c>
      <c r="H2718" s="45">
        <v>3.91</v>
      </c>
      <c r="I2718" s="45">
        <v>4.1399999999999997</v>
      </c>
      <c r="J2718" s="45">
        <v>4.1399999999999997</v>
      </c>
      <c r="K2718" s="45">
        <v>4.1100000000000003</v>
      </c>
      <c r="L2718" s="45">
        <v>32</v>
      </c>
      <c r="M2718" s="45">
        <v>3449</v>
      </c>
      <c r="N2718" s="45">
        <v>13756</v>
      </c>
    </row>
    <row r="2719" spans="1:14" x14ac:dyDescent="0.25">
      <c r="A2719" s="54" t="e">
        <f>VLOOKUP(B2719,'BSE Code Master'!A:B,2,0)</f>
        <v>#N/A</v>
      </c>
      <c r="B2719" s="45">
        <v>539150</v>
      </c>
      <c r="C2719" s="45" t="s">
        <v>7436</v>
      </c>
      <c r="D2719" s="45" t="s">
        <v>4780</v>
      </c>
      <c r="E2719" s="45" t="s">
        <v>4781</v>
      </c>
      <c r="F2719" s="45">
        <v>257.7</v>
      </c>
      <c r="G2719" s="45">
        <v>266.2</v>
      </c>
      <c r="H2719" s="45">
        <v>254.95</v>
      </c>
      <c r="I2719" s="45">
        <v>265.14999999999998</v>
      </c>
      <c r="J2719" s="45">
        <v>266.2</v>
      </c>
      <c r="K2719" s="45">
        <v>260.2</v>
      </c>
      <c r="L2719" s="45">
        <v>789</v>
      </c>
      <c r="M2719" s="45">
        <v>16550</v>
      </c>
      <c r="N2719" s="45">
        <v>4328705</v>
      </c>
    </row>
    <row r="2720" spans="1:14" x14ac:dyDescent="0.25">
      <c r="A2720" s="54" t="e">
        <f>VLOOKUP(B2720,'BSE Code Master'!A:B,2,0)</f>
        <v>#N/A</v>
      </c>
      <c r="B2720" s="45">
        <v>539151</v>
      </c>
      <c r="C2720" s="45" t="s">
        <v>7437</v>
      </c>
      <c r="D2720" s="45" t="s">
        <v>4785</v>
      </c>
      <c r="E2720" s="45" t="s">
        <v>4781</v>
      </c>
      <c r="F2720" s="45">
        <v>213.15</v>
      </c>
      <c r="G2720" s="45">
        <v>233.95</v>
      </c>
      <c r="H2720" s="45">
        <v>202.1</v>
      </c>
      <c r="I2720" s="45">
        <v>214.85</v>
      </c>
      <c r="J2720" s="45">
        <v>214.2</v>
      </c>
      <c r="K2720" s="45">
        <v>213.15</v>
      </c>
      <c r="L2720" s="45">
        <v>271</v>
      </c>
      <c r="M2720" s="45">
        <v>11584</v>
      </c>
      <c r="N2720" s="45">
        <v>2500686</v>
      </c>
    </row>
    <row r="2721" spans="1:14" x14ac:dyDescent="0.25">
      <c r="A2721" s="54" t="e">
        <f>VLOOKUP(B2721,'BSE Code Master'!A:B,2,0)</f>
        <v>#N/A</v>
      </c>
      <c r="B2721" s="45">
        <v>539174</v>
      </c>
      <c r="C2721" s="45" t="s">
        <v>7438</v>
      </c>
      <c r="D2721" s="45" t="s">
        <v>4785</v>
      </c>
      <c r="E2721" s="45" t="s">
        <v>4781</v>
      </c>
      <c r="F2721" s="45">
        <v>9.65</v>
      </c>
      <c r="G2721" s="45">
        <v>9.65</v>
      </c>
      <c r="H2721" s="45">
        <v>9.65</v>
      </c>
      <c r="I2721" s="45">
        <v>9.65</v>
      </c>
      <c r="J2721" s="45">
        <v>9.65</v>
      </c>
      <c r="K2721" s="45">
        <v>10.15</v>
      </c>
      <c r="L2721" s="45">
        <v>1</v>
      </c>
      <c r="M2721" s="45">
        <v>2</v>
      </c>
      <c r="N2721" s="45">
        <v>19</v>
      </c>
    </row>
    <row r="2722" spans="1:14" x14ac:dyDescent="0.25">
      <c r="A2722" s="54" t="e">
        <f>VLOOKUP(B2722,'BSE Code Master'!A:B,2,0)</f>
        <v>#N/A</v>
      </c>
      <c r="B2722" s="45">
        <v>539176</v>
      </c>
      <c r="C2722" s="45" t="s">
        <v>7439</v>
      </c>
      <c r="D2722" s="45" t="s">
        <v>4792</v>
      </c>
      <c r="E2722" s="45" t="s">
        <v>4781</v>
      </c>
      <c r="F2722" s="45">
        <v>54.55</v>
      </c>
      <c r="G2722" s="45">
        <v>56.7</v>
      </c>
      <c r="H2722" s="45">
        <v>54.55</v>
      </c>
      <c r="I2722" s="45">
        <v>54.55</v>
      </c>
      <c r="J2722" s="45">
        <v>54.55</v>
      </c>
      <c r="K2722" s="45">
        <v>57.4</v>
      </c>
      <c r="L2722" s="45">
        <v>5</v>
      </c>
      <c r="M2722" s="45">
        <v>162</v>
      </c>
      <c r="N2722" s="45">
        <v>9127</v>
      </c>
    </row>
    <row r="2723" spans="1:14" x14ac:dyDescent="0.25">
      <c r="A2723" s="54" t="e">
        <f>VLOOKUP(B2723,'BSE Code Master'!A:B,2,0)</f>
        <v>#N/A</v>
      </c>
      <c r="B2723" s="45">
        <v>539177</v>
      </c>
      <c r="C2723" s="45" t="s">
        <v>7440</v>
      </c>
      <c r="D2723" s="45" t="s">
        <v>4788</v>
      </c>
      <c r="E2723" s="45" t="s">
        <v>4781</v>
      </c>
      <c r="F2723" s="45">
        <v>230</v>
      </c>
      <c r="G2723" s="45">
        <v>254.9</v>
      </c>
      <c r="H2723" s="45">
        <v>226.7</v>
      </c>
      <c r="I2723" s="45">
        <v>250.75</v>
      </c>
      <c r="J2723" s="45">
        <v>250.75</v>
      </c>
      <c r="K2723" s="45">
        <v>234.25</v>
      </c>
      <c r="L2723" s="45">
        <v>893</v>
      </c>
      <c r="M2723" s="45">
        <v>34104</v>
      </c>
      <c r="N2723" s="45">
        <v>8450678</v>
      </c>
    </row>
    <row r="2724" spans="1:14" x14ac:dyDescent="0.25">
      <c r="A2724" s="54" t="e">
        <f>VLOOKUP(B2724,'BSE Code Master'!A:B,2,0)</f>
        <v>#N/A</v>
      </c>
      <c r="B2724" s="45">
        <v>539195</v>
      </c>
      <c r="C2724" s="45" t="s">
        <v>7441</v>
      </c>
      <c r="D2724" s="45" t="s">
        <v>4792</v>
      </c>
      <c r="E2724" s="45" t="s">
        <v>4781</v>
      </c>
      <c r="F2724" s="45">
        <v>135.30000000000001</v>
      </c>
      <c r="G2724" s="45">
        <v>146.6</v>
      </c>
      <c r="H2724" s="45">
        <v>135.30000000000001</v>
      </c>
      <c r="I2724" s="45">
        <v>136.19999999999999</v>
      </c>
      <c r="J2724" s="45">
        <v>139</v>
      </c>
      <c r="K2724" s="45">
        <v>141.15</v>
      </c>
      <c r="L2724" s="45">
        <v>92</v>
      </c>
      <c r="M2724" s="45">
        <v>9448</v>
      </c>
      <c r="N2724" s="45">
        <v>1305642</v>
      </c>
    </row>
    <row r="2725" spans="1:14" x14ac:dyDescent="0.25">
      <c r="A2725" s="54" t="e">
        <f>VLOOKUP(B2725,'BSE Code Master'!A:B,2,0)</f>
        <v>#N/A</v>
      </c>
      <c r="B2725" s="45">
        <v>539196</v>
      </c>
      <c r="C2725" s="45" t="s">
        <v>7442</v>
      </c>
      <c r="D2725" s="45" t="s">
        <v>4785</v>
      </c>
      <c r="E2725" s="45" t="s">
        <v>4781</v>
      </c>
      <c r="F2725" s="45">
        <v>52.6</v>
      </c>
      <c r="G2725" s="45">
        <v>56.9</v>
      </c>
      <c r="H2725" s="45">
        <v>52.6</v>
      </c>
      <c r="I2725" s="45">
        <v>55.8</v>
      </c>
      <c r="J2725" s="45">
        <v>54.75</v>
      </c>
      <c r="K2725" s="45">
        <v>52.25</v>
      </c>
      <c r="L2725" s="45">
        <v>192</v>
      </c>
      <c r="M2725" s="45">
        <v>29140</v>
      </c>
      <c r="N2725" s="45">
        <v>1590922</v>
      </c>
    </row>
    <row r="2726" spans="1:14" x14ac:dyDescent="0.25">
      <c r="A2726" s="54" t="e">
        <f>VLOOKUP(B2726,'BSE Code Master'!A:B,2,0)</f>
        <v>#N/A</v>
      </c>
      <c r="B2726" s="45">
        <v>539201</v>
      </c>
      <c r="C2726" s="45" t="s">
        <v>7443</v>
      </c>
      <c r="D2726" s="45" t="s">
        <v>4788</v>
      </c>
      <c r="E2726" s="45" t="s">
        <v>4781</v>
      </c>
      <c r="F2726" s="45">
        <v>124.75</v>
      </c>
      <c r="G2726" s="45">
        <v>129.80000000000001</v>
      </c>
      <c r="H2726" s="45">
        <v>122.75</v>
      </c>
      <c r="I2726" s="45">
        <v>127.2</v>
      </c>
      <c r="J2726" s="45">
        <v>127.2</v>
      </c>
      <c r="K2726" s="45">
        <v>123.8</v>
      </c>
      <c r="L2726" s="45">
        <v>1033</v>
      </c>
      <c r="M2726" s="45">
        <v>33845</v>
      </c>
      <c r="N2726" s="45">
        <v>4303392</v>
      </c>
    </row>
    <row r="2727" spans="1:14" x14ac:dyDescent="0.25">
      <c r="A2727" s="54" t="e">
        <f>VLOOKUP(B2727,'BSE Code Master'!A:B,2,0)</f>
        <v>#N/A</v>
      </c>
      <c r="B2727" s="45">
        <v>539216</v>
      </c>
      <c r="C2727" s="45" t="s">
        <v>7444</v>
      </c>
      <c r="D2727" s="45" t="s">
        <v>4788</v>
      </c>
      <c r="E2727" s="45" t="s">
        <v>4781</v>
      </c>
      <c r="F2727" s="45">
        <v>5.89</v>
      </c>
      <c r="G2727" s="45">
        <v>5.89</v>
      </c>
      <c r="H2727" s="45">
        <v>5.55</v>
      </c>
      <c r="I2727" s="45">
        <v>5.7</v>
      </c>
      <c r="J2727" s="45">
        <v>5.7</v>
      </c>
      <c r="K2727" s="45">
        <v>5.65</v>
      </c>
      <c r="L2727" s="45">
        <v>115</v>
      </c>
      <c r="M2727" s="45">
        <v>19516</v>
      </c>
      <c r="N2727" s="45">
        <v>111213</v>
      </c>
    </row>
    <row r="2728" spans="1:14" x14ac:dyDescent="0.25">
      <c r="A2728" s="54" t="e">
        <f>VLOOKUP(B2728,'BSE Code Master'!A:B,2,0)</f>
        <v>#N/A</v>
      </c>
      <c r="B2728" s="45">
        <v>539217</v>
      </c>
      <c r="C2728" s="45" t="s">
        <v>7445</v>
      </c>
      <c r="D2728" s="45" t="s">
        <v>4785</v>
      </c>
      <c r="E2728" s="45" t="s">
        <v>4781</v>
      </c>
      <c r="F2728" s="45">
        <v>1.31</v>
      </c>
      <c r="G2728" s="45">
        <v>1.31</v>
      </c>
      <c r="H2728" s="45">
        <v>1.25</v>
      </c>
      <c r="I2728" s="45">
        <v>1.27</v>
      </c>
      <c r="J2728" s="45">
        <v>1.27</v>
      </c>
      <c r="K2728" s="45">
        <v>1.27</v>
      </c>
      <c r="L2728" s="45">
        <v>127</v>
      </c>
      <c r="M2728" s="45">
        <v>61475</v>
      </c>
      <c r="N2728" s="45">
        <v>78150</v>
      </c>
    </row>
    <row r="2729" spans="1:14" x14ac:dyDescent="0.25">
      <c r="A2729" s="54" t="e">
        <f>VLOOKUP(B2729,'BSE Code Master'!A:B,2,0)</f>
        <v>#N/A</v>
      </c>
      <c r="B2729" s="45">
        <v>539218</v>
      </c>
      <c r="C2729" s="45" t="s">
        <v>7446</v>
      </c>
      <c r="D2729" s="45" t="s">
        <v>4785</v>
      </c>
      <c r="E2729" s="45" t="s">
        <v>4781</v>
      </c>
      <c r="F2729" s="45">
        <v>87.4</v>
      </c>
      <c r="G2729" s="45">
        <v>87.4</v>
      </c>
      <c r="H2729" s="45">
        <v>87.4</v>
      </c>
      <c r="I2729" s="45">
        <v>87.4</v>
      </c>
      <c r="J2729" s="45">
        <v>87.4</v>
      </c>
      <c r="K2729" s="45">
        <v>87.4</v>
      </c>
      <c r="L2729" s="45">
        <v>1</v>
      </c>
      <c r="M2729" s="45">
        <v>1</v>
      </c>
      <c r="N2729" s="45">
        <v>87</v>
      </c>
    </row>
    <row r="2730" spans="1:14" x14ac:dyDescent="0.25">
      <c r="A2730" s="54" t="e">
        <f>VLOOKUP(B2730,'BSE Code Master'!A:B,2,0)</f>
        <v>#N/A</v>
      </c>
      <c r="B2730" s="45">
        <v>539219</v>
      </c>
      <c r="C2730" s="45" t="s">
        <v>7447</v>
      </c>
      <c r="D2730" s="45" t="s">
        <v>4785</v>
      </c>
      <c r="E2730" s="45" t="s">
        <v>4781</v>
      </c>
      <c r="F2730" s="45">
        <v>3.2</v>
      </c>
      <c r="G2730" s="45">
        <v>3.3</v>
      </c>
      <c r="H2730" s="45">
        <v>3.1</v>
      </c>
      <c r="I2730" s="45">
        <v>3.26</v>
      </c>
      <c r="J2730" s="45">
        <v>3.28</v>
      </c>
      <c r="K2730" s="45">
        <v>3.24</v>
      </c>
      <c r="L2730" s="45">
        <v>65</v>
      </c>
      <c r="M2730" s="45">
        <v>35919</v>
      </c>
      <c r="N2730" s="45">
        <v>114638</v>
      </c>
    </row>
    <row r="2731" spans="1:14" x14ac:dyDescent="0.25">
      <c r="A2731" s="54" t="e">
        <f>VLOOKUP(B2731,'BSE Code Master'!A:B,2,0)</f>
        <v>#N/A</v>
      </c>
      <c r="B2731" s="45">
        <v>539221</v>
      </c>
      <c r="C2731" s="45" t="s">
        <v>7448</v>
      </c>
      <c r="D2731" s="45" t="s">
        <v>4788</v>
      </c>
      <c r="E2731" s="45" t="s">
        <v>4781</v>
      </c>
      <c r="F2731" s="45">
        <v>731.75</v>
      </c>
      <c r="G2731" s="45">
        <v>748.95</v>
      </c>
      <c r="H2731" s="45">
        <v>723</v>
      </c>
      <c r="I2731" s="45">
        <v>728.55</v>
      </c>
      <c r="J2731" s="45">
        <v>728.55</v>
      </c>
      <c r="K2731" s="45">
        <v>740.75</v>
      </c>
      <c r="L2731" s="45">
        <v>2792</v>
      </c>
      <c r="M2731" s="45">
        <v>23425</v>
      </c>
      <c r="N2731" s="45">
        <v>17350693</v>
      </c>
    </row>
    <row r="2732" spans="1:14" x14ac:dyDescent="0.25">
      <c r="A2732" s="54" t="e">
        <f>VLOOKUP(B2732,'BSE Code Master'!A:B,2,0)</f>
        <v>#N/A</v>
      </c>
      <c r="B2732" s="45">
        <v>539222</v>
      </c>
      <c r="C2732" s="45" t="s">
        <v>7449</v>
      </c>
      <c r="D2732" s="45" t="s">
        <v>7255</v>
      </c>
      <c r="E2732" s="45" t="s">
        <v>4781</v>
      </c>
      <c r="F2732" s="45">
        <v>68.5</v>
      </c>
      <c r="G2732" s="45">
        <v>70.95</v>
      </c>
      <c r="H2732" s="45">
        <v>68</v>
      </c>
      <c r="I2732" s="45">
        <v>70.849999999999994</v>
      </c>
      <c r="J2732" s="45">
        <v>70.95</v>
      </c>
      <c r="K2732" s="45">
        <v>68.2</v>
      </c>
      <c r="L2732" s="45">
        <v>8</v>
      </c>
      <c r="M2732" s="45">
        <v>20000</v>
      </c>
      <c r="N2732" s="45">
        <v>1385625</v>
      </c>
    </row>
    <row r="2733" spans="1:14" x14ac:dyDescent="0.25">
      <c r="A2733" s="54" t="e">
        <f>VLOOKUP(B2733,'BSE Code Master'!A:B,2,0)</f>
        <v>#N/A</v>
      </c>
      <c r="B2733" s="45">
        <v>539223</v>
      </c>
      <c r="C2733" s="45" t="s">
        <v>7450</v>
      </c>
      <c r="D2733" s="45" t="s">
        <v>4790</v>
      </c>
      <c r="E2733" s="45" t="s">
        <v>4781</v>
      </c>
      <c r="F2733" s="45">
        <v>5.24</v>
      </c>
      <c r="G2733" s="45">
        <v>5.24</v>
      </c>
      <c r="H2733" s="45">
        <v>5.19</v>
      </c>
      <c r="I2733" s="45">
        <v>5.19</v>
      </c>
      <c r="J2733" s="45">
        <v>5.19</v>
      </c>
      <c r="K2733" s="45">
        <v>5.24</v>
      </c>
      <c r="L2733" s="45">
        <v>5</v>
      </c>
      <c r="M2733" s="45">
        <v>5261</v>
      </c>
      <c r="N2733" s="45">
        <v>27554</v>
      </c>
    </row>
    <row r="2734" spans="1:14" x14ac:dyDescent="0.25">
      <c r="A2734" s="54" t="e">
        <f>VLOOKUP(B2734,'BSE Code Master'!A:B,2,0)</f>
        <v>#N/A</v>
      </c>
      <c r="B2734" s="45">
        <v>539224</v>
      </c>
      <c r="C2734" s="45" t="s">
        <v>7451</v>
      </c>
      <c r="D2734" s="45" t="s">
        <v>4785</v>
      </c>
      <c r="E2734" s="45" t="s">
        <v>4781</v>
      </c>
      <c r="F2734" s="45">
        <v>27.37</v>
      </c>
      <c r="G2734" s="45">
        <v>27.37</v>
      </c>
      <c r="H2734" s="45">
        <v>27.37</v>
      </c>
      <c r="I2734" s="45">
        <v>27.37</v>
      </c>
      <c r="J2734" s="45">
        <v>27.37</v>
      </c>
      <c r="K2734" s="45">
        <v>26.07</v>
      </c>
      <c r="L2734" s="45">
        <v>19</v>
      </c>
      <c r="M2734" s="45">
        <v>3262</v>
      </c>
      <c r="N2734" s="45">
        <v>89280</v>
      </c>
    </row>
    <row r="2735" spans="1:14" x14ac:dyDescent="0.25">
      <c r="A2735" s="54" t="e">
        <f>VLOOKUP(B2735,'BSE Code Master'!A:B,2,0)</f>
        <v>#N/A</v>
      </c>
      <c r="B2735" s="45">
        <v>539226</v>
      </c>
      <c r="C2735" s="45" t="s">
        <v>7452</v>
      </c>
      <c r="D2735" s="45" t="s">
        <v>4790</v>
      </c>
      <c r="E2735" s="45" t="s">
        <v>4781</v>
      </c>
      <c r="F2735" s="45">
        <v>99.25</v>
      </c>
      <c r="G2735" s="45">
        <v>105.9</v>
      </c>
      <c r="H2735" s="45">
        <v>98.8</v>
      </c>
      <c r="I2735" s="45">
        <v>101.95</v>
      </c>
      <c r="J2735" s="45">
        <v>101.95</v>
      </c>
      <c r="K2735" s="45">
        <v>104</v>
      </c>
      <c r="L2735" s="45">
        <v>38</v>
      </c>
      <c r="M2735" s="45">
        <v>1140</v>
      </c>
      <c r="N2735" s="45">
        <v>114357</v>
      </c>
    </row>
    <row r="2736" spans="1:14" x14ac:dyDescent="0.25">
      <c r="A2736" s="54" t="e">
        <f>VLOOKUP(B2736,'BSE Code Master'!A:B,2,0)</f>
        <v>#N/A</v>
      </c>
      <c r="B2736" s="45">
        <v>539227</v>
      </c>
      <c r="C2736" s="45" t="s">
        <v>7453</v>
      </c>
      <c r="D2736" s="45" t="s">
        <v>4788</v>
      </c>
      <c r="E2736" s="45" t="s">
        <v>4781</v>
      </c>
      <c r="F2736" s="45">
        <v>30.95</v>
      </c>
      <c r="G2736" s="45">
        <v>32</v>
      </c>
      <c r="H2736" s="45">
        <v>30.95</v>
      </c>
      <c r="I2736" s="45">
        <v>31</v>
      </c>
      <c r="J2736" s="45">
        <v>31</v>
      </c>
      <c r="K2736" s="45">
        <v>30.9</v>
      </c>
      <c r="L2736" s="45">
        <v>10</v>
      </c>
      <c r="M2736" s="45">
        <v>653</v>
      </c>
      <c r="N2736" s="45">
        <v>20612</v>
      </c>
    </row>
    <row r="2737" spans="1:14" x14ac:dyDescent="0.25">
      <c r="A2737" s="54" t="e">
        <f>VLOOKUP(B2737,'BSE Code Master'!A:B,2,0)</f>
        <v>#N/A</v>
      </c>
      <c r="B2737" s="45">
        <v>539228</v>
      </c>
      <c r="C2737" s="45" t="s">
        <v>7454</v>
      </c>
      <c r="D2737" s="45" t="s">
        <v>4788</v>
      </c>
      <c r="E2737" s="45" t="s">
        <v>4781</v>
      </c>
      <c r="F2737" s="45">
        <v>23.6</v>
      </c>
      <c r="G2737" s="45">
        <v>23.6</v>
      </c>
      <c r="H2737" s="45">
        <v>23.6</v>
      </c>
      <c r="I2737" s="45">
        <v>23.6</v>
      </c>
      <c r="J2737" s="45">
        <v>23.6</v>
      </c>
      <c r="K2737" s="45">
        <v>24.8</v>
      </c>
      <c r="L2737" s="45">
        <v>130</v>
      </c>
      <c r="M2737" s="45">
        <v>14642</v>
      </c>
      <c r="N2737" s="45">
        <v>345551</v>
      </c>
    </row>
    <row r="2738" spans="1:14" x14ac:dyDescent="0.25">
      <c r="A2738" s="54" t="e">
        <f>VLOOKUP(B2738,'BSE Code Master'!A:B,2,0)</f>
        <v>#N/A</v>
      </c>
      <c r="B2738" s="45">
        <v>539251</v>
      </c>
      <c r="C2738" s="45" t="s">
        <v>7455</v>
      </c>
      <c r="D2738" s="45" t="s">
        <v>4788</v>
      </c>
      <c r="E2738" s="45" t="s">
        <v>4781</v>
      </c>
      <c r="F2738" s="45">
        <v>34</v>
      </c>
      <c r="G2738" s="45">
        <v>34.950000000000003</v>
      </c>
      <c r="H2738" s="45">
        <v>34</v>
      </c>
      <c r="I2738" s="45">
        <v>34.799999999999997</v>
      </c>
      <c r="J2738" s="45">
        <v>34.799999999999997</v>
      </c>
      <c r="K2738" s="45">
        <v>33.799999999999997</v>
      </c>
      <c r="L2738" s="45">
        <v>22</v>
      </c>
      <c r="M2738" s="45">
        <v>675</v>
      </c>
      <c r="N2738" s="45">
        <v>23514</v>
      </c>
    </row>
    <row r="2739" spans="1:14" x14ac:dyDescent="0.25">
      <c r="A2739" s="54" t="e">
        <f>VLOOKUP(B2739,'BSE Code Master'!A:B,2,0)</f>
        <v>#N/A</v>
      </c>
      <c r="B2739" s="45">
        <v>539252</v>
      </c>
      <c r="C2739" s="45" t="s">
        <v>7456</v>
      </c>
      <c r="D2739" s="45" t="s">
        <v>4788</v>
      </c>
      <c r="E2739" s="45" t="s">
        <v>4781</v>
      </c>
      <c r="F2739" s="45">
        <v>22.85</v>
      </c>
      <c r="G2739" s="45">
        <v>23.2</v>
      </c>
      <c r="H2739" s="45">
        <v>22.6</v>
      </c>
      <c r="I2739" s="45">
        <v>22.8</v>
      </c>
      <c r="J2739" s="45">
        <v>22.85</v>
      </c>
      <c r="K2739" s="45">
        <v>22.55</v>
      </c>
      <c r="L2739" s="45">
        <v>384</v>
      </c>
      <c r="M2739" s="45">
        <v>28879</v>
      </c>
      <c r="N2739" s="45">
        <v>662446</v>
      </c>
    </row>
    <row r="2740" spans="1:14" x14ac:dyDescent="0.25">
      <c r="A2740" s="54" t="str">
        <f>VLOOKUP(B2740,'BSE Code Master'!A:B,2,0)</f>
        <v>INE931S01010</v>
      </c>
      <c r="B2740" s="45">
        <v>539254</v>
      </c>
      <c r="C2740" s="45" t="s">
        <v>7457</v>
      </c>
      <c r="D2740" s="45" t="s">
        <v>4780</v>
      </c>
      <c r="E2740" s="45" t="s">
        <v>4781</v>
      </c>
      <c r="F2740" s="45">
        <v>3351.4</v>
      </c>
      <c r="G2740" s="45">
        <v>3413.6</v>
      </c>
      <c r="H2740" s="45">
        <v>3210.8</v>
      </c>
      <c r="I2740" s="45">
        <v>3290.7</v>
      </c>
      <c r="J2740" s="45">
        <v>3290.7</v>
      </c>
      <c r="K2740" s="45">
        <v>3413.6</v>
      </c>
      <c r="L2740" s="45">
        <v>10160</v>
      </c>
      <c r="M2740" s="45">
        <v>85571</v>
      </c>
      <c r="N2740" s="45">
        <v>283372727</v>
      </c>
    </row>
    <row r="2741" spans="1:14" x14ac:dyDescent="0.25">
      <c r="A2741" s="54" t="e">
        <f>VLOOKUP(B2741,'BSE Code Master'!A:B,2,0)</f>
        <v>#N/A</v>
      </c>
      <c r="B2741" s="45">
        <v>539255</v>
      </c>
      <c r="C2741" s="45" t="s">
        <v>7458</v>
      </c>
      <c r="D2741" s="45" t="s">
        <v>4785</v>
      </c>
      <c r="E2741" s="45" t="s">
        <v>4781</v>
      </c>
      <c r="F2741" s="45">
        <v>116</v>
      </c>
      <c r="G2741" s="45">
        <v>120.6</v>
      </c>
      <c r="H2741" s="45">
        <v>113</v>
      </c>
      <c r="I2741" s="45">
        <v>114.1</v>
      </c>
      <c r="J2741" s="45">
        <v>114.1</v>
      </c>
      <c r="K2741" s="45">
        <v>122.95</v>
      </c>
      <c r="L2741" s="45">
        <v>19</v>
      </c>
      <c r="M2741" s="45">
        <v>298</v>
      </c>
      <c r="N2741" s="45">
        <v>34577</v>
      </c>
    </row>
    <row r="2742" spans="1:14" x14ac:dyDescent="0.25">
      <c r="A2742" s="54" t="e">
        <f>VLOOKUP(B2742,'BSE Code Master'!A:B,2,0)</f>
        <v>#N/A</v>
      </c>
      <c r="B2742" s="45">
        <v>539267</v>
      </c>
      <c r="C2742" s="45" t="s">
        <v>7459</v>
      </c>
      <c r="D2742" s="45" t="s">
        <v>4785</v>
      </c>
      <c r="E2742" s="45" t="s">
        <v>4781</v>
      </c>
      <c r="F2742" s="45">
        <v>28.5</v>
      </c>
      <c r="G2742" s="45">
        <v>28.5</v>
      </c>
      <c r="H2742" s="45">
        <v>26.15</v>
      </c>
      <c r="I2742" s="45">
        <v>26.15</v>
      </c>
      <c r="J2742" s="45">
        <v>26.15</v>
      </c>
      <c r="K2742" s="45">
        <v>26.1</v>
      </c>
      <c r="L2742" s="45">
        <v>3</v>
      </c>
      <c r="M2742" s="45">
        <v>35</v>
      </c>
      <c r="N2742" s="45">
        <v>979</v>
      </c>
    </row>
    <row r="2743" spans="1:14" x14ac:dyDescent="0.25">
      <c r="A2743" s="54" t="e">
        <f>VLOOKUP(B2743,'BSE Code Master'!A:B,2,0)</f>
        <v>#N/A</v>
      </c>
      <c r="B2743" s="45">
        <v>539268</v>
      </c>
      <c r="C2743" s="45" t="s">
        <v>7460</v>
      </c>
      <c r="D2743" s="45" t="s">
        <v>4780</v>
      </c>
      <c r="E2743" s="45" t="s">
        <v>4781</v>
      </c>
      <c r="F2743" s="45">
        <v>557</v>
      </c>
      <c r="G2743" s="45">
        <v>561.95000000000005</v>
      </c>
      <c r="H2743" s="45">
        <v>552.04999999999995</v>
      </c>
      <c r="I2743" s="45">
        <v>561</v>
      </c>
      <c r="J2743" s="45">
        <v>559.85</v>
      </c>
      <c r="K2743" s="45">
        <v>556.95000000000005</v>
      </c>
      <c r="L2743" s="45">
        <v>3189</v>
      </c>
      <c r="M2743" s="45">
        <v>19276</v>
      </c>
      <c r="N2743" s="45">
        <v>10724877</v>
      </c>
    </row>
    <row r="2744" spans="1:14" x14ac:dyDescent="0.25">
      <c r="A2744" s="54" t="e">
        <f>VLOOKUP(B2744,'BSE Code Master'!A:B,2,0)</f>
        <v>#N/A</v>
      </c>
      <c r="B2744" s="45">
        <v>539275</v>
      </c>
      <c r="C2744" s="45" t="s">
        <v>7461</v>
      </c>
      <c r="D2744" s="45" t="s">
        <v>4788</v>
      </c>
      <c r="E2744" s="45" t="s">
        <v>4781</v>
      </c>
      <c r="F2744" s="45">
        <v>87.25</v>
      </c>
      <c r="G2744" s="45">
        <v>89.7</v>
      </c>
      <c r="H2744" s="45">
        <v>87.05</v>
      </c>
      <c r="I2744" s="45">
        <v>88.95</v>
      </c>
      <c r="J2744" s="45">
        <v>89</v>
      </c>
      <c r="K2744" s="45">
        <v>87</v>
      </c>
      <c r="L2744" s="45">
        <v>10</v>
      </c>
      <c r="M2744" s="45">
        <v>199</v>
      </c>
      <c r="N2744" s="45">
        <v>17449</v>
      </c>
    </row>
    <row r="2745" spans="1:14" x14ac:dyDescent="0.25">
      <c r="A2745" s="54" t="e">
        <f>VLOOKUP(B2745,'BSE Code Master'!A:B,2,0)</f>
        <v>#N/A</v>
      </c>
      <c r="B2745" s="45">
        <v>539276</v>
      </c>
      <c r="C2745" s="45" t="s">
        <v>7462</v>
      </c>
      <c r="D2745" s="45" t="s">
        <v>4788</v>
      </c>
      <c r="E2745" s="45" t="s">
        <v>4781</v>
      </c>
      <c r="F2745" s="45">
        <v>345.7</v>
      </c>
      <c r="G2745" s="45">
        <v>362.85</v>
      </c>
      <c r="H2745" s="45">
        <v>344.55</v>
      </c>
      <c r="I2745" s="45">
        <v>361.15</v>
      </c>
      <c r="J2745" s="45">
        <v>362.25</v>
      </c>
      <c r="K2745" s="45">
        <v>347.4</v>
      </c>
      <c r="L2745" s="45">
        <v>71</v>
      </c>
      <c r="M2745" s="45">
        <v>181</v>
      </c>
      <c r="N2745" s="45">
        <v>64129</v>
      </c>
    </row>
    <row r="2746" spans="1:14" x14ac:dyDescent="0.25">
      <c r="A2746" s="54" t="e">
        <f>VLOOKUP(B2746,'BSE Code Master'!A:B,2,0)</f>
        <v>#N/A</v>
      </c>
      <c r="B2746" s="45">
        <v>539277</v>
      </c>
      <c r="C2746" s="45" t="s">
        <v>7463</v>
      </c>
      <c r="D2746" s="45" t="s">
        <v>4792</v>
      </c>
      <c r="E2746" s="45" t="s">
        <v>4781</v>
      </c>
      <c r="F2746" s="45">
        <v>63.5</v>
      </c>
      <c r="G2746" s="45">
        <v>63.5</v>
      </c>
      <c r="H2746" s="45">
        <v>63.5</v>
      </c>
      <c r="I2746" s="45">
        <v>63.5</v>
      </c>
      <c r="J2746" s="45">
        <v>63.5</v>
      </c>
      <c r="K2746" s="45">
        <v>60.5</v>
      </c>
      <c r="L2746" s="45">
        <v>1</v>
      </c>
      <c r="M2746" s="45">
        <v>200</v>
      </c>
      <c r="N2746" s="45">
        <v>12700</v>
      </c>
    </row>
    <row r="2747" spans="1:14" x14ac:dyDescent="0.25">
      <c r="A2747" s="54" t="e">
        <f>VLOOKUP(B2747,'BSE Code Master'!A:B,2,0)</f>
        <v>#N/A</v>
      </c>
      <c r="B2747" s="45">
        <v>539278</v>
      </c>
      <c r="C2747" s="45" t="s">
        <v>7464</v>
      </c>
      <c r="D2747" s="45" t="s">
        <v>4785</v>
      </c>
      <c r="E2747" s="45" t="s">
        <v>4781</v>
      </c>
      <c r="F2747" s="45">
        <v>7.63</v>
      </c>
      <c r="G2747" s="45">
        <v>7.63</v>
      </c>
      <c r="H2747" s="45">
        <v>7.63</v>
      </c>
      <c r="I2747" s="45">
        <v>7.63</v>
      </c>
      <c r="J2747" s="45">
        <v>7.63</v>
      </c>
      <c r="K2747" s="45">
        <v>8.0299999999999994</v>
      </c>
      <c r="L2747" s="45">
        <v>1091</v>
      </c>
      <c r="M2747" s="45">
        <v>190158</v>
      </c>
      <c r="N2747" s="45">
        <v>1450905</v>
      </c>
    </row>
    <row r="2748" spans="1:14" x14ac:dyDescent="0.25">
      <c r="A2748" s="54" t="e">
        <f>VLOOKUP(B2748,'BSE Code Master'!A:B,2,0)</f>
        <v>#N/A</v>
      </c>
      <c r="B2748" s="45">
        <v>539287</v>
      </c>
      <c r="C2748" s="45" t="s">
        <v>7465</v>
      </c>
      <c r="D2748" s="45" t="s">
        <v>4788</v>
      </c>
      <c r="E2748" s="45" t="s">
        <v>4781</v>
      </c>
      <c r="F2748" s="45">
        <v>23.5</v>
      </c>
      <c r="G2748" s="45">
        <v>24</v>
      </c>
      <c r="H2748" s="45">
        <v>22.95</v>
      </c>
      <c r="I2748" s="45">
        <v>23.5</v>
      </c>
      <c r="J2748" s="45">
        <v>23.95</v>
      </c>
      <c r="K2748" s="45">
        <v>23.75</v>
      </c>
      <c r="L2748" s="45">
        <v>77</v>
      </c>
      <c r="M2748" s="45">
        <v>6590</v>
      </c>
      <c r="N2748" s="45">
        <v>153305</v>
      </c>
    </row>
    <row r="2749" spans="1:14" x14ac:dyDescent="0.25">
      <c r="A2749" s="54" t="e">
        <f>VLOOKUP(B2749,'BSE Code Master'!A:B,2,0)</f>
        <v>#N/A</v>
      </c>
      <c r="B2749" s="45">
        <v>539288</v>
      </c>
      <c r="C2749" s="45" t="s">
        <v>7466</v>
      </c>
      <c r="D2749" s="45" t="s">
        <v>4785</v>
      </c>
      <c r="E2749" s="45" t="s">
        <v>4781</v>
      </c>
      <c r="F2749" s="45">
        <v>21.1</v>
      </c>
      <c r="G2749" s="45">
        <v>21.4</v>
      </c>
      <c r="H2749" s="45">
        <v>20.399999999999999</v>
      </c>
      <c r="I2749" s="45">
        <v>21</v>
      </c>
      <c r="J2749" s="45">
        <v>21</v>
      </c>
      <c r="K2749" s="45">
        <v>21.4</v>
      </c>
      <c r="L2749" s="45">
        <v>112</v>
      </c>
      <c r="M2749" s="45">
        <v>7339</v>
      </c>
      <c r="N2749" s="45">
        <v>153067</v>
      </c>
    </row>
    <row r="2750" spans="1:14" x14ac:dyDescent="0.25">
      <c r="A2750" s="54" t="e">
        <f>VLOOKUP(B2750,'BSE Code Master'!A:B,2,0)</f>
        <v>#N/A</v>
      </c>
      <c r="B2750" s="45">
        <v>539289</v>
      </c>
      <c r="C2750" s="45" t="s">
        <v>7467</v>
      </c>
      <c r="D2750" s="45" t="s">
        <v>4790</v>
      </c>
      <c r="E2750" s="45" t="s">
        <v>4781</v>
      </c>
      <c r="F2750" s="45">
        <v>133</v>
      </c>
      <c r="G2750" s="45">
        <v>135.94999999999999</v>
      </c>
      <c r="H2750" s="45">
        <v>126.6</v>
      </c>
      <c r="I2750" s="45">
        <v>131.30000000000001</v>
      </c>
      <c r="J2750" s="45">
        <v>132.44999999999999</v>
      </c>
      <c r="K2750" s="45">
        <v>132.94999999999999</v>
      </c>
      <c r="L2750" s="45">
        <v>193</v>
      </c>
      <c r="M2750" s="45">
        <v>13337</v>
      </c>
      <c r="N2750" s="45">
        <v>1746704</v>
      </c>
    </row>
    <row r="2751" spans="1:14" x14ac:dyDescent="0.25">
      <c r="A2751" s="54" t="e">
        <f>VLOOKUP(B2751,'BSE Code Master'!A:B,2,0)</f>
        <v>#N/A</v>
      </c>
      <c r="B2751" s="45">
        <v>539290</v>
      </c>
      <c r="C2751" s="45" t="s">
        <v>7468</v>
      </c>
      <c r="D2751" s="45" t="s">
        <v>4788</v>
      </c>
      <c r="E2751" s="45" t="s">
        <v>4781</v>
      </c>
      <c r="F2751" s="45">
        <v>26.05</v>
      </c>
      <c r="G2751" s="45">
        <v>26.65</v>
      </c>
      <c r="H2751" s="45">
        <v>25.8</v>
      </c>
      <c r="I2751" s="45">
        <v>26.15</v>
      </c>
      <c r="J2751" s="45">
        <v>26.25</v>
      </c>
      <c r="K2751" s="45">
        <v>25.85</v>
      </c>
      <c r="L2751" s="45">
        <v>76</v>
      </c>
      <c r="M2751" s="45">
        <v>5397</v>
      </c>
      <c r="N2751" s="45">
        <v>142021</v>
      </c>
    </row>
    <row r="2752" spans="1:14" x14ac:dyDescent="0.25">
      <c r="A2752" s="54" t="e">
        <f>VLOOKUP(B2752,'BSE Code Master'!A:B,2,0)</f>
        <v>#N/A</v>
      </c>
      <c r="B2752" s="45">
        <v>539291</v>
      </c>
      <c r="C2752" s="45" t="s">
        <v>7469</v>
      </c>
      <c r="D2752" s="45" t="s">
        <v>4785</v>
      </c>
      <c r="E2752" s="45" t="s">
        <v>4781</v>
      </c>
      <c r="F2752" s="45">
        <v>8.1199999999999992</v>
      </c>
      <c r="G2752" s="45">
        <v>8.1999999999999993</v>
      </c>
      <c r="H2752" s="45">
        <v>7.6</v>
      </c>
      <c r="I2752" s="45">
        <v>8.15</v>
      </c>
      <c r="J2752" s="45">
        <v>8.1999999999999993</v>
      </c>
      <c r="K2752" s="45">
        <v>8.1300000000000008</v>
      </c>
      <c r="L2752" s="45">
        <v>29</v>
      </c>
      <c r="M2752" s="45">
        <v>6357</v>
      </c>
      <c r="N2752" s="45">
        <v>51128</v>
      </c>
    </row>
    <row r="2753" spans="1:14" x14ac:dyDescent="0.25">
      <c r="A2753" s="54" t="e">
        <f>VLOOKUP(B2753,'BSE Code Master'!A:B,2,0)</f>
        <v>#N/A</v>
      </c>
      <c r="B2753" s="45">
        <v>539300</v>
      </c>
      <c r="C2753" s="45" t="s">
        <v>7470</v>
      </c>
      <c r="D2753" s="45" t="s">
        <v>4785</v>
      </c>
      <c r="E2753" s="45" t="s">
        <v>4781</v>
      </c>
      <c r="F2753" s="45">
        <v>60.9</v>
      </c>
      <c r="G2753" s="45">
        <v>60.95</v>
      </c>
      <c r="H2753" s="45">
        <v>60.1</v>
      </c>
      <c r="I2753" s="45">
        <v>60.95</v>
      </c>
      <c r="J2753" s="45">
        <v>60.95</v>
      </c>
      <c r="K2753" s="45">
        <v>61</v>
      </c>
      <c r="L2753" s="45">
        <v>44</v>
      </c>
      <c r="M2753" s="45">
        <v>1296</v>
      </c>
      <c r="N2753" s="45">
        <v>78703</v>
      </c>
    </row>
    <row r="2754" spans="1:14" x14ac:dyDescent="0.25">
      <c r="A2754" s="54" t="e">
        <f>VLOOKUP(B2754,'BSE Code Master'!A:B,2,0)</f>
        <v>#N/A</v>
      </c>
      <c r="B2754" s="45">
        <v>539301</v>
      </c>
      <c r="C2754" s="45" t="s">
        <v>7471</v>
      </c>
      <c r="D2754" s="45" t="s">
        <v>4788</v>
      </c>
      <c r="E2754" s="45" t="s">
        <v>4781</v>
      </c>
      <c r="F2754" s="45">
        <v>238.65</v>
      </c>
      <c r="G2754" s="45">
        <v>248.85</v>
      </c>
      <c r="H2754" s="45">
        <v>235.9</v>
      </c>
      <c r="I2754" s="45">
        <v>244.75</v>
      </c>
      <c r="J2754" s="45">
        <v>247.15</v>
      </c>
      <c r="K2754" s="45">
        <v>238.8</v>
      </c>
      <c r="L2754" s="45">
        <v>441</v>
      </c>
      <c r="M2754" s="45">
        <v>5394</v>
      </c>
      <c r="N2754" s="45">
        <v>1313189</v>
      </c>
    </row>
    <row r="2755" spans="1:14" x14ac:dyDescent="0.25">
      <c r="A2755" s="54" t="e">
        <f>VLOOKUP(B2755,'BSE Code Master'!A:B,2,0)</f>
        <v>#N/A</v>
      </c>
      <c r="B2755" s="45">
        <v>539302</v>
      </c>
      <c r="C2755" s="45" t="s">
        <v>7472</v>
      </c>
      <c r="D2755" s="45" t="s">
        <v>4788</v>
      </c>
      <c r="E2755" s="45" t="s">
        <v>4781</v>
      </c>
      <c r="F2755" s="45">
        <v>1731.8</v>
      </c>
      <c r="G2755" s="45">
        <v>1824.95</v>
      </c>
      <c r="H2755" s="45">
        <v>1727.3</v>
      </c>
      <c r="I2755" s="45">
        <v>1803.75</v>
      </c>
      <c r="J2755" s="45">
        <v>1800</v>
      </c>
      <c r="K2755" s="45">
        <v>1723.6</v>
      </c>
      <c r="L2755" s="45">
        <v>857</v>
      </c>
      <c r="M2755" s="45">
        <v>3198</v>
      </c>
      <c r="N2755" s="45">
        <v>5723196</v>
      </c>
    </row>
    <row r="2756" spans="1:14" x14ac:dyDescent="0.25">
      <c r="A2756" s="54" t="e">
        <f>VLOOKUP(B2756,'BSE Code Master'!A:B,2,0)</f>
        <v>#N/A</v>
      </c>
      <c r="B2756" s="45">
        <v>539309</v>
      </c>
      <c r="C2756" s="45" t="s">
        <v>7473</v>
      </c>
      <c r="D2756" s="45" t="s">
        <v>4788</v>
      </c>
      <c r="E2756" s="45" t="s">
        <v>4781</v>
      </c>
      <c r="F2756" s="45">
        <v>101.7</v>
      </c>
      <c r="G2756" s="45">
        <v>107.55</v>
      </c>
      <c r="H2756" s="45">
        <v>100.8</v>
      </c>
      <c r="I2756" s="45">
        <v>107.55</v>
      </c>
      <c r="J2756" s="45">
        <v>107.55</v>
      </c>
      <c r="K2756" s="45">
        <v>102.45</v>
      </c>
      <c r="L2756" s="45">
        <v>1766</v>
      </c>
      <c r="M2756" s="45">
        <v>104453</v>
      </c>
      <c r="N2756" s="45">
        <v>11106825</v>
      </c>
    </row>
    <row r="2757" spans="1:14" x14ac:dyDescent="0.25">
      <c r="A2757" s="54" t="e">
        <f>VLOOKUP(B2757,'BSE Code Master'!A:B,2,0)</f>
        <v>#N/A</v>
      </c>
      <c r="B2757" s="45">
        <v>539310</v>
      </c>
      <c r="C2757" s="45" t="s">
        <v>7474</v>
      </c>
      <c r="D2757" s="45" t="s">
        <v>4788</v>
      </c>
      <c r="E2757" s="45" t="s">
        <v>4781</v>
      </c>
      <c r="F2757" s="45">
        <v>72.75</v>
      </c>
      <c r="G2757" s="45">
        <v>74.5</v>
      </c>
      <c r="H2757" s="45">
        <v>70.3</v>
      </c>
      <c r="I2757" s="45">
        <v>71.099999999999994</v>
      </c>
      <c r="J2757" s="45">
        <v>70.95</v>
      </c>
      <c r="K2757" s="45">
        <v>72.75</v>
      </c>
      <c r="L2757" s="45">
        <v>717</v>
      </c>
      <c r="M2757" s="45">
        <v>892587</v>
      </c>
      <c r="N2757" s="45">
        <v>64030160</v>
      </c>
    </row>
    <row r="2758" spans="1:14" x14ac:dyDescent="0.25">
      <c r="A2758" s="54" t="e">
        <f>VLOOKUP(B2758,'BSE Code Master'!A:B,2,0)</f>
        <v>#N/A</v>
      </c>
      <c r="B2758" s="45">
        <v>539312</v>
      </c>
      <c r="C2758" s="45" t="s">
        <v>7475</v>
      </c>
      <c r="D2758" s="45" t="s">
        <v>4780</v>
      </c>
      <c r="E2758" s="45" t="s">
        <v>4781</v>
      </c>
      <c r="F2758" s="45">
        <v>599.91</v>
      </c>
      <c r="G2758" s="45">
        <v>610</v>
      </c>
      <c r="H2758" s="45">
        <v>596</v>
      </c>
      <c r="I2758" s="45">
        <v>607.48</v>
      </c>
      <c r="J2758" s="45">
        <v>609</v>
      </c>
      <c r="K2758" s="45">
        <v>599.91</v>
      </c>
      <c r="L2758" s="45">
        <v>81</v>
      </c>
      <c r="M2758" s="45">
        <v>561</v>
      </c>
      <c r="N2758" s="45">
        <v>338897</v>
      </c>
    </row>
    <row r="2759" spans="1:14" x14ac:dyDescent="0.25">
      <c r="A2759" s="54" t="e">
        <f>VLOOKUP(B2759,'BSE Code Master'!A:B,2,0)</f>
        <v>#N/A</v>
      </c>
      <c r="B2759" s="45">
        <v>539313</v>
      </c>
      <c r="C2759" s="45" t="s">
        <v>7476</v>
      </c>
      <c r="D2759" s="45" t="s">
        <v>4788</v>
      </c>
      <c r="E2759" s="45" t="s">
        <v>4781</v>
      </c>
      <c r="F2759" s="45">
        <v>1800</v>
      </c>
      <c r="G2759" s="45">
        <v>1830</v>
      </c>
      <c r="H2759" s="45">
        <v>1790</v>
      </c>
      <c r="I2759" s="45">
        <v>1821</v>
      </c>
      <c r="J2759" s="45">
        <v>1821</v>
      </c>
      <c r="K2759" s="45">
        <v>1787.86</v>
      </c>
      <c r="L2759" s="45">
        <v>28</v>
      </c>
      <c r="M2759" s="45">
        <v>138</v>
      </c>
      <c r="N2759" s="45">
        <v>249677</v>
      </c>
    </row>
    <row r="2760" spans="1:14" x14ac:dyDescent="0.25">
      <c r="A2760" s="54" t="e">
        <f>VLOOKUP(B2760,'BSE Code Master'!A:B,2,0)</f>
        <v>#N/A</v>
      </c>
      <c r="B2760" s="45">
        <v>539314</v>
      </c>
      <c r="C2760" s="45" t="s">
        <v>7477</v>
      </c>
      <c r="D2760" s="45" t="s">
        <v>4788</v>
      </c>
      <c r="E2760" s="45" t="s">
        <v>4781</v>
      </c>
      <c r="F2760" s="45">
        <v>102.1</v>
      </c>
      <c r="G2760" s="45">
        <v>111.65</v>
      </c>
      <c r="H2760" s="45">
        <v>102.1</v>
      </c>
      <c r="I2760" s="45">
        <v>110.35</v>
      </c>
      <c r="J2760" s="45">
        <v>111.65</v>
      </c>
      <c r="K2760" s="45">
        <v>106.35</v>
      </c>
      <c r="L2760" s="45">
        <v>132</v>
      </c>
      <c r="M2760" s="45">
        <v>10420</v>
      </c>
      <c r="N2760" s="45">
        <v>1111134</v>
      </c>
    </row>
    <row r="2761" spans="1:14" x14ac:dyDescent="0.25">
      <c r="A2761" s="54" t="e">
        <f>VLOOKUP(B2761,'BSE Code Master'!A:B,2,0)</f>
        <v>#N/A</v>
      </c>
      <c r="B2761" s="45">
        <v>539331</v>
      </c>
      <c r="C2761" s="45" t="s">
        <v>7478</v>
      </c>
      <c r="D2761" s="45" t="s">
        <v>4788</v>
      </c>
      <c r="E2761" s="45" t="s">
        <v>4781</v>
      </c>
      <c r="F2761" s="45">
        <v>105.35</v>
      </c>
      <c r="G2761" s="45">
        <v>110.8</v>
      </c>
      <c r="H2761" s="45">
        <v>104.65</v>
      </c>
      <c r="I2761" s="45">
        <v>108.2</v>
      </c>
      <c r="J2761" s="45">
        <v>109.8</v>
      </c>
      <c r="K2761" s="45">
        <v>104.1</v>
      </c>
      <c r="L2761" s="45">
        <v>267</v>
      </c>
      <c r="M2761" s="45">
        <v>5421</v>
      </c>
      <c r="N2761" s="45">
        <v>584180</v>
      </c>
    </row>
    <row r="2762" spans="1:14" x14ac:dyDescent="0.25">
      <c r="A2762" s="54" t="e">
        <f>VLOOKUP(B2762,'BSE Code Master'!A:B,2,0)</f>
        <v>#N/A</v>
      </c>
      <c r="B2762" s="45">
        <v>539332</v>
      </c>
      <c r="C2762" s="45" t="s">
        <v>7479</v>
      </c>
      <c r="D2762" s="45" t="s">
        <v>4788</v>
      </c>
      <c r="E2762" s="45" t="s">
        <v>4781</v>
      </c>
      <c r="F2762" s="45">
        <v>55.6</v>
      </c>
      <c r="G2762" s="45">
        <v>57.2</v>
      </c>
      <c r="H2762" s="45">
        <v>55.2</v>
      </c>
      <c r="I2762" s="45">
        <v>56.65</v>
      </c>
      <c r="J2762" s="45">
        <v>57</v>
      </c>
      <c r="K2762" s="45">
        <v>56.15</v>
      </c>
      <c r="L2762" s="45">
        <v>1520</v>
      </c>
      <c r="M2762" s="45">
        <v>118234</v>
      </c>
      <c r="N2762" s="45">
        <v>6657984</v>
      </c>
    </row>
    <row r="2763" spans="1:14" x14ac:dyDescent="0.25">
      <c r="A2763" s="54" t="e">
        <f>VLOOKUP(B2763,'BSE Code Master'!A:B,2,0)</f>
        <v>#N/A</v>
      </c>
      <c r="B2763" s="45">
        <v>539334</v>
      </c>
      <c r="C2763" s="45" t="s">
        <v>7480</v>
      </c>
      <c r="D2763" s="45" t="s">
        <v>4788</v>
      </c>
      <c r="E2763" s="45" t="s">
        <v>4781</v>
      </c>
      <c r="F2763" s="45">
        <v>228.8</v>
      </c>
      <c r="G2763" s="45">
        <v>231.1</v>
      </c>
      <c r="H2763" s="45">
        <v>224.95</v>
      </c>
      <c r="I2763" s="45">
        <v>230</v>
      </c>
      <c r="J2763" s="45">
        <v>228.2</v>
      </c>
      <c r="K2763" s="45">
        <v>228.35</v>
      </c>
      <c r="L2763" s="45">
        <v>461</v>
      </c>
      <c r="M2763" s="45">
        <v>9330</v>
      </c>
      <c r="N2763" s="45">
        <v>2114826</v>
      </c>
    </row>
    <row r="2764" spans="1:14" x14ac:dyDescent="0.25">
      <c r="A2764" s="54" t="str">
        <f>VLOOKUP(B2764,'BSE Code Master'!A:B,2,0)</f>
        <v>INE844O01030</v>
      </c>
      <c r="B2764" s="45">
        <v>539336</v>
      </c>
      <c r="C2764" s="45" t="s">
        <v>7481</v>
      </c>
      <c r="D2764" s="45" t="s">
        <v>4780</v>
      </c>
      <c r="E2764" s="45" t="s">
        <v>4781</v>
      </c>
      <c r="F2764" s="45">
        <v>515.20000000000005</v>
      </c>
      <c r="G2764" s="45">
        <v>515.35</v>
      </c>
      <c r="H2764" s="45">
        <v>493</v>
      </c>
      <c r="I2764" s="45">
        <v>502.6</v>
      </c>
      <c r="J2764" s="45">
        <v>505.15</v>
      </c>
      <c r="K2764" s="45">
        <v>516.54999999999995</v>
      </c>
      <c r="L2764" s="45">
        <v>4384</v>
      </c>
      <c r="M2764" s="45">
        <v>140009</v>
      </c>
      <c r="N2764" s="45">
        <v>70155197</v>
      </c>
    </row>
    <row r="2765" spans="1:14" x14ac:dyDescent="0.25">
      <c r="A2765" s="54" t="e">
        <f>VLOOKUP(B2765,'BSE Code Master'!A:B,2,0)</f>
        <v>#N/A</v>
      </c>
      <c r="B2765" s="45">
        <v>539337</v>
      </c>
      <c r="C2765" s="45" t="s">
        <v>7482</v>
      </c>
      <c r="D2765" s="45" t="s">
        <v>7255</v>
      </c>
      <c r="E2765" s="45" t="s">
        <v>4781</v>
      </c>
      <c r="F2765" s="45">
        <v>130</v>
      </c>
      <c r="G2765" s="45">
        <v>134.94999999999999</v>
      </c>
      <c r="H2765" s="45">
        <v>130</v>
      </c>
      <c r="I2765" s="45">
        <v>130</v>
      </c>
      <c r="J2765" s="45">
        <v>130</v>
      </c>
      <c r="K2765" s="45">
        <v>136.80000000000001</v>
      </c>
      <c r="L2765" s="45">
        <v>59</v>
      </c>
      <c r="M2765" s="45">
        <v>88200</v>
      </c>
      <c r="N2765" s="45">
        <v>11538240</v>
      </c>
    </row>
    <row r="2766" spans="1:14" x14ac:dyDescent="0.25">
      <c r="A2766" s="54" t="e">
        <f>VLOOKUP(B2766,'BSE Code Master'!A:B,2,0)</f>
        <v>#N/A</v>
      </c>
      <c r="B2766" s="45">
        <v>539346</v>
      </c>
      <c r="C2766" s="45" t="s">
        <v>7483</v>
      </c>
      <c r="D2766" s="45" t="s">
        <v>4788</v>
      </c>
      <c r="E2766" s="45" t="s">
        <v>4781</v>
      </c>
      <c r="F2766" s="45">
        <v>6.74</v>
      </c>
      <c r="G2766" s="45">
        <v>6.74</v>
      </c>
      <c r="H2766" s="45">
        <v>6.26</v>
      </c>
      <c r="I2766" s="45">
        <v>6.54</v>
      </c>
      <c r="J2766" s="45">
        <v>6.61</v>
      </c>
      <c r="K2766" s="45">
        <v>6.51</v>
      </c>
      <c r="L2766" s="45">
        <v>173</v>
      </c>
      <c r="M2766" s="45">
        <v>73732</v>
      </c>
      <c r="N2766" s="45">
        <v>473702</v>
      </c>
    </row>
    <row r="2767" spans="1:14" x14ac:dyDescent="0.25">
      <c r="A2767" s="54" t="e">
        <f>VLOOKUP(B2767,'BSE Code Master'!A:B,2,0)</f>
        <v>#N/A</v>
      </c>
      <c r="B2767" s="45">
        <v>539353</v>
      </c>
      <c r="C2767" s="45" t="s">
        <v>7484</v>
      </c>
      <c r="D2767" s="45" t="s">
        <v>4785</v>
      </c>
      <c r="E2767" s="45" t="s">
        <v>4781</v>
      </c>
      <c r="F2767" s="45">
        <v>185</v>
      </c>
      <c r="G2767" s="45">
        <v>190</v>
      </c>
      <c r="H2767" s="45">
        <v>184.1</v>
      </c>
      <c r="I2767" s="45">
        <v>184.1</v>
      </c>
      <c r="J2767" s="45">
        <v>184.1</v>
      </c>
      <c r="K2767" s="45">
        <v>185</v>
      </c>
      <c r="L2767" s="45">
        <v>10</v>
      </c>
      <c r="M2767" s="45">
        <v>503</v>
      </c>
      <c r="N2767" s="45">
        <v>94755</v>
      </c>
    </row>
    <row r="2768" spans="1:14" x14ac:dyDescent="0.25">
      <c r="A2768" s="54" t="e">
        <f>VLOOKUP(B2768,'BSE Code Master'!A:B,2,0)</f>
        <v>#N/A</v>
      </c>
      <c r="B2768" s="45">
        <v>539354</v>
      </c>
      <c r="C2768" s="45" t="s">
        <v>7485</v>
      </c>
      <c r="D2768" s="45" t="s">
        <v>4785</v>
      </c>
      <c r="E2768" s="45" t="s">
        <v>4781</v>
      </c>
      <c r="F2768" s="45">
        <v>56</v>
      </c>
      <c r="G2768" s="45">
        <v>57.95</v>
      </c>
      <c r="H2768" s="45">
        <v>55.5</v>
      </c>
      <c r="I2768" s="45">
        <v>55.8</v>
      </c>
      <c r="J2768" s="45">
        <v>55.75</v>
      </c>
      <c r="K2768" s="45">
        <v>56.25</v>
      </c>
      <c r="L2768" s="45">
        <v>20</v>
      </c>
      <c r="M2768" s="45">
        <v>4057</v>
      </c>
      <c r="N2768" s="45">
        <v>228835</v>
      </c>
    </row>
    <row r="2769" spans="1:14" x14ac:dyDescent="0.25">
      <c r="A2769" s="54" t="e">
        <f>VLOOKUP(B2769,'BSE Code Master'!A:B,2,0)</f>
        <v>#N/A</v>
      </c>
      <c r="B2769" s="45">
        <v>539359</v>
      </c>
      <c r="C2769" s="45" t="s">
        <v>7486</v>
      </c>
      <c r="D2769" s="45" t="s">
        <v>4788</v>
      </c>
      <c r="E2769" s="45" t="s">
        <v>4781</v>
      </c>
      <c r="F2769" s="45">
        <v>15.9</v>
      </c>
      <c r="G2769" s="45">
        <v>16.2</v>
      </c>
      <c r="H2769" s="45">
        <v>15.7</v>
      </c>
      <c r="I2769" s="45">
        <v>16</v>
      </c>
      <c r="J2769" s="45">
        <v>16</v>
      </c>
      <c r="K2769" s="45">
        <v>15.65</v>
      </c>
      <c r="L2769" s="45">
        <v>280</v>
      </c>
      <c r="M2769" s="45">
        <v>30232</v>
      </c>
      <c r="N2769" s="45">
        <v>481696</v>
      </c>
    </row>
    <row r="2770" spans="1:14" x14ac:dyDescent="0.25">
      <c r="A2770" s="54" t="e">
        <f>VLOOKUP(B2770,'BSE Code Master'!A:B,2,0)</f>
        <v>#N/A</v>
      </c>
      <c r="B2770" s="45">
        <v>539378</v>
      </c>
      <c r="C2770" s="45" t="s">
        <v>7487</v>
      </c>
      <c r="D2770" s="45" t="s">
        <v>4792</v>
      </c>
      <c r="E2770" s="45" t="s">
        <v>4781</v>
      </c>
      <c r="F2770" s="45">
        <v>30</v>
      </c>
      <c r="G2770" s="45">
        <v>31.5</v>
      </c>
      <c r="H2770" s="45">
        <v>30</v>
      </c>
      <c r="I2770" s="45">
        <v>30</v>
      </c>
      <c r="J2770" s="45">
        <v>30</v>
      </c>
      <c r="K2770" s="45">
        <v>30</v>
      </c>
      <c r="L2770" s="45">
        <v>8</v>
      </c>
      <c r="M2770" s="45">
        <v>517</v>
      </c>
      <c r="N2770" s="45">
        <v>15523</v>
      </c>
    </row>
    <row r="2771" spans="1:14" x14ac:dyDescent="0.25">
      <c r="A2771" s="54" t="e">
        <f>VLOOKUP(B2771,'BSE Code Master'!A:B,2,0)</f>
        <v>#N/A</v>
      </c>
      <c r="B2771" s="45">
        <v>539383</v>
      </c>
      <c r="C2771" s="45" t="s">
        <v>8596</v>
      </c>
      <c r="D2771" s="45" t="s">
        <v>4880</v>
      </c>
      <c r="E2771" s="45" t="s">
        <v>4781</v>
      </c>
      <c r="F2771" s="45">
        <v>4.28</v>
      </c>
      <c r="G2771" s="45">
        <v>4.28</v>
      </c>
      <c r="H2771" s="45">
        <v>4.28</v>
      </c>
      <c r="I2771" s="45">
        <v>4.28</v>
      </c>
      <c r="J2771" s="45">
        <v>4.28</v>
      </c>
      <c r="K2771" s="45">
        <v>4.08</v>
      </c>
      <c r="L2771" s="45">
        <v>8</v>
      </c>
      <c r="M2771" s="45">
        <v>3881</v>
      </c>
      <c r="N2771" s="45">
        <v>16610</v>
      </c>
    </row>
    <row r="2772" spans="1:14" x14ac:dyDescent="0.25">
      <c r="A2772" s="54" t="e">
        <f>VLOOKUP(B2772,'BSE Code Master'!A:B,2,0)</f>
        <v>#N/A</v>
      </c>
      <c r="B2772" s="45">
        <v>539384</v>
      </c>
      <c r="C2772" s="45" t="s">
        <v>8597</v>
      </c>
      <c r="D2772" s="45" t="s">
        <v>4792</v>
      </c>
      <c r="E2772" s="45" t="s">
        <v>4781</v>
      </c>
      <c r="F2772" s="45">
        <v>16.010000000000002</v>
      </c>
      <c r="G2772" s="45">
        <v>16.010000000000002</v>
      </c>
      <c r="H2772" s="45">
        <v>16.010000000000002</v>
      </c>
      <c r="I2772" s="45">
        <v>16.010000000000002</v>
      </c>
      <c r="J2772" s="45">
        <v>16.010000000000002</v>
      </c>
      <c r="K2772" s="45">
        <v>15.25</v>
      </c>
      <c r="L2772" s="45">
        <v>1</v>
      </c>
      <c r="M2772" s="45">
        <v>92</v>
      </c>
      <c r="N2772" s="45">
        <v>1472</v>
      </c>
    </row>
    <row r="2773" spans="1:14" x14ac:dyDescent="0.25">
      <c r="A2773" s="54" t="e">
        <f>VLOOKUP(B2773,'BSE Code Master'!A:B,2,0)</f>
        <v>#N/A</v>
      </c>
      <c r="B2773" s="45">
        <v>539391</v>
      </c>
      <c r="C2773" s="45" t="s">
        <v>7488</v>
      </c>
      <c r="D2773" s="45" t="s">
        <v>4880</v>
      </c>
      <c r="E2773" s="45" t="s">
        <v>4781</v>
      </c>
      <c r="F2773" s="45">
        <v>19.25</v>
      </c>
      <c r="G2773" s="45">
        <v>21.2</v>
      </c>
      <c r="H2773" s="45">
        <v>19.2</v>
      </c>
      <c r="I2773" s="45">
        <v>21.2</v>
      </c>
      <c r="J2773" s="45">
        <v>21.2</v>
      </c>
      <c r="K2773" s="45">
        <v>20.2</v>
      </c>
      <c r="L2773" s="45">
        <v>33</v>
      </c>
      <c r="M2773" s="45">
        <v>1955</v>
      </c>
      <c r="N2773" s="45">
        <v>38828</v>
      </c>
    </row>
    <row r="2774" spans="1:14" x14ac:dyDescent="0.25">
      <c r="A2774" s="54" t="e">
        <f>VLOOKUP(B2774,'BSE Code Master'!A:B,2,0)</f>
        <v>#N/A</v>
      </c>
      <c r="B2774" s="45">
        <v>539398</v>
      </c>
      <c r="C2774" s="45" t="s">
        <v>7489</v>
      </c>
      <c r="D2774" s="45" t="s">
        <v>4788</v>
      </c>
      <c r="E2774" s="45" t="s">
        <v>4781</v>
      </c>
      <c r="F2774" s="45">
        <v>62.95</v>
      </c>
      <c r="G2774" s="45">
        <v>62.95</v>
      </c>
      <c r="H2774" s="45">
        <v>56.4</v>
      </c>
      <c r="I2774" s="45">
        <v>59.9</v>
      </c>
      <c r="J2774" s="45">
        <v>60.15</v>
      </c>
      <c r="K2774" s="45">
        <v>59.3</v>
      </c>
      <c r="L2774" s="45">
        <v>44</v>
      </c>
      <c r="M2774" s="45">
        <v>3249</v>
      </c>
      <c r="N2774" s="45">
        <v>193934</v>
      </c>
    </row>
    <row r="2775" spans="1:14" x14ac:dyDescent="0.25">
      <c r="A2775" s="54" t="e">
        <f>VLOOKUP(B2775,'BSE Code Master'!A:B,2,0)</f>
        <v>#N/A</v>
      </c>
      <c r="B2775" s="45">
        <v>539399</v>
      </c>
      <c r="C2775" s="45" t="s">
        <v>7490</v>
      </c>
      <c r="D2775" s="45" t="s">
        <v>4788</v>
      </c>
      <c r="E2775" s="45" t="s">
        <v>4781</v>
      </c>
      <c r="F2775" s="45">
        <v>152.44999999999999</v>
      </c>
      <c r="G2775" s="45">
        <v>160.75</v>
      </c>
      <c r="H2775" s="45">
        <v>152.4</v>
      </c>
      <c r="I2775" s="45">
        <v>157.5</v>
      </c>
      <c r="J2775" s="45">
        <v>156.80000000000001</v>
      </c>
      <c r="K2775" s="45">
        <v>156.80000000000001</v>
      </c>
      <c r="L2775" s="45">
        <v>34</v>
      </c>
      <c r="M2775" s="45">
        <v>2603</v>
      </c>
      <c r="N2775" s="45">
        <v>409897</v>
      </c>
    </row>
    <row r="2776" spans="1:14" x14ac:dyDescent="0.25">
      <c r="A2776" s="54" t="e">
        <f>VLOOKUP(B2776,'BSE Code Master'!A:B,2,0)</f>
        <v>#N/A</v>
      </c>
      <c r="B2776" s="45">
        <v>539400</v>
      </c>
      <c r="C2776" s="45" t="s">
        <v>7491</v>
      </c>
      <c r="D2776" s="45" t="s">
        <v>4788</v>
      </c>
      <c r="E2776" s="45" t="s">
        <v>4781</v>
      </c>
      <c r="F2776" s="45">
        <v>678.05</v>
      </c>
      <c r="G2776" s="45">
        <v>683</v>
      </c>
      <c r="H2776" s="45">
        <v>663.9</v>
      </c>
      <c r="I2776" s="45">
        <v>680.8</v>
      </c>
      <c r="J2776" s="45">
        <v>680</v>
      </c>
      <c r="K2776" s="45">
        <v>673</v>
      </c>
      <c r="L2776" s="45">
        <v>62</v>
      </c>
      <c r="M2776" s="45">
        <v>178</v>
      </c>
      <c r="N2776" s="45">
        <v>119255</v>
      </c>
    </row>
    <row r="2777" spans="1:14" x14ac:dyDescent="0.25">
      <c r="A2777" s="54" t="e">
        <f>VLOOKUP(B2777,'BSE Code Master'!A:B,2,0)</f>
        <v>#N/A</v>
      </c>
      <c r="B2777" s="45">
        <v>539402</v>
      </c>
      <c r="C2777" s="45" t="s">
        <v>7492</v>
      </c>
      <c r="D2777" s="45" t="s">
        <v>4790</v>
      </c>
      <c r="E2777" s="45" t="s">
        <v>4781</v>
      </c>
      <c r="F2777" s="45">
        <v>23.39</v>
      </c>
      <c r="G2777" s="45">
        <v>23.6</v>
      </c>
      <c r="H2777" s="45">
        <v>21.45</v>
      </c>
      <c r="I2777" s="45">
        <v>22.9</v>
      </c>
      <c r="J2777" s="45">
        <v>23.39</v>
      </c>
      <c r="K2777" s="45">
        <v>22.57</v>
      </c>
      <c r="L2777" s="45">
        <v>162</v>
      </c>
      <c r="M2777" s="45">
        <v>87062</v>
      </c>
      <c r="N2777" s="45">
        <v>1981229</v>
      </c>
    </row>
    <row r="2778" spans="1:14" x14ac:dyDescent="0.25">
      <c r="A2778" s="54" t="e">
        <f>VLOOKUP(B2778,'BSE Code Master'!A:B,2,0)</f>
        <v>#N/A</v>
      </c>
      <c r="B2778" s="45">
        <v>539404</v>
      </c>
      <c r="C2778" s="45" t="s">
        <v>7493</v>
      </c>
      <c r="D2778" s="45" t="s">
        <v>4788</v>
      </c>
      <c r="E2778" s="45" t="s">
        <v>4781</v>
      </c>
      <c r="F2778" s="45">
        <v>114.05</v>
      </c>
      <c r="G2778" s="45">
        <v>117.55</v>
      </c>
      <c r="H2778" s="45">
        <v>114.05</v>
      </c>
      <c r="I2778" s="45">
        <v>117.1</v>
      </c>
      <c r="J2778" s="45">
        <v>117.45</v>
      </c>
      <c r="K2778" s="45">
        <v>114.85</v>
      </c>
      <c r="L2778" s="45">
        <v>331</v>
      </c>
      <c r="M2778" s="45">
        <v>9902</v>
      </c>
      <c r="N2778" s="45">
        <v>1150037</v>
      </c>
    </row>
    <row r="2779" spans="1:14" x14ac:dyDescent="0.25">
      <c r="A2779" s="54" t="e">
        <f>VLOOKUP(B2779,'BSE Code Master'!A:B,2,0)</f>
        <v>#N/A</v>
      </c>
      <c r="B2779" s="45">
        <v>539405</v>
      </c>
      <c r="C2779" s="45" t="s">
        <v>7494</v>
      </c>
      <c r="D2779" s="45" t="s">
        <v>4785</v>
      </c>
      <c r="E2779" s="45" t="s">
        <v>4781</v>
      </c>
      <c r="F2779" s="45">
        <v>19</v>
      </c>
      <c r="G2779" s="45">
        <v>19.100000000000001</v>
      </c>
      <c r="H2779" s="45">
        <v>19</v>
      </c>
      <c r="I2779" s="45">
        <v>19.100000000000001</v>
      </c>
      <c r="J2779" s="45">
        <v>19.100000000000001</v>
      </c>
      <c r="K2779" s="45">
        <v>19.95</v>
      </c>
      <c r="L2779" s="45">
        <v>6</v>
      </c>
      <c r="M2779" s="45">
        <v>1107</v>
      </c>
      <c r="N2779" s="45">
        <v>21033</v>
      </c>
    </row>
    <row r="2780" spans="1:14" x14ac:dyDescent="0.25">
      <c r="A2780" s="54" t="e">
        <f>VLOOKUP(B2780,'BSE Code Master'!A:B,2,0)</f>
        <v>#N/A</v>
      </c>
      <c r="B2780" s="45">
        <v>539406</v>
      </c>
      <c r="C2780" s="45" t="s">
        <v>7495</v>
      </c>
      <c r="D2780" s="45" t="s">
        <v>4785</v>
      </c>
      <c r="E2780" s="45" t="s">
        <v>4781</v>
      </c>
      <c r="F2780" s="45">
        <v>57.9</v>
      </c>
      <c r="G2780" s="45">
        <v>57.9</v>
      </c>
      <c r="H2780" s="45">
        <v>56.1</v>
      </c>
      <c r="I2780" s="45">
        <v>56.15</v>
      </c>
      <c r="J2780" s="45">
        <v>56.1</v>
      </c>
      <c r="K2780" s="45">
        <v>59.05</v>
      </c>
      <c r="L2780" s="45">
        <v>7</v>
      </c>
      <c r="M2780" s="45">
        <v>205</v>
      </c>
      <c r="N2780" s="45">
        <v>11515</v>
      </c>
    </row>
    <row r="2781" spans="1:14" x14ac:dyDescent="0.25">
      <c r="A2781" s="54" t="e">
        <f>VLOOKUP(B2781,'BSE Code Master'!A:B,2,0)</f>
        <v>#N/A</v>
      </c>
      <c r="B2781" s="45">
        <v>539407</v>
      </c>
      <c r="C2781" s="45" t="s">
        <v>7496</v>
      </c>
      <c r="D2781" s="45" t="s">
        <v>4788</v>
      </c>
      <c r="E2781" s="45" t="s">
        <v>4781</v>
      </c>
      <c r="F2781" s="45">
        <v>30.8</v>
      </c>
      <c r="G2781" s="45">
        <v>31.9</v>
      </c>
      <c r="H2781" s="45">
        <v>30.3</v>
      </c>
      <c r="I2781" s="45">
        <v>30.95</v>
      </c>
      <c r="J2781" s="45">
        <v>31</v>
      </c>
      <c r="K2781" s="45">
        <v>30.05</v>
      </c>
      <c r="L2781" s="45">
        <v>39</v>
      </c>
      <c r="M2781" s="45">
        <v>2066</v>
      </c>
      <c r="N2781" s="45">
        <v>64289</v>
      </c>
    </row>
    <row r="2782" spans="1:14" x14ac:dyDescent="0.25">
      <c r="A2782" s="54" t="e">
        <f>VLOOKUP(B2782,'BSE Code Master'!A:B,2,0)</f>
        <v>#N/A</v>
      </c>
      <c r="B2782" s="45">
        <v>539409</v>
      </c>
      <c r="C2782" s="45" t="s">
        <v>7497</v>
      </c>
      <c r="D2782" s="45" t="s">
        <v>4792</v>
      </c>
      <c r="E2782" s="45" t="s">
        <v>4781</v>
      </c>
      <c r="F2782" s="45">
        <v>15.3</v>
      </c>
      <c r="G2782" s="45">
        <v>15.4</v>
      </c>
      <c r="H2782" s="45">
        <v>15.3</v>
      </c>
      <c r="I2782" s="45">
        <v>15.3</v>
      </c>
      <c r="J2782" s="45">
        <v>15.3</v>
      </c>
      <c r="K2782" s="45">
        <v>16.100000000000001</v>
      </c>
      <c r="L2782" s="45">
        <v>20</v>
      </c>
      <c r="M2782" s="45">
        <v>1036</v>
      </c>
      <c r="N2782" s="45">
        <v>15890</v>
      </c>
    </row>
    <row r="2783" spans="1:14" x14ac:dyDescent="0.25">
      <c r="A2783" s="54" t="e">
        <f>VLOOKUP(B2783,'BSE Code Master'!A:B,2,0)</f>
        <v>#N/A</v>
      </c>
      <c r="B2783" s="45">
        <v>539410</v>
      </c>
      <c r="C2783" s="45" t="s">
        <v>7498</v>
      </c>
      <c r="D2783" s="45" t="s">
        <v>4785</v>
      </c>
      <c r="E2783" s="45" t="s">
        <v>4781</v>
      </c>
      <c r="F2783" s="45">
        <v>2.33</v>
      </c>
      <c r="G2783" s="45">
        <v>2.65</v>
      </c>
      <c r="H2783" s="45">
        <v>2.2999999999999998</v>
      </c>
      <c r="I2783" s="45">
        <v>2.36</v>
      </c>
      <c r="J2783" s="45">
        <v>2.4</v>
      </c>
      <c r="K2783" s="45">
        <v>2.41</v>
      </c>
      <c r="L2783" s="45">
        <v>147</v>
      </c>
      <c r="M2783" s="45">
        <v>184786</v>
      </c>
      <c r="N2783" s="45">
        <v>456904</v>
      </c>
    </row>
    <row r="2784" spans="1:14" x14ac:dyDescent="0.25">
      <c r="A2784" s="54" t="e">
        <f>VLOOKUP(B2784,'BSE Code Master'!A:B,2,0)</f>
        <v>#N/A</v>
      </c>
      <c r="B2784" s="45">
        <v>539428</v>
      </c>
      <c r="C2784" s="45" t="s">
        <v>7499</v>
      </c>
      <c r="D2784" s="45" t="s">
        <v>4788</v>
      </c>
      <c r="E2784" s="45" t="s">
        <v>4781</v>
      </c>
      <c r="F2784" s="45">
        <v>137</v>
      </c>
      <c r="G2784" s="45">
        <v>137</v>
      </c>
      <c r="H2784" s="45">
        <v>124.55</v>
      </c>
      <c r="I2784" s="45">
        <v>125.05</v>
      </c>
      <c r="J2784" s="45">
        <v>125</v>
      </c>
      <c r="K2784" s="45">
        <v>131.94999999999999</v>
      </c>
      <c r="L2784" s="45">
        <v>23</v>
      </c>
      <c r="M2784" s="45">
        <v>9000</v>
      </c>
      <c r="N2784" s="45">
        <v>1187028</v>
      </c>
    </row>
    <row r="2785" spans="1:14" x14ac:dyDescent="0.25">
      <c r="A2785" s="54" t="e">
        <f>VLOOKUP(B2785,'BSE Code Master'!A:B,2,0)</f>
        <v>#N/A</v>
      </c>
      <c r="B2785" s="45">
        <v>539436</v>
      </c>
      <c r="C2785" s="45" t="s">
        <v>7500</v>
      </c>
      <c r="D2785" s="45" t="s">
        <v>4780</v>
      </c>
      <c r="E2785" s="45" t="s">
        <v>4781</v>
      </c>
      <c r="F2785" s="45">
        <v>53.3</v>
      </c>
      <c r="G2785" s="45">
        <v>56.3</v>
      </c>
      <c r="H2785" s="45">
        <v>52.85</v>
      </c>
      <c r="I2785" s="45">
        <v>54.8</v>
      </c>
      <c r="J2785" s="45">
        <v>54.8</v>
      </c>
      <c r="K2785" s="45">
        <v>53.4</v>
      </c>
      <c r="L2785" s="45">
        <v>3892</v>
      </c>
      <c r="M2785" s="45">
        <v>557071</v>
      </c>
      <c r="N2785" s="45">
        <v>30175691</v>
      </c>
    </row>
    <row r="2786" spans="1:14" x14ac:dyDescent="0.25">
      <c r="A2786" s="54" t="str">
        <f>VLOOKUP(B2786,'BSE Code Master'!A:B,2,0)</f>
        <v>INE092T01019</v>
      </c>
      <c r="B2786" s="45">
        <v>539437</v>
      </c>
      <c r="C2786" s="45" t="s">
        <v>7501</v>
      </c>
      <c r="D2786" s="45" t="s">
        <v>4780</v>
      </c>
      <c r="E2786" s="45" t="s">
        <v>4781</v>
      </c>
      <c r="F2786" s="45">
        <v>48</v>
      </c>
      <c r="G2786" s="45">
        <v>50</v>
      </c>
      <c r="H2786" s="45">
        <v>47.15</v>
      </c>
      <c r="I2786" s="45">
        <v>49.75</v>
      </c>
      <c r="J2786" s="45">
        <v>49.75</v>
      </c>
      <c r="K2786" s="45">
        <v>47.7</v>
      </c>
      <c r="L2786" s="45">
        <v>4474</v>
      </c>
      <c r="M2786" s="45">
        <v>2623254</v>
      </c>
      <c r="N2786" s="45">
        <v>128042075</v>
      </c>
    </row>
    <row r="2787" spans="1:14" x14ac:dyDescent="0.25">
      <c r="A2787" s="54" t="e">
        <f>VLOOKUP(B2787,'BSE Code Master'!A:B,2,0)</f>
        <v>#N/A</v>
      </c>
      <c r="B2787" s="45">
        <v>539447</v>
      </c>
      <c r="C2787" s="45" t="s">
        <v>7502</v>
      </c>
      <c r="D2787" s="45" t="s">
        <v>4788</v>
      </c>
      <c r="E2787" s="45" t="s">
        <v>4781</v>
      </c>
      <c r="F2787" s="45">
        <v>21.3</v>
      </c>
      <c r="G2787" s="45">
        <v>21.75</v>
      </c>
      <c r="H2787" s="45">
        <v>20.85</v>
      </c>
      <c r="I2787" s="45">
        <v>21.1</v>
      </c>
      <c r="J2787" s="45">
        <v>21.1</v>
      </c>
      <c r="K2787" s="45">
        <v>21.65</v>
      </c>
      <c r="L2787" s="45">
        <v>107</v>
      </c>
      <c r="M2787" s="45">
        <v>9445</v>
      </c>
      <c r="N2787" s="45">
        <v>199456</v>
      </c>
    </row>
    <row r="2788" spans="1:14" x14ac:dyDescent="0.25">
      <c r="A2788" s="54" t="str">
        <f>VLOOKUP(B2788,'BSE Code Master'!A:B,2,0)</f>
        <v>INE646L01027</v>
      </c>
      <c r="B2788" s="45">
        <v>539448</v>
      </c>
      <c r="C2788" s="45" t="s">
        <v>7503</v>
      </c>
      <c r="D2788" s="45" t="s">
        <v>4780</v>
      </c>
      <c r="E2788" s="45" t="s">
        <v>4781</v>
      </c>
      <c r="F2788" s="45">
        <v>1815.05</v>
      </c>
      <c r="G2788" s="45">
        <v>1870.7</v>
      </c>
      <c r="H2788" s="45">
        <v>1803</v>
      </c>
      <c r="I2788" s="45">
        <v>1855.1</v>
      </c>
      <c r="J2788" s="45">
        <v>1852</v>
      </c>
      <c r="K2788" s="45">
        <v>1827.25</v>
      </c>
      <c r="L2788" s="45">
        <v>1290</v>
      </c>
      <c r="M2788" s="45">
        <v>8582</v>
      </c>
      <c r="N2788" s="45">
        <v>15766774</v>
      </c>
    </row>
    <row r="2789" spans="1:14" x14ac:dyDescent="0.25">
      <c r="A2789" s="54" t="e">
        <f>VLOOKUP(B2789,'BSE Code Master'!A:B,2,0)</f>
        <v>#N/A</v>
      </c>
      <c r="B2789" s="45">
        <v>539450</v>
      </c>
      <c r="C2789" s="45" t="s">
        <v>7504</v>
      </c>
      <c r="D2789" s="45" t="s">
        <v>4780</v>
      </c>
      <c r="E2789" s="45" t="s">
        <v>4781</v>
      </c>
      <c r="F2789" s="45">
        <v>143</v>
      </c>
      <c r="G2789" s="45">
        <v>143</v>
      </c>
      <c r="H2789" s="45">
        <v>139.6</v>
      </c>
      <c r="I2789" s="45">
        <v>140.15</v>
      </c>
      <c r="J2789" s="45">
        <v>140.15</v>
      </c>
      <c r="K2789" s="45">
        <v>139.94999999999999</v>
      </c>
      <c r="L2789" s="45">
        <v>458</v>
      </c>
      <c r="M2789" s="45">
        <v>6940</v>
      </c>
      <c r="N2789" s="45">
        <v>976629</v>
      </c>
    </row>
    <row r="2790" spans="1:14" x14ac:dyDescent="0.25">
      <c r="A2790" s="54" t="e">
        <f>VLOOKUP(B2790,'BSE Code Master'!A:B,2,0)</f>
        <v>#N/A</v>
      </c>
      <c r="B2790" s="45">
        <v>539455</v>
      </c>
      <c r="C2790" s="45" t="s">
        <v>8598</v>
      </c>
      <c r="D2790" s="45" t="s">
        <v>4792</v>
      </c>
      <c r="E2790" s="45" t="s">
        <v>4781</v>
      </c>
      <c r="F2790" s="45">
        <v>10.5</v>
      </c>
      <c r="G2790" s="45">
        <v>10.5</v>
      </c>
      <c r="H2790" s="45">
        <v>10.5</v>
      </c>
      <c r="I2790" s="45">
        <v>10.5</v>
      </c>
      <c r="J2790" s="45">
        <v>10.5</v>
      </c>
      <c r="K2790" s="45">
        <v>10</v>
      </c>
      <c r="L2790" s="45">
        <v>3</v>
      </c>
      <c r="M2790" s="45">
        <v>44</v>
      </c>
      <c r="N2790" s="45">
        <v>462</v>
      </c>
    </row>
    <row r="2791" spans="1:14" x14ac:dyDescent="0.25">
      <c r="A2791" s="54" t="e">
        <f>VLOOKUP(B2791,'BSE Code Master'!A:B,2,0)</f>
        <v>#N/A</v>
      </c>
      <c r="B2791" s="45">
        <v>539469</v>
      </c>
      <c r="C2791" s="45" t="s">
        <v>7505</v>
      </c>
      <c r="D2791" s="45" t="s">
        <v>4785</v>
      </c>
      <c r="E2791" s="45" t="s">
        <v>4781</v>
      </c>
      <c r="F2791" s="45">
        <v>105</v>
      </c>
      <c r="G2791" s="45">
        <v>108</v>
      </c>
      <c r="H2791" s="45">
        <v>97.9</v>
      </c>
      <c r="I2791" s="45">
        <v>101.15</v>
      </c>
      <c r="J2791" s="45">
        <v>108</v>
      </c>
      <c r="K2791" s="45">
        <v>103</v>
      </c>
      <c r="L2791" s="45">
        <v>9</v>
      </c>
      <c r="M2791" s="45">
        <v>42</v>
      </c>
      <c r="N2791" s="45">
        <v>4260</v>
      </c>
    </row>
    <row r="2792" spans="1:14" x14ac:dyDescent="0.25">
      <c r="A2792" s="54" t="e">
        <f>VLOOKUP(B2792,'BSE Code Master'!A:B,2,0)</f>
        <v>#N/A</v>
      </c>
      <c r="B2792" s="45">
        <v>539470</v>
      </c>
      <c r="C2792" s="45" t="s">
        <v>7506</v>
      </c>
      <c r="D2792" s="45" t="s">
        <v>4785</v>
      </c>
      <c r="E2792" s="45" t="s">
        <v>4781</v>
      </c>
      <c r="F2792" s="45">
        <v>1.83</v>
      </c>
      <c r="G2792" s="45">
        <v>1.85</v>
      </c>
      <c r="H2792" s="45">
        <v>1.82</v>
      </c>
      <c r="I2792" s="45">
        <v>1.84</v>
      </c>
      <c r="J2792" s="45">
        <v>1.85</v>
      </c>
      <c r="K2792" s="45">
        <v>1.83</v>
      </c>
      <c r="L2792" s="45">
        <v>1234</v>
      </c>
      <c r="M2792" s="45">
        <v>937752</v>
      </c>
      <c r="N2792" s="45">
        <v>1720189</v>
      </c>
    </row>
    <row r="2793" spans="1:14" x14ac:dyDescent="0.25">
      <c r="A2793" s="54" t="e">
        <f>VLOOKUP(B2793,'BSE Code Master'!A:B,2,0)</f>
        <v>#N/A</v>
      </c>
      <c r="B2793" s="45">
        <v>539479</v>
      </c>
      <c r="C2793" s="45" t="s">
        <v>7507</v>
      </c>
      <c r="D2793" s="45" t="s">
        <v>4785</v>
      </c>
      <c r="E2793" s="45" t="s">
        <v>4781</v>
      </c>
      <c r="F2793" s="45">
        <v>244.4</v>
      </c>
      <c r="G2793" s="45">
        <v>248.4</v>
      </c>
      <c r="H2793" s="45">
        <v>232.5</v>
      </c>
      <c r="I2793" s="45">
        <v>241.35</v>
      </c>
      <c r="J2793" s="45">
        <v>235</v>
      </c>
      <c r="K2793" s="45">
        <v>239.35</v>
      </c>
      <c r="L2793" s="45">
        <v>83</v>
      </c>
      <c r="M2793" s="45">
        <v>1744</v>
      </c>
      <c r="N2793" s="45">
        <v>421225</v>
      </c>
    </row>
    <row r="2794" spans="1:14" x14ac:dyDescent="0.25">
      <c r="A2794" s="54" t="e">
        <f>VLOOKUP(B2794,'BSE Code Master'!A:B,2,0)</f>
        <v>#N/A</v>
      </c>
      <c r="B2794" s="45">
        <v>539480</v>
      </c>
      <c r="C2794" s="45" t="s">
        <v>7508</v>
      </c>
      <c r="D2794" s="45" t="s">
        <v>4788</v>
      </c>
      <c r="E2794" s="45" t="s">
        <v>4781</v>
      </c>
      <c r="F2794" s="45">
        <v>182.1</v>
      </c>
      <c r="G2794" s="45">
        <v>183.44</v>
      </c>
      <c r="H2794" s="45">
        <v>182</v>
      </c>
      <c r="I2794" s="45">
        <v>183.44</v>
      </c>
      <c r="J2794" s="45">
        <v>183.44</v>
      </c>
      <c r="K2794" s="45">
        <v>183.02</v>
      </c>
      <c r="L2794" s="45">
        <v>7</v>
      </c>
      <c r="M2794" s="45">
        <v>10</v>
      </c>
      <c r="N2794" s="45">
        <v>1823</v>
      </c>
    </row>
    <row r="2795" spans="1:14" x14ac:dyDescent="0.25">
      <c r="A2795" s="54" t="e">
        <f>VLOOKUP(B2795,'BSE Code Master'!A:B,2,0)</f>
        <v>#N/A</v>
      </c>
      <c r="B2795" s="45">
        <v>539487</v>
      </c>
      <c r="C2795" s="45" t="s">
        <v>7509</v>
      </c>
      <c r="D2795" s="45" t="s">
        <v>4780</v>
      </c>
      <c r="E2795" s="45" t="s">
        <v>4781</v>
      </c>
      <c r="F2795" s="45">
        <v>615</v>
      </c>
      <c r="G2795" s="45">
        <v>621</v>
      </c>
      <c r="H2795" s="45">
        <v>615</v>
      </c>
      <c r="I2795" s="45">
        <v>621</v>
      </c>
      <c r="J2795" s="45">
        <v>621</v>
      </c>
      <c r="K2795" s="45">
        <v>613</v>
      </c>
      <c r="L2795" s="45">
        <v>11</v>
      </c>
      <c r="M2795" s="45">
        <v>52</v>
      </c>
      <c r="N2795" s="45">
        <v>32140</v>
      </c>
    </row>
    <row r="2796" spans="1:14" x14ac:dyDescent="0.25">
      <c r="A2796" s="54" t="e">
        <f>VLOOKUP(B2796,'BSE Code Master'!A:B,2,0)</f>
        <v>#N/A</v>
      </c>
      <c r="B2796" s="45">
        <v>539492</v>
      </c>
      <c r="C2796" s="45" t="s">
        <v>7510</v>
      </c>
      <c r="D2796" s="45" t="s">
        <v>4792</v>
      </c>
      <c r="E2796" s="45" t="s">
        <v>4781</v>
      </c>
      <c r="F2796" s="45">
        <v>26.9</v>
      </c>
      <c r="G2796" s="45">
        <v>27.8</v>
      </c>
      <c r="H2796" s="45">
        <v>26</v>
      </c>
      <c r="I2796" s="45">
        <v>27.45</v>
      </c>
      <c r="J2796" s="45">
        <v>27.8</v>
      </c>
      <c r="K2796" s="45">
        <v>26.6</v>
      </c>
      <c r="L2796" s="45">
        <v>24</v>
      </c>
      <c r="M2796" s="45">
        <v>1984</v>
      </c>
      <c r="N2796" s="45">
        <v>53328</v>
      </c>
    </row>
    <row r="2797" spans="1:14" x14ac:dyDescent="0.25">
      <c r="A2797" s="54" t="e">
        <f>VLOOKUP(B2797,'BSE Code Master'!A:B,2,0)</f>
        <v>#N/A</v>
      </c>
      <c r="B2797" s="45">
        <v>539494</v>
      </c>
      <c r="C2797" s="45" t="s">
        <v>7511</v>
      </c>
      <c r="D2797" s="45" t="s">
        <v>4785</v>
      </c>
      <c r="E2797" s="45" t="s">
        <v>4781</v>
      </c>
      <c r="F2797" s="45">
        <v>7.41</v>
      </c>
      <c r="G2797" s="45">
        <v>7.54</v>
      </c>
      <c r="H2797" s="45">
        <v>7.2</v>
      </c>
      <c r="I2797" s="45">
        <v>7.5</v>
      </c>
      <c r="J2797" s="45">
        <v>7.53</v>
      </c>
      <c r="K2797" s="45">
        <v>7.54</v>
      </c>
      <c r="L2797" s="45">
        <v>95</v>
      </c>
      <c r="M2797" s="45">
        <v>11006</v>
      </c>
      <c r="N2797" s="45">
        <v>82194</v>
      </c>
    </row>
    <row r="2798" spans="1:14" x14ac:dyDescent="0.25">
      <c r="A2798" s="54" t="e">
        <f>VLOOKUP(B2798,'BSE Code Master'!A:B,2,0)</f>
        <v>#N/A</v>
      </c>
      <c r="B2798" s="45">
        <v>539495</v>
      </c>
      <c r="C2798" s="45" t="s">
        <v>8599</v>
      </c>
      <c r="D2798" s="45" t="s">
        <v>4880</v>
      </c>
      <c r="E2798" s="45" t="s">
        <v>4781</v>
      </c>
      <c r="F2798" s="45">
        <v>27.2</v>
      </c>
      <c r="G2798" s="45">
        <v>27.2</v>
      </c>
      <c r="H2798" s="45">
        <v>27.2</v>
      </c>
      <c r="I2798" s="45">
        <v>27.2</v>
      </c>
      <c r="J2798" s="45">
        <v>27.2</v>
      </c>
      <c r="K2798" s="45">
        <v>28.35</v>
      </c>
      <c r="L2798" s="45">
        <v>7</v>
      </c>
      <c r="M2798" s="45">
        <v>2006</v>
      </c>
      <c r="N2798" s="45">
        <v>54563</v>
      </c>
    </row>
    <row r="2799" spans="1:14" x14ac:dyDescent="0.25">
      <c r="A2799" s="54" t="e">
        <f>VLOOKUP(B2799,'BSE Code Master'!A:B,2,0)</f>
        <v>#N/A</v>
      </c>
      <c r="B2799" s="45">
        <v>539506</v>
      </c>
      <c r="C2799" s="45" t="s">
        <v>7512</v>
      </c>
      <c r="D2799" s="45" t="s">
        <v>4792</v>
      </c>
      <c r="E2799" s="45" t="s">
        <v>4781</v>
      </c>
      <c r="F2799" s="45">
        <v>1.53</v>
      </c>
      <c r="G2799" s="45">
        <v>1.53</v>
      </c>
      <c r="H2799" s="45">
        <v>1.44</v>
      </c>
      <c r="I2799" s="45">
        <v>1.49</v>
      </c>
      <c r="J2799" s="45">
        <v>1.49</v>
      </c>
      <c r="K2799" s="45">
        <v>1.51</v>
      </c>
      <c r="L2799" s="45">
        <v>145</v>
      </c>
      <c r="M2799" s="45">
        <v>40310</v>
      </c>
      <c r="N2799" s="45">
        <v>58761</v>
      </c>
    </row>
    <row r="2800" spans="1:14" x14ac:dyDescent="0.25">
      <c r="A2800" s="54" t="e">
        <f>VLOOKUP(B2800,'BSE Code Master'!A:B,2,0)</f>
        <v>#N/A</v>
      </c>
      <c r="B2800" s="45">
        <v>539515</v>
      </c>
      <c r="C2800" s="45" t="s">
        <v>7513</v>
      </c>
      <c r="D2800" s="45" t="s">
        <v>4785</v>
      </c>
      <c r="E2800" s="45" t="s">
        <v>4781</v>
      </c>
      <c r="F2800" s="45">
        <v>305</v>
      </c>
      <c r="G2800" s="45">
        <v>315.5</v>
      </c>
      <c r="H2800" s="45">
        <v>305</v>
      </c>
      <c r="I2800" s="45">
        <v>307.55</v>
      </c>
      <c r="J2800" s="45">
        <v>307.55</v>
      </c>
      <c r="K2800" s="45">
        <v>313.05</v>
      </c>
      <c r="L2800" s="45">
        <v>44</v>
      </c>
      <c r="M2800" s="45">
        <v>1753</v>
      </c>
      <c r="N2800" s="45">
        <v>540928</v>
      </c>
    </row>
    <row r="2801" spans="1:14" x14ac:dyDescent="0.25">
      <c r="A2801" s="54" t="e">
        <f>VLOOKUP(B2801,'BSE Code Master'!A:B,2,0)</f>
        <v>#N/A</v>
      </c>
      <c r="B2801" s="45">
        <v>539516</v>
      </c>
      <c r="C2801" s="45" t="s">
        <v>7514</v>
      </c>
      <c r="D2801" s="45" t="s">
        <v>4788</v>
      </c>
      <c r="E2801" s="45" t="s">
        <v>4781</v>
      </c>
      <c r="F2801" s="45">
        <v>182.1</v>
      </c>
      <c r="G2801" s="45">
        <v>186.4</v>
      </c>
      <c r="H2801" s="45">
        <v>180.6</v>
      </c>
      <c r="I2801" s="45">
        <v>184.78</v>
      </c>
      <c r="J2801" s="45">
        <v>184.55</v>
      </c>
      <c r="K2801" s="45">
        <v>182.39</v>
      </c>
      <c r="L2801" s="45">
        <v>258</v>
      </c>
      <c r="M2801" s="45">
        <v>9095</v>
      </c>
      <c r="N2801" s="45">
        <v>1680653</v>
      </c>
    </row>
    <row r="2802" spans="1:14" x14ac:dyDescent="0.25">
      <c r="A2802" s="54" t="e">
        <f>VLOOKUP(B2802,'BSE Code Master'!A:B,2,0)</f>
        <v>#N/A</v>
      </c>
      <c r="B2802" s="45">
        <v>539517</v>
      </c>
      <c r="C2802" s="45" t="s">
        <v>7515</v>
      </c>
      <c r="D2802" s="45" t="s">
        <v>4780</v>
      </c>
      <c r="E2802" s="45" t="s">
        <v>4781</v>
      </c>
      <c r="F2802" s="45">
        <v>602.6</v>
      </c>
      <c r="G2802" s="45">
        <v>626.80999999999995</v>
      </c>
      <c r="H2802" s="45">
        <v>602.6</v>
      </c>
      <c r="I2802" s="45">
        <v>624.89</v>
      </c>
      <c r="J2802" s="45">
        <v>624.45000000000005</v>
      </c>
      <c r="K2802" s="45">
        <v>613.79999999999995</v>
      </c>
      <c r="L2802" s="45">
        <v>145</v>
      </c>
      <c r="M2802" s="45">
        <v>62627</v>
      </c>
      <c r="N2802" s="45">
        <v>38757842</v>
      </c>
    </row>
    <row r="2803" spans="1:14" x14ac:dyDescent="0.25">
      <c r="A2803" s="54" t="e">
        <f>VLOOKUP(B2803,'BSE Code Master'!A:B,2,0)</f>
        <v>#N/A</v>
      </c>
      <c r="B2803" s="45">
        <v>539518</v>
      </c>
      <c r="C2803" s="45" t="s">
        <v>7516</v>
      </c>
      <c r="D2803" s="45" t="s">
        <v>4792</v>
      </c>
      <c r="E2803" s="45" t="s">
        <v>4781</v>
      </c>
      <c r="F2803" s="45">
        <v>157.94999999999999</v>
      </c>
      <c r="G2803" s="45">
        <v>163.1</v>
      </c>
      <c r="H2803" s="45">
        <v>155.85</v>
      </c>
      <c r="I2803" s="45">
        <v>156</v>
      </c>
      <c r="J2803" s="45">
        <v>156</v>
      </c>
      <c r="K2803" s="45">
        <v>155.69999999999999</v>
      </c>
      <c r="L2803" s="45">
        <v>1215</v>
      </c>
      <c r="M2803" s="45">
        <v>31272</v>
      </c>
      <c r="N2803" s="45">
        <v>4943436</v>
      </c>
    </row>
    <row r="2804" spans="1:14" x14ac:dyDescent="0.25">
      <c r="A2804" s="54" t="e">
        <f>VLOOKUP(B2804,'BSE Code Master'!A:B,2,0)</f>
        <v>#N/A</v>
      </c>
      <c r="B2804" s="45">
        <v>539519</v>
      </c>
      <c r="C2804" s="45" t="s">
        <v>7517</v>
      </c>
      <c r="D2804" s="45" t="s">
        <v>4785</v>
      </c>
      <c r="E2804" s="45" t="s">
        <v>4781</v>
      </c>
      <c r="F2804" s="45">
        <v>8.1</v>
      </c>
      <c r="G2804" s="45">
        <v>8.1</v>
      </c>
      <c r="H2804" s="45">
        <v>7.71</v>
      </c>
      <c r="I2804" s="45">
        <v>8.0500000000000007</v>
      </c>
      <c r="J2804" s="45">
        <v>8.06</v>
      </c>
      <c r="K2804" s="45">
        <v>7.93</v>
      </c>
      <c r="L2804" s="45">
        <v>49</v>
      </c>
      <c r="M2804" s="45">
        <v>10606</v>
      </c>
      <c r="N2804" s="45">
        <v>85283</v>
      </c>
    </row>
    <row r="2805" spans="1:14" x14ac:dyDescent="0.25">
      <c r="A2805" s="54" t="e">
        <f>VLOOKUP(B2805,'BSE Code Master'!A:B,2,0)</f>
        <v>#N/A</v>
      </c>
      <c r="B2805" s="45">
        <v>539521</v>
      </c>
      <c r="C2805" s="45" t="s">
        <v>7518</v>
      </c>
      <c r="D2805" s="45" t="s">
        <v>7255</v>
      </c>
      <c r="E2805" s="45" t="s">
        <v>4781</v>
      </c>
      <c r="F2805" s="45">
        <v>22.05</v>
      </c>
      <c r="G2805" s="45">
        <v>22.05</v>
      </c>
      <c r="H2805" s="45">
        <v>22.05</v>
      </c>
      <c r="I2805" s="45">
        <v>22.05</v>
      </c>
      <c r="J2805" s="45">
        <v>22.05</v>
      </c>
      <c r="K2805" s="45">
        <v>23.2</v>
      </c>
      <c r="L2805" s="45">
        <v>1</v>
      </c>
      <c r="M2805" s="45">
        <v>10000</v>
      </c>
      <c r="N2805" s="45">
        <v>220500</v>
      </c>
    </row>
    <row r="2806" spans="1:14" x14ac:dyDescent="0.25">
      <c r="A2806" s="54" t="e">
        <f>VLOOKUP(B2806,'BSE Code Master'!A:B,2,0)</f>
        <v>#N/A</v>
      </c>
      <c r="B2806" s="45">
        <v>539522</v>
      </c>
      <c r="C2806" s="45" t="s">
        <v>7519</v>
      </c>
      <c r="D2806" s="45" t="s">
        <v>4792</v>
      </c>
      <c r="E2806" s="45" t="s">
        <v>4781</v>
      </c>
      <c r="F2806" s="45">
        <v>139.94999999999999</v>
      </c>
      <c r="G2806" s="45">
        <v>139.94999999999999</v>
      </c>
      <c r="H2806" s="45">
        <v>139.94999999999999</v>
      </c>
      <c r="I2806" s="45">
        <v>139.94999999999999</v>
      </c>
      <c r="J2806" s="45">
        <v>139.94999999999999</v>
      </c>
      <c r="K2806" s="45">
        <v>137.19999999999999</v>
      </c>
      <c r="L2806" s="45">
        <v>1</v>
      </c>
      <c r="M2806" s="45">
        <v>3</v>
      </c>
      <c r="N2806" s="45">
        <v>419</v>
      </c>
    </row>
    <row r="2807" spans="1:14" x14ac:dyDescent="0.25">
      <c r="A2807" s="54" t="str">
        <f>VLOOKUP(B2807,'BSE Code Master'!A:B,2,0)</f>
        <v>INE540L01014</v>
      </c>
      <c r="B2807" s="45">
        <v>539523</v>
      </c>
      <c r="C2807" s="45" t="s">
        <v>7520</v>
      </c>
      <c r="D2807" s="45" t="s">
        <v>4780</v>
      </c>
      <c r="E2807" s="45" t="s">
        <v>4781</v>
      </c>
      <c r="F2807" s="45">
        <v>3263.7</v>
      </c>
      <c r="G2807" s="45">
        <v>3336.4</v>
      </c>
      <c r="H2807" s="45">
        <v>3262.8</v>
      </c>
      <c r="I2807" s="45">
        <v>3279.75</v>
      </c>
      <c r="J2807" s="45">
        <v>3283.85</v>
      </c>
      <c r="K2807" s="45">
        <v>3253.45</v>
      </c>
      <c r="L2807" s="45">
        <v>938</v>
      </c>
      <c r="M2807" s="45">
        <v>2493</v>
      </c>
      <c r="N2807" s="45">
        <v>8220444</v>
      </c>
    </row>
    <row r="2808" spans="1:14" x14ac:dyDescent="0.25">
      <c r="A2808" s="54" t="e">
        <f>VLOOKUP(B2808,'BSE Code Master'!A:B,2,0)</f>
        <v>#N/A</v>
      </c>
      <c r="B2808" s="45">
        <v>539524</v>
      </c>
      <c r="C2808" s="45" t="s">
        <v>7521</v>
      </c>
      <c r="D2808" s="45" t="s">
        <v>4780</v>
      </c>
      <c r="E2808" s="45" t="s">
        <v>4781</v>
      </c>
      <c r="F2808" s="45">
        <v>2561.85</v>
      </c>
      <c r="G2808" s="45">
        <v>2602.9499999999998</v>
      </c>
      <c r="H2808" s="45">
        <v>2509.9</v>
      </c>
      <c r="I2808" s="45">
        <v>2521.35</v>
      </c>
      <c r="J2808" s="45">
        <v>2521.35</v>
      </c>
      <c r="K2808" s="45">
        <v>2592.3000000000002</v>
      </c>
      <c r="L2808" s="45">
        <v>2242</v>
      </c>
      <c r="M2808" s="45">
        <v>13548</v>
      </c>
      <c r="N2808" s="45">
        <v>34577894</v>
      </c>
    </row>
    <row r="2809" spans="1:14" x14ac:dyDescent="0.25">
      <c r="A2809" s="54" t="e">
        <f>VLOOKUP(B2809,'BSE Code Master'!A:B,2,0)</f>
        <v>#N/A</v>
      </c>
      <c r="B2809" s="45">
        <v>539526</v>
      </c>
      <c r="C2809" s="45" t="s">
        <v>7522</v>
      </c>
      <c r="D2809" s="45" t="s">
        <v>4788</v>
      </c>
      <c r="E2809" s="45" t="s">
        <v>4781</v>
      </c>
      <c r="F2809" s="45">
        <v>1.25</v>
      </c>
      <c r="G2809" s="45">
        <v>1.28</v>
      </c>
      <c r="H2809" s="45">
        <v>1.23</v>
      </c>
      <c r="I2809" s="45">
        <v>1.27</v>
      </c>
      <c r="J2809" s="45">
        <v>1.27</v>
      </c>
      <c r="K2809" s="45">
        <v>1.26</v>
      </c>
      <c r="L2809" s="45">
        <v>2869</v>
      </c>
      <c r="M2809" s="45">
        <v>428747</v>
      </c>
      <c r="N2809" s="45">
        <v>539667</v>
      </c>
    </row>
    <row r="2810" spans="1:14" x14ac:dyDescent="0.25">
      <c r="A2810" s="54" t="e">
        <f>VLOOKUP(B2810,'BSE Code Master'!A:B,2,0)</f>
        <v>#N/A</v>
      </c>
      <c r="B2810" s="45">
        <v>539527</v>
      </c>
      <c r="C2810" s="45" t="s">
        <v>7523</v>
      </c>
      <c r="D2810" s="45" t="s">
        <v>4785</v>
      </c>
      <c r="E2810" s="45" t="s">
        <v>4781</v>
      </c>
      <c r="F2810" s="45">
        <v>544.85</v>
      </c>
      <c r="G2810" s="45">
        <v>544.85</v>
      </c>
      <c r="H2810" s="45">
        <v>524</v>
      </c>
      <c r="I2810" s="45">
        <v>544.85</v>
      </c>
      <c r="J2810" s="45">
        <v>544.85</v>
      </c>
      <c r="K2810" s="45">
        <v>518.95000000000005</v>
      </c>
      <c r="L2810" s="45">
        <v>77</v>
      </c>
      <c r="M2810" s="45">
        <v>1786</v>
      </c>
      <c r="N2810" s="45">
        <v>967514</v>
      </c>
    </row>
    <row r="2811" spans="1:14" x14ac:dyDescent="0.25">
      <c r="A2811" s="54" t="e">
        <f>VLOOKUP(B2811,'BSE Code Master'!A:B,2,0)</f>
        <v>#N/A</v>
      </c>
      <c r="B2811" s="45">
        <v>539528</v>
      </c>
      <c r="C2811" s="45" t="s">
        <v>7524</v>
      </c>
      <c r="D2811" s="45" t="s">
        <v>4785</v>
      </c>
      <c r="E2811" s="45" t="s">
        <v>4781</v>
      </c>
      <c r="F2811" s="45">
        <v>21.45</v>
      </c>
      <c r="G2811" s="45">
        <v>21.45</v>
      </c>
      <c r="H2811" s="45">
        <v>21.45</v>
      </c>
      <c r="I2811" s="45">
        <v>21.45</v>
      </c>
      <c r="J2811" s="45">
        <v>21.45</v>
      </c>
      <c r="K2811" s="45">
        <v>20.5</v>
      </c>
      <c r="L2811" s="45">
        <v>1</v>
      </c>
      <c r="M2811" s="45">
        <v>50</v>
      </c>
      <c r="N2811" s="45">
        <v>1072</v>
      </c>
    </row>
    <row r="2812" spans="1:14" x14ac:dyDescent="0.25">
      <c r="A2812" s="54" t="e">
        <f>VLOOKUP(B2812,'BSE Code Master'!A:B,2,0)</f>
        <v>#N/A</v>
      </c>
      <c r="B2812" s="45">
        <v>539542</v>
      </c>
      <c r="C2812" s="45" t="s">
        <v>7525</v>
      </c>
      <c r="D2812" s="45" t="s">
        <v>4788</v>
      </c>
      <c r="E2812" s="45" t="s">
        <v>4781</v>
      </c>
      <c r="F2812" s="45">
        <v>1708.4</v>
      </c>
      <c r="G2812" s="45">
        <v>1767.95</v>
      </c>
      <c r="H2812" s="45">
        <v>1692.3</v>
      </c>
      <c r="I2812" s="45">
        <v>1753.2</v>
      </c>
      <c r="J2812" s="45">
        <v>1749.5</v>
      </c>
      <c r="K2812" s="45">
        <v>1724.6</v>
      </c>
      <c r="L2812" s="45">
        <v>1174</v>
      </c>
      <c r="M2812" s="45">
        <v>4814</v>
      </c>
      <c r="N2812" s="45">
        <v>8378731</v>
      </c>
    </row>
    <row r="2813" spans="1:14" x14ac:dyDescent="0.25">
      <c r="A2813" s="54" t="e">
        <f>VLOOKUP(B2813,'BSE Code Master'!A:B,2,0)</f>
        <v>#N/A</v>
      </c>
      <c r="B2813" s="45">
        <v>539544</v>
      </c>
      <c r="C2813" s="45" t="s">
        <v>7526</v>
      </c>
      <c r="D2813" s="45" t="s">
        <v>4785</v>
      </c>
      <c r="E2813" s="45" t="s">
        <v>4781</v>
      </c>
      <c r="F2813" s="45">
        <v>5.21</v>
      </c>
      <c r="G2813" s="45">
        <v>5.21</v>
      </c>
      <c r="H2813" s="45">
        <v>5.21</v>
      </c>
      <c r="I2813" s="45">
        <v>5.21</v>
      </c>
      <c r="J2813" s="45">
        <v>5.21</v>
      </c>
      <c r="K2813" s="45">
        <v>4.97</v>
      </c>
      <c r="L2813" s="45">
        <v>1</v>
      </c>
      <c r="M2813" s="45">
        <v>3</v>
      </c>
      <c r="N2813" s="45">
        <v>15</v>
      </c>
    </row>
    <row r="2814" spans="1:14" x14ac:dyDescent="0.25">
      <c r="A2814" s="54" t="e">
        <f>VLOOKUP(B2814,'BSE Code Master'!A:B,2,0)</f>
        <v>#N/A</v>
      </c>
      <c r="B2814" s="45">
        <v>539545</v>
      </c>
      <c r="C2814" s="45" t="s">
        <v>7527</v>
      </c>
      <c r="D2814" s="45" t="s">
        <v>4785</v>
      </c>
      <c r="E2814" s="45" t="s">
        <v>4781</v>
      </c>
      <c r="F2814" s="45">
        <v>44.1</v>
      </c>
      <c r="G2814" s="45">
        <v>44.1</v>
      </c>
      <c r="H2814" s="45">
        <v>41</v>
      </c>
      <c r="I2814" s="45">
        <v>44.1</v>
      </c>
      <c r="J2814" s="45">
        <v>44.1</v>
      </c>
      <c r="K2814" s="45">
        <v>42</v>
      </c>
      <c r="L2814" s="45">
        <v>6</v>
      </c>
      <c r="M2814" s="45">
        <v>21</v>
      </c>
      <c r="N2814" s="45">
        <v>898</v>
      </c>
    </row>
    <row r="2815" spans="1:14" x14ac:dyDescent="0.25">
      <c r="A2815" s="54" t="e">
        <f>VLOOKUP(B2815,'BSE Code Master'!A:B,2,0)</f>
        <v>#N/A</v>
      </c>
      <c r="B2815" s="45">
        <v>539546</v>
      </c>
      <c r="C2815" s="45" t="s">
        <v>7528</v>
      </c>
      <c r="D2815" s="45" t="s">
        <v>4785</v>
      </c>
      <c r="E2815" s="45" t="s">
        <v>4781</v>
      </c>
      <c r="F2815" s="45">
        <v>42.25</v>
      </c>
      <c r="G2815" s="45">
        <v>42.25</v>
      </c>
      <c r="H2815" s="45">
        <v>40.65</v>
      </c>
      <c r="I2815" s="45">
        <v>42</v>
      </c>
      <c r="J2815" s="45">
        <v>42</v>
      </c>
      <c r="K2815" s="45">
        <v>40.4</v>
      </c>
      <c r="L2815" s="45">
        <v>51</v>
      </c>
      <c r="M2815" s="45">
        <v>45334</v>
      </c>
      <c r="N2815" s="45">
        <v>1851770</v>
      </c>
    </row>
    <row r="2816" spans="1:14" x14ac:dyDescent="0.25">
      <c r="A2816" s="54" t="e">
        <f>VLOOKUP(B2816,'BSE Code Master'!A:B,2,0)</f>
        <v>#N/A</v>
      </c>
      <c r="B2816" s="45">
        <v>539551</v>
      </c>
      <c r="C2816" s="45" t="s">
        <v>7529</v>
      </c>
      <c r="D2816" s="45" t="s">
        <v>4780</v>
      </c>
      <c r="E2816" s="45" t="s">
        <v>4781</v>
      </c>
      <c r="F2816" s="45">
        <v>724.95</v>
      </c>
      <c r="G2816" s="45">
        <v>724.95</v>
      </c>
      <c r="H2816" s="45">
        <v>712.5</v>
      </c>
      <c r="I2816" s="45">
        <v>720.1</v>
      </c>
      <c r="J2816" s="45">
        <v>719.95</v>
      </c>
      <c r="K2816" s="45">
        <v>716.25</v>
      </c>
      <c r="L2816" s="45">
        <v>343</v>
      </c>
      <c r="M2816" s="45">
        <v>2913</v>
      </c>
      <c r="N2816" s="45">
        <v>2096078</v>
      </c>
    </row>
    <row r="2817" spans="1:14" x14ac:dyDescent="0.25">
      <c r="A2817" s="54" t="e">
        <f>VLOOKUP(B2817,'BSE Code Master'!A:B,2,0)</f>
        <v>#N/A</v>
      </c>
      <c r="B2817" s="45">
        <v>539559</v>
      </c>
      <c r="C2817" s="45" t="s">
        <v>7530</v>
      </c>
      <c r="D2817" s="45" t="s">
        <v>4792</v>
      </c>
      <c r="E2817" s="45" t="s">
        <v>4781</v>
      </c>
      <c r="F2817" s="45">
        <v>140.5</v>
      </c>
      <c r="G2817" s="45">
        <v>140.5</v>
      </c>
      <c r="H2817" s="45">
        <v>129.69999999999999</v>
      </c>
      <c r="I2817" s="45">
        <v>130.44999999999999</v>
      </c>
      <c r="J2817" s="45">
        <v>134.5</v>
      </c>
      <c r="K2817" s="45">
        <v>136.5</v>
      </c>
      <c r="L2817" s="45">
        <v>137</v>
      </c>
      <c r="M2817" s="45">
        <v>6006</v>
      </c>
      <c r="N2817" s="45">
        <v>797880</v>
      </c>
    </row>
    <row r="2818" spans="1:14" x14ac:dyDescent="0.25">
      <c r="A2818" s="54" t="e">
        <f>VLOOKUP(B2818,'BSE Code Master'!A:B,2,0)</f>
        <v>#N/A</v>
      </c>
      <c r="B2818" s="45">
        <v>539561</v>
      </c>
      <c r="C2818" s="45" t="s">
        <v>7531</v>
      </c>
      <c r="D2818" s="45" t="s">
        <v>4785</v>
      </c>
      <c r="E2818" s="45" t="s">
        <v>4781</v>
      </c>
      <c r="F2818" s="45">
        <v>138.94999999999999</v>
      </c>
      <c r="G2818" s="45">
        <v>138.94999999999999</v>
      </c>
      <c r="H2818" s="45">
        <v>137.44999999999999</v>
      </c>
      <c r="I2818" s="45">
        <v>137.44999999999999</v>
      </c>
      <c r="J2818" s="45">
        <v>137.44999999999999</v>
      </c>
      <c r="K2818" s="45">
        <v>137.4</v>
      </c>
      <c r="L2818" s="45">
        <v>2</v>
      </c>
      <c r="M2818" s="45">
        <v>77</v>
      </c>
      <c r="N2818" s="45">
        <v>10586</v>
      </c>
    </row>
    <row r="2819" spans="1:14" x14ac:dyDescent="0.25">
      <c r="A2819" s="54" t="e">
        <f>VLOOKUP(B2819,'BSE Code Master'!A:B,2,0)</f>
        <v>#N/A</v>
      </c>
      <c r="B2819" s="45">
        <v>539562</v>
      </c>
      <c r="C2819" s="45" t="s">
        <v>7532</v>
      </c>
      <c r="D2819" s="45" t="s">
        <v>4785</v>
      </c>
      <c r="E2819" s="45" t="s">
        <v>4781</v>
      </c>
      <c r="F2819" s="45">
        <v>43.8</v>
      </c>
      <c r="G2819" s="45">
        <v>44.9</v>
      </c>
      <c r="H2819" s="45">
        <v>43.25</v>
      </c>
      <c r="I2819" s="45">
        <v>44.4</v>
      </c>
      <c r="J2819" s="45">
        <v>44.75</v>
      </c>
      <c r="K2819" s="45">
        <v>43.75</v>
      </c>
      <c r="L2819" s="45">
        <v>311</v>
      </c>
      <c r="M2819" s="45">
        <v>25758</v>
      </c>
      <c r="N2819" s="45">
        <v>1136800</v>
      </c>
    </row>
    <row r="2820" spans="1:14" x14ac:dyDescent="0.25">
      <c r="A2820" s="54" t="e">
        <f>VLOOKUP(B2820,'BSE Code Master'!A:B,2,0)</f>
        <v>#N/A</v>
      </c>
      <c r="B2820" s="45">
        <v>539584</v>
      </c>
      <c r="C2820" s="45" t="s">
        <v>7533</v>
      </c>
      <c r="D2820" s="45" t="s">
        <v>4785</v>
      </c>
      <c r="E2820" s="45" t="s">
        <v>4781</v>
      </c>
      <c r="F2820" s="45">
        <v>1.66</v>
      </c>
      <c r="G2820" s="45">
        <v>1.66</v>
      </c>
      <c r="H2820" s="45">
        <v>1.52</v>
      </c>
      <c r="I2820" s="45">
        <v>1.57</v>
      </c>
      <c r="J2820" s="45">
        <v>1.57</v>
      </c>
      <c r="K2820" s="45">
        <v>1.59</v>
      </c>
      <c r="L2820" s="45">
        <v>1770</v>
      </c>
      <c r="M2820" s="45">
        <v>4891532</v>
      </c>
      <c r="N2820" s="45">
        <v>7760873</v>
      </c>
    </row>
    <row r="2821" spans="1:14" x14ac:dyDescent="0.25">
      <c r="A2821" s="54" t="e">
        <f>VLOOKUP(B2821,'BSE Code Master'!A:B,2,0)</f>
        <v>#N/A</v>
      </c>
      <c r="B2821" s="45">
        <v>539593</v>
      </c>
      <c r="C2821" s="45" t="s">
        <v>7534</v>
      </c>
      <c r="D2821" s="45" t="s">
        <v>4792</v>
      </c>
      <c r="E2821" s="45" t="s">
        <v>4781</v>
      </c>
      <c r="F2821" s="45">
        <v>4.1500000000000004</v>
      </c>
      <c r="G2821" s="45">
        <v>4.29</v>
      </c>
      <c r="H2821" s="45">
        <v>4</v>
      </c>
      <c r="I2821" s="45">
        <v>4.28</v>
      </c>
      <c r="J2821" s="45">
        <v>4.28</v>
      </c>
      <c r="K2821" s="45">
        <v>4.21</v>
      </c>
      <c r="L2821" s="45">
        <v>16</v>
      </c>
      <c r="M2821" s="45">
        <v>760</v>
      </c>
      <c r="N2821" s="45">
        <v>3165</v>
      </c>
    </row>
    <row r="2822" spans="1:14" x14ac:dyDescent="0.25">
      <c r="A2822" s="54" t="e">
        <f>VLOOKUP(B2822,'BSE Code Master'!A:B,2,0)</f>
        <v>#N/A</v>
      </c>
      <c r="B2822" s="45">
        <v>539594</v>
      </c>
      <c r="C2822" s="45" t="s">
        <v>7535</v>
      </c>
      <c r="D2822" s="45" t="s">
        <v>4788</v>
      </c>
      <c r="E2822" s="45" t="s">
        <v>4781</v>
      </c>
      <c r="F2822" s="45">
        <v>9.14</v>
      </c>
      <c r="G2822" s="45">
        <v>9.14</v>
      </c>
      <c r="H2822" s="45">
        <v>8.86</v>
      </c>
      <c r="I2822" s="45">
        <v>8.9499999999999993</v>
      </c>
      <c r="J2822" s="45">
        <v>8.9499999999999993</v>
      </c>
      <c r="K2822" s="45">
        <v>9.0500000000000007</v>
      </c>
      <c r="L2822" s="45">
        <v>3268</v>
      </c>
      <c r="M2822" s="45">
        <v>1364924</v>
      </c>
      <c r="N2822" s="45">
        <v>12254349</v>
      </c>
    </row>
    <row r="2823" spans="1:14" x14ac:dyDescent="0.25">
      <c r="A2823" s="54" t="e">
        <f>VLOOKUP(B2823,'BSE Code Master'!A:B,2,0)</f>
        <v>#N/A</v>
      </c>
      <c r="B2823" s="45">
        <v>539597</v>
      </c>
      <c r="C2823" s="45" t="s">
        <v>7536</v>
      </c>
      <c r="D2823" s="45" t="s">
        <v>4780</v>
      </c>
      <c r="E2823" s="45" t="s">
        <v>4781</v>
      </c>
      <c r="F2823" s="45">
        <v>236.15</v>
      </c>
      <c r="G2823" s="45">
        <v>249.95</v>
      </c>
      <c r="H2823" s="45">
        <v>236.15</v>
      </c>
      <c r="I2823" s="45">
        <v>244.05</v>
      </c>
      <c r="J2823" s="45">
        <v>244.05</v>
      </c>
      <c r="K2823" s="45">
        <v>237.75</v>
      </c>
      <c r="L2823" s="45">
        <v>1003</v>
      </c>
      <c r="M2823" s="45">
        <v>10428</v>
      </c>
      <c r="N2823" s="45">
        <v>2554378</v>
      </c>
    </row>
    <row r="2824" spans="1:14" x14ac:dyDescent="0.25">
      <c r="A2824" s="54" t="e">
        <f>VLOOKUP(B2824,'BSE Code Master'!A:B,2,0)</f>
        <v>#N/A</v>
      </c>
      <c r="B2824" s="45">
        <v>539598</v>
      </c>
      <c r="C2824" s="45" t="s">
        <v>7537</v>
      </c>
      <c r="D2824" s="45" t="s">
        <v>4792</v>
      </c>
      <c r="E2824" s="45" t="s">
        <v>4781</v>
      </c>
      <c r="F2824" s="45">
        <v>197.95</v>
      </c>
      <c r="G2824" s="45">
        <v>200.8</v>
      </c>
      <c r="H2824" s="45">
        <v>190</v>
      </c>
      <c r="I2824" s="45">
        <v>200.1</v>
      </c>
      <c r="J2824" s="45">
        <v>200.8</v>
      </c>
      <c r="K2824" s="45">
        <v>191.25</v>
      </c>
      <c r="L2824" s="45">
        <v>493</v>
      </c>
      <c r="M2824" s="45">
        <v>30900</v>
      </c>
      <c r="N2824" s="45">
        <v>6153431</v>
      </c>
    </row>
    <row r="2825" spans="1:14" x14ac:dyDescent="0.25">
      <c r="A2825" s="54" t="e">
        <f>VLOOKUP(B2825,'BSE Code Master'!A:B,2,0)</f>
        <v>#N/A</v>
      </c>
      <c r="B2825" s="45">
        <v>539607</v>
      </c>
      <c r="C2825" s="45" t="s">
        <v>7538</v>
      </c>
      <c r="D2825" s="45" t="s">
        <v>4785</v>
      </c>
      <c r="E2825" s="45" t="s">
        <v>4781</v>
      </c>
      <c r="F2825" s="45">
        <v>16.100000000000001</v>
      </c>
      <c r="G2825" s="45">
        <v>16.100000000000001</v>
      </c>
      <c r="H2825" s="45">
        <v>15.35</v>
      </c>
      <c r="I2825" s="45">
        <v>15.85</v>
      </c>
      <c r="J2825" s="45">
        <v>15.85</v>
      </c>
      <c r="K2825" s="45">
        <v>16.100000000000001</v>
      </c>
      <c r="L2825" s="45">
        <v>25</v>
      </c>
      <c r="M2825" s="45">
        <v>434</v>
      </c>
      <c r="N2825" s="45">
        <v>6688</v>
      </c>
    </row>
    <row r="2826" spans="1:14" x14ac:dyDescent="0.25">
      <c r="A2826" s="54" t="e">
        <f>VLOOKUP(B2826,'BSE Code Master'!A:B,2,0)</f>
        <v>#N/A</v>
      </c>
      <c r="B2826" s="45">
        <v>539620</v>
      </c>
      <c r="C2826" s="45" t="s">
        <v>7539</v>
      </c>
      <c r="D2826" s="45" t="s">
        <v>4785</v>
      </c>
      <c r="E2826" s="45" t="s">
        <v>4781</v>
      </c>
      <c r="F2826" s="45">
        <v>19.2</v>
      </c>
      <c r="G2826" s="45">
        <v>20.6</v>
      </c>
      <c r="H2826" s="45">
        <v>19.2</v>
      </c>
      <c r="I2826" s="45">
        <v>19.8</v>
      </c>
      <c r="J2826" s="45">
        <v>19.8</v>
      </c>
      <c r="K2826" s="45">
        <v>19.75</v>
      </c>
      <c r="L2826" s="45">
        <v>36</v>
      </c>
      <c r="M2826" s="45">
        <v>2696</v>
      </c>
      <c r="N2826" s="45">
        <v>52622</v>
      </c>
    </row>
    <row r="2827" spans="1:14" x14ac:dyDescent="0.25">
      <c r="A2827" s="54" t="e">
        <f>VLOOKUP(B2827,'BSE Code Master'!A:B,2,0)</f>
        <v>#N/A</v>
      </c>
      <c r="B2827" s="45">
        <v>539621</v>
      </c>
      <c r="C2827" s="45" t="s">
        <v>7540</v>
      </c>
      <c r="D2827" s="45" t="s">
        <v>4785</v>
      </c>
      <c r="E2827" s="45" t="s">
        <v>4781</v>
      </c>
      <c r="F2827" s="45">
        <v>1.84</v>
      </c>
      <c r="G2827" s="45">
        <v>1.86</v>
      </c>
      <c r="H2827" s="45">
        <v>1.71</v>
      </c>
      <c r="I2827" s="45">
        <v>1.8</v>
      </c>
      <c r="J2827" s="45">
        <v>1.8</v>
      </c>
      <c r="K2827" s="45">
        <v>1.78</v>
      </c>
      <c r="L2827" s="45">
        <v>848</v>
      </c>
      <c r="M2827" s="45">
        <v>852753</v>
      </c>
      <c r="N2827" s="45">
        <v>1535534</v>
      </c>
    </row>
    <row r="2828" spans="1:14" x14ac:dyDescent="0.25">
      <c r="A2828" s="54" t="e">
        <f>VLOOKUP(B2828,'BSE Code Master'!A:B,2,0)</f>
        <v>#N/A</v>
      </c>
      <c r="B2828" s="45">
        <v>539636</v>
      </c>
      <c r="C2828" s="45" t="s">
        <v>7541</v>
      </c>
      <c r="D2828" s="45" t="s">
        <v>4788</v>
      </c>
      <c r="E2828" s="45" t="s">
        <v>4781</v>
      </c>
      <c r="F2828" s="45">
        <v>116.1</v>
      </c>
      <c r="G2828" s="45">
        <v>116.1</v>
      </c>
      <c r="H2828" s="45">
        <v>109.95</v>
      </c>
      <c r="I2828" s="45">
        <v>111.55</v>
      </c>
      <c r="J2828" s="45">
        <v>113</v>
      </c>
      <c r="K2828" s="45">
        <v>112.25</v>
      </c>
      <c r="L2828" s="45">
        <v>193</v>
      </c>
      <c r="M2828" s="45">
        <v>5709</v>
      </c>
      <c r="N2828" s="45">
        <v>635763</v>
      </c>
    </row>
    <row r="2829" spans="1:14" x14ac:dyDescent="0.25">
      <c r="A2829" s="54" t="e">
        <f>VLOOKUP(B2829,'BSE Code Master'!A:B,2,0)</f>
        <v>#N/A</v>
      </c>
      <c r="B2829" s="45">
        <v>539658</v>
      </c>
      <c r="C2829" s="45" t="s">
        <v>7542</v>
      </c>
      <c r="D2829" s="45" t="s">
        <v>4780</v>
      </c>
      <c r="E2829" s="45" t="s">
        <v>4781</v>
      </c>
      <c r="F2829" s="45">
        <v>3066.8</v>
      </c>
      <c r="G2829" s="45">
        <v>3066.8</v>
      </c>
      <c r="H2829" s="45">
        <v>2992.65</v>
      </c>
      <c r="I2829" s="45">
        <v>3003.05</v>
      </c>
      <c r="J2829" s="45">
        <v>3005</v>
      </c>
      <c r="K2829" s="45">
        <v>3074.75</v>
      </c>
      <c r="L2829" s="45">
        <v>268</v>
      </c>
      <c r="M2829" s="45">
        <v>433</v>
      </c>
      <c r="N2829" s="45">
        <v>1307930</v>
      </c>
    </row>
    <row r="2830" spans="1:14" x14ac:dyDescent="0.25">
      <c r="A2830" s="54" t="e">
        <f>VLOOKUP(B2830,'BSE Code Master'!A:B,2,0)</f>
        <v>#N/A</v>
      </c>
      <c r="B2830" s="45">
        <v>539659</v>
      </c>
      <c r="C2830" s="45" t="s">
        <v>7543</v>
      </c>
      <c r="D2830" s="45" t="s">
        <v>4790</v>
      </c>
      <c r="E2830" s="45" t="s">
        <v>4781</v>
      </c>
      <c r="F2830" s="45">
        <v>53.45</v>
      </c>
      <c r="G2830" s="45">
        <v>55.8</v>
      </c>
      <c r="H2830" s="45">
        <v>50.65</v>
      </c>
      <c r="I2830" s="45">
        <v>50.65</v>
      </c>
      <c r="J2830" s="45">
        <v>50.65</v>
      </c>
      <c r="K2830" s="45">
        <v>53.3</v>
      </c>
      <c r="L2830" s="45">
        <v>25</v>
      </c>
      <c r="M2830" s="45">
        <v>2220</v>
      </c>
      <c r="N2830" s="45">
        <v>119825</v>
      </c>
    </row>
    <row r="2831" spans="1:14" x14ac:dyDescent="0.25">
      <c r="A2831" s="54" t="e">
        <f>VLOOKUP(B2831,'BSE Code Master'!A:B,2,0)</f>
        <v>#N/A</v>
      </c>
      <c r="B2831" s="45">
        <v>539660</v>
      </c>
      <c r="C2831" s="45" t="s">
        <v>7544</v>
      </c>
      <c r="D2831" s="45" t="s">
        <v>4788</v>
      </c>
      <c r="E2831" s="45" t="s">
        <v>4781</v>
      </c>
      <c r="F2831" s="45">
        <v>1200.0999999999999</v>
      </c>
      <c r="G2831" s="45">
        <v>1294.95</v>
      </c>
      <c r="H2831" s="45">
        <v>1189</v>
      </c>
      <c r="I2831" s="45">
        <v>1262.05</v>
      </c>
      <c r="J2831" s="45">
        <v>1265</v>
      </c>
      <c r="K2831" s="45">
        <v>1196</v>
      </c>
      <c r="L2831" s="45">
        <v>573</v>
      </c>
      <c r="M2831" s="45">
        <v>4426</v>
      </c>
      <c r="N2831" s="45">
        <v>5574467</v>
      </c>
    </row>
    <row r="2832" spans="1:14" x14ac:dyDescent="0.25">
      <c r="A2832" s="54" t="e">
        <f>VLOOKUP(B2832,'BSE Code Master'!A:B,2,0)</f>
        <v>#N/A</v>
      </c>
      <c r="B2832" s="45">
        <v>539661</v>
      </c>
      <c r="C2832" s="45" t="s">
        <v>7545</v>
      </c>
      <c r="D2832" s="45" t="s">
        <v>4792</v>
      </c>
      <c r="E2832" s="45" t="s">
        <v>4781</v>
      </c>
      <c r="F2832" s="45">
        <v>34.200000000000003</v>
      </c>
      <c r="G2832" s="45">
        <v>37.450000000000003</v>
      </c>
      <c r="H2832" s="45">
        <v>34.200000000000003</v>
      </c>
      <c r="I2832" s="45">
        <v>34.85</v>
      </c>
      <c r="J2832" s="45">
        <v>36</v>
      </c>
      <c r="K2832" s="45">
        <v>35.9</v>
      </c>
      <c r="L2832" s="45">
        <v>34</v>
      </c>
      <c r="M2832" s="45">
        <v>1891</v>
      </c>
      <c r="N2832" s="45">
        <v>66506</v>
      </c>
    </row>
    <row r="2833" spans="1:14" x14ac:dyDescent="0.25">
      <c r="A2833" s="54" t="e">
        <f>VLOOKUP(B2833,'BSE Code Master'!A:B,2,0)</f>
        <v>#N/A</v>
      </c>
      <c r="B2833" s="45">
        <v>539662</v>
      </c>
      <c r="C2833" s="45" t="s">
        <v>7546</v>
      </c>
      <c r="D2833" s="45" t="s">
        <v>4785</v>
      </c>
      <c r="E2833" s="45" t="s">
        <v>4781</v>
      </c>
      <c r="F2833" s="45">
        <v>23.05</v>
      </c>
      <c r="G2833" s="45">
        <v>24.5</v>
      </c>
      <c r="H2833" s="45">
        <v>22.85</v>
      </c>
      <c r="I2833" s="45">
        <v>23.05</v>
      </c>
      <c r="J2833" s="45">
        <v>23.45</v>
      </c>
      <c r="K2833" s="45">
        <v>24.05</v>
      </c>
      <c r="L2833" s="45">
        <v>284</v>
      </c>
      <c r="M2833" s="45">
        <v>40034</v>
      </c>
      <c r="N2833" s="45">
        <v>937764</v>
      </c>
    </row>
    <row r="2834" spans="1:14" x14ac:dyDescent="0.25">
      <c r="A2834" s="54" t="e">
        <f>VLOOKUP(B2834,'BSE Code Master'!A:B,2,0)</f>
        <v>#N/A</v>
      </c>
      <c r="B2834" s="45">
        <v>539673</v>
      </c>
      <c r="C2834" s="45" t="s">
        <v>7547</v>
      </c>
      <c r="D2834" s="45" t="s">
        <v>4880</v>
      </c>
      <c r="E2834" s="45" t="s">
        <v>4781</v>
      </c>
      <c r="F2834" s="45">
        <v>27.7</v>
      </c>
      <c r="G2834" s="45">
        <v>27.7</v>
      </c>
      <c r="H2834" s="45">
        <v>27.7</v>
      </c>
      <c r="I2834" s="45">
        <v>27.7</v>
      </c>
      <c r="J2834" s="45">
        <v>27.7</v>
      </c>
      <c r="K2834" s="45">
        <v>26.45</v>
      </c>
      <c r="L2834" s="45">
        <v>12</v>
      </c>
      <c r="M2834" s="45">
        <v>72</v>
      </c>
      <c r="N2834" s="45">
        <v>1994</v>
      </c>
    </row>
    <row r="2835" spans="1:14" x14ac:dyDescent="0.25">
      <c r="A2835" s="54" t="e">
        <f>VLOOKUP(B2835,'BSE Code Master'!A:B,2,0)</f>
        <v>#N/A</v>
      </c>
      <c r="B2835" s="45">
        <v>539678</v>
      </c>
      <c r="C2835" s="45" t="s">
        <v>7548</v>
      </c>
      <c r="D2835" s="45" t="s">
        <v>4788</v>
      </c>
      <c r="E2835" s="45" t="s">
        <v>4781</v>
      </c>
      <c r="F2835" s="45">
        <v>195</v>
      </c>
      <c r="G2835" s="45">
        <v>202.9</v>
      </c>
      <c r="H2835" s="45">
        <v>195</v>
      </c>
      <c r="I2835" s="45">
        <v>198.8</v>
      </c>
      <c r="J2835" s="45">
        <v>198</v>
      </c>
      <c r="K2835" s="45">
        <v>198.25</v>
      </c>
      <c r="L2835" s="45">
        <v>870</v>
      </c>
      <c r="M2835" s="45">
        <v>11358</v>
      </c>
      <c r="N2835" s="45">
        <v>2256783</v>
      </c>
    </row>
    <row r="2836" spans="1:14" x14ac:dyDescent="0.25">
      <c r="A2836" s="54" t="e">
        <f>VLOOKUP(B2836,'BSE Code Master'!A:B,2,0)</f>
        <v>#N/A</v>
      </c>
      <c r="B2836" s="45">
        <v>539686</v>
      </c>
      <c r="C2836" s="45" t="s">
        <v>7549</v>
      </c>
      <c r="D2836" s="45" t="s">
        <v>4790</v>
      </c>
      <c r="E2836" s="45" t="s">
        <v>4781</v>
      </c>
      <c r="F2836" s="45">
        <v>388.1</v>
      </c>
      <c r="G2836" s="45">
        <v>406.95</v>
      </c>
      <c r="H2836" s="45">
        <v>377</v>
      </c>
      <c r="I2836" s="45">
        <v>399.1</v>
      </c>
      <c r="J2836" s="45">
        <v>399.1</v>
      </c>
      <c r="K2836" s="45">
        <v>395.25</v>
      </c>
      <c r="L2836" s="45">
        <v>506</v>
      </c>
      <c r="M2836" s="45">
        <v>19416</v>
      </c>
      <c r="N2836" s="45">
        <v>7572753</v>
      </c>
    </row>
    <row r="2837" spans="1:14" x14ac:dyDescent="0.25">
      <c r="A2837" s="54" t="e">
        <f>VLOOKUP(B2837,'BSE Code Master'!A:B,2,0)</f>
        <v>#N/A</v>
      </c>
      <c r="B2837" s="45">
        <v>539692</v>
      </c>
      <c r="C2837" s="45" t="s">
        <v>7550</v>
      </c>
      <c r="D2837" s="45" t="s">
        <v>4785</v>
      </c>
      <c r="E2837" s="45" t="s">
        <v>4781</v>
      </c>
      <c r="F2837" s="45">
        <v>9.3000000000000007</v>
      </c>
      <c r="G2837" s="45">
        <v>9.3000000000000007</v>
      </c>
      <c r="H2837" s="45">
        <v>8.43</v>
      </c>
      <c r="I2837" s="45">
        <v>8.43</v>
      </c>
      <c r="J2837" s="45">
        <v>8.43</v>
      </c>
      <c r="K2837" s="45">
        <v>8.86</v>
      </c>
      <c r="L2837" s="45">
        <v>11</v>
      </c>
      <c r="M2837" s="45">
        <v>3074</v>
      </c>
      <c r="N2837" s="45">
        <v>28516</v>
      </c>
    </row>
    <row r="2838" spans="1:14" x14ac:dyDescent="0.25">
      <c r="A2838" s="54" t="e">
        <f>VLOOKUP(B2838,'BSE Code Master'!A:B,2,0)</f>
        <v>#N/A</v>
      </c>
      <c r="B2838" s="45">
        <v>539697</v>
      </c>
      <c r="C2838" s="45" t="s">
        <v>7551</v>
      </c>
      <c r="D2838" s="45" t="s">
        <v>4785</v>
      </c>
      <c r="E2838" s="45" t="s">
        <v>4781</v>
      </c>
      <c r="F2838" s="45">
        <v>8.7100000000000009</v>
      </c>
      <c r="G2838" s="45">
        <v>8.7100000000000009</v>
      </c>
      <c r="H2838" s="45">
        <v>8.7100000000000009</v>
      </c>
      <c r="I2838" s="45">
        <v>8.7100000000000009</v>
      </c>
      <c r="J2838" s="45">
        <v>8.7100000000000009</v>
      </c>
      <c r="K2838" s="45">
        <v>8.3000000000000007</v>
      </c>
      <c r="L2838" s="45">
        <v>4</v>
      </c>
      <c r="M2838" s="45">
        <v>395</v>
      </c>
      <c r="N2838" s="45">
        <v>3440</v>
      </c>
    </row>
    <row r="2839" spans="1:14" x14ac:dyDescent="0.25">
      <c r="A2839" s="54" t="e">
        <f>VLOOKUP(B2839,'BSE Code Master'!A:B,2,0)</f>
        <v>#N/A</v>
      </c>
      <c r="B2839" s="45">
        <v>539725</v>
      </c>
      <c r="C2839" s="45" t="s">
        <v>7552</v>
      </c>
      <c r="D2839" s="45" t="s">
        <v>4788</v>
      </c>
      <c r="E2839" s="45" t="s">
        <v>4781</v>
      </c>
      <c r="F2839" s="45">
        <v>80.2</v>
      </c>
      <c r="G2839" s="45">
        <v>86.5</v>
      </c>
      <c r="H2839" s="45">
        <v>80.2</v>
      </c>
      <c r="I2839" s="45">
        <v>85.6</v>
      </c>
      <c r="J2839" s="45">
        <v>86.3</v>
      </c>
      <c r="K2839" s="45">
        <v>82.65</v>
      </c>
      <c r="L2839" s="45">
        <v>447</v>
      </c>
      <c r="M2839" s="45">
        <v>12209</v>
      </c>
      <c r="N2839" s="45">
        <v>1021210</v>
      </c>
    </row>
    <row r="2840" spans="1:14" x14ac:dyDescent="0.25">
      <c r="A2840" s="54" t="e">
        <f>VLOOKUP(B2840,'BSE Code Master'!A:B,2,0)</f>
        <v>#N/A</v>
      </c>
      <c r="B2840" s="45">
        <v>539730</v>
      </c>
      <c r="C2840" s="45" t="s">
        <v>7553</v>
      </c>
      <c r="D2840" s="45" t="s">
        <v>4785</v>
      </c>
      <c r="E2840" s="45" t="s">
        <v>4781</v>
      </c>
      <c r="F2840" s="45">
        <v>1063.95</v>
      </c>
      <c r="G2840" s="45">
        <v>1063.95</v>
      </c>
      <c r="H2840" s="45">
        <v>1002.2</v>
      </c>
      <c r="I2840" s="45">
        <v>1044.55</v>
      </c>
      <c r="J2840" s="45">
        <v>1046</v>
      </c>
      <c r="K2840" s="45">
        <v>1050</v>
      </c>
      <c r="L2840" s="45">
        <v>175</v>
      </c>
      <c r="M2840" s="45">
        <v>3701</v>
      </c>
      <c r="N2840" s="45">
        <v>3805834</v>
      </c>
    </row>
    <row r="2841" spans="1:14" x14ac:dyDescent="0.25">
      <c r="A2841" s="54" t="e">
        <f>VLOOKUP(B2841,'BSE Code Master'!A:B,2,0)</f>
        <v>#N/A</v>
      </c>
      <c r="B2841" s="45">
        <v>539742</v>
      </c>
      <c r="C2841" s="45" t="s">
        <v>7554</v>
      </c>
      <c r="D2841" s="45" t="s">
        <v>4788</v>
      </c>
      <c r="E2841" s="45" t="s">
        <v>4781</v>
      </c>
      <c r="F2841" s="45">
        <v>20.149999999999999</v>
      </c>
      <c r="G2841" s="45">
        <v>20.399999999999999</v>
      </c>
      <c r="H2841" s="45">
        <v>19.75</v>
      </c>
      <c r="I2841" s="45">
        <v>20.05</v>
      </c>
      <c r="J2841" s="45">
        <v>20.05</v>
      </c>
      <c r="K2841" s="45">
        <v>20.399999999999999</v>
      </c>
      <c r="L2841" s="45">
        <v>94</v>
      </c>
      <c r="M2841" s="45">
        <v>5951</v>
      </c>
      <c r="N2841" s="45">
        <v>119777</v>
      </c>
    </row>
    <row r="2842" spans="1:14" x14ac:dyDescent="0.25">
      <c r="A2842" s="54" t="e">
        <f>VLOOKUP(B2842,'BSE Code Master'!A:B,2,0)</f>
        <v>#N/A</v>
      </c>
      <c r="B2842" s="45">
        <v>539760</v>
      </c>
      <c r="C2842" s="45" t="s">
        <v>8600</v>
      </c>
      <c r="D2842" s="45" t="s">
        <v>7255</v>
      </c>
      <c r="E2842" s="45" t="s">
        <v>4781</v>
      </c>
      <c r="F2842" s="45">
        <v>40</v>
      </c>
      <c r="G2842" s="45">
        <v>45</v>
      </c>
      <c r="H2842" s="45">
        <v>40</v>
      </c>
      <c r="I2842" s="45">
        <v>43.3</v>
      </c>
      <c r="J2842" s="45">
        <v>40.049999999999997</v>
      </c>
      <c r="K2842" s="45">
        <v>42.55</v>
      </c>
      <c r="L2842" s="45">
        <v>15</v>
      </c>
      <c r="M2842" s="45">
        <v>114840</v>
      </c>
      <c r="N2842" s="45">
        <v>4645539</v>
      </c>
    </row>
    <row r="2843" spans="1:14" x14ac:dyDescent="0.25">
      <c r="A2843" s="54" t="e">
        <f>VLOOKUP(B2843,'BSE Code Master'!A:B,2,0)</f>
        <v>#N/A</v>
      </c>
      <c r="B2843" s="45">
        <v>539773</v>
      </c>
      <c r="C2843" s="45" t="s">
        <v>7555</v>
      </c>
      <c r="D2843" s="45" t="s">
        <v>4785</v>
      </c>
      <c r="E2843" s="45" t="s">
        <v>4781</v>
      </c>
      <c r="F2843" s="45">
        <v>3</v>
      </c>
      <c r="G2843" s="45">
        <v>3.12</v>
      </c>
      <c r="H2843" s="45">
        <v>3</v>
      </c>
      <c r="I2843" s="45">
        <v>3.06</v>
      </c>
      <c r="J2843" s="45">
        <v>3.06</v>
      </c>
      <c r="K2843" s="45">
        <v>3.03</v>
      </c>
      <c r="L2843" s="45">
        <v>316</v>
      </c>
      <c r="M2843" s="45">
        <v>517913</v>
      </c>
      <c r="N2843" s="45">
        <v>1595038</v>
      </c>
    </row>
    <row r="2844" spans="1:14" x14ac:dyDescent="0.25">
      <c r="A2844" s="54" t="e">
        <f>VLOOKUP(B2844,'BSE Code Master'!A:B,2,0)</f>
        <v>#N/A</v>
      </c>
      <c r="B2844" s="45">
        <v>539784</v>
      </c>
      <c r="C2844" s="45" t="s">
        <v>7556</v>
      </c>
      <c r="D2844" s="45" t="s">
        <v>4788</v>
      </c>
      <c r="E2844" s="45" t="s">
        <v>4781</v>
      </c>
      <c r="F2844" s="45">
        <v>183</v>
      </c>
      <c r="G2844" s="45">
        <v>186.78</v>
      </c>
      <c r="H2844" s="45">
        <v>183</v>
      </c>
      <c r="I2844" s="45">
        <v>186.67</v>
      </c>
      <c r="J2844" s="45">
        <v>186.67</v>
      </c>
      <c r="K2844" s="45">
        <v>181.23</v>
      </c>
      <c r="L2844" s="45">
        <v>11</v>
      </c>
      <c r="M2844" s="45">
        <v>16</v>
      </c>
      <c r="N2844" s="45">
        <v>2957</v>
      </c>
    </row>
    <row r="2845" spans="1:14" x14ac:dyDescent="0.25">
      <c r="A2845" s="54" t="e">
        <f>VLOOKUP(B2845,'BSE Code Master'!A:B,2,0)</f>
        <v>#N/A</v>
      </c>
      <c r="B2845" s="45">
        <v>539785</v>
      </c>
      <c r="C2845" s="45" t="s">
        <v>7557</v>
      </c>
      <c r="D2845" s="45" t="s">
        <v>4788</v>
      </c>
      <c r="E2845" s="45" t="s">
        <v>4781</v>
      </c>
      <c r="F2845" s="45">
        <v>39.15</v>
      </c>
      <c r="G2845" s="45">
        <v>39.75</v>
      </c>
      <c r="H2845" s="45">
        <v>38.700000000000003</v>
      </c>
      <c r="I2845" s="45">
        <v>39.25</v>
      </c>
      <c r="J2845" s="45">
        <v>39.35</v>
      </c>
      <c r="K2845" s="45">
        <v>38.85</v>
      </c>
      <c r="L2845" s="45">
        <v>104</v>
      </c>
      <c r="M2845" s="45">
        <v>17145</v>
      </c>
      <c r="N2845" s="45">
        <v>672409</v>
      </c>
    </row>
    <row r="2846" spans="1:14" x14ac:dyDescent="0.25">
      <c r="A2846" s="54" t="e">
        <f>VLOOKUP(B2846,'BSE Code Master'!A:B,2,0)</f>
        <v>#N/A</v>
      </c>
      <c r="B2846" s="45">
        <v>539787</v>
      </c>
      <c r="C2846" s="45" t="s">
        <v>7558</v>
      </c>
      <c r="D2846" s="45" t="s">
        <v>4780</v>
      </c>
      <c r="E2846" s="45" t="s">
        <v>4781</v>
      </c>
      <c r="F2846" s="45">
        <v>296.10000000000002</v>
      </c>
      <c r="G2846" s="45">
        <v>296.10000000000002</v>
      </c>
      <c r="H2846" s="45">
        <v>282.7</v>
      </c>
      <c r="I2846" s="45">
        <v>286.85000000000002</v>
      </c>
      <c r="J2846" s="45">
        <v>286.85000000000002</v>
      </c>
      <c r="K2846" s="45">
        <v>282.45</v>
      </c>
      <c r="L2846" s="45">
        <v>660</v>
      </c>
      <c r="M2846" s="45">
        <v>5953</v>
      </c>
      <c r="N2846" s="45">
        <v>1706830</v>
      </c>
    </row>
    <row r="2847" spans="1:14" x14ac:dyDescent="0.25">
      <c r="A2847" s="54" t="e">
        <f>VLOOKUP(B2847,'BSE Code Master'!A:B,2,0)</f>
        <v>#N/A</v>
      </c>
      <c r="B2847" s="45">
        <v>539798</v>
      </c>
      <c r="C2847" s="45" t="s">
        <v>7559</v>
      </c>
      <c r="D2847" s="45" t="s">
        <v>4788</v>
      </c>
      <c r="E2847" s="45" t="s">
        <v>4781</v>
      </c>
      <c r="F2847" s="45">
        <v>9.5</v>
      </c>
      <c r="G2847" s="45">
        <v>9.5</v>
      </c>
      <c r="H2847" s="45">
        <v>8.6999999999999993</v>
      </c>
      <c r="I2847" s="45">
        <v>8.6999999999999993</v>
      </c>
      <c r="J2847" s="45">
        <v>8.6999999999999993</v>
      </c>
      <c r="K2847" s="45">
        <v>9.15</v>
      </c>
      <c r="L2847" s="45">
        <v>7</v>
      </c>
      <c r="M2847" s="45">
        <v>43</v>
      </c>
      <c r="N2847" s="45">
        <v>382</v>
      </c>
    </row>
    <row r="2848" spans="1:14" x14ac:dyDescent="0.25">
      <c r="A2848" s="54" t="e">
        <f>VLOOKUP(B2848,'BSE Code Master'!A:B,2,0)</f>
        <v>#N/A</v>
      </c>
      <c r="B2848" s="45">
        <v>539799</v>
      </c>
      <c r="C2848" s="45" t="s">
        <v>7560</v>
      </c>
      <c r="D2848" s="45" t="s">
        <v>4788</v>
      </c>
      <c r="E2848" s="45" t="s">
        <v>4781</v>
      </c>
      <c r="F2848" s="45">
        <v>107.65</v>
      </c>
      <c r="G2848" s="45">
        <v>111.5</v>
      </c>
      <c r="H2848" s="45">
        <v>105.65</v>
      </c>
      <c r="I2848" s="45">
        <v>107.4</v>
      </c>
      <c r="J2848" s="45">
        <v>109.8</v>
      </c>
      <c r="K2848" s="45">
        <v>107.9</v>
      </c>
      <c r="L2848" s="45">
        <v>851</v>
      </c>
      <c r="M2848" s="45">
        <v>33645</v>
      </c>
      <c r="N2848" s="45">
        <v>3630995</v>
      </c>
    </row>
    <row r="2849" spans="1:14" x14ac:dyDescent="0.25">
      <c r="A2849" s="54" t="e">
        <f>VLOOKUP(B2849,'BSE Code Master'!A:B,2,0)</f>
        <v>#N/A</v>
      </c>
      <c r="B2849" s="45">
        <v>539800</v>
      </c>
      <c r="C2849" s="45" t="s">
        <v>7561</v>
      </c>
      <c r="D2849" s="45" t="s">
        <v>4788</v>
      </c>
      <c r="E2849" s="45" t="s">
        <v>4781</v>
      </c>
      <c r="F2849" s="45">
        <v>7.44</v>
      </c>
      <c r="G2849" s="45">
        <v>7.44</v>
      </c>
      <c r="H2849" s="45">
        <v>7</v>
      </c>
      <c r="I2849" s="45">
        <v>7.15</v>
      </c>
      <c r="J2849" s="45">
        <v>7</v>
      </c>
      <c r="K2849" s="45">
        <v>7.19</v>
      </c>
      <c r="L2849" s="45">
        <v>66</v>
      </c>
      <c r="M2849" s="45">
        <v>12458</v>
      </c>
      <c r="N2849" s="45">
        <v>88746</v>
      </c>
    </row>
    <row r="2850" spans="1:14" x14ac:dyDescent="0.25">
      <c r="A2850" s="54" t="e">
        <f>VLOOKUP(B2850,'BSE Code Master'!A:B,2,0)</f>
        <v>#N/A</v>
      </c>
      <c r="B2850" s="45">
        <v>539807</v>
      </c>
      <c r="C2850" s="45" t="s">
        <v>7562</v>
      </c>
      <c r="D2850" s="45" t="s">
        <v>4780</v>
      </c>
      <c r="E2850" s="45" t="s">
        <v>4781</v>
      </c>
      <c r="F2850" s="45">
        <v>14.2</v>
      </c>
      <c r="G2850" s="45">
        <v>14.95</v>
      </c>
      <c r="H2850" s="45">
        <v>14</v>
      </c>
      <c r="I2850" s="45">
        <v>14.65</v>
      </c>
      <c r="J2850" s="45">
        <v>14.65</v>
      </c>
      <c r="K2850" s="45">
        <v>14</v>
      </c>
      <c r="L2850" s="45">
        <v>2483</v>
      </c>
      <c r="M2850" s="45">
        <v>380403</v>
      </c>
      <c r="N2850" s="45">
        <v>5442592</v>
      </c>
    </row>
    <row r="2851" spans="1:14" x14ac:dyDescent="0.25">
      <c r="A2851" s="54" t="e">
        <f>VLOOKUP(B2851,'BSE Code Master'!A:B,2,0)</f>
        <v>#N/A</v>
      </c>
      <c r="B2851" s="45">
        <v>539814</v>
      </c>
      <c r="C2851" s="45" t="s">
        <v>7563</v>
      </c>
      <c r="D2851" s="45" t="s">
        <v>4785</v>
      </c>
      <c r="E2851" s="45" t="s">
        <v>4781</v>
      </c>
      <c r="F2851" s="45">
        <v>31.75</v>
      </c>
      <c r="G2851" s="45">
        <v>34.6</v>
      </c>
      <c r="H2851" s="45">
        <v>31.75</v>
      </c>
      <c r="I2851" s="45">
        <v>33.299999999999997</v>
      </c>
      <c r="J2851" s="45">
        <v>33.299999999999997</v>
      </c>
      <c r="K2851" s="45">
        <v>33.4</v>
      </c>
      <c r="L2851" s="45">
        <v>17</v>
      </c>
      <c r="M2851" s="45">
        <v>2324</v>
      </c>
      <c r="N2851" s="45">
        <v>74685</v>
      </c>
    </row>
    <row r="2852" spans="1:14" x14ac:dyDescent="0.25">
      <c r="A2852" s="54" t="e">
        <f>VLOOKUP(B2852,'BSE Code Master'!A:B,2,0)</f>
        <v>#N/A</v>
      </c>
      <c r="B2852" s="45">
        <v>539834</v>
      </c>
      <c r="C2852" s="45" t="s">
        <v>7564</v>
      </c>
      <c r="D2852" s="45" t="s">
        <v>4792</v>
      </c>
      <c r="E2852" s="45" t="s">
        <v>4781</v>
      </c>
      <c r="F2852" s="45">
        <v>16.600000000000001</v>
      </c>
      <c r="G2852" s="45">
        <v>16.600000000000001</v>
      </c>
      <c r="H2852" s="45">
        <v>15.85</v>
      </c>
      <c r="I2852" s="45">
        <v>16.600000000000001</v>
      </c>
      <c r="J2852" s="45">
        <v>16.600000000000001</v>
      </c>
      <c r="K2852" s="45">
        <v>15.85</v>
      </c>
      <c r="L2852" s="45">
        <v>9</v>
      </c>
      <c r="M2852" s="45">
        <v>1009</v>
      </c>
      <c r="N2852" s="45">
        <v>16742</v>
      </c>
    </row>
    <row r="2853" spans="1:14" x14ac:dyDescent="0.25">
      <c r="A2853" s="54" t="e">
        <f>VLOOKUP(B2853,'BSE Code Master'!A:B,2,0)</f>
        <v>#N/A</v>
      </c>
      <c r="B2853" s="45">
        <v>539835</v>
      </c>
      <c r="C2853" s="45" t="s">
        <v>7565</v>
      </c>
      <c r="D2853" s="45" t="s">
        <v>4785</v>
      </c>
      <c r="E2853" s="45" t="s">
        <v>4781</v>
      </c>
      <c r="F2853" s="45">
        <v>2.63</v>
      </c>
      <c r="G2853" s="45">
        <v>2.8</v>
      </c>
      <c r="H2853" s="45">
        <v>2.5</v>
      </c>
      <c r="I2853" s="45">
        <v>2.69</v>
      </c>
      <c r="J2853" s="45">
        <v>2.69</v>
      </c>
      <c r="K2853" s="45">
        <v>2.61</v>
      </c>
      <c r="L2853" s="45">
        <v>93</v>
      </c>
      <c r="M2853" s="45">
        <v>74631</v>
      </c>
      <c r="N2853" s="45">
        <v>198115</v>
      </c>
    </row>
    <row r="2854" spans="1:14" x14ac:dyDescent="0.25">
      <c r="A2854" s="54" t="e">
        <f>VLOOKUP(B2854,'BSE Code Master'!A:B,2,0)</f>
        <v>#N/A</v>
      </c>
      <c r="B2854" s="45">
        <v>539837</v>
      </c>
      <c r="C2854" s="45" t="s">
        <v>7566</v>
      </c>
      <c r="D2854" s="45" t="s">
        <v>4788</v>
      </c>
      <c r="E2854" s="45" t="s">
        <v>4781</v>
      </c>
      <c r="F2854" s="45">
        <v>542.9</v>
      </c>
      <c r="G2854" s="45">
        <v>561.85</v>
      </c>
      <c r="H2854" s="45">
        <v>540.04999999999995</v>
      </c>
      <c r="I2854" s="45">
        <v>542.95000000000005</v>
      </c>
      <c r="J2854" s="45">
        <v>540.04999999999995</v>
      </c>
      <c r="K2854" s="45">
        <v>534.29999999999995</v>
      </c>
      <c r="L2854" s="45">
        <v>154</v>
      </c>
      <c r="M2854" s="45">
        <v>6923</v>
      </c>
      <c r="N2854" s="45">
        <v>3799289</v>
      </c>
    </row>
    <row r="2855" spans="1:14" x14ac:dyDescent="0.25">
      <c r="A2855" s="54" t="e">
        <f>VLOOKUP(B2855,'BSE Code Master'!A:B,2,0)</f>
        <v>#N/A</v>
      </c>
      <c r="B2855" s="45">
        <v>539839</v>
      </c>
      <c r="C2855" s="45" t="s">
        <v>8601</v>
      </c>
      <c r="D2855" s="45" t="s">
        <v>7255</v>
      </c>
      <c r="E2855" s="45" t="s">
        <v>4781</v>
      </c>
      <c r="F2855" s="45">
        <v>7.1</v>
      </c>
      <c r="G2855" s="45">
        <v>7.1</v>
      </c>
      <c r="H2855" s="45">
        <v>7.1</v>
      </c>
      <c r="I2855" s="45">
        <v>7.1</v>
      </c>
      <c r="J2855" s="45">
        <v>7.1</v>
      </c>
      <c r="K2855" s="45">
        <v>6.77</v>
      </c>
      <c r="L2855" s="45">
        <v>1</v>
      </c>
      <c r="M2855" s="45">
        <v>4000</v>
      </c>
      <c r="N2855" s="45">
        <v>28400</v>
      </c>
    </row>
    <row r="2856" spans="1:14" x14ac:dyDescent="0.25">
      <c r="A2856" s="54" t="e">
        <f>VLOOKUP(B2856,'BSE Code Master'!A:B,2,0)</f>
        <v>#N/A</v>
      </c>
      <c r="B2856" s="45">
        <v>539841</v>
      </c>
      <c r="C2856" s="45" t="s">
        <v>7567</v>
      </c>
      <c r="D2856" s="45" t="s">
        <v>4788</v>
      </c>
      <c r="E2856" s="45" t="s">
        <v>4781</v>
      </c>
      <c r="F2856" s="45">
        <v>301</v>
      </c>
      <c r="G2856" s="45">
        <v>331</v>
      </c>
      <c r="H2856" s="45">
        <v>293.75</v>
      </c>
      <c r="I2856" s="45">
        <v>322.89999999999998</v>
      </c>
      <c r="J2856" s="45">
        <v>322.89999999999998</v>
      </c>
      <c r="K2856" s="45">
        <v>294.89999999999998</v>
      </c>
      <c r="L2856" s="45">
        <v>7145</v>
      </c>
      <c r="M2856" s="45">
        <v>320771</v>
      </c>
      <c r="N2856" s="45">
        <v>99255229</v>
      </c>
    </row>
    <row r="2857" spans="1:14" x14ac:dyDescent="0.25">
      <c r="A2857" s="54" t="e">
        <f>VLOOKUP(B2857,'BSE Code Master'!A:B,2,0)</f>
        <v>#N/A</v>
      </c>
      <c r="B2857" s="45">
        <v>539844</v>
      </c>
      <c r="C2857" s="45" t="s">
        <v>7568</v>
      </c>
      <c r="D2857" s="45" t="s">
        <v>4780</v>
      </c>
      <c r="E2857" s="45" t="s">
        <v>4781</v>
      </c>
      <c r="F2857" s="45">
        <v>96.05</v>
      </c>
      <c r="G2857" s="45">
        <v>100.1</v>
      </c>
      <c r="H2857" s="45">
        <v>93.8</v>
      </c>
      <c r="I2857" s="45">
        <v>99.2</v>
      </c>
      <c r="J2857" s="45">
        <v>99.2</v>
      </c>
      <c r="K2857" s="45">
        <v>94.15</v>
      </c>
      <c r="L2857" s="45">
        <v>1674</v>
      </c>
      <c r="M2857" s="45">
        <v>75583</v>
      </c>
      <c r="N2857" s="45">
        <v>7301056</v>
      </c>
    </row>
    <row r="2858" spans="1:14" x14ac:dyDescent="0.25">
      <c r="A2858" s="54" t="e">
        <f>VLOOKUP(B2858,'BSE Code Master'!A:B,2,0)</f>
        <v>#N/A</v>
      </c>
      <c r="B2858" s="45">
        <v>539854</v>
      </c>
      <c r="C2858" s="45" t="s">
        <v>7569</v>
      </c>
      <c r="D2858" s="45" t="s">
        <v>4785</v>
      </c>
      <c r="E2858" s="45" t="s">
        <v>4781</v>
      </c>
      <c r="F2858" s="45">
        <v>360</v>
      </c>
      <c r="G2858" s="45">
        <v>360</v>
      </c>
      <c r="H2858" s="45">
        <v>350.3</v>
      </c>
      <c r="I2858" s="45">
        <v>356.1</v>
      </c>
      <c r="J2858" s="45">
        <v>355</v>
      </c>
      <c r="K2858" s="45">
        <v>363.85</v>
      </c>
      <c r="L2858" s="45">
        <v>29</v>
      </c>
      <c r="M2858" s="45">
        <v>247</v>
      </c>
      <c r="N2858" s="45">
        <v>87676</v>
      </c>
    </row>
    <row r="2859" spans="1:14" x14ac:dyDescent="0.25">
      <c r="A2859" s="54" t="e">
        <f>VLOOKUP(B2859,'BSE Code Master'!A:B,2,0)</f>
        <v>#N/A</v>
      </c>
      <c r="B2859" s="45">
        <v>539871</v>
      </c>
      <c r="C2859" s="45" t="s">
        <v>7570</v>
      </c>
      <c r="D2859" s="45" t="s">
        <v>4780</v>
      </c>
      <c r="E2859" s="45" t="s">
        <v>4781</v>
      </c>
      <c r="F2859" s="45">
        <v>689.15</v>
      </c>
      <c r="G2859" s="45">
        <v>702.4</v>
      </c>
      <c r="H2859" s="45">
        <v>689.15</v>
      </c>
      <c r="I2859" s="45">
        <v>699.5</v>
      </c>
      <c r="J2859" s="45">
        <v>702</v>
      </c>
      <c r="K2859" s="45">
        <v>702.35</v>
      </c>
      <c r="L2859" s="45">
        <v>277</v>
      </c>
      <c r="M2859" s="45">
        <v>1676</v>
      </c>
      <c r="N2859" s="45">
        <v>1166103</v>
      </c>
    </row>
    <row r="2860" spans="1:14" x14ac:dyDescent="0.25">
      <c r="A2860" s="54" t="e">
        <f>VLOOKUP(B2860,'BSE Code Master'!A:B,2,0)</f>
        <v>#N/A</v>
      </c>
      <c r="B2860" s="45">
        <v>539872</v>
      </c>
      <c r="C2860" s="45" t="s">
        <v>7571</v>
      </c>
      <c r="D2860" s="45" t="s">
        <v>4788</v>
      </c>
      <c r="E2860" s="45" t="s">
        <v>4781</v>
      </c>
      <c r="F2860" s="45">
        <v>349.8</v>
      </c>
      <c r="G2860" s="45">
        <v>355</v>
      </c>
      <c r="H2860" s="45">
        <v>349</v>
      </c>
      <c r="I2860" s="45">
        <v>353.85</v>
      </c>
      <c r="J2860" s="45">
        <v>354.95</v>
      </c>
      <c r="K2860" s="45">
        <v>351.6</v>
      </c>
      <c r="L2860" s="45">
        <v>369</v>
      </c>
      <c r="M2860" s="45">
        <v>1607</v>
      </c>
      <c r="N2860" s="45">
        <v>566716</v>
      </c>
    </row>
    <row r="2861" spans="1:14" x14ac:dyDescent="0.25">
      <c r="A2861" s="54" t="e">
        <f>VLOOKUP(B2861,'BSE Code Master'!A:B,2,0)</f>
        <v>#N/A</v>
      </c>
      <c r="B2861" s="45">
        <v>539874</v>
      </c>
      <c r="C2861" s="45" t="s">
        <v>7572</v>
      </c>
      <c r="D2861" s="45" t="s">
        <v>4780</v>
      </c>
      <c r="E2861" s="45" t="s">
        <v>4781</v>
      </c>
      <c r="F2861" s="45">
        <v>205.65</v>
      </c>
      <c r="G2861" s="45">
        <v>214.4</v>
      </c>
      <c r="H2861" s="45">
        <v>203.35</v>
      </c>
      <c r="I2861" s="45">
        <v>211.3</v>
      </c>
      <c r="J2861" s="45">
        <v>211.55</v>
      </c>
      <c r="K2861" s="45">
        <v>204.5</v>
      </c>
      <c r="L2861" s="45">
        <v>1295</v>
      </c>
      <c r="M2861" s="45">
        <v>51522</v>
      </c>
      <c r="N2861" s="45">
        <v>10799023</v>
      </c>
    </row>
    <row r="2862" spans="1:14" x14ac:dyDescent="0.25">
      <c r="A2862" s="54" t="e">
        <f>VLOOKUP(B2862,'BSE Code Master'!A:B,2,0)</f>
        <v>#N/A</v>
      </c>
      <c r="B2862" s="45">
        <v>539875</v>
      </c>
      <c r="C2862" s="45" t="s">
        <v>7573</v>
      </c>
      <c r="D2862" s="45" t="s">
        <v>4785</v>
      </c>
      <c r="E2862" s="45" t="s">
        <v>4781</v>
      </c>
      <c r="F2862" s="45">
        <v>98</v>
      </c>
      <c r="G2862" s="45">
        <v>98</v>
      </c>
      <c r="H2862" s="45">
        <v>89.3</v>
      </c>
      <c r="I2862" s="45">
        <v>98</v>
      </c>
      <c r="J2862" s="45">
        <v>98</v>
      </c>
      <c r="K2862" s="45">
        <v>94</v>
      </c>
      <c r="L2862" s="45">
        <v>5</v>
      </c>
      <c r="M2862" s="45">
        <v>22</v>
      </c>
      <c r="N2862" s="45">
        <v>2069</v>
      </c>
    </row>
    <row r="2863" spans="1:14" x14ac:dyDescent="0.25">
      <c r="A2863" s="54" t="e">
        <f>VLOOKUP(B2863,'BSE Code Master'!A:B,2,0)</f>
        <v>#N/A</v>
      </c>
      <c r="B2863" s="45">
        <v>539876</v>
      </c>
      <c r="C2863" s="45" t="s">
        <v>7574</v>
      </c>
      <c r="D2863" s="45" t="s">
        <v>4780</v>
      </c>
      <c r="E2863" s="45" t="s">
        <v>4781</v>
      </c>
      <c r="F2863" s="45">
        <v>411.5</v>
      </c>
      <c r="G2863" s="45">
        <v>415.8</v>
      </c>
      <c r="H2863" s="45">
        <v>402.85</v>
      </c>
      <c r="I2863" s="45">
        <v>411.75</v>
      </c>
      <c r="J2863" s="45">
        <v>411.55</v>
      </c>
      <c r="K2863" s="45">
        <v>414</v>
      </c>
      <c r="L2863" s="45">
        <v>1472</v>
      </c>
      <c r="M2863" s="45">
        <v>31684</v>
      </c>
      <c r="N2863" s="45">
        <v>12979805</v>
      </c>
    </row>
    <row r="2864" spans="1:14" x14ac:dyDescent="0.25">
      <c r="A2864" s="54" t="e">
        <f>VLOOKUP(B2864,'BSE Code Master'!A:B,2,0)</f>
        <v>#N/A</v>
      </c>
      <c r="B2864" s="45">
        <v>539883</v>
      </c>
      <c r="C2864" s="45" t="s">
        <v>7575</v>
      </c>
      <c r="D2864" s="45" t="s">
        <v>4788</v>
      </c>
      <c r="E2864" s="45" t="s">
        <v>4781</v>
      </c>
      <c r="F2864" s="45">
        <v>1779.05</v>
      </c>
      <c r="G2864" s="45">
        <v>1850</v>
      </c>
      <c r="H2864" s="45">
        <v>1760.4</v>
      </c>
      <c r="I2864" s="45">
        <v>1820.1</v>
      </c>
      <c r="J2864" s="45">
        <v>1820.1</v>
      </c>
      <c r="K2864" s="45">
        <v>1809.75</v>
      </c>
      <c r="L2864" s="45">
        <v>104</v>
      </c>
      <c r="M2864" s="45">
        <v>634</v>
      </c>
      <c r="N2864" s="45">
        <v>1157589</v>
      </c>
    </row>
    <row r="2865" spans="1:14" x14ac:dyDescent="0.25">
      <c r="A2865" s="54" t="e">
        <f>VLOOKUP(B2865,'BSE Code Master'!A:B,2,0)</f>
        <v>#N/A</v>
      </c>
      <c r="B2865" s="45">
        <v>539884</v>
      </c>
      <c r="C2865" s="45" t="s">
        <v>7576</v>
      </c>
      <c r="D2865" s="45" t="s">
        <v>4788</v>
      </c>
      <c r="E2865" s="45" t="s">
        <v>4781</v>
      </c>
      <c r="F2865" s="45">
        <v>4.2300000000000004</v>
      </c>
      <c r="G2865" s="45">
        <v>4.2300000000000004</v>
      </c>
      <c r="H2865" s="45">
        <v>4.09</v>
      </c>
      <c r="I2865" s="45">
        <v>4.1900000000000004</v>
      </c>
      <c r="J2865" s="45">
        <v>4.1900000000000004</v>
      </c>
      <c r="K2865" s="45">
        <v>4.09</v>
      </c>
      <c r="L2865" s="45">
        <v>134</v>
      </c>
      <c r="M2865" s="45">
        <v>44871</v>
      </c>
      <c r="N2865" s="45">
        <v>186250</v>
      </c>
    </row>
    <row r="2866" spans="1:14" x14ac:dyDescent="0.25">
      <c r="A2866" s="54" t="e">
        <f>VLOOKUP(B2866,'BSE Code Master'!A:B,2,0)</f>
        <v>#N/A</v>
      </c>
      <c r="B2866" s="45">
        <v>539889</v>
      </c>
      <c r="C2866" s="45" t="s">
        <v>7577</v>
      </c>
      <c r="D2866" s="45" t="s">
        <v>4788</v>
      </c>
      <c r="E2866" s="45" t="s">
        <v>4781</v>
      </c>
      <c r="F2866" s="45">
        <v>107.8</v>
      </c>
      <c r="G2866" s="45">
        <v>112.55</v>
      </c>
      <c r="H2866" s="45">
        <v>107.2</v>
      </c>
      <c r="I2866" s="45">
        <v>111.95</v>
      </c>
      <c r="J2866" s="45">
        <v>111.95</v>
      </c>
      <c r="K2866" s="45">
        <v>110.2</v>
      </c>
      <c r="L2866" s="45">
        <v>1695</v>
      </c>
      <c r="M2866" s="45">
        <v>79839</v>
      </c>
      <c r="N2866" s="45">
        <v>8756820</v>
      </c>
    </row>
    <row r="2867" spans="1:14" x14ac:dyDescent="0.25">
      <c r="A2867" s="54" t="e">
        <f>VLOOKUP(B2867,'BSE Code Master'!A:B,2,0)</f>
        <v>#N/A</v>
      </c>
      <c r="B2867" s="45">
        <v>539894</v>
      </c>
      <c r="C2867" s="45" t="s">
        <v>7578</v>
      </c>
      <c r="D2867" s="45" t="s">
        <v>4785</v>
      </c>
      <c r="E2867" s="45" t="s">
        <v>4781</v>
      </c>
      <c r="F2867" s="45">
        <v>4.09</v>
      </c>
      <c r="G2867" s="45">
        <v>4.1500000000000004</v>
      </c>
      <c r="H2867" s="45">
        <v>4.05</v>
      </c>
      <c r="I2867" s="45">
        <v>4.1100000000000003</v>
      </c>
      <c r="J2867" s="45">
        <v>4.1399999999999997</v>
      </c>
      <c r="K2867" s="45">
        <v>4.09</v>
      </c>
      <c r="L2867" s="45">
        <v>190</v>
      </c>
      <c r="M2867" s="45">
        <v>99938</v>
      </c>
      <c r="N2867" s="45">
        <v>408421</v>
      </c>
    </row>
    <row r="2868" spans="1:14" x14ac:dyDescent="0.25">
      <c r="A2868" s="54" t="e">
        <f>VLOOKUP(B2868,'BSE Code Master'!A:B,2,0)</f>
        <v>#N/A</v>
      </c>
      <c r="B2868" s="45">
        <v>539910</v>
      </c>
      <c r="C2868" s="45" t="s">
        <v>7579</v>
      </c>
      <c r="D2868" s="45" t="s">
        <v>4792</v>
      </c>
      <c r="E2868" s="45" t="s">
        <v>4781</v>
      </c>
      <c r="F2868" s="45">
        <v>2.48</v>
      </c>
      <c r="G2868" s="45">
        <v>2.59</v>
      </c>
      <c r="H2868" s="45">
        <v>2.4700000000000002</v>
      </c>
      <c r="I2868" s="45">
        <v>2.5099999999999998</v>
      </c>
      <c r="J2868" s="45">
        <v>2.52</v>
      </c>
      <c r="K2868" s="45">
        <v>2.58</v>
      </c>
      <c r="L2868" s="45">
        <v>99</v>
      </c>
      <c r="M2868" s="45">
        <v>22123</v>
      </c>
      <c r="N2868" s="45">
        <v>55656</v>
      </c>
    </row>
    <row r="2869" spans="1:14" x14ac:dyDescent="0.25">
      <c r="A2869" s="54" t="e">
        <f>VLOOKUP(B2869,'BSE Code Master'!A:B,2,0)</f>
        <v>#N/A</v>
      </c>
      <c r="B2869" s="45">
        <v>539911</v>
      </c>
      <c r="C2869" s="45" t="s">
        <v>8602</v>
      </c>
      <c r="D2869" s="45" t="s">
        <v>4785</v>
      </c>
      <c r="E2869" s="45" t="s">
        <v>4781</v>
      </c>
      <c r="F2869" s="45">
        <v>77.55</v>
      </c>
      <c r="G2869" s="45">
        <v>77.55</v>
      </c>
      <c r="H2869" s="45">
        <v>77.55</v>
      </c>
      <c r="I2869" s="45">
        <v>77.55</v>
      </c>
      <c r="J2869" s="45">
        <v>77.55</v>
      </c>
      <c r="K2869" s="45">
        <v>81.63</v>
      </c>
      <c r="L2869" s="45">
        <v>10</v>
      </c>
      <c r="M2869" s="45">
        <v>89</v>
      </c>
      <c r="N2869" s="45">
        <v>6901</v>
      </c>
    </row>
    <row r="2870" spans="1:14" x14ac:dyDescent="0.25">
      <c r="A2870" s="54" t="e">
        <f>VLOOKUP(B2870,'BSE Code Master'!A:B,2,0)</f>
        <v>#N/A</v>
      </c>
      <c r="B2870" s="45">
        <v>539917</v>
      </c>
      <c r="C2870" s="45" t="s">
        <v>7580</v>
      </c>
      <c r="D2870" s="45" t="s">
        <v>4790</v>
      </c>
      <c r="E2870" s="45" t="s">
        <v>4781</v>
      </c>
      <c r="F2870" s="45">
        <v>8.4499999999999993</v>
      </c>
      <c r="G2870" s="45">
        <v>8.7899999999999991</v>
      </c>
      <c r="H2870" s="45">
        <v>8.0399999999999991</v>
      </c>
      <c r="I2870" s="45">
        <v>8.5500000000000007</v>
      </c>
      <c r="J2870" s="45">
        <v>8.6999999999999993</v>
      </c>
      <c r="K2870" s="45">
        <v>8.4600000000000009</v>
      </c>
      <c r="L2870" s="45">
        <v>250</v>
      </c>
      <c r="M2870" s="45">
        <v>93864</v>
      </c>
      <c r="N2870" s="45">
        <v>777453</v>
      </c>
    </row>
    <row r="2871" spans="1:14" x14ac:dyDescent="0.25">
      <c r="A2871" s="54" t="e">
        <f>VLOOKUP(B2871,'BSE Code Master'!A:B,2,0)</f>
        <v>#N/A</v>
      </c>
      <c r="B2871" s="45">
        <v>539921</v>
      </c>
      <c r="C2871" s="45" t="s">
        <v>7581</v>
      </c>
      <c r="D2871" s="45" t="s">
        <v>4790</v>
      </c>
      <c r="E2871" s="45" t="s">
        <v>4781</v>
      </c>
      <c r="F2871" s="45">
        <v>62.6</v>
      </c>
      <c r="G2871" s="45">
        <v>63.65</v>
      </c>
      <c r="H2871" s="45">
        <v>59.15</v>
      </c>
      <c r="I2871" s="45">
        <v>61.4</v>
      </c>
      <c r="J2871" s="45">
        <v>61.65</v>
      </c>
      <c r="K2871" s="45">
        <v>61.95</v>
      </c>
      <c r="L2871" s="45">
        <v>63</v>
      </c>
      <c r="M2871" s="45">
        <v>1819</v>
      </c>
      <c r="N2871" s="45">
        <v>112476</v>
      </c>
    </row>
    <row r="2872" spans="1:14" x14ac:dyDescent="0.25">
      <c r="A2872" s="54" t="e">
        <f>VLOOKUP(B2872,'BSE Code Master'!A:B,2,0)</f>
        <v>#N/A</v>
      </c>
      <c r="B2872" s="45">
        <v>539938</v>
      </c>
      <c r="C2872" s="45" t="s">
        <v>7582</v>
      </c>
      <c r="D2872" s="45" t="s">
        <v>4785</v>
      </c>
      <c r="E2872" s="45" t="s">
        <v>4781</v>
      </c>
      <c r="F2872" s="45">
        <v>65</v>
      </c>
      <c r="G2872" s="45">
        <v>65</v>
      </c>
      <c r="H2872" s="45">
        <v>63.5</v>
      </c>
      <c r="I2872" s="45">
        <v>63.5</v>
      </c>
      <c r="J2872" s="45">
        <v>63.5</v>
      </c>
      <c r="K2872" s="45">
        <v>63.5</v>
      </c>
      <c r="L2872" s="45">
        <v>6</v>
      </c>
      <c r="M2872" s="45">
        <v>651</v>
      </c>
      <c r="N2872" s="45">
        <v>41559</v>
      </c>
    </row>
    <row r="2873" spans="1:14" x14ac:dyDescent="0.25">
      <c r="A2873" s="54" t="e">
        <f>VLOOKUP(B2873,'BSE Code Master'!A:B,2,0)</f>
        <v>#N/A</v>
      </c>
      <c r="B2873" s="45">
        <v>539939</v>
      </c>
      <c r="C2873" s="45" t="s">
        <v>7583</v>
      </c>
      <c r="D2873" s="45" t="s">
        <v>4788</v>
      </c>
      <c r="E2873" s="45" t="s">
        <v>4781</v>
      </c>
      <c r="F2873" s="45">
        <v>51.5</v>
      </c>
      <c r="G2873" s="45">
        <v>52.8</v>
      </c>
      <c r="H2873" s="45">
        <v>49.25</v>
      </c>
      <c r="I2873" s="45">
        <v>52.05</v>
      </c>
      <c r="J2873" s="45">
        <v>51</v>
      </c>
      <c r="K2873" s="45">
        <v>51.55</v>
      </c>
      <c r="L2873" s="45">
        <v>93</v>
      </c>
      <c r="M2873" s="45">
        <v>19920</v>
      </c>
      <c r="N2873" s="45">
        <v>1032725</v>
      </c>
    </row>
    <row r="2874" spans="1:14" x14ac:dyDescent="0.25">
      <c r="A2874" s="54" t="e">
        <f>VLOOKUP(B2874,'BSE Code Master'!A:B,2,0)</f>
        <v>#N/A</v>
      </c>
      <c r="B2874" s="45">
        <v>539940</v>
      </c>
      <c r="C2874" s="45" t="s">
        <v>7584</v>
      </c>
      <c r="D2874" s="45" t="s">
        <v>4788</v>
      </c>
      <c r="E2874" s="45" t="s">
        <v>4781</v>
      </c>
      <c r="F2874" s="45">
        <v>139.1</v>
      </c>
      <c r="G2874" s="45">
        <v>143.80000000000001</v>
      </c>
      <c r="H2874" s="45">
        <v>138.5</v>
      </c>
      <c r="I2874" s="45">
        <v>141.94999999999999</v>
      </c>
      <c r="J2874" s="45">
        <v>139</v>
      </c>
      <c r="K2874" s="45">
        <v>139.15</v>
      </c>
      <c r="L2874" s="45">
        <v>644</v>
      </c>
      <c r="M2874" s="45">
        <v>12088</v>
      </c>
      <c r="N2874" s="45">
        <v>1710704</v>
      </c>
    </row>
    <row r="2875" spans="1:14" x14ac:dyDescent="0.25">
      <c r="A2875" s="54" t="e">
        <f>VLOOKUP(B2875,'BSE Code Master'!A:B,2,0)</f>
        <v>#N/A</v>
      </c>
      <c r="B2875" s="45">
        <v>539945</v>
      </c>
      <c r="C2875" s="45" t="s">
        <v>7585</v>
      </c>
      <c r="D2875" s="45" t="s">
        <v>4788</v>
      </c>
      <c r="E2875" s="45" t="s">
        <v>4781</v>
      </c>
      <c r="F2875" s="45">
        <v>90.8</v>
      </c>
      <c r="G2875" s="45">
        <v>94.15</v>
      </c>
      <c r="H2875" s="45">
        <v>90.8</v>
      </c>
      <c r="I2875" s="45">
        <v>93.22</v>
      </c>
      <c r="J2875" s="45">
        <v>94.15</v>
      </c>
      <c r="K2875" s="45">
        <v>92.76</v>
      </c>
      <c r="L2875" s="45">
        <v>172</v>
      </c>
      <c r="M2875" s="45">
        <v>2879</v>
      </c>
      <c r="N2875" s="45">
        <v>266979</v>
      </c>
    </row>
    <row r="2876" spans="1:14" x14ac:dyDescent="0.25">
      <c r="A2876" s="54" t="e">
        <f>VLOOKUP(B2876,'BSE Code Master'!A:B,2,0)</f>
        <v>#N/A</v>
      </c>
      <c r="B2876" s="45">
        <v>539947</v>
      </c>
      <c r="C2876" s="45" t="s">
        <v>7586</v>
      </c>
      <c r="D2876" s="45" t="s">
        <v>4792</v>
      </c>
      <c r="E2876" s="45" t="s">
        <v>4781</v>
      </c>
      <c r="F2876" s="45">
        <v>40.700000000000003</v>
      </c>
      <c r="G2876" s="45">
        <v>40.700000000000003</v>
      </c>
      <c r="H2876" s="45">
        <v>40.6</v>
      </c>
      <c r="I2876" s="45">
        <v>40.6</v>
      </c>
      <c r="J2876" s="45">
        <v>40.6</v>
      </c>
      <c r="K2876" s="45">
        <v>42.7</v>
      </c>
      <c r="L2876" s="45">
        <v>16</v>
      </c>
      <c r="M2876" s="45">
        <v>711</v>
      </c>
      <c r="N2876" s="45">
        <v>28916</v>
      </c>
    </row>
    <row r="2877" spans="1:14" x14ac:dyDescent="0.25">
      <c r="A2877" s="54" t="e">
        <f>VLOOKUP(B2877,'BSE Code Master'!A:B,2,0)</f>
        <v>#N/A</v>
      </c>
      <c r="B2877" s="45">
        <v>539956</v>
      </c>
      <c r="C2877" s="45" t="s">
        <v>7587</v>
      </c>
      <c r="D2877" s="45" t="s">
        <v>4785</v>
      </c>
      <c r="E2877" s="45" t="s">
        <v>4781</v>
      </c>
      <c r="F2877" s="45">
        <v>1577.9</v>
      </c>
      <c r="G2877" s="45">
        <v>1577.9</v>
      </c>
      <c r="H2877" s="45">
        <v>1526.05</v>
      </c>
      <c r="I2877" s="45">
        <v>1546.95</v>
      </c>
      <c r="J2877" s="45">
        <v>1555</v>
      </c>
      <c r="K2877" s="45">
        <v>1531.5</v>
      </c>
      <c r="L2877" s="45">
        <v>121</v>
      </c>
      <c r="M2877" s="45">
        <v>1124</v>
      </c>
      <c r="N2877" s="45">
        <v>1738859</v>
      </c>
    </row>
    <row r="2878" spans="1:14" x14ac:dyDescent="0.25">
      <c r="A2878" s="54" t="e">
        <f>VLOOKUP(B2878,'BSE Code Master'!A:B,2,0)</f>
        <v>#N/A</v>
      </c>
      <c r="B2878" s="45">
        <v>539957</v>
      </c>
      <c r="C2878" s="45" t="s">
        <v>7588</v>
      </c>
      <c r="D2878" s="45" t="s">
        <v>4780</v>
      </c>
      <c r="E2878" s="45" t="s">
        <v>4781</v>
      </c>
      <c r="F2878" s="45">
        <v>864</v>
      </c>
      <c r="G2878" s="45">
        <v>874.15</v>
      </c>
      <c r="H2878" s="45">
        <v>826.75</v>
      </c>
      <c r="I2878" s="45">
        <v>832.15</v>
      </c>
      <c r="J2878" s="45">
        <v>833.95</v>
      </c>
      <c r="K2878" s="45">
        <v>873.4</v>
      </c>
      <c r="L2878" s="45">
        <v>3311</v>
      </c>
      <c r="M2878" s="45">
        <v>49730</v>
      </c>
      <c r="N2878" s="45">
        <v>41695840</v>
      </c>
    </row>
    <row r="2879" spans="1:14" x14ac:dyDescent="0.25">
      <c r="A2879" s="54" t="e">
        <f>VLOOKUP(B2879,'BSE Code Master'!A:B,2,0)</f>
        <v>#N/A</v>
      </c>
      <c r="B2879" s="45">
        <v>539963</v>
      </c>
      <c r="C2879" s="45" t="s">
        <v>7589</v>
      </c>
      <c r="D2879" s="45" t="s">
        <v>4788</v>
      </c>
      <c r="E2879" s="45" t="s">
        <v>4781</v>
      </c>
      <c r="F2879" s="45">
        <v>7.43</v>
      </c>
      <c r="G2879" s="45">
        <v>7.84</v>
      </c>
      <c r="H2879" s="45">
        <v>7.43</v>
      </c>
      <c r="I2879" s="45">
        <v>7.7</v>
      </c>
      <c r="J2879" s="45">
        <v>7.68</v>
      </c>
      <c r="K2879" s="45">
        <v>7.42</v>
      </c>
      <c r="L2879" s="45">
        <v>388</v>
      </c>
      <c r="M2879" s="45">
        <v>69334</v>
      </c>
      <c r="N2879" s="45">
        <v>531127</v>
      </c>
    </row>
    <row r="2880" spans="1:14" x14ac:dyDescent="0.25">
      <c r="A2880" s="54" t="e">
        <f>VLOOKUP(B2880,'BSE Code Master'!A:B,2,0)</f>
        <v>#N/A</v>
      </c>
      <c r="B2880" s="45">
        <v>539978</v>
      </c>
      <c r="C2880" s="45" t="s">
        <v>7590</v>
      </c>
      <c r="D2880" s="45" t="s">
        <v>4780</v>
      </c>
      <c r="E2880" s="45" t="s">
        <v>4781</v>
      </c>
      <c r="F2880" s="45">
        <v>630.20000000000005</v>
      </c>
      <c r="G2880" s="45">
        <v>659.45</v>
      </c>
      <c r="H2880" s="45">
        <v>612.95000000000005</v>
      </c>
      <c r="I2880" s="45">
        <v>643.5</v>
      </c>
      <c r="J2880" s="45">
        <v>643.5</v>
      </c>
      <c r="K2880" s="45">
        <v>629.35</v>
      </c>
      <c r="L2880" s="45">
        <v>2097</v>
      </c>
      <c r="M2880" s="45">
        <v>18759</v>
      </c>
      <c r="N2880" s="45">
        <v>11825074</v>
      </c>
    </row>
    <row r="2881" spans="1:14" x14ac:dyDescent="0.25">
      <c r="A2881" s="54" t="e">
        <f>VLOOKUP(B2881,'BSE Code Master'!A:B,2,0)</f>
        <v>#N/A</v>
      </c>
      <c r="B2881" s="45">
        <v>539980</v>
      </c>
      <c r="C2881" s="45" t="s">
        <v>7591</v>
      </c>
      <c r="D2881" s="45" t="s">
        <v>4788</v>
      </c>
      <c r="E2881" s="45" t="s">
        <v>4781</v>
      </c>
      <c r="F2881" s="45">
        <v>102.6</v>
      </c>
      <c r="G2881" s="45">
        <v>104.21</v>
      </c>
      <c r="H2881" s="45">
        <v>102</v>
      </c>
      <c r="I2881" s="45">
        <v>104.16</v>
      </c>
      <c r="J2881" s="45">
        <v>104.21</v>
      </c>
      <c r="K2881" s="45">
        <v>102.53</v>
      </c>
      <c r="L2881" s="45">
        <v>20</v>
      </c>
      <c r="M2881" s="45">
        <v>27</v>
      </c>
      <c r="N2881" s="45">
        <v>2791</v>
      </c>
    </row>
    <row r="2882" spans="1:14" x14ac:dyDescent="0.25">
      <c r="A2882" s="54" t="e">
        <f>VLOOKUP(B2882,'BSE Code Master'!A:B,2,0)</f>
        <v>#N/A</v>
      </c>
      <c r="B2882" s="45">
        <v>539982</v>
      </c>
      <c r="C2882" s="45" t="s">
        <v>7592</v>
      </c>
      <c r="D2882" s="45" t="s">
        <v>4788</v>
      </c>
      <c r="E2882" s="45" t="s">
        <v>4781</v>
      </c>
      <c r="F2882" s="45">
        <v>10.3</v>
      </c>
      <c r="G2882" s="45">
        <v>10.7</v>
      </c>
      <c r="H2882" s="45">
        <v>10.3</v>
      </c>
      <c r="I2882" s="45">
        <v>10.61</v>
      </c>
      <c r="J2882" s="45">
        <v>10.61</v>
      </c>
      <c r="K2882" s="45">
        <v>10.7</v>
      </c>
      <c r="L2882" s="45">
        <v>7</v>
      </c>
      <c r="M2882" s="45">
        <v>2226</v>
      </c>
      <c r="N2882" s="45">
        <v>23080</v>
      </c>
    </row>
    <row r="2883" spans="1:14" x14ac:dyDescent="0.25">
      <c r="A2883" s="54" t="e">
        <f>VLOOKUP(B2883,'BSE Code Master'!A:B,2,0)</f>
        <v>#N/A</v>
      </c>
      <c r="B2883" s="45">
        <v>539984</v>
      </c>
      <c r="C2883" s="45" t="s">
        <v>7593</v>
      </c>
      <c r="D2883" s="45" t="s">
        <v>4785</v>
      </c>
      <c r="E2883" s="45" t="s">
        <v>4781</v>
      </c>
      <c r="F2883" s="45">
        <v>2254</v>
      </c>
      <c r="G2883" s="45">
        <v>2254</v>
      </c>
      <c r="H2883" s="45">
        <v>2222</v>
      </c>
      <c r="I2883" s="45">
        <v>2251</v>
      </c>
      <c r="J2883" s="45">
        <v>2251</v>
      </c>
      <c r="K2883" s="45">
        <v>2220.15</v>
      </c>
      <c r="L2883" s="45">
        <v>7</v>
      </c>
      <c r="M2883" s="45">
        <v>17</v>
      </c>
      <c r="N2883" s="45">
        <v>38242</v>
      </c>
    </row>
    <row r="2884" spans="1:14" x14ac:dyDescent="0.25">
      <c r="A2884" s="54" t="e">
        <f>VLOOKUP(B2884,'BSE Code Master'!A:B,2,0)</f>
        <v>#N/A</v>
      </c>
      <c r="B2884" s="45">
        <v>539985</v>
      </c>
      <c r="C2884" s="45" t="s">
        <v>8603</v>
      </c>
      <c r="D2884" s="45" t="s">
        <v>7255</v>
      </c>
      <c r="E2884" s="45" t="s">
        <v>4781</v>
      </c>
      <c r="F2884" s="45">
        <v>14.3</v>
      </c>
      <c r="G2884" s="45">
        <v>14.3</v>
      </c>
      <c r="H2884" s="45">
        <v>14.3</v>
      </c>
      <c r="I2884" s="45">
        <v>14.3</v>
      </c>
      <c r="J2884" s="45">
        <v>14.3</v>
      </c>
      <c r="K2884" s="45">
        <v>13</v>
      </c>
      <c r="L2884" s="45">
        <v>2</v>
      </c>
      <c r="M2884" s="45">
        <v>16000</v>
      </c>
      <c r="N2884" s="45">
        <v>228800</v>
      </c>
    </row>
    <row r="2885" spans="1:14" x14ac:dyDescent="0.25">
      <c r="A2885" s="54" t="e">
        <f>VLOOKUP(B2885,'BSE Code Master'!A:B,2,0)</f>
        <v>#N/A</v>
      </c>
      <c r="B2885" s="45">
        <v>539986</v>
      </c>
      <c r="C2885" s="45" t="s">
        <v>7594</v>
      </c>
      <c r="D2885" s="45" t="s">
        <v>4788</v>
      </c>
      <c r="E2885" s="45" t="s">
        <v>4781</v>
      </c>
      <c r="F2885" s="45">
        <v>274.95</v>
      </c>
      <c r="G2885" s="45">
        <v>282.45</v>
      </c>
      <c r="H2885" s="45">
        <v>270.3</v>
      </c>
      <c r="I2885" s="45">
        <v>272.5</v>
      </c>
      <c r="J2885" s="45">
        <v>272.5</v>
      </c>
      <c r="K2885" s="45">
        <v>270.25</v>
      </c>
      <c r="L2885" s="45">
        <v>132</v>
      </c>
      <c r="M2885" s="45">
        <v>3419</v>
      </c>
      <c r="N2885" s="45">
        <v>942837</v>
      </c>
    </row>
    <row r="2886" spans="1:14" x14ac:dyDescent="0.25">
      <c r="A2886" s="54" t="e">
        <f>VLOOKUP(B2886,'BSE Code Master'!A:B,2,0)</f>
        <v>#N/A</v>
      </c>
      <c r="B2886" s="45">
        <v>539992</v>
      </c>
      <c r="C2886" s="45" t="s">
        <v>7595</v>
      </c>
      <c r="D2886" s="45" t="s">
        <v>4788</v>
      </c>
      <c r="E2886" s="45" t="s">
        <v>4781</v>
      </c>
      <c r="F2886" s="45">
        <v>12.92</v>
      </c>
      <c r="G2886" s="45">
        <v>13.25</v>
      </c>
      <c r="H2886" s="45">
        <v>12.92</v>
      </c>
      <c r="I2886" s="45">
        <v>13.03</v>
      </c>
      <c r="J2886" s="45">
        <v>13.03</v>
      </c>
      <c r="K2886" s="45">
        <v>13.06</v>
      </c>
      <c r="L2886" s="45">
        <v>1575</v>
      </c>
      <c r="M2886" s="45">
        <v>463653</v>
      </c>
      <c r="N2886" s="45">
        <v>6054001</v>
      </c>
    </row>
    <row r="2887" spans="1:14" x14ac:dyDescent="0.25">
      <c r="A2887" s="54" t="e">
        <f>VLOOKUP(B2887,'BSE Code Master'!A:B,2,0)</f>
        <v>#N/A</v>
      </c>
      <c r="B2887" s="45">
        <v>539997</v>
      </c>
      <c r="C2887" s="45" t="s">
        <v>7596</v>
      </c>
      <c r="D2887" s="45" t="s">
        <v>4788</v>
      </c>
      <c r="E2887" s="45" t="s">
        <v>4781</v>
      </c>
      <c r="F2887" s="45">
        <v>426.1</v>
      </c>
      <c r="G2887" s="45">
        <v>433</v>
      </c>
      <c r="H2887" s="45">
        <v>411.4</v>
      </c>
      <c r="I2887" s="45">
        <v>414.45</v>
      </c>
      <c r="J2887" s="45">
        <v>411.6</v>
      </c>
      <c r="K2887" s="45">
        <v>430.95</v>
      </c>
      <c r="L2887" s="45">
        <v>642</v>
      </c>
      <c r="M2887" s="45">
        <v>16304</v>
      </c>
      <c r="N2887" s="45">
        <v>6831331</v>
      </c>
    </row>
    <row r="2888" spans="1:14" x14ac:dyDescent="0.25">
      <c r="A2888" s="54" t="str">
        <f>VLOOKUP(B2888,'BSE Code Master'!A:B,2,0)</f>
        <v>INE214T01019</v>
      </c>
      <c r="B2888" s="45">
        <v>540005</v>
      </c>
      <c r="C2888" s="45" t="s">
        <v>7597</v>
      </c>
      <c r="D2888" s="45" t="s">
        <v>4780</v>
      </c>
      <c r="E2888" s="45" t="s">
        <v>4781</v>
      </c>
      <c r="F2888" s="45">
        <v>4400.05</v>
      </c>
      <c r="G2888" s="45">
        <v>4478.05</v>
      </c>
      <c r="H2888" s="45">
        <v>4315</v>
      </c>
      <c r="I2888" s="45">
        <v>4459.8999999999996</v>
      </c>
      <c r="J2888" s="45">
        <v>4459.8999999999996</v>
      </c>
      <c r="K2888" s="45">
        <v>4444.8999999999996</v>
      </c>
      <c r="L2888" s="45">
        <v>4939</v>
      </c>
      <c r="M2888" s="45">
        <v>30188</v>
      </c>
      <c r="N2888" s="45">
        <v>132387460</v>
      </c>
    </row>
    <row r="2889" spans="1:14" x14ac:dyDescent="0.25">
      <c r="A2889" s="54" t="e">
        <f>VLOOKUP(B2889,'BSE Code Master'!A:B,2,0)</f>
        <v>#N/A</v>
      </c>
      <c r="B2889" s="45">
        <v>540006</v>
      </c>
      <c r="C2889" s="45" t="s">
        <v>7598</v>
      </c>
      <c r="D2889" s="45" t="s">
        <v>4785</v>
      </c>
      <c r="E2889" s="45" t="s">
        <v>4781</v>
      </c>
      <c r="F2889" s="45">
        <v>6.2</v>
      </c>
      <c r="G2889" s="45">
        <v>6.49</v>
      </c>
      <c r="H2889" s="45">
        <v>6.1</v>
      </c>
      <c r="I2889" s="45">
        <v>6.35</v>
      </c>
      <c r="J2889" s="45">
        <v>6.45</v>
      </c>
      <c r="K2889" s="45">
        <v>6.17</v>
      </c>
      <c r="L2889" s="45">
        <v>173</v>
      </c>
      <c r="M2889" s="45">
        <v>22117</v>
      </c>
      <c r="N2889" s="45">
        <v>138400</v>
      </c>
    </row>
    <row r="2890" spans="1:14" x14ac:dyDescent="0.25">
      <c r="A2890" s="54" t="e">
        <f>VLOOKUP(B2890,'BSE Code Master'!A:B,2,0)</f>
        <v>#N/A</v>
      </c>
      <c r="B2890" s="45">
        <v>540008</v>
      </c>
      <c r="C2890" s="45" t="s">
        <v>7599</v>
      </c>
      <c r="D2890" s="45" t="s">
        <v>4780</v>
      </c>
      <c r="E2890" s="45" t="s">
        <v>4781</v>
      </c>
      <c r="F2890" s="45">
        <v>56.61</v>
      </c>
      <c r="G2890" s="45">
        <v>56.61</v>
      </c>
      <c r="H2890" s="45">
        <v>53.5</v>
      </c>
      <c r="I2890" s="45">
        <v>55.68</v>
      </c>
      <c r="J2890" s="45">
        <v>55.75</v>
      </c>
      <c r="K2890" s="45">
        <v>54.36</v>
      </c>
      <c r="L2890" s="45">
        <v>17</v>
      </c>
      <c r="M2890" s="45">
        <v>41</v>
      </c>
      <c r="N2890" s="45">
        <v>2261</v>
      </c>
    </row>
    <row r="2891" spans="1:14" x14ac:dyDescent="0.25">
      <c r="A2891" s="54" t="e">
        <f>VLOOKUP(B2891,'BSE Code Master'!A:B,2,0)</f>
        <v>#N/A</v>
      </c>
      <c r="B2891" s="45">
        <v>540023</v>
      </c>
      <c r="C2891" s="45" t="s">
        <v>7600</v>
      </c>
      <c r="D2891" s="45" t="s">
        <v>4792</v>
      </c>
      <c r="E2891" s="45" t="s">
        <v>4781</v>
      </c>
      <c r="F2891" s="45">
        <v>110.65</v>
      </c>
      <c r="G2891" s="45">
        <v>110.75</v>
      </c>
      <c r="H2891" s="45">
        <v>110.65</v>
      </c>
      <c r="I2891" s="45">
        <v>110.75</v>
      </c>
      <c r="J2891" s="45">
        <v>110.75</v>
      </c>
      <c r="K2891" s="45">
        <v>105.5</v>
      </c>
      <c r="L2891" s="45">
        <v>3326</v>
      </c>
      <c r="M2891" s="45">
        <v>502222</v>
      </c>
      <c r="N2891" s="45">
        <v>55602634</v>
      </c>
    </row>
    <row r="2892" spans="1:14" x14ac:dyDescent="0.25">
      <c r="A2892" s="54" t="e">
        <f>VLOOKUP(B2892,'BSE Code Master'!A:B,2,0)</f>
        <v>#N/A</v>
      </c>
      <c r="B2892" s="45">
        <v>540025</v>
      </c>
      <c r="C2892" s="45" t="s">
        <v>7601</v>
      </c>
      <c r="D2892" s="45" t="s">
        <v>4780</v>
      </c>
      <c r="E2892" s="45" t="s">
        <v>4781</v>
      </c>
      <c r="F2892" s="45">
        <v>270.2</v>
      </c>
      <c r="G2892" s="45">
        <v>274.39999999999998</v>
      </c>
      <c r="H2892" s="45">
        <v>267</v>
      </c>
      <c r="I2892" s="45">
        <v>268.95</v>
      </c>
      <c r="J2892" s="45">
        <v>270.2</v>
      </c>
      <c r="K2892" s="45">
        <v>272.45</v>
      </c>
      <c r="L2892" s="45">
        <v>828</v>
      </c>
      <c r="M2892" s="45">
        <v>12167</v>
      </c>
      <c r="N2892" s="45">
        <v>3282502</v>
      </c>
    </row>
    <row r="2893" spans="1:14" x14ac:dyDescent="0.25">
      <c r="A2893" s="54" t="e">
        <f>VLOOKUP(B2893,'BSE Code Master'!A:B,2,0)</f>
        <v>#N/A</v>
      </c>
      <c r="B2893" s="45">
        <v>540027</v>
      </c>
      <c r="C2893" s="45" t="s">
        <v>7602</v>
      </c>
      <c r="D2893" s="45" t="s">
        <v>4790</v>
      </c>
      <c r="E2893" s="45" t="s">
        <v>4781</v>
      </c>
      <c r="F2893" s="45">
        <v>330.6</v>
      </c>
      <c r="G2893" s="45">
        <v>334.5</v>
      </c>
      <c r="H2893" s="45">
        <v>330.6</v>
      </c>
      <c r="I2893" s="45">
        <v>334.5</v>
      </c>
      <c r="J2893" s="45">
        <v>334.5</v>
      </c>
      <c r="K2893" s="45">
        <v>330</v>
      </c>
      <c r="L2893" s="45">
        <v>2</v>
      </c>
      <c r="M2893" s="45">
        <v>10</v>
      </c>
      <c r="N2893" s="45">
        <v>3321</v>
      </c>
    </row>
    <row r="2894" spans="1:14" x14ac:dyDescent="0.25">
      <c r="A2894" s="54" t="e">
        <f>VLOOKUP(B2894,'BSE Code Master'!A:B,2,0)</f>
        <v>#N/A</v>
      </c>
      <c r="B2894" s="45">
        <v>540047</v>
      </c>
      <c r="C2894" s="45" t="s">
        <v>7603</v>
      </c>
      <c r="D2894" s="45" t="s">
        <v>4780</v>
      </c>
      <c r="E2894" s="45" t="s">
        <v>4781</v>
      </c>
      <c r="F2894" s="45">
        <v>210.2</v>
      </c>
      <c r="G2894" s="45">
        <v>227.95</v>
      </c>
      <c r="H2894" s="45">
        <v>209</v>
      </c>
      <c r="I2894" s="45">
        <v>221.15</v>
      </c>
      <c r="J2894" s="45">
        <v>221.15</v>
      </c>
      <c r="K2894" s="45">
        <v>212.5</v>
      </c>
      <c r="L2894" s="45">
        <v>2599</v>
      </c>
      <c r="M2894" s="45">
        <v>63575</v>
      </c>
      <c r="N2894" s="45">
        <v>13997981</v>
      </c>
    </row>
    <row r="2895" spans="1:14" x14ac:dyDescent="0.25">
      <c r="A2895" s="54" t="e">
        <f>VLOOKUP(B2895,'BSE Code Master'!A:B,2,0)</f>
        <v>#N/A</v>
      </c>
      <c r="B2895" s="45">
        <v>540048</v>
      </c>
      <c r="C2895" s="45" t="s">
        <v>7604</v>
      </c>
      <c r="D2895" s="45" t="s">
        <v>4788</v>
      </c>
      <c r="E2895" s="45" t="s">
        <v>4781</v>
      </c>
      <c r="F2895" s="45">
        <v>426.55</v>
      </c>
      <c r="G2895" s="45">
        <v>430.05</v>
      </c>
      <c r="H2895" s="45">
        <v>424.25</v>
      </c>
      <c r="I2895" s="45">
        <v>428.05</v>
      </c>
      <c r="J2895" s="45">
        <v>428.4</v>
      </c>
      <c r="K2895" s="45">
        <v>426.55</v>
      </c>
      <c r="L2895" s="45">
        <v>306</v>
      </c>
      <c r="M2895" s="45">
        <v>1456</v>
      </c>
      <c r="N2895" s="45">
        <v>622124</v>
      </c>
    </row>
    <row r="2896" spans="1:14" x14ac:dyDescent="0.25">
      <c r="A2896" s="54" t="e">
        <f>VLOOKUP(B2896,'BSE Code Master'!A:B,2,0)</f>
        <v>#N/A</v>
      </c>
      <c r="B2896" s="45">
        <v>540061</v>
      </c>
      <c r="C2896" s="45" t="s">
        <v>7605</v>
      </c>
      <c r="D2896" s="45" t="s">
        <v>4790</v>
      </c>
      <c r="E2896" s="45" t="s">
        <v>4781</v>
      </c>
      <c r="F2896" s="45">
        <v>132.85</v>
      </c>
      <c r="G2896" s="45">
        <v>132.85</v>
      </c>
      <c r="H2896" s="45">
        <v>123</v>
      </c>
      <c r="I2896" s="45">
        <v>125.05</v>
      </c>
      <c r="J2896" s="45">
        <v>125.05</v>
      </c>
      <c r="K2896" s="45">
        <v>126.6</v>
      </c>
      <c r="L2896" s="45">
        <v>59</v>
      </c>
      <c r="M2896" s="45">
        <v>3137</v>
      </c>
      <c r="N2896" s="45">
        <v>398274</v>
      </c>
    </row>
    <row r="2897" spans="1:14" x14ac:dyDescent="0.25">
      <c r="A2897" s="54" t="e">
        <f>VLOOKUP(B2897,'BSE Code Master'!A:B,2,0)</f>
        <v>#N/A</v>
      </c>
      <c r="B2897" s="45">
        <v>540063</v>
      </c>
      <c r="C2897" s="45" t="s">
        <v>7606</v>
      </c>
      <c r="D2897" s="45" t="s">
        <v>4785</v>
      </c>
      <c r="E2897" s="45" t="s">
        <v>4781</v>
      </c>
      <c r="F2897" s="45">
        <v>6.3</v>
      </c>
      <c r="G2897" s="45">
        <v>6.4</v>
      </c>
      <c r="H2897" s="45">
        <v>5.81</v>
      </c>
      <c r="I2897" s="45">
        <v>5.84</v>
      </c>
      <c r="J2897" s="45">
        <v>5.84</v>
      </c>
      <c r="K2897" s="45">
        <v>6.1</v>
      </c>
      <c r="L2897" s="45">
        <v>65</v>
      </c>
      <c r="M2897" s="45">
        <v>29994</v>
      </c>
      <c r="N2897" s="45">
        <v>180984</v>
      </c>
    </row>
    <row r="2898" spans="1:14" x14ac:dyDescent="0.25">
      <c r="A2898" s="54" t="e">
        <f>VLOOKUP(B2898,'BSE Code Master'!A:B,2,0)</f>
        <v>#N/A</v>
      </c>
      <c r="B2898" s="45">
        <v>540065</v>
      </c>
      <c r="C2898" s="45" t="s">
        <v>7607</v>
      </c>
      <c r="D2898" s="45" t="s">
        <v>4780</v>
      </c>
      <c r="E2898" s="45" t="s">
        <v>4781</v>
      </c>
      <c r="F2898" s="45">
        <v>110</v>
      </c>
      <c r="G2898" s="45">
        <v>114.55</v>
      </c>
      <c r="H2898" s="45">
        <v>109.4</v>
      </c>
      <c r="I2898" s="45">
        <v>113.65</v>
      </c>
      <c r="J2898" s="45">
        <v>113.65</v>
      </c>
      <c r="K2898" s="45">
        <v>109.85</v>
      </c>
      <c r="L2898" s="45">
        <v>7280</v>
      </c>
      <c r="M2898" s="45">
        <v>1183295</v>
      </c>
      <c r="N2898" s="45">
        <v>133171536</v>
      </c>
    </row>
    <row r="2899" spans="1:14" x14ac:dyDescent="0.25">
      <c r="A2899" s="54" t="e">
        <f>VLOOKUP(B2899,'BSE Code Master'!A:B,2,0)</f>
        <v>#N/A</v>
      </c>
      <c r="B2899" s="45">
        <v>540072</v>
      </c>
      <c r="C2899" s="45" t="s">
        <v>8604</v>
      </c>
      <c r="D2899" s="45" t="s">
        <v>7255</v>
      </c>
      <c r="E2899" s="45" t="s">
        <v>4781</v>
      </c>
      <c r="F2899" s="45">
        <v>4.04</v>
      </c>
      <c r="G2899" s="45">
        <v>4.04</v>
      </c>
      <c r="H2899" s="45">
        <v>4.04</v>
      </c>
      <c r="I2899" s="45">
        <v>4.04</v>
      </c>
      <c r="J2899" s="45">
        <v>4.04</v>
      </c>
      <c r="K2899" s="45">
        <v>3.68</v>
      </c>
      <c r="L2899" s="45">
        <v>2</v>
      </c>
      <c r="M2899" s="45">
        <v>20000</v>
      </c>
      <c r="N2899" s="45">
        <v>80800</v>
      </c>
    </row>
    <row r="2900" spans="1:14" x14ac:dyDescent="0.25">
      <c r="A2900" s="54" t="e">
        <f>VLOOKUP(B2900,'BSE Code Master'!A:B,2,0)</f>
        <v>#N/A</v>
      </c>
      <c r="B2900" s="45">
        <v>540073</v>
      </c>
      <c r="C2900" s="45" t="s">
        <v>7608</v>
      </c>
      <c r="D2900" s="45" t="s">
        <v>4788</v>
      </c>
      <c r="E2900" s="45" t="s">
        <v>4781</v>
      </c>
      <c r="F2900" s="45">
        <v>272.14999999999998</v>
      </c>
      <c r="G2900" s="45">
        <v>288.35000000000002</v>
      </c>
      <c r="H2900" s="45">
        <v>270.7</v>
      </c>
      <c r="I2900" s="45">
        <v>282.8</v>
      </c>
      <c r="J2900" s="45">
        <v>282.8</v>
      </c>
      <c r="K2900" s="45">
        <v>271.60000000000002</v>
      </c>
      <c r="L2900" s="45">
        <v>3090</v>
      </c>
      <c r="M2900" s="45">
        <v>148178</v>
      </c>
      <c r="N2900" s="45">
        <v>41198701</v>
      </c>
    </row>
    <row r="2901" spans="1:14" x14ac:dyDescent="0.25">
      <c r="A2901" s="54" t="e">
        <f>VLOOKUP(B2901,'BSE Code Master'!A:B,2,0)</f>
        <v>#N/A</v>
      </c>
      <c r="B2901" s="45">
        <v>540078</v>
      </c>
      <c r="C2901" s="45" t="s">
        <v>7609</v>
      </c>
      <c r="D2901" s="45" t="s">
        <v>4788</v>
      </c>
      <c r="E2901" s="45" t="s">
        <v>4781</v>
      </c>
      <c r="F2901" s="45">
        <v>285</v>
      </c>
      <c r="G2901" s="45">
        <v>287.75</v>
      </c>
      <c r="H2901" s="45">
        <v>280.25</v>
      </c>
      <c r="I2901" s="45">
        <v>283.05</v>
      </c>
      <c r="J2901" s="45">
        <v>284.89999999999998</v>
      </c>
      <c r="K2901" s="45">
        <v>282.95</v>
      </c>
      <c r="L2901" s="45">
        <v>369</v>
      </c>
      <c r="M2901" s="45">
        <v>12448</v>
      </c>
      <c r="N2901" s="45">
        <v>3529024</v>
      </c>
    </row>
    <row r="2902" spans="1:14" x14ac:dyDescent="0.25">
      <c r="A2902" s="54" t="e">
        <f>VLOOKUP(B2902,'BSE Code Master'!A:B,2,0)</f>
        <v>#N/A</v>
      </c>
      <c r="B2902" s="45">
        <v>540080</v>
      </c>
      <c r="C2902" s="45" t="s">
        <v>7610</v>
      </c>
      <c r="D2902" s="45" t="s">
        <v>4790</v>
      </c>
      <c r="E2902" s="45" t="s">
        <v>4781</v>
      </c>
      <c r="F2902" s="45">
        <v>25.25</v>
      </c>
      <c r="G2902" s="45">
        <v>25.25</v>
      </c>
      <c r="H2902" s="45">
        <v>25.25</v>
      </c>
      <c r="I2902" s="45">
        <v>25.25</v>
      </c>
      <c r="J2902" s="45">
        <v>25.25</v>
      </c>
      <c r="K2902" s="45">
        <v>24.05</v>
      </c>
      <c r="L2902" s="45">
        <v>14</v>
      </c>
      <c r="M2902" s="45">
        <v>638</v>
      </c>
      <c r="N2902" s="45">
        <v>16109</v>
      </c>
    </row>
    <row r="2903" spans="1:14" x14ac:dyDescent="0.25">
      <c r="A2903" s="54" t="e">
        <f>VLOOKUP(B2903,'BSE Code Master'!A:B,2,0)</f>
        <v>#N/A</v>
      </c>
      <c r="B2903" s="45">
        <v>540081</v>
      </c>
      <c r="C2903" s="45" t="s">
        <v>7611</v>
      </c>
      <c r="D2903" s="45" t="s">
        <v>4788</v>
      </c>
      <c r="E2903" s="45" t="s">
        <v>4781</v>
      </c>
      <c r="F2903" s="45">
        <v>6.2</v>
      </c>
      <c r="G2903" s="45">
        <v>6.22</v>
      </c>
      <c r="H2903" s="45">
        <v>6.2</v>
      </c>
      <c r="I2903" s="45">
        <v>6.22</v>
      </c>
      <c r="J2903" s="45">
        <v>6.22</v>
      </c>
      <c r="K2903" s="45">
        <v>5.93</v>
      </c>
      <c r="L2903" s="45">
        <v>7</v>
      </c>
      <c r="M2903" s="45">
        <v>1244</v>
      </c>
      <c r="N2903" s="45">
        <v>7736</v>
      </c>
    </row>
    <row r="2904" spans="1:14" x14ac:dyDescent="0.25">
      <c r="A2904" s="54" t="e">
        <f>VLOOKUP(B2904,'BSE Code Master'!A:B,2,0)</f>
        <v>#N/A</v>
      </c>
      <c r="B2904" s="45">
        <v>540108</v>
      </c>
      <c r="C2904" s="45" t="s">
        <v>7612</v>
      </c>
      <c r="D2904" s="45" t="s">
        <v>4785</v>
      </c>
      <c r="E2904" s="45" t="s">
        <v>4781</v>
      </c>
      <c r="F2904" s="45">
        <v>4.79</v>
      </c>
      <c r="G2904" s="45">
        <v>4.97</v>
      </c>
      <c r="H2904" s="45">
        <v>4.6100000000000003</v>
      </c>
      <c r="I2904" s="45">
        <v>4.91</v>
      </c>
      <c r="J2904" s="45">
        <v>4.93</v>
      </c>
      <c r="K2904" s="45">
        <v>4.6900000000000004</v>
      </c>
      <c r="L2904" s="45">
        <v>30</v>
      </c>
      <c r="M2904" s="45">
        <v>7227</v>
      </c>
      <c r="N2904" s="45">
        <v>34427</v>
      </c>
    </row>
    <row r="2905" spans="1:14" x14ac:dyDescent="0.25">
      <c r="A2905" s="54" t="str">
        <f>VLOOKUP(B2905,'BSE Code Master'!A:B,2,0)</f>
        <v>INE010V01017</v>
      </c>
      <c r="B2905" s="45">
        <v>540115</v>
      </c>
      <c r="C2905" s="45" t="s">
        <v>7613</v>
      </c>
      <c r="D2905" s="45" t="s">
        <v>4780</v>
      </c>
      <c r="E2905" s="45" t="s">
        <v>4781</v>
      </c>
      <c r="F2905" s="45">
        <v>3487.55</v>
      </c>
      <c r="G2905" s="45">
        <v>3616.65</v>
      </c>
      <c r="H2905" s="45">
        <v>3437.6</v>
      </c>
      <c r="I2905" s="45">
        <v>3602.2</v>
      </c>
      <c r="J2905" s="45">
        <v>3594</v>
      </c>
      <c r="K2905" s="45">
        <v>3519.4</v>
      </c>
      <c r="L2905" s="45">
        <v>1517</v>
      </c>
      <c r="M2905" s="45">
        <v>9752</v>
      </c>
      <c r="N2905" s="45">
        <v>34461645</v>
      </c>
    </row>
    <row r="2906" spans="1:14" x14ac:dyDescent="0.25">
      <c r="A2906" s="54" t="e">
        <f>VLOOKUP(B2906,'BSE Code Master'!A:B,2,0)</f>
        <v>#N/A</v>
      </c>
      <c r="B2906" s="45">
        <v>540124</v>
      </c>
      <c r="C2906" s="45" t="s">
        <v>7614</v>
      </c>
      <c r="D2906" s="45" t="s">
        <v>4788</v>
      </c>
      <c r="E2906" s="45" t="s">
        <v>4781</v>
      </c>
      <c r="F2906" s="45">
        <v>626.1</v>
      </c>
      <c r="G2906" s="45">
        <v>644.29999999999995</v>
      </c>
      <c r="H2906" s="45">
        <v>626.1</v>
      </c>
      <c r="I2906" s="45">
        <v>640.45000000000005</v>
      </c>
      <c r="J2906" s="45">
        <v>631.6</v>
      </c>
      <c r="K2906" s="45">
        <v>634.45000000000005</v>
      </c>
      <c r="L2906" s="45">
        <v>630</v>
      </c>
      <c r="M2906" s="45">
        <v>6068</v>
      </c>
      <c r="N2906" s="45">
        <v>3847602</v>
      </c>
    </row>
    <row r="2907" spans="1:14" x14ac:dyDescent="0.25">
      <c r="A2907" s="54" t="e">
        <f>VLOOKUP(B2907,'BSE Code Master'!A:B,2,0)</f>
        <v>#N/A</v>
      </c>
      <c r="B2907" s="45">
        <v>540125</v>
      </c>
      <c r="C2907" s="45" t="s">
        <v>7615</v>
      </c>
      <c r="D2907" s="45" t="s">
        <v>4788</v>
      </c>
      <c r="E2907" s="45" t="s">
        <v>4781</v>
      </c>
      <c r="F2907" s="45">
        <v>151.25</v>
      </c>
      <c r="G2907" s="45">
        <v>172.05</v>
      </c>
      <c r="H2907" s="45">
        <v>151</v>
      </c>
      <c r="I2907" s="45">
        <v>170.6</v>
      </c>
      <c r="J2907" s="45">
        <v>170.6</v>
      </c>
      <c r="K2907" s="45">
        <v>153.94999999999999</v>
      </c>
      <c r="L2907" s="45">
        <v>1472</v>
      </c>
      <c r="M2907" s="45">
        <v>54139</v>
      </c>
      <c r="N2907" s="45">
        <v>9115286</v>
      </c>
    </row>
    <row r="2908" spans="1:14" x14ac:dyDescent="0.25">
      <c r="A2908" s="54" t="str">
        <f>VLOOKUP(B2908,'BSE Code Master'!A:B,2,0)</f>
        <v>INE726G01019</v>
      </c>
      <c r="B2908" s="45">
        <v>540133</v>
      </c>
      <c r="C2908" s="45" t="s">
        <v>7616</v>
      </c>
      <c r="D2908" s="45" t="s">
        <v>4780</v>
      </c>
      <c r="E2908" s="45" t="s">
        <v>4781</v>
      </c>
      <c r="F2908" s="45">
        <v>519</v>
      </c>
      <c r="G2908" s="45">
        <v>529.5</v>
      </c>
      <c r="H2908" s="45">
        <v>515.29999999999995</v>
      </c>
      <c r="I2908" s="45">
        <v>525.25</v>
      </c>
      <c r="J2908" s="45">
        <v>525.25</v>
      </c>
      <c r="K2908" s="45">
        <v>529.65</v>
      </c>
      <c r="L2908" s="45">
        <v>1861</v>
      </c>
      <c r="M2908" s="45">
        <v>28495</v>
      </c>
      <c r="N2908" s="45">
        <v>14892546</v>
      </c>
    </row>
    <row r="2909" spans="1:14" x14ac:dyDescent="0.25">
      <c r="A2909" s="54" t="e">
        <f>VLOOKUP(B2909,'BSE Code Master'!A:B,2,0)</f>
        <v>#N/A</v>
      </c>
      <c r="B2909" s="45">
        <v>540134</v>
      </c>
      <c r="C2909" s="45" t="s">
        <v>7617</v>
      </c>
      <c r="D2909" s="45" t="s">
        <v>4792</v>
      </c>
      <c r="E2909" s="45" t="s">
        <v>4781</v>
      </c>
      <c r="F2909" s="45">
        <v>4.1100000000000003</v>
      </c>
      <c r="G2909" s="45">
        <v>4.1100000000000003</v>
      </c>
      <c r="H2909" s="45">
        <v>3.75</v>
      </c>
      <c r="I2909" s="45">
        <v>4</v>
      </c>
      <c r="J2909" s="45">
        <v>4</v>
      </c>
      <c r="K2909" s="45">
        <v>3.93</v>
      </c>
      <c r="L2909" s="45">
        <v>13</v>
      </c>
      <c r="M2909" s="45">
        <v>4129</v>
      </c>
      <c r="N2909" s="45">
        <v>16447</v>
      </c>
    </row>
    <row r="2910" spans="1:14" x14ac:dyDescent="0.25">
      <c r="A2910" s="54" t="e">
        <f>VLOOKUP(B2910,'BSE Code Master'!A:B,2,0)</f>
        <v>#N/A</v>
      </c>
      <c r="B2910" s="45">
        <v>540135</v>
      </c>
      <c r="C2910" s="45" t="s">
        <v>7618</v>
      </c>
      <c r="D2910" s="45" t="s">
        <v>4785</v>
      </c>
      <c r="E2910" s="45" t="s">
        <v>4781</v>
      </c>
      <c r="F2910" s="45">
        <v>0.75</v>
      </c>
      <c r="G2910" s="45">
        <v>0.78</v>
      </c>
      <c r="H2910" s="45">
        <v>0.72</v>
      </c>
      <c r="I2910" s="45">
        <v>0.72</v>
      </c>
      <c r="J2910" s="45">
        <v>0.72</v>
      </c>
      <c r="K2910" s="45">
        <v>0.75</v>
      </c>
      <c r="L2910" s="45">
        <v>2929</v>
      </c>
      <c r="M2910" s="45">
        <v>7526753</v>
      </c>
      <c r="N2910" s="45">
        <v>5529941</v>
      </c>
    </row>
    <row r="2911" spans="1:14" x14ac:dyDescent="0.25">
      <c r="A2911" s="54" t="e">
        <f>VLOOKUP(B2911,'BSE Code Master'!A:B,2,0)</f>
        <v>#N/A</v>
      </c>
      <c r="B2911" s="45">
        <v>540136</v>
      </c>
      <c r="C2911" s="45" t="s">
        <v>7619</v>
      </c>
      <c r="D2911" s="45" t="s">
        <v>4788</v>
      </c>
      <c r="E2911" s="45" t="s">
        <v>4781</v>
      </c>
      <c r="F2911" s="45">
        <v>68</v>
      </c>
      <c r="G2911" s="45">
        <v>72</v>
      </c>
      <c r="H2911" s="45">
        <v>67.55</v>
      </c>
      <c r="I2911" s="45">
        <v>70.599999999999994</v>
      </c>
      <c r="J2911" s="45">
        <v>70.599999999999994</v>
      </c>
      <c r="K2911" s="45">
        <v>68.5</v>
      </c>
      <c r="L2911" s="45">
        <v>1942</v>
      </c>
      <c r="M2911" s="45">
        <v>111446</v>
      </c>
      <c r="N2911" s="45">
        <v>7833788</v>
      </c>
    </row>
    <row r="2912" spans="1:14" x14ac:dyDescent="0.25">
      <c r="A2912" s="54" t="e">
        <f>VLOOKUP(B2912,'BSE Code Master'!A:B,2,0)</f>
        <v>#N/A</v>
      </c>
      <c r="B2912" s="45">
        <v>540143</v>
      </c>
      <c r="C2912" s="45" t="s">
        <v>7620</v>
      </c>
      <c r="D2912" s="45" t="s">
        <v>4785</v>
      </c>
      <c r="E2912" s="45" t="s">
        <v>4781</v>
      </c>
      <c r="F2912" s="45">
        <v>150</v>
      </c>
      <c r="G2912" s="45">
        <v>153</v>
      </c>
      <c r="H2912" s="45">
        <v>145</v>
      </c>
      <c r="I2912" s="45">
        <v>146</v>
      </c>
      <c r="J2912" s="45">
        <v>146</v>
      </c>
      <c r="K2912" s="45">
        <v>148.75</v>
      </c>
      <c r="L2912" s="45">
        <v>49</v>
      </c>
      <c r="M2912" s="45">
        <v>2156</v>
      </c>
      <c r="N2912" s="45">
        <v>320488</v>
      </c>
    </row>
    <row r="2913" spans="1:14" x14ac:dyDescent="0.25">
      <c r="A2913" s="54" t="e">
        <f>VLOOKUP(B2913,'BSE Code Master'!A:B,2,0)</f>
        <v>#N/A</v>
      </c>
      <c r="B2913" s="45">
        <v>540145</v>
      </c>
      <c r="C2913" s="45" t="s">
        <v>7621</v>
      </c>
      <c r="D2913" s="45" t="s">
        <v>4780</v>
      </c>
      <c r="E2913" s="45" t="s">
        <v>4781</v>
      </c>
      <c r="F2913" s="45">
        <v>723</v>
      </c>
      <c r="G2913" s="45">
        <v>746.75</v>
      </c>
      <c r="H2913" s="45">
        <v>711.25</v>
      </c>
      <c r="I2913" s="45">
        <v>739.7</v>
      </c>
      <c r="J2913" s="45">
        <v>743.1</v>
      </c>
      <c r="K2913" s="45">
        <v>725.3</v>
      </c>
      <c r="L2913" s="45">
        <v>1138</v>
      </c>
      <c r="M2913" s="45">
        <v>9640</v>
      </c>
      <c r="N2913" s="45">
        <v>7029915</v>
      </c>
    </row>
    <row r="2914" spans="1:14" x14ac:dyDescent="0.25">
      <c r="A2914" s="54" t="e">
        <f>VLOOKUP(B2914,'BSE Code Master'!A:B,2,0)</f>
        <v>#N/A</v>
      </c>
      <c r="B2914" s="45">
        <v>540146</v>
      </c>
      <c r="C2914" s="45" t="s">
        <v>7622</v>
      </c>
      <c r="D2914" s="45" t="s">
        <v>7255</v>
      </c>
      <c r="E2914" s="45" t="s">
        <v>4781</v>
      </c>
      <c r="F2914" s="45">
        <v>40</v>
      </c>
      <c r="G2914" s="45">
        <v>40</v>
      </c>
      <c r="H2914" s="45">
        <v>40</v>
      </c>
      <c r="I2914" s="45">
        <v>40</v>
      </c>
      <c r="J2914" s="45">
        <v>40</v>
      </c>
      <c r="K2914" s="45">
        <v>42</v>
      </c>
      <c r="L2914" s="45">
        <v>2</v>
      </c>
      <c r="M2914" s="45">
        <v>3000</v>
      </c>
      <c r="N2914" s="45">
        <v>120000</v>
      </c>
    </row>
    <row r="2915" spans="1:14" x14ac:dyDescent="0.25">
      <c r="A2915" s="54" t="e">
        <f>VLOOKUP(B2915,'BSE Code Master'!A:B,2,0)</f>
        <v>#N/A</v>
      </c>
      <c r="B2915" s="45">
        <v>540147</v>
      </c>
      <c r="C2915" s="45" t="s">
        <v>7623</v>
      </c>
      <c r="D2915" s="45" t="s">
        <v>4790</v>
      </c>
      <c r="E2915" s="45" t="s">
        <v>4781</v>
      </c>
      <c r="F2915" s="45">
        <v>15.3</v>
      </c>
      <c r="G2915" s="45">
        <v>16.05</v>
      </c>
      <c r="H2915" s="45">
        <v>15.2</v>
      </c>
      <c r="I2915" s="45">
        <v>15.7</v>
      </c>
      <c r="J2915" s="45">
        <v>15.7</v>
      </c>
      <c r="K2915" s="45">
        <v>15.3</v>
      </c>
      <c r="L2915" s="45">
        <v>12</v>
      </c>
      <c r="M2915" s="45">
        <v>1236</v>
      </c>
      <c r="N2915" s="45">
        <v>18824</v>
      </c>
    </row>
    <row r="2916" spans="1:14" x14ac:dyDescent="0.25">
      <c r="A2916" s="54" t="e">
        <f>VLOOKUP(B2916,'BSE Code Master'!A:B,2,0)</f>
        <v>#N/A</v>
      </c>
      <c r="B2916" s="45">
        <v>540153</v>
      </c>
      <c r="C2916" s="45" t="s">
        <v>7624</v>
      </c>
      <c r="D2916" s="45" t="s">
        <v>4780</v>
      </c>
      <c r="E2916" s="45" t="s">
        <v>4781</v>
      </c>
      <c r="F2916" s="45">
        <v>1414.05</v>
      </c>
      <c r="G2916" s="45">
        <v>1437.9</v>
      </c>
      <c r="H2916" s="45">
        <v>1400.75</v>
      </c>
      <c r="I2916" s="45">
        <v>1417.55</v>
      </c>
      <c r="J2916" s="45">
        <v>1411</v>
      </c>
      <c r="K2916" s="45">
        <v>1426</v>
      </c>
      <c r="L2916" s="45">
        <v>622</v>
      </c>
      <c r="M2916" s="45">
        <v>2485</v>
      </c>
      <c r="N2916" s="45">
        <v>3519163</v>
      </c>
    </row>
    <row r="2917" spans="1:14" x14ac:dyDescent="0.25">
      <c r="A2917" s="54" t="e">
        <f>VLOOKUP(B2917,'BSE Code Master'!A:B,2,0)</f>
        <v>#N/A</v>
      </c>
      <c r="B2917" s="45">
        <v>540154</v>
      </c>
      <c r="C2917" s="45" t="s">
        <v>7625</v>
      </c>
      <c r="D2917" s="45" t="s">
        <v>4780</v>
      </c>
      <c r="E2917" s="45" t="s">
        <v>4781</v>
      </c>
      <c r="F2917" s="45">
        <v>601.9</v>
      </c>
      <c r="G2917" s="45">
        <v>608.5</v>
      </c>
      <c r="H2917" s="45">
        <v>600.45000000000005</v>
      </c>
      <c r="I2917" s="45">
        <v>607.4</v>
      </c>
      <c r="J2917" s="45">
        <v>607.4</v>
      </c>
      <c r="K2917" s="45">
        <v>594.54999999999995</v>
      </c>
      <c r="L2917" s="45">
        <v>5</v>
      </c>
      <c r="M2917" s="45">
        <v>6</v>
      </c>
      <c r="N2917" s="45">
        <v>3630</v>
      </c>
    </row>
    <row r="2918" spans="1:14" x14ac:dyDescent="0.25">
      <c r="A2918" s="54" t="e">
        <f>VLOOKUP(B2918,'BSE Code Master'!A:B,2,0)</f>
        <v>#N/A</v>
      </c>
      <c r="B2918" s="45">
        <v>540159</v>
      </c>
      <c r="C2918" s="45" t="s">
        <v>7626</v>
      </c>
      <c r="D2918" s="45" t="s">
        <v>4785</v>
      </c>
      <c r="E2918" s="45" t="s">
        <v>4781</v>
      </c>
      <c r="F2918" s="45">
        <v>8.39</v>
      </c>
      <c r="G2918" s="45">
        <v>8.39</v>
      </c>
      <c r="H2918" s="45">
        <v>8</v>
      </c>
      <c r="I2918" s="45">
        <v>8</v>
      </c>
      <c r="J2918" s="45">
        <v>8</v>
      </c>
      <c r="K2918" s="45">
        <v>7.99</v>
      </c>
      <c r="L2918" s="45">
        <v>19</v>
      </c>
      <c r="M2918" s="45">
        <v>1632</v>
      </c>
      <c r="N2918" s="45">
        <v>13524</v>
      </c>
    </row>
    <row r="2919" spans="1:14" x14ac:dyDescent="0.25">
      <c r="A2919" s="54" t="e">
        <f>VLOOKUP(B2919,'BSE Code Master'!A:B,2,0)</f>
        <v>#N/A</v>
      </c>
      <c r="B2919" s="45">
        <v>540168</v>
      </c>
      <c r="C2919" s="45" t="s">
        <v>7627</v>
      </c>
      <c r="D2919" s="45" t="s">
        <v>4785</v>
      </c>
      <c r="E2919" s="45" t="s">
        <v>4781</v>
      </c>
      <c r="F2919" s="45">
        <v>23.9</v>
      </c>
      <c r="G2919" s="45">
        <v>24.8</v>
      </c>
      <c r="H2919" s="45">
        <v>23.3</v>
      </c>
      <c r="I2919" s="45">
        <v>23.55</v>
      </c>
      <c r="J2919" s="45">
        <v>23.55</v>
      </c>
      <c r="K2919" s="45">
        <v>23.9</v>
      </c>
      <c r="L2919" s="45">
        <v>9</v>
      </c>
      <c r="M2919" s="45">
        <v>91</v>
      </c>
      <c r="N2919" s="45">
        <v>2204</v>
      </c>
    </row>
    <row r="2920" spans="1:14" x14ac:dyDescent="0.25">
      <c r="A2920" s="54" t="e">
        <f>VLOOKUP(B2920,'BSE Code Master'!A:B,2,0)</f>
        <v>#N/A</v>
      </c>
      <c r="B2920" s="45">
        <v>540173</v>
      </c>
      <c r="C2920" s="45" t="s">
        <v>7628</v>
      </c>
      <c r="D2920" s="45" t="s">
        <v>4780</v>
      </c>
      <c r="E2920" s="45" t="s">
        <v>4781</v>
      </c>
      <c r="F2920" s="45">
        <v>382.85</v>
      </c>
      <c r="G2920" s="45">
        <v>394.9</v>
      </c>
      <c r="H2920" s="45">
        <v>372.3</v>
      </c>
      <c r="I2920" s="45">
        <v>392.65</v>
      </c>
      <c r="J2920" s="45">
        <v>392.65</v>
      </c>
      <c r="K2920" s="45">
        <v>375.35</v>
      </c>
      <c r="L2920" s="45">
        <v>1567</v>
      </c>
      <c r="M2920" s="45">
        <v>38261</v>
      </c>
      <c r="N2920" s="45">
        <v>14713051</v>
      </c>
    </row>
    <row r="2921" spans="1:14" x14ac:dyDescent="0.25">
      <c r="A2921" s="54" t="e">
        <f>VLOOKUP(B2921,'BSE Code Master'!A:B,2,0)</f>
        <v>#N/A</v>
      </c>
      <c r="B2921" s="45">
        <v>540174</v>
      </c>
      <c r="C2921" s="45" t="s">
        <v>7629</v>
      </c>
      <c r="D2921" s="45" t="s">
        <v>4792</v>
      </c>
      <c r="E2921" s="45" t="s">
        <v>4781</v>
      </c>
      <c r="F2921" s="45">
        <v>22</v>
      </c>
      <c r="G2921" s="45">
        <v>22</v>
      </c>
      <c r="H2921" s="45">
        <v>22</v>
      </c>
      <c r="I2921" s="45">
        <v>22</v>
      </c>
      <c r="J2921" s="45">
        <v>22</v>
      </c>
      <c r="K2921" s="45">
        <v>22.45</v>
      </c>
      <c r="L2921" s="45">
        <v>3</v>
      </c>
      <c r="M2921" s="45">
        <v>401</v>
      </c>
      <c r="N2921" s="45">
        <v>8822</v>
      </c>
    </row>
    <row r="2922" spans="1:14" x14ac:dyDescent="0.25">
      <c r="A2922" s="54" t="e">
        <f>VLOOKUP(B2922,'BSE Code Master'!A:B,2,0)</f>
        <v>#N/A</v>
      </c>
      <c r="B2922" s="45">
        <v>540175</v>
      </c>
      <c r="C2922" s="45" t="s">
        <v>7630</v>
      </c>
      <c r="D2922" s="45" t="s">
        <v>4792</v>
      </c>
      <c r="E2922" s="45" t="s">
        <v>4781</v>
      </c>
      <c r="F2922" s="45">
        <v>10.47</v>
      </c>
      <c r="G2922" s="45">
        <v>10.47</v>
      </c>
      <c r="H2922" s="45">
        <v>9.98</v>
      </c>
      <c r="I2922" s="45">
        <v>9.98</v>
      </c>
      <c r="J2922" s="45">
        <v>9.98</v>
      </c>
      <c r="K2922" s="45">
        <v>9.98</v>
      </c>
      <c r="L2922" s="45">
        <v>21</v>
      </c>
      <c r="M2922" s="45">
        <v>8457</v>
      </c>
      <c r="N2922" s="45">
        <v>84923</v>
      </c>
    </row>
    <row r="2923" spans="1:14" x14ac:dyDescent="0.25">
      <c r="A2923" s="54" t="str">
        <f>VLOOKUP(B2923,'BSE Code Master'!A:B,2,0)</f>
        <v>INE200M01013</v>
      </c>
      <c r="B2923" s="45">
        <v>540180</v>
      </c>
      <c r="C2923" s="45" t="s">
        <v>7631</v>
      </c>
      <c r="D2923" s="45" t="s">
        <v>4780</v>
      </c>
      <c r="E2923" s="45" t="s">
        <v>4781</v>
      </c>
      <c r="F2923" s="45">
        <v>1037</v>
      </c>
      <c r="G2923" s="45">
        <v>1048.8</v>
      </c>
      <c r="H2923" s="45">
        <v>1015.05</v>
      </c>
      <c r="I2923" s="45">
        <v>1044</v>
      </c>
      <c r="J2923" s="45">
        <v>1046</v>
      </c>
      <c r="K2923" s="45">
        <v>1035.6500000000001</v>
      </c>
      <c r="L2923" s="45">
        <v>8843</v>
      </c>
      <c r="M2923" s="45">
        <v>259165</v>
      </c>
      <c r="N2923" s="45">
        <v>266169631</v>
      </c>
    </row>
    <row r="2924" spans="1:14" x14ac:dyDescent="0.25">
      <c r="A2924" s="54" t="e">
        <f>VLOOKUP(B2924,'BSE Code Master'!A:B,2,0)</f>
        <v>#N/A</v>
      </c>
      <c r="B2924" s="45">
        <v>540181</v>
      </c>
      <c r="C2924" s="45" t="s">
        <v>7632</v>
      </c>
      <c r="D2924" s="45" t="s">
        <v>4785</v>
      </c>
      <c r="E2924" s="45" t="s">
        <v>4781</v>
      </c>
      <c r="F2924" s="45">
        <v>47.5</v>
      </c>
      <c r="G2924" s="45">
        <v>49.9</v>
      </c>
      <c r="H2924" s="45">
        <v>47.5</v>
      </c>
      <c r="I2924" s="45">
        <v>49.7</v>
      </c>
      <c r="J2924" s="45">
        <v>49.85</v>
      </c>
      <c r="K2924" s="45">
        <v>47.55</v>
      </c>
      <c r="L2924" s="45">
        <v>16</v>
      </c>
      <c r="M2924" s="45">
        <v>416</v>
      </c>
      <c r="N2924" s="45">
        <v>20722</v>
      </c>
    </row>
    <row r="2925" spans="1:14" x14ac:dyDescent="0.25">
      <c r="A2925" s="54" t="e">
        <f>VLOOKUP(B2925,'BSE Code Master'!A:B,2,0)</f>
        <v>#N/A</v>
      </c>
      <c r="B2925" s="45">
        <v>540190</v>
      </c>
      <c r="C2925" s="45" t="s">
        <v>7633</v>
      </c>
      <c r="D2925" s="45" t="s">
        <v>4785</v>
      </c>
      <c r="E2925" s="45" t="s">
        <v>4781</v>
      </c>
      <c r="F2925" s="45">
        <v>14.15</v>
      </c>
      <c r="G2925" s="45">
        <v>14.15</v>
      </c>
      <c r="H2925" s="45">
        <v>14.15</v>
      </c>
      <c r="I2925" s="45">
        <v>14.15</v>
      </c>
      <c r="J2925" s="45">
        <v>14.15</v>
      </c>
      <c r="K2925" s="45">
        <v>14.15</v>
      </c>
      <c r="L2925" s="45">
        <v>1</v>
      </c>
      <c r="M2925" s="45">
        <v>1</v>
      </c>
      <c r="N2925" s="45">
        <v>14</v>
      </c>
    </row>
    <row r="2926" spans="1:14" x14ac:dyDescent="0.25">
      <c r="A2926" s="54" t="e">
        <f>VLOOKUP(B2926,'BSE Code Master'!A:B,2,0)</f>
        <v>#N/A</v>
      </c>
      <c r="B2926" s="45">
        <v>540192</v>
      </c>
      <c r="C2926" s="45" t="s">
        <v>7634</v>
      </c>
      <c r="D2926" s="45" t="s">
        <v>4785</v>
      </c>
      <c r="E2926" s="45" t="s">
        <v>4781</v>
      </c>
      <c r="F2926" s="45">
        <v>13</v>
      </c>
      <c r="G2926" s="45">
        <v>13.38</v>
      </c>
      <c r="H2926" s="45">
        <v>13</v>
      </c>
      <c r="I2926" s="45">
        <v>13.27</v>
      </c>
      <c r="J2926" s="45">
        <v>13.2</v>
      </c>
      <c r="K2926" s="45">
        <v>13.08</v>
      </c>
      <c r="L2926" s="45">
        <v>52</v>
      </c>
      <c r="M2926" s="45">
        <v>6933</v>
      </c>
      <c r="N2926" s="45">
        <v>91588</v>
      </c>
    </row>
    <row r="2927" spans="1:14" x14ac:dyDescent="0.25">
      <c r="A2927" s="54" t="e">
        <f>VLOOKUP(B2927,'BSE Code Master'!A:B,2,0)</f>
        <v>#N/A</v>
      </c>
      <c r="B2927" s="45">
        <v>540198</v>
      </c>
      <c r="C2927" s="45" t="s">
        <v>7635</v>
      </c>
      <c r="D2927" s="45" t="s">
        <v>4785</v>
      </c>
      <c r="E2927" s="45" t="s">
        <v>4781</v>
      </c>
      <c r="F2927" s="45">
        <v>58.7</v>
      </c>
      <c r="G2927" s="45">
        <v>58.7</v>
      </c>
      <c r="H2927" s="45">
        <v>58.7</v>
      </c>
      <c r="I2927" s="45">
        <v>58.7</v>
      </c>
      <c r="J2927" s="45">
        <v>58.7</v>
      </c>
      <c r="K2927" s="45">
        <v>61.75</v>
      </c>
      <c r="L2927" s="45">
        <v>77</v>
      </c>
      <c r="M2927" s="45">
        <v>4792</v>
      </c>
      <c r="N2927" s="45">
        <v>281290</v>
      </c>
    </row>
    <row r="2928" spans="1:14" x14ac:dyDescent="0.25">
      <c r="A2928" s="54" t="e">
        <f>VLOOKUP(B2928,'BSE Code Master'!A:B,2,0)</f>
        <v>#N/A</v>
      </c>
      <c r="B2928" s="45">
        <v>540203</v>
      </c>
      <c r="C2928" s="45" t="s">
        <v>7636</v>
      </c>
      <c r="D2928" s="45" t="s">
        <v>4780</v>
      </c>
      <c r="E2928" s="45" t="s">
        <v>4781</v>
      </c>
      <c r="F2928" s="45">
        <v>2828.9</v>
      </c>
      <c r="G2928" s="45">
        <v>2883.35</v>
      </c>
      <c r="H2928" s="45">
        <v>2807</v>
      </c>
      <c r="I2928" s="45">
        <v>2872.45</v>
      </c>
      <c r="J2928" s="45">
        <v>2860</v>
      </c>
      <c r="K2928" s="45">
        <v>2828.85</v>
      </c>
      <c r="L2928" s="45">
        <v>247</v>
      </c>
      <c r="M2928" s="45">
        <v>358</v>
      </c>
      <c r="N2928" s="45">
        <v>1015803</v>
      </c>
    </row>
    <row r="2929" spans="1:14" x14ac:dyDescent="0.25">
      <c r="A2929" s="54" t="e">
        <f>VLOOKUP(B2929,'BSE Code Master'!A:B,2,0)</f>
        <v>#N/A</v>
      </c>
      <c r="B2929" s="45">
        <v>540204</v>
      </c>
      <c r="C2929" s="45" t="s">
        <v>7637</v>
      </c>
      <c r="D2929" s="45" t="s">
        <v>4785</v>
      </c>
      <c r="E2929" s="45" t="s">
        <v>4781</v>
      </c>
      <c r="F2929" s="45">
        <v>49.9</v>
      </c>
      <c r="G2929" s="45">
        <v>51.65</v>
      </c>
      <c r="H2929" s="45">
        <v>48.7</v>
      </c>
      <c r="I2929" s="45">
        <v>51.65</v>
      </c>
      <c r="J2929" s="45">
        <v>51.65</v>
      </c>
      <c r="K2929" s="45">
        <v>49.2</v>
      </c>
      <c r="L2929" s="45">
        <v>47</v>
      </c>
      <c r="M2929" s="45">
        <v>6841</v>
      </c>
      <c r="N2929" s="45">
        <v>346180</v>
      </c>
    </row>
    <row r="2930" spans="1:14" x14ac:dyDescent="0.25">
      <c r="A2930" s="54" t="e">
        <f>VLOOKUP(B2930,'BSE Code Master'!A:B,2,0)</f>
        <v>#N/A</v>
      </c>
      <c r="B2930" s="45">
        <v>540205</v>
      </c>
      <c r="C2930" s="45" t="s">
        <v>7638</v>
      </c>
      <c r="D2930" s="45" t="s">
        <v>4788</v>
      </c>
      <c r="E2930" s="45" t="s">
        <v>4781</v>
      </c>
      <c r="F2930" s="45">
        <v>1484.85</v>
      </c>
      <c r="G2930" s="45">
        <v>1484.85</v>
      </c>
      <c r="H2930" s="45">
        <v>1376.65</v>
      </c>
      <c r="I2930" s="45">
        <v>1423.6</v>
      </c>
      <c r="J2930" s="45">
        <v>1423.6</v>
      </c>
      <c r="K2930" s="45">
        <v>1436.85</v>
      </c>
      <c r="L2930" s="45">
        <v>709</v>
      </c>
      <c r="M2930" s="45">
        <v>9999</v>
      </c>
      <c r="N2930" s="45">
        <v>14155664</v>
      </c>
    </row>
    <row r="2931" spans="1:14" x14ac:dyDescent="0.25">
      <c r="A2931" s="54" t="e">
        <f>VLOOKUP(B2931,'BSE Code Master'!A:B,2,0)</f>
        <v>#N/A</v>
      </c>
      <c r="B2931" s="45">
        <v>540210</v>
      </c>
      <c r="C2931" s="45" t="s">
        <v>7639</v>
      </c>
      <c r="D2931" s="45" t="s">
        <v>4788</v>
      </c>
      <c r="E2931" s="45" t="s">
        <v>4781</v>
      </c>
      <c r="F2931" s="45">
        <v>11.55</v>
      </c>
      <c r="G2931" s="45">
        <v>12.17</v>
      </c>
      <c r="H2931" s="45">
        <v>11.55</v>
      </c>
      <c r="I2931" s="45">
        <v>11.69</v>
      </c>
      <c r="J2931" s="45">
        <v>11.65</v>
      </c>
      <c r="K2931" s="45">
        <v>11.7</v>
      </c>
      <c r="L2931" s="45">
        <v>104</v>
      </c>
      <c r="M2931" s="45">
        <v>30987</v>
      </c>
      <c r="N2931" s="45">
        <v>363974</v>
      </c>
    </row>
    <row r="2932" spans="1:14" x14ac:dyDescent="0.25">
      <c r="A2932" s="54" t="e">
        <f>VLOOKUP(B2932,'BSE Code Master'!A:B,2,0)</f>
        <v>#N/A</v>
      </c>
      <c r="B2932" s="45">
        <v>540212</v>
      </c>
      <c r="C2932" s="45" t="s">
        <v>7640</v>
      </c>
      <c r="D2932" s="45" t="s">
        <v>4780</v>
      </c>
      <c r="E2932" s="45" t="s">
        <v>4781</v>
      </c>
      <c r="F2932" s="45">
        <v>1836</v>
      </c>
      <c r="G2932" s="45">
        <v>1880</v>
      </c>
      <c r="H2932" s="45">
        <v>1804</v>
      </c>
      <c r="I2932" s="45">
        <v>1848.15</v>
      </c>
      <c r="J2932" s="45">
        <v>1823.55</v>
      </c>
      <c r="K2932" s="45">
        <v>1836.25</v>
      </c>
      <c r="L2932" s="45">
        <v>1524</v>
      </c>
      <c r="M2932" s="45">
        <v>3383</v>
      </c>
      <c r="N2932" s="45">
        <v>6213401</v>
      </c>
    </row>
    <row r="2933" spans="1:14" x14ac:dyDescent="0.25">
      <c r="A2933" s="54" t="e">
        <f>VLOOKUP(B2933,'BSE Code Master'!A:B,2,0)</f>
        <v>#N/A</v>
      </c>
      <c r="B2933" s="45">
        <v>540222</v>
      </c>
      <c r="C2933" s="45" t="s">
        <v>7641</v>
      </c>
      <c r="D2933" s="45" t="s">
        <v>4780</v>
      </c>
      <c r="E2933" s="45" t="s">
        <v>4781</v>
      </c>
      <c r="F2933" s="45">
        <v>504.05</v>
      </c>
      <c r="G2933" s="45">
        <v>515</v>
      </c>
      <c r="H2933" s="45">
        <v>503.25</v>
      </c>
      <c r="I2933" s="45">
        <v>512.5</v>
      </c>
      <c r="J2933" s="45">
        <v>514.70000000000005</v>
      </c>
      <c r="K2933" s="45">
        <v>508.4</v>
      </c>
      <c r="L2933" s="45">
        <v>1276</v>
      </c>
      <c r="M2933" s="45">
        <v>17834</v>
      </c>
      <c r="N2933" s="45">
        <v>9097524</v>
      </c>
    </row>
    <row r="2934" spans="1:14" x14ac:dyDescent="0.25">
      <c r="A2934" s="54" t="e">
        <f>VLOOKUP(B2934,'BSE Code Master'!A:B,2,0)</f>
        <v>#N/A</v>
      </c>
      <c r="B2934" s="45">
        <v>540243</v>
      </c>
      <c r="C2934" s="45" t="s">
        <v>7642</v>
      </c>
      <c r="D2934" s="45" t="s">
        <v>4792</v>
      </c>
      <c r="E2934" s="45" t="s">
        <v>4781</v>
      </c>
      <c r="F2934" s="45">
        <v>16.399999999999999</v>
      </c>
      <c r="G2934" s="45">
        <v>16.399999999999999</v>
      </c>
      <c r="H2934" s="45">
        <v>15.5</v>
      </c>
      <c r="I2934" s="45">
        <v>16.25</v>
      </c>
      <c r="J2934" s="45">
        <v>16.25</v>
      </c>
      <c r="K2934" s="45">
        <v>16.2</v>
      </c>
      <c r="L2934" s="45">
        <v>38</v>
      </c>
      <c r="M2934" s="45">
        <v>4659</v>
      </c>
      <c r="N2934" s="45">
        <v>73623</v>
      </c>
    </row>
    <row r="2935" spans="1:14" x14ac:dyDescent="0.25">
      <c r="A2935" s="54" t="e">
        <f>VLOOKUP(B2935,'BSE Code Master'!A:B,2,0)</f>
        <v>#N/A</v>
      </c>
      <c r="B2935" s="45">
        <v>540252</v>
      </c>
      <c r="C2935" s="45" t="s">
        <v>7643</v>
      </c>
      <c r="D2935" s="45" t="s">
        <v>4788</v>
      </c>
      <c r="E2935" s="45" t="s">
        <v>4781</v>
      </c>
      <c r="F2935" s="45">
        <v>25.65</v>
      </c>
      <c r="G2935" s="45">
        <v>26</v>
      </c>
      <c r="H2935" s="45">
        <v>24.8</v>
      </c>
      <c r="I2935" s="45">
        <v>26</v>
      </c>
      <c r="J2935" s="45">
        <v>26</v>
      </c>
      <c r="K2935" s="45">
        <v>24.8</v>
      </c>
      <c r="L2935" s="45">
        <v>1162</v>
      </c>
      <c r="M2935" s="45">
        <v>168531</v>
      </c>
      <c r="N2935" s="45">
        <v>4341473</v>
      </c>
    </row>
    <row r="2936" spans="1:14" x14ac:dyDescent="0.25">
      <c r="A2936" s="54" t="e">
        <f>VLOOKUP(B2936,'BSE Code Master'!A:B,2,0)</f>
        <v>#N/A</v>
      </c>
      <c r="B2936" s="45">
        <v>540254</v>
      </c>
      <c r="C2936" s="45" t="s">
        <v>8605</v>
      </c>
      <c r="D2936" s="45" t="s">
        <v>4785</v>
      </c>
      <c r="E2936" s="45" t="s">
        <v>4781</v>
      </c>
      <c r="F2936" s="45">
        <v>9.41</v>
      </c>
      <c r="G2936" s="45">
        <v>9.41</v>
      </c>
      <c r="H2936" s="45">
        <v>8.9499999999999993</v>
      </c>
      <c r="I2936" s="45">
        <v>8.9499999999999993</v>
      </c>
      <c r="J2936" s="45">
        <v>8.9499999999999993</v>
      </c>
      <c r="K2936" s="45">
        <v>9.41</v>
      </c>
      <c r="L2936" s="45">
        <v>2</v>
      </c>
      <c r="M2936" s="45">
        <v>2</v>
      </c>
      <c r="N2936" s="45">
        <v>18</v>
      </c>
    </row>
    <row r="2937" spans="1:14" x14ac:dyDescent="0.25">
      <c r="A2937" s="54" t="e">
        <f>VLOOKUP(B2937,'BSE Code Master'!A:B,2,0)</f>
        <v>#N/A</v>
      </c>
      <c r="B2937" s="45">
        <v>540266</v>
      </c>
      <c r="C2937" s="45" t="s">
        <v>7644</v>
      </c>
      <c r="D2937" s="45" t="s">
        <v>4880</v>
      </c>
      <c r="E2937" s="45" t="s">
        <v>4781</v>
      </c>
      <c r="F2937" s="45">
        <v>9.85</v>
      </c>
      <c r="G2937" s="45">
        <v>10.55</v>
      </c>
      <c r="H2937" s="45">
        <v>9.84</v>
      </c>
      <c r="I2937" s="45">
        <v>10.55</v>
      </c>
      <c r="J2937" s="45">
        <v>10.55</v>
      </c>
      <c r="K2937" s="45">
        <v>10.35</v>
      </c>
      <c r="L2937" s="45">
        <v>22</v>
      </c>
      <c r="M2937" s="45">
        <v>3152</v>
      </c>
      <c r="N2937" s="45">
        <v>31095</v>
      </c>
    </row>
    <row r="2938" spans="1:14" x14ac:dyDescent="0.25">
      <c r="A2938" s="54" t="e">
        <f>VLOOKUP(B2938,'BSE Code Master'!A:B,2,0)</f>
        <v>#N/A</v>
      </c>
      <c r="B2938" s="45">
        <v>540268</v>
      </c>
      <c r="C2938" s="45" t="s">
        <v>7645</v>
      </c>
      <c r="D2938" s="45" t="s">
        <v>4788</v>
      </c>
      <c r="E2938" s="45" t="s">
        <v>4781</v>
      </c>
      <c r="F2938" s="45">
        <v>60.35</v>
      </c>
      <c r="G2938" s="45">
        <v>60.35</v>
      </c>
      <c r="H2938" s="45">
        <v>60.35</v>
      </c>
      <c r="I2938" s="45">
        <v>60.35</v>
      </c>
      <c r="J2938" s="45">
        <v>60.35</v>
      </c>
      <c r="K2938" s="45">
        <v>57.5</v>
      </c>
      <c r="L2938" s="45">
        <v>51</v>
      </c>
      <c r="M2938" s="45">
        <v>15811</v>
      </c>
      <c r="N2938" s="45">
        <v>954193</v>
      </c>
    </row>
    <row r="2939" spans="1:14" x14ac:dyDescent="0.25">
      <c r="A2939" s="54" t="e">
        <f>VLOOKUP(B2939,'BSE Code Master'!A:B,2,0)</f>
        <v>#N/A</v>
      </c>
      <c r="B2939" s="45">
        <v>540269</v>
      </c>
      <c r="C2939" s="45" t="s">
        <v>8606</v>
      </c>
      <c r="D2939" s="45" t="s">
        <v>7255</v>
      </c>
      <c r="E2939" s="45" t="s">
        <v>4781</v>
      </c>
      <c r="F2939" s="45">
        <v>8</v>
      </c>
      <c r="G2939" s="45">
        <v>8</v>
      </c>
      <c r="H2939" s="45">
        <v>8</v>
      </c>
      <c r="I2939" s="45">
        <v>8</v>
      </c>
      <c r="J2939" s="45">
        <v>8</v>
      </c>
      <c r="K2939" s="45">
        <v>8</v>
      </c>
      <c r="L2939" s="45">
        <v>1</v>
      </c>
      <c r="M2939" s="45">
        <v>10000</v>
      </c>
      <c r="N2939" s="45">
        <v>80000</v>
      </c>
    </row>
    <row r="2940" spans="1:14" x14ac:dyDescent="0.25">
      <c r="A2940" s="54" t="e">
        <f>VLOOKUP(B2940,'BSE Code Master'!A:B,2,0)</f>
        <v>#N/A</v>
      </c>
      <c r="B2940" s="45">
        <v>540293</v>
      </c>
      <c r="C2940" s="45" t="s">
        <v>7646</v>
      </c>
      <c r="D2940" s="45" t="s">
        <v>4780</v>
      </c>
      <c r="E2940" s="45" t="s">
        <v>4781</v>
      </c>
      <c r="F2940" s="45">
        <v>193</v>
      </c>
      <c r="G2940" s="45">
        <v>193</v>
      </c>
      <c r="H2940" s="45">
        <v>186</v>
      </c>
      <c r="I2940" s="45">
        <v>190.05</v>
      </c>
      <c r="J2940" s="45">
        <v>190.05</v>
      </c>
      <c r="K2940" s="45">
        <v>192.55</v>
      </c>
      <c r="L2940" s="45">
        <v>3559</v>
      </c>
      <c r="M2940" s="45">
        <v>154964</v>
      </c>
      <c r="N2940" s="45">
        <v>29363297</v>
      </c>
    </row>
    <row r="2941" spans="1:14" x14ac:dyDescent="0.25">
      <c r="A2941" s="54" t="e">
        <f>VLOOKUP(B2941,'BSE Code Master'!A:B,2,0)</f>
        <v>#N/A</v>
      </c>
      <c r="B2941" s="45">
        <v>540311</v>
      </c>
      <c r="C2941" s="45" t="s">
        <v>7647</v>
      </c>
      <c r="D2941" s="45" t="s">
        <v>4790</v>
      </c>
      <c r="E2941" s="45" t="s">
        <v>4781</v>
      </c>
      <c r="F2941" s="45">
        <v>120</v>
      </c>
      <c r="G2941" s="45">
        <v>127</v>
      </c>
      <c r="H2941" s="45">
        <v>119.8</v>
      </c>
      <c r="I2941" s="45">
        <v>127</v>
      </c>
      <c r="J2941" s="45">
        <v>127</v>
      </c>
      <c r="K2941" s="45">
        <v>121.05</v>
      </c>
      <c r="L2941" s="45">
        <v>45</v>
      </c>
      <c r="M2941" s="45">
        <v>3824</v>
      </c>
      <c r="N2941" s="45">
        <v>483837</v>
      </c>
    </row>
    <row r="2942" spans="1:14" x14ac:dyDescent="0.25">
      <c r="A2942" s="54" t="e">
        <f>VLOOKUP(B2942,'BSE Code Master'!A:B,2,0)</f>
        <v>#N/A</v>
      </c>
      <c r="B2942" s="45">
        <v>540358</v>
      </c>
      <c r="C2942" s="45" t="s">
        <v>7648</v>
      </c>
      <c r="D2942" s="45" t="s">
        <v>7255</v>
      </c>
      <c r="E2942" s="45" t="s">
        <v>4781</v>
      </c>
      <c r="F2942" s="45">
        <v>110.05</v>
      </c>
      <c r="G2942" s="45">
        <v>110.05</v>
      </c>
      <c r="H2942" s="45">
        <v>101.1</v>
      </c>
      <c r="I2942" s="45">
        <v>110.05</v>
      </c>
      <c r="J2942" s="45">
        <v>110.05</v>
      </c>
      <c r="K2942" s="45">
        <v>104.85</v>
      </c>
      <c r="L2942" s="45">
        <v>156</v>
      </c>
      <c r="M2942" s="45">
        <v>456000</v>
      </c>
      <c r="N2942" s="45">
        <v>50004500</v>
      </c>
    </row>
    <row r="2943" spans="1:14" x14ac:dyDescent="0.25">
      <c r="A2943" s="54" t="e">
        <f>VLOOKUP(B2943,'BSE Code Master'!A:B,2,0)</f>
        <v>#N/A</v>
      </c>
      <c r="B2943" s="45">
        <v>540359</v>
      </c>
      <c r="C2943" s="45" t="s">
        <v>7649</v>
      </c>
      <c r="D2943" s="45" t="s">
        <v>4785</v>
      </c>
      <c r="E2943" s="45" t="s">
        <v>4781</v>
      </c>
      <c r="F2943" s="45">
        <v>34.299999999999997</v>
      </c>
      <c r="G2943" s="45">
        <v>34.299999999999997</v>
      </c>
      <c r="H2943" s="45">
        <v>30.6</v>
      </c>
      <c r="I2943" s="45">
        <v>34</v>
      </c>
      <c r="J2943" s="45">
        <v>34</v>
      </c>
      <c r="K2943" s="45">
        <v>33.75</v>
      </c>
      <c r="L2943" s="45">
        <v>14</v>
      </c>
      <c r="M2943" s="45">
        <v>603</v>
      </c>
      <c r="N2943" s="45">
        <v>20346</v>
      </c>
    </row>
    <row r="2944" spans="1:14" x14ac:dyDescent="0.25">
      <c r="A2944" s="54" t="e">
        <f>VLOOKUP(B2944,'BSE Code Master'!A:B,2,0)</f>
        <v>#N/A</v>
      </c>
      <c r="B2944" s="45">
        <v>540360</v>
      </c>
      <c r="C2944" s="45" t="s">
        <v>7650</v>
      </c>
      <c r="D2944" s="45" t="s">
        <v>4785</v>
      </c>
      <c r="E2944" s="45" t="s">
        <v>4781</v>
      </c>
      <c r="F2944" s="45">
        <v>15.4</v>
      </c>
      <c r="G2944" s="45">
        <v>15.45</v>
      </c>
      <c r="H2944" s="45">
        <v>15.35</v>
      </c>
      <c r="I2944" s="45">
        <v>15.45</v>
      </c>
      <c r="J2944" s="45">
        <v>15.45</v>
      </c>
      <c r="K2944" s="45">
        <v>14.75</v>
      </c>
      <c r="L2944" s="45">
        <v>2063</v>
      </c>
      <c r="M2944" s="45">
        <v>3537067</v>
      </c>
      <c r="N2944" s="45">
        <v>54575248</v>
      </c>
    </row>
    <row r="2945" spans="1:14" x14ac:dyDescent="0.25">
      <c r="A2945" s="54" t="e">
        <f>VLOOKUP(B2945,'BSE Code Master'!A:B,2,0)</f>
        <v>#N/A</v>
      </c>
      <c r="B2945" s="45">
        <v>540361</v>
      </c>
      <c r="C2945" s="45" t="s">
        <v>7651</v>
      </c>
      <c r="D2945" s="45" t="s">
        <v>4792</v>
      </c>
      <c r="E2945" s="45" t="s">
        <v>4781</v>
      </c>
      <c r="F2945" s="45">
        <v>36.450000000000003</v>
      </c>
      <c r="G2945" s="45">
        <v>37.549999999999997</v>
      </c>
      <c r="H2945" s="45">
        <v>35</v>
      </c>
      <c r="I2945" s="45">
        <v>36.85</v>
      </c>
      <c r="J2945" s="45">
        <v>37</v>
      </c>
      <c r="K2945" s="45">
        <v>36.450000000000003</v>
      </c>
      <c r="L2945" s="45">
        <v>134</v>
      </c>
      <c r="M2945" s="45">
        <v>21569</v>
      </c>
      <c r="N2945" s="45">
        <v>784976</v>
      </c>
    </row>
    <row r="2946" spans="1:14" x14ac:dyDescent="0.25">
      <c r="A2946" s="54" t="e">
        <f>VLOOKUP(B2946,'BSE Code Master'!A:B,2,0)</f>
        <v>#N/A</v>
      </c>
      <c r="B2946" s="45">
        <v>540366</v>
      </c>
      <c r="C2946" s="45" t="s">
        <v>7652</v>
      </c>
      <c r="D2946" s="45" t="s">
        <v>4788</v>
      </c>
      <c r="E2946" s="45" t="s">
        <v>4781</v>
      </c>
      <c r="F2946" s="45">
        <v>24.35</v>
      </c>
      <c r="G2946" s="45">
        <v>24.45</v>
      </c>
      <c r="H2946" s="45">
        <v>23.8</v>
      </c>
      <c r="I2946" s="45">
        <v>24.3</v>
      </c>
      <c r="J2946" s="45">
        <v>24.3</v>
      </c>
      <c r="K2946" s="45">
        <v>24.4</v>
      </c>
      <c r="L2946" s="45">
        <v>84</v>
      </c>
      <c r="M2946" s="45">
        <v>9497</v>
      </c>
      <c r="N2946" s="45">
        <v>230829</v>
      </c>
    </row>
    <row r="2947" spans="1:14" x14ac:dyDescent="0.25">
      <c r="A2947" s="54" t="str">
        <f>VLOOKUP(B2947,'BSE Code Master'!A:B,2,0)</f>
        <v>INE192R01011</v>
      </c>
      <c r="B2947" s="45">
        <v>540376</v>
      </c>
      <c r="C2947" s="45" t="s">
        <v>7653</v>
      </c>
      <c r="D2947" s="45" t="s">
        <v>4780</v>
      </c>
      <c r="E2947" s="45" t="s">
        <v>4781</v>
      </c>
      <c r="F2947" s="45">
        <v>4275</v>
      </c>
      <c r="G2947" s="45">
        <v>4402.1499999999996</v>
      </c>
      <c r="H2947" s="45">
        <v>4252</v>
      </c>
      <c r="I2947" s="45">
        <v>4391.75</v>
      </c>
      <c r="J2947" s="45">
        <v>4391.75</v>
      </c>
      <c r="K2947" s="45">
        <v>4250.95</v>
      </c>
      <c r="L2947" s="45">
        <v>5734</v>
      </c>
      <c r="M2947" s="45">
        <v>32043</v>
      </c>
      <c r="N2947" s="45">
        <v>138913611</v>
      </c>
    </row>
    <row r="2948" spans="1:14" x14ac:dyDescent="0.25">
      <c r="A2948" s="54" t="e">
        <f>VLOOKUP(B2948,'BSE Code Master'!A:B,2,0)</f>
        <v>#N/A</v>
      </c>
      <c r="B2948" s="45">
        <v>540377</v>
      </c>
      <c r="C2948" s="45" t="s">
        <v>7654</v>
      </c>
      <c r="D2948" s="45" t="s">
        <v>7255</v>
      </c>
      <c r="E2948" s="45" t="s">
        <v>4781</v>
      </c>
      <c r="F2948" s="45">
        <v>102.1</v>
      </c>
      <c r="G2948" s="45">
        <v>102.1</v>
      </c>
      <c r="H2948" s="45">
        <v>101.5</v>
      </c>
      <c r="I2948" s="45">
        <v>101.5</v>
      </c>
      <c r="J2948" s="45">
        <v>101.5</v>
      </c>
      <c r="K2948" s="45">
        <v>97.45</v>
      </c>
      <c r="L2948" s="45">
        <v>2</v>
      </c>
      <c r="M2948" s="45">
        <v>24000</v>
      </c>
      <c r="N2948" s="45">
        <v>2443200</v>
      </c>
    </row>
    <row r="2949" spans="1:14" x14ac:dyDescent="0.25">
      <c r="A2949" s="54" t="e">
        <f>VLOOKUP(B2949,'BSE Code Master'!A:B,2,0)</f>
        <v>#N/A</v>
      </c>
      <c r="B2949" s="45">
        <v>540385</v>
      </c>
      <c r="C2949" s="45" t="s">
        <v>7655</v>
      </c>
      <c r="D2949" s="45" t="s">
        <v>4785</v>
      </c>
      <c r="E2949" s="45" t="s">
        <v>4781</v>
      </c>
      <c r="F2949" s="45">
        <v>12.42</v>
      </c>
      <c r="G2949" s="45">
        <v>12.42</v>
      </c>
      <c r="H2949" s="45">
        <v>11.8</v>
      </c>
      <c r="I2949" s="45">
        <v>11.8</v>
      </c>
      <c r="J2949" s="45">
        <v>11.8</v>
      </c>
      <c r="K2949" s="45">
        <v>12.42</v>
      </c>
      <c r="L2949" s="45">
        <v>21</v>
      </c>
      <c r="M2949" s="45">
        <v>4727</v>
      </c>
      <c r="N2949" s="45">
        <v>56868</v>
      </c>
    </row>
    <row r="2950" spans="1:14" x14ac:dyDescent="0.25">
      <c r="A2950" s="54" t="e">
        <f>VLOOKUP(B2950,'BSE Code Master'!A:B,2,0)</f>
        <v>#N/A</v>
      </c>
      <c r="B2950" s="45">
        <v>540386</v>
      </c>
      <c r="C2950" s="45" t="s">
        <v>7656</v>
      </c>
      <c r="D2950" s="45" t="s">
        <v>4785</v>
      </c>
      <c r="E2950" s="45" t="s">
        <v>4781</v>
      </c>
      <c r="F2950" s="45">
        <v>1.55</v>
      </c>
      <c r="G2950" s="45">
        <v>1.65</v>
      </c>
      <c r="H2950" s="45">
        <v>1.44</v>
      </c>
      <c r="I2950" s="45">
        <v>1.6</v>
      </c>
      <c r="J2950" s="45">
        <v>1.58</v>
      </c>
      <c r="K2950" s="45">
        <v>1.5</v>
      </c>
      <c r="L2950" s="45">
        <v>221</v>
      </c>
      <c r="M2950" s="45">
        <v>373577</v>
      </c>
      <c r="N2950" s="45">
        <v>592460</v>
      </c>
    </row>
    <row r="2951" spans="1:14" x14ac:dyDescent="0.25">
      <c r="A2951" s="54" t="e">
        <f>VLOOKUP(B2951,'BSE Code Master'!A:B,2,0)</f>
        <v>#N/A</v>
      </c>
      <c r="B2951" s="45">
        <v>540393</v>
      </c>
      <c r="C2951" s="45" t="s">
        <v>7657</v>
      </c>
      <c r="D2951" s="45" t="s">
        <v>4788</v>
      </c>
      <c r="E2951" s="45" t="s">
        <v>4781</v>
      </c>
      <c r="F2951" s="45">
        <v>138.65</v>
      </c>
      <c r="G2951" s="45">
        <v>138.65</v>
      </c>
      <c r="H2951" s="45">
        <v>124.35</v>
      </c>
      <c r="I2951" s="45">
        <v>127.8</v>
      </c>
      <c r="J2951" s="45">
        <v>129.75</v>
      </c>
      <c r="K2951" s="45">
        <v>123.65</v>
      </c>
      <c r="L2951" s="45">
        <v>300</v>
      </c>
      <c r="M2951" s="45">
        <v>3901</v>
      </c>
      <c r="N2951" s="45">
        <v>500971</v>
      </c>
    </row>
    <row r="2952" spans="1:14" x14ac:dyDescent="0.25">
      <c r="A2952" s="54" t="e">
        <f>VLOOKUP(B2952,'BSE Code Master'!A:B,2,0)</f>
        <v>#N/A</v>
      </c>
      <c r="B2952" s="45">
        <v>540395</v>
      </c>
      <c r="C2952" s="45" t="s">
        <v>7658</v>
      </c>
      <c r="D2952" s="45" t="s">
        <v>4788</v>
      </c>
      <c r="E2952" s="45" t="s">
        <v>4781</v>
      </c>
      <c r="F2952" s="45">
        <v>415.1</v>
      </c>
      <c r="G2952" s="45">
        <v>438</v>
      </c>
      <c r="H2952" s="45">
        <v>415.1</v>
      </c>
      <c r="I2952" s="45">
        <v>430.4</v>
      </c>
      <c r="J2952" s="45">
        <v>430.4</v>
      </c>
      <c r="K2952" s="45">
        <v>434.2</v>
      </c>
      <c r="L2952" s="45">
        <v>2039</v>
      </c>
      <c r="M2952" s="45">
        <v>22543</v>
      </c>
      <c r="N2952" s="45">
        <v>9648973</v>
      </c>
    </row>
    <row r="2953" spans="1:14" x14ac:dyDescent="0.25">
      <c r="A2953" s="54" t="e">
        <f>VLOOKUP(B2953,'BSE Code Master'!A:B,2,0)</f>
        <v>#N/A</v>
      </c>
      <c r="B2953" s="45">
        <v>540401</v>
      </c>
      <c r="C2953" s="45" t="s">
        <v>7659</v>
      </c>
      <c r="D2953" s="45" t="s">
        <v>4790</v>
      </c>
      <c r="E2953" s="45" t="s">
        <v>4781</v>
      </c>
      <c r="F2953" s="45">
        <v>349.8</v>
      </c>
      <c r="G2953" s="45">
        <v>349.8</v>
      </c>
      <c r="H2953" s="45">
        <v>349.8</v>
      </c>
      <c r="I2953" s="45">
        <v>349.8</v>
      </c>
      <c r="J2953" s="45">
        <v>349.8</v>
      </c>
      <c r="K2953" s="45">
        <v>368.2</v>
      </c>
      <c r="L2953" s="45">
        <v>708</v>
      </c>
      <c r="M2953" s="45">
        <v>8881</v>
      </c>
      <c r="N2953" s="45">
        <v>3106573</v>
      </c>
    </row>
    <row r="2954" spans="1:14" x14ac:dyDescent="0.25">
      <c r="A2954" s="54" t="e">
        <f>VLOOKUP(B2954,'BSE Code Master'!A:B,2,0)</f>
        <v>#N/A</v>
      </c>
      <c r="B2954" s="45">
        <v>540403</v>
      </c>
      <c r="C2954" s="45" t="s">
        <v>7660</v>
      </c>
      <c r="D2954" s="45" t="s">
        <v>4788</v>
      </c>
      <c r="E2954" s="45" t="s">
        <v>4781</v>
      </c>
      <c r="F2954" s="45">
        <v>151.1</v>
      </c>
      <c r="G2954" s="45">
        <v>152.1</v>
      </c>
      <c r="H2954" s="45">
        <v>144.5</v>
      </c>
      <c r="I2954" s="45">
        <v>149.65</v>
      </c>
      <c r="J2954" s="45">
        <v>149.5</v>
      </c>
      <c r="K2954" s="45">
        <v>146.69999999999999</v>
      </c>
      <c r="L2954" s="45">
        <v>130</v>
      </c>
      <c r="M2954" s="45">
        <v>2440</v>
      </c>
      <c r="N2954" s="45">
        <v>366807</v>
      </c>
    </row>
    <row r="2955" spans="1:14" x14ac:dyDescent="0.25">
      <c r="A2955" s="54" t="e">
        <f>VLOOKUP(B2955,'BSE Code Master'!A:B,2,0)</f>
        <v>#N/A</v>
      </c>
      <c r="B2955" s="45">
        <v>540404</v>
      </c>
      <c r="C2955" s="45" t="s">
        <v>7661</v>
      </c>
      <c r="D2955" s="45" t="s">
        <v>7255</v>
      </c>
      <c r="E2955" s="45" t="s">
        <v>4781</v>
      </c>
      <c r="F2955" s="45">
        <v>198.95</v>
      </c>
      <c r="G2955" s="45">
        <v>199</v>
      </c>
      <c r="H2955" s="45">
        <v>198.75</v>
      </c>
      <c r="I2955" s="45">
        <v>199</v>
      </c>
      <c r="J2955" s="45">
        <v>199</v>
      </c>
      <c r="K2955" s="45">
        <v>199</v>
      </c>
      <c r="L2955" s="45">
        <v>7</v>
      </c>
      <c r="M2955" s="45">
        <v>13500</v>
      </c>
      <c r="N2955" s="45">
        <v>2685300</v>
      </c>
    </row>
    <row r="2956" spans="1:14" x14ac:dyDescent="0.25">
      <c r="A2956" s="54" t="e">
        <f>VLOOKUP(B2956,'BSE Code Master'!A:B,2,0)</f>
        <v>#N/A</v>
      </c>
      <c r="B2956" s="45">
        <v>540405</v>
      </c>
      <c r="C2956" s="45" t="s">
        <v>7662</v>
      </c>
      <c r="D2956" s="45" t="s">
        <v>4790</v>
      </c>
      <c r="E2956" s="45" t="s">
        <v>4781</v>
      </c>
      <c r="F2956" s="45">
        <v>39.5</v>
      </c>
      <c r="G2956" s="45">
        <v>40.85</v>
      </c>
      <c r="H2956" s="45">
        <v>38</v>
      </c>
      <c r="I2956" s="45">
        <v>39.549999999999997</v>
      </c>
      <c r="J2956" s="45">
        <v>39.65</v>
      </c>
      <c r="K2956" s="45">
        <v>38.950000000000003</v>
      </c>
      <c r="L2956" s="45">
        <v>31</v>
      </c>
      <c r="M2956" s="45">
        <v>1720</v>
      </c>
      <c r="N2956" s="45">
        <v>69117</v>
      </c>
    </row>
    <row r="2957" spans="1:14" x14ac:dyDescent="0.25">
      <c r="A2957" s="54" t="e">
        <f>VLOOKUP(B2957,'BSE Code Master'!A:B,2,0)</f>
        <v>#N/A</v>
      </c>
      <c r="B2957" s="45">
        <v>540416</v>
      </c>
      <c r="C2957" s="45" t="s">
        <v>7663</v>
      </c>
      <c r="D2957" s="45" t="s">
        <v>7255</v>
      </c>
      <c r="E2957" s="45" t="s">
        <v>4781</v>
      </c>
      <c r="F2957" s="45">
        <v>41</v>
      </c>
      <c r="G2957" s="45">
        <v>41</v>
      </c>
      <c r="H2957" s="45">
        <v>37.15</v>
      </c>
      <c r="I2957" s="45">
        <v>40.5</v>
      </c>
      <c r="J2957" s="45">
        <v>40.5</v>
      </c>
      <c r="K2957" s="45">
        <v>39.049999999999997</v>
      </c>
      <c r="L2957" s="45">
        <v>7</v>
      </c>
      <c r="M2957" s="45">
        <v>11200</v>
      </c>
      <c r="N2957" s="45">
        <v>437040</v>
      </c>
    </row>
    <row r="2958" spans="1:14" x14ac:dyDescent="0.25">
      <c r="A2958" s="54" t="e">
        <f>VLOOKUP(B2958,'BSE Code Master'!A:B,2,0)</f>
        <v>#N/A</v>
      </c>
      <c r="B2958" s="45">
        <v>540425</v>
      </c>
      <c r="C2958" s="45" t="s">
        <v>7664</v>
      </c>
      <c r="D2958" s="45" t="s">
        <v>4780</v>
      </c>
      <c r="E2958" s="45" t="s">
        <v>4781</v>
      </c>
      <c r="F2958" s="45">
        <v>682.85</v>
      </c>
      <c r="G2958" s="45">
        <v>700</v>
      </c>
      <c r="H2958" s="45">
        <v>676.85</v>
      </c>
      <c r="I2958" s="45">
        <v>695.3</v>
      </c>
      <c r="J2958" s="45">
        <v>695</v>
      </c>
      <c r="K2958" s="45">
        <v>682.6</v>
      </c>
      <c r="L2958" s="45">
        <v>404</v>
      </c>
      <c r="M2958" s="45">
        <v>2743</v>
      </c>
      <c r="N2958" s="45">
        <v>1888777</v>
      </c>
    </row>
    <row r="2959" spans="1:14" x14ac:dyDescent="0.25">
      <c r="A2959" s="54" t="e">
        <f>VLOOKUP(B2959,'BSE Code Master'!A:B,2,0)</f>
        <v>#N/A</v>
      </c>
      <c r="B2959" s="45">
        <v>540481</v>
      </c>
      <c r="C2959" s="45" t="s">
        <v>7665</v>
      </c>
      <c r="D2959" s="45" t="s">
        <v>4785</v>
      </c>
      <c r="E2959" s="45" t="s">
        <v>4781</v>
      </c>
      <c r="F2959" s="45">
        <v>14.2</v>
      </c>
      <c r="G2959" s="45">
        <v>14.2</v>
      </c>
      <c r="H2959" s="45">
        <v>13.23</v>
      </c>
      <c r="I2959" s="45">
        <v>13.23</v>
      </c>
      <c r="J2959" s="45">
        <v>13.23</v>
      </c>
      <c r="K2959" s="45">
        <v>13.92</v>
      </c>
      <c r="L2959" s="45">
        <v>9</v>
      </c>
      <c r="M2959" s="45">
        <v>176</v>
      </c>
      <c r="N2959" s="45">
        <v>2410</v>
      </c>
    </row>
    <row r="2960" spans="1:14" x14ac:dyDescent="0.25">
      <c r="A2960" s="54" t="e">
        <f>VLOOKUP(B2960,'BSE Code Master'!A:B,2,0)</f>
        <v>#N/A</v>
      </c>
      <c r="B2960" s="45">
        <v>540492</v>
      </c>
      <c r="C2960" s="45" t="s">
        <v>7666</v>
      </c>
      <c r="D2960" s="45" t="s">
        <v>4788</v>
      </c>
      <c r="E2960" s="45" t="s">
        <v>4781</v>
      </c>
      <c r="F2960" s="45">
        <v>106.25</v>
      </c>
      <c r="G2960" s="45">
        <v>108</v>
      </c>
      <c r="H2960" s="45">
        <v>105.6</v>
      </c>
      <c r="I2960" s="45">
        <v>106.85</v>
      </c>
      <c r="J2960" s="45">
        <v>107.25</v>
      </c>
      <c r="K2960" s="45">
        <v>107.75</v>
      </c>
      <c r="L2960" s="45">
        <v>31</v>
      </c>
      <c r="M2960" s="45">
        <v>456</v>
      </c>
      <c r="N2960" s="45">
        <v>48831</v>
      </c>
    </row>
    <row r="2961" spans="1:14" x14ac:dyDescent="0.25">
      <c r="A2961" s="54" t="e">
        <f>VLOOKUP(B2961,'BSE Code Master'!A:B,2,0)</f>
        <v>#N/A</v>
      </c>
      <c r="B2961" s="45">
        <v>540497</v>
      </c>
      <c r="C2961" s="45" t="s">
        <v>7667</v>
      </c>
      <c r="D2961" s="45" t="s">
        <v>4788</v>
      </c>
      <c r="E2961" s="45" t="s">
        <v>4781</v>
      </c>
      <c r="F2961" s="45">
        <v>173.85</v>
      </c>
      <c r="G2961" s="45">
        <v>182</v>
      </c>
      <c r="H2961" s="45">
        <v>171.95</v>
      </c>
      <c r="I2961" s="45">
        <v>177</v>
      </c>
      <c r="J2961" s="45">
        <v>179</v>
      </c>
      <c r="K2961" s="45">
        <v>173.6</v>
      </c>
      <c r="L2961" s="45">
        <v>1239</v>
      </c>
      <c r="M2961" s="45">
        <v>43387</v>
      </c>
      <c r="N2961" s="45">
        <v>7759499</v>
      </c>
    </row>
    <row r="2962" spans="1:14" x14ac:dyDescent="0.25">
      <c r="A2962" s="54" t="e">
        <f>VLOOKUP(B2962,'BSE Code Master'!A:B,2,0)</f>
        <v>#N/A</v>
      </c>
      <c r="B2962" s="45">
        <v>540519</v>
      </c>
      <c r="C2962" s="45" t="s">
        <v>7668</v>
      </c>
      <c r="D2962" s="45" t="s">
        <v>4788</v>
      </c>
      <c r="E2962" s="45" t="s">
        <v>4781</v>
      </c>
      <c r="F2962" s="45">
        <v>67.849999999999994</v>
      </c>
      <c r="G2962" s="45">
        <v>68.2</v>
      </c>
      <c r="H2962" s="45">
        <v>65.95</v>
      </c>
      <c r="I2962" s="45">
        <v>67.7</v>
      </c>
      <c r="J2962" s="45">
        <v>66.75</v>
      </c>
      <c r="K2962" s="45">
        <v>65.849999999999994</v>
      </c>
      <c r="L2962" s="45">
        <v>39</v>
      </c>
      <c r="M2962" s="45">
        <v>1637</v>
      </c>
      <c r="N2962" s="45">
        <v>109458</v>
      </c>
    </row>
    <row r="2963" spans="1:14" x14ac:dyDescent="0.25">
      <c r="A2963" s="54" t="e">
        <f>VLOOKUP(B2963,'BSE Code Master'!A:B,2,0)</f>
        <v>#N/A</v>
      </c>
      <c r="B2963" s="45">
        <v>540526</v>
      </c>
      <c r="C2963" s="45" t="s">
        <v>7669</v>
      </c>
      <c r="D2963" s="45" t="s">
        <v>7670</v>
      </c>
      <c r="E2963" s="45" t="s">
        <v>4781</v>
      </c>
      <c r="F2963" s="45">
        <v>60</v>
      </c>
      <c r="G2963" s="45">
        <v>60</v>
      </c>
      <c r="H2963" s="45">
        <v>59.11</v>
      </c>
      <c r="I2963" s="45">
        <v>59.72</v>
      </c>
      <c r="J2963" s="45">
        <v>59.62</v>
      </c>
      <c r="K2963" s="45">
        <v>59.76</v>
      </c>
      <c r="L2963" s="45">
        <v>266</v>
      </c>
      <c r="M2963" s="45">
        <v>25636</v>
      </c>
      <c r="N2963" s="45">
        <v>1527933</v>
      </c>
    </row>
    <row r="2964" spans="1:14" x14ac:dyDescent="0.25">
      <c r="A2964" s="54" t="e">
        <f>VLOOKUP(B2964,'BSE Code Master'!A:B,2,0)</f>
        <v>#N/A</v>
      </c>
      <c r="B2964" s="45">
        <v>540530</v>
      </c>
      <c r="C2964" s="45" t="s">
        <v>7671</v>
      </c>
      <c r="D2964" s="45" t="s">
        <v>4780</v>
      </c>
      <c r="E2964" s="45" t="s">
        <v>4781</v>
      </c>
      <c r="F2964" s="45">
        <v>34.75</v>
      </c>
      <c r="G2964" s="45">
        <v>35.35</v>
      </c>
      <c r="H2964" s="45">
        <v>34.65</v>
      </c>
      <c r="I2964" s="45">
        <v>35.200000000000003</v>
      </c>
      <c r="J2964" s="45">
        <v>35.200000000000003</v>
      </c>
      <c r="K2964" s="45">
        <v>34.799999999999997</v>
      </c>
      <c r="L2964" s="45">
        <v>1151</v>
      </c>
      <c r="M2964" s="45">
        <v>117497</v>
      </c>
      <c r="N2964" s="45">
        <v>4119050</v>
      </c>
    </row>
    <row r="2965" spans="1:14" x14ac:dyDescent="0.25">
      <c r="A2965" s="54" t="e">
        <f>VLOOKUP(B2965,'BSE Code Master'!A:B,2,0)</f>
        <v>#N/A</v>
      </c>
      <c r="B2965" s="45">
        <v>540544</v>
      </c>
      <c r="C2965" s="45" t="s">
        <v>7672</v>
      </c>
      <c r="D2965" s="45" t="s">
        <v>4780</v>
      </c>
      <c r="E2965" s="45" t="s">
        <v>4781</v>
      </c>
      <c r="F2965" s="45">
        <v>639.1</v>
      </c>
      <c r="G2965" s="45">
        <v>645.45000000000005</v>
      </c>
      <c r="H2965" s="45">
        <v>623</v>
      </c>
      <c r="I2965" s="45">
        <v>641.54999999999995</v>
      </c>
      <c r="J2965" s="45">
        <v>641.54999999999995</v>
      </c>
      <c r="K2965" s="45">
        <v>635.4</v>
      </c>
      <c r="L2965" s="45">
        <v>1177</v>
      </c>
      <c r="M2965" s="45">
        <v>10188</v>
      </c>
      <c r="N2965" s="45">
        <v>6471747</v>
      </c>
    </row>
    <row r="2966" spans="1:14" x14ac:dyDescent="0.25">
      <c r="A2966" s="54" t="e">
        <f>VLOOKUP(B2966,'BSE Code Master'!A:B,2,0)</f>
        <v>#N/A</v>
      </c>
      <c r="B2966" s="45">
        <v>540545</v>
      </c>
      <c r="C2966" s="45" t="s">
        <v>7673</v>
      </c>
      <c r="D2966" s="45" t="s">
        <v>4788</v>
      </c>
      <c r="E2966" s="45" t="s">
        <v>4781</v>
      </c>
      <c r="F2966" s="45">
        <v>17.5</v>
      </c>
      <c r="G2966" s="45">
        <v>17.5</v>
      </c>
      <c r="H2966" s="45">
        <v>16.5</v>
      </c>
      <c r="I2966" s="45">
        <v>16.850000000000001</v>
      </c>
      <c r="J2966" s="45">
        <v>16.899999999999999</v>
      </c>
      <c r="K2966" s="45">
        <v>16.8</v>
      </c>
      <c r="L2966" s="45">
        <v>86</v>
      </c>
      <c r="M2966" s="45">
        <v>11902</v>
      </c>
      <c r="N2966" s="45">
        <v>200074</v>
      </c>
    </row>
    <row r="2967" spans="1:14" x14ac:dyDescent="0.25">
      <c r="A2967" s="54" t="e">
        <f>VLOOKUP(B2967,'BSE Code Master'!A:B,2,0)</f>
        <v>#N/A</v>
      </c>
      <c r="B2967" s="45">
        <v>540550</v>
      </c>
      <c r="C2967" s="45" t="s">
        <v>8607</v>
      </c>
      <c r="D2967" s="45" t="s">
        <v>7255</v>
      </c>
      <c r="E2967" s="45" t="s">
        <v>4781</v>
      </c>
      <c r="F2967" s="45">
        <v>88.35</v>
      </c>
      <c r="G2967" s="45">
        <v>88.35</v>
      </c>
      <c r="H2967" s="45">
        <v>83.95</v>
      </c>
      <c r="I2967" s="45">
        <v>83.95</v>
      </c>
      <c r="J2967" s="45">
        <v>83.95</v>
      </c>
      <c r="K2967" s="45">
        <v>88.35</v>
      </c>
      <c r="L2967" s="45">
        <v>4</v>
      </c>
      <c r="M2967" s="45">
        <v>16000</v>
      </c>
      <c r="N2967" s="45">
        <v>1378400</v>
      </c>
    </row>
    <row r="2968" spans="1:14" x14ac:dyDescent="0.25">
      <c r="A2968" s="54" t="e">
        <f>VLOOKUP(B2968,'BSE Code Master'!A:B,2,0)</f>
        <v>#N/A</v>
      </c>
      <c r="B2968" s="45">
        <v>540565</v>
      </c>
      <c r="C2968" s="45" t="s">
        <v>7674</v>
      </c>
      <c r="D2968" s="45" t="s">
        <v>7670</v>
      </c>
      <c r="E2968" s="45" t="s">
        <v>4781</v>
      </c>
      <c r="F2968" s="45">
        <v>144.49</v>
      </c>
      <c r="G2968" s="45">
        <v>144.49</v>
      </c>
      <c r="H2968" s="45">
        <v>142.41</v>
      </c>
      <c r="I2968" s="45">
        <v>143.04</v>
      </c>
      <c r="J2968" s="45">
        <v>143</v>
      </c>
      <c r="K2968" s="45">
        <v>143.02000000000001</v>
      </c>
      <c r="L2968" s="45">
        <v>178</v>
      </c>
      <c r="M2968" s="45">
        <v>19430</v>
      </c>
      <c r="N2968" s="45">
        <v>2777190</v>
      </c>
    </row>
    <row r="2969" spans="1:14" x14ac:dyDescent="0.25">
      <c r="A2969" s="54" t="e">
        <f>VLOOKUP(B2969,'BSE Code Master'!A:B,2,0)</f>
        <v>#N/A</v>
      </c>
      <c r="B2969" s="45">
        <v>540570</v>
      </c>
      <c r="C2969" s="45" t="s">
        <v>7675</v>
      </c>
      <c r="D2969" s="45" t="s">
        <v>4785</v>
      </c>
      <c r="E2969" s="45" t="s">
        <v>4781</v>
      </c>
      <c r="F2969" s="45">
        <v>19.2</v>
      </c>
      <c r="G2969" s="45">
        <v>20.149999999999999</v>
      </c>
      <c r="H2969" s="45">
        <v>18.7</v>
      </c>
      <c r="I2969" s="45">
        <v>20</v>
      </c>
      <c r="J2969" s="45">
        <v>20.149999999999999</v>
      </c>
      <c r="K2969" s="45">
        <v>19.2</v>
      </c>
      <c r="L2969" s="45">
        <v>160</v>
      </c>
      <c r="M2969" s="45">
        <v>308408</v>
      </c>
      <c r="N2969" s="45">
        <v>5985222</v>
      </c>
    </row>
    <row r="2970" spans="1:14" x14ac:dyDescent="0.25">
      <c r="A2970" s="54" t="e">
        <f>VLOOKUP(B2970,'BSE Code Master'!A:B,2,0)</f>
        <v>#N/A</v>
      </c>
      <c r="B2970" s="45">
        <v>540575</v>
      </c>
      <c r="C2970" s="45" t="s">
        <v>7676</v>
      </c>
      <c r="D2970" s="45" t="s">
        <v>4780</v>
      </c>
      <c r="E2970" s="45" t="s">
        <v>4781</v>
      </c>
      <c r="F2970" s="45">
        <v>105.7</v>
      </c>
      <c r="G2970" s="45">
        <v>108.95</v>
      </c>
      <c r="H2970" s="45">
        <v>105.35</v>
      </c>
      <c r="I2970" s="45">
        <v>106.05</v>
      </c>
      <c r="J2970" s="45">
        <v>105.4</v>
      </c>
      <c r="K2970" s="45">
        <v>107.65</v>
      </c>
      <c r="L2970" s="45">
        <v>933</v>
      </c>
      <c r="M2970" s="45">
        <v>24755</v>
      </c>
      <c r="N2970" s="45">
        <v>2644733</v>
      </c>
    </row>
    <row r="2971" spans="1:14" x14ac:dyDescent="0.25">
      <c r="A2971" s="54" t="e">
        <f>VLOOKUP(B2971,'BSE Code Master'!A:B,2,0)</f>
        <v>#N/A</v>
      </c>
      <c r="B2971" s="45">
        <v>540590</v>
      </c>
      <c r="C2971" s="45" t="s">
        <v>7677</v>
      </c>
      <c r="D2971" s="45" t="s">
        <v>4790</v>
      </c>
      <c r="E2971" s="45" t="s">
        <v>4781</v>
      </c>
      <c r="F2971" s="45">
        <v>270.35000000000002</v>
      </c>
      <c r="G2971" s="45">
        <v>270.35000000000002</v>
      </c>
      <c r="H2971" s="45">
        <v>270.35000000000002</v>
      </c>
      <c r="I2971" s="45">
        <v>270.35000000000002</v>
      </c>
      <c r="J2971" s="45">
        <v>270.35000000000002</v>
      </c>
      <c r="K2971" s="45">
        <v>257.5</v>
      </c>
      <c r="L2971" s="45">
        <v>34</v>
      </c>
      <c r="M2971" s="45">
        <v>13796</v>
      </c>
      <c r="N2971" s="45">
        <v>3729748</v>
      </c>
    </row>
    <row r="2972" spans="1:14" x14ac:dyDescent="0.25">
      <c r="A2972" s="54" t="e">
        <f>VLOOKUP(B2972,'BSE Code Master'!A:B,2,0)</f>
        <v>#N/A</v>
      </c>
      <c r="B2972" s="45">
        <v>540595</v>
      </c>
      <c r="C2972" s="45" t="s">
        <v>7678</v>
      </c>
      <c r="D2972" s="45" t="s">
        <v>4780</v>
      </c>
      <c r="E2972" s="45" t="s">
        <v>4781</v>
      </c>
      <c r="F2972" s="45">
        <v>671.55</v>
      </c>
      <c r="G2972" s="45">
        <v>697.15</v>
      </c>
      <c r="H2972" s="45">
        <v>663.75</v>
      </c>
      <c r="I2972" s="45">
        <v>673.2</v>
      </c>
      <c r="J2972" s="45">
        <v>673.2</v>
      </c>
      <c r="K2972" s="45">
        <v>661.65</v>
      </c>
      <c r="L2972" s="45">
        <v>6360</v>
      </c>
      <c r="M2972" s="45">
        <v>225517</v>
      </c>
      <c r="N2972" s="45">
        <v>152640629</v>
      </c>
    </row>
    <row r="2973" spans="1:14" x14ac:dyDescent="0.25">
      <c r="A2973" s="54" t="e">
        <f>VLOOKUP(B2973,'BSE Code Master'!A:B,2,0)</f>
        <v>#N/A</v>
      </c>
      <c r="B2973" s="45">
        <v>540596</v>
      </c>
      <c r="C2973" s="45" t="s">
        <v>7679</v>
      </c>
      <c r="D2973" s="45" t="s">
        <v>4780</v>
      </c>
      <c r="E2973" s="45" t="s">
        <v>4781</v>
      </c>
      <c r="F2973" s="45">
        <v>702.25</v>
      </c>
      <c r="G2973" s="45">
        <v>713</v>
      </c>
      <c r="H2973" s="45">
        <v>690.85</v>
      </c>
      <c r="I2973" s="45">
        <v>710.9</v>
      </c>
      <c r="J2973" s="45">
        <v>702.6</v>
      </c>
      <c r="K2973" s="45">
        <v>703.15</v>
      </c>
      <c r="L2973" s="45">
        <v>299</v>
      </c>
      <c r="M2973" s="45">
        <v>1383</v>
      </c>
      <c r="N2973" s="45">
        <v>978785</v>
      </c>
    </row>
    <row r="2974" spans="1:14" x14ac:dyDescent="0.25">
      <c r="A2974" s="54" t="e">
        <f>VLOOKUP(B2974,'BSE Code Master'!A:B,2,0)</f>
        <v>#N/A</v>
      </c>
      <c r="B2974" s="45">
        <v>540597</v>
      </c>
      <c r="C2974" s="45" t="s">
        <v>7680</v>
      </c>
      <c r="D2974" s="45" t="s">
        <v>4792</v>
      </c>
      <c r="E2974" s="45" t="s">
        <v>4781</v>
      </c>
      <c r="F2974" s="45">
        <v>5.65</v>
      </c>
      <c r="G2974" s="45">
        <v>5.65</v>
      </c>
      <c r="H2974" s="45">
        <v>5.65</v>
      </c>
      <c r="I2974" s="45">
        <v>5.65</v>
      </c>
      <c r="J2974" s="45">
        <v>5.65</v>
      </c>
      <c r="K2974" s="45">
        <v>5.39</v>
      </c>
      <c r="L2974" s="45">
        <v>35</v>
      </c>
      <c r="M2974" s="45">
        <v>37601</v>
      </c>
      <c r="N2974" s="45">
        <v>212445</v>
      </c>
    </row>
    <row r="2975" spans="1:14" x14ac:dyDescent="0.25">
      <c r="A2975" s="54" t="e">
        <f>VLOOKUP(B2975,'BSE Code Master'!A:B,2,0)</f>
        <v>#N/A</v>
      </c>
      <c r="B2975" s="45">
        <v>540602</v>
      </c>
      <c r="C2975" s="45" t="s">
        <v>7681</v>
      </c>
      <c r="D2975" s="45" t="s">
        <v>4788</v>
      </c>
      <c r="E2975" s="45" t="s">
        <v>4781</v>
      </c>
      <c r="F2975" s="45">
        <v>150.1</v>
      </c>
      <c r="G2975" s="45">
        <v>154.80000000000001</v>
      </c>
      <c r="H2975" s="45">
        <v>150.1</v>
      </c>
      <c r="I2975" s="45">
        <v>152.44999999999999</v>
      </c>
      <c r="J2975" s="45">
        <v>152.5</v>
      </c>
      <c r="K2975" s="45">
        <v>150.80000000000001</v>
      </c>
      <c r="L2975" s="45">
        <v>40</v>
      </c>
      <c r="M2975" s="45">
        <v>564</v>
      </c>
      <c r="N2975" s="45">
        <v>86420</v>
      </c>
    </row>
    <row r="2976" spans="1:14" x14ac:dyDescent="0.25">
      <c r="A2976" s="54" t="str">
        <f>VLOOKUP(B2976,'BSE Code Master'!A:B,2,0)</f>
        <v>INE949L01017</v>
      </c>
      <c r="B2976" s="45">
        <v>540611</v>
      </c>
      <c r="C2976" s="45" t="s">
        <v>7682</v>
      </c>
      <c r="D2976" s="45" t="s">
        <v>4780</v>
      </c>
      <c r="E2976" s="45" t="s">
        <v>4781</v>
      </c>
      <c r="F2976" s="45">
        <v>608.45000000000005</v>
      </c>
      <c r="G2976" s="45">
        <v>624.5</v>
      </c>
      <c r="H2976" s="45">
        <v>588.20000000000005</v>
      </c>
      <c r="I2976" s="45">
        <v>619.25</v>
      </c>
      <c r="J2976" s="45">
        <v>617.29999999999995</v>
      </c>
      <c r="K2976" s="45">
        <v>600.9</v>
      </c>
      <c r="L2976" s="45">
        <v>4310</v>
      </c>
      <c r="M2976" s="45">
        <v>88426</v>
      </c>
      <c r="N2976" s="45">
        <v>53918343</v>
      </c>
    </row>
    <row r="2977" spans="1:14" x14ac:dyDescent="0.25">
      <c r="A2977" s="54" t="e">
        <f>VLOOKUP(B2977,'BSE Code Master'!A:B,2,0)</f>
        <v>#N/A</v>
      </c>
      <c r="B2977" s="45">
        <v>540612</v>
      </c>
      <c r="C2977" s="45" t="s">
        <v>7683</v>
      </c>
      <c r="D2977" s="45" t="s">
        <v>4788</v>
      </c>
      <c r="E2977" s="45" t="s">
        <v>4781</v>
      </c>
      <c r="F2977" s="45">
        <v>137.5</v>
      </c>
      <c r="G2977" s="45">
        <v>138.93</v>
      </c>
      <c r="H2977" s="45">
        <v>137.09</v>
      </c>
      <c r="I2977" s="45">
        <v>137.93</v>
      </c>
      <c r="J2977" s="45">
        <v>138</v>
      </c>
      <c r="K2977" s="45">
        <v>137.22999999999999</v>
      </c>
      <c r="L2977" s="45">
        <v>78</v>
      </c>
      <c r="M2977" s="45">
        <v>224</v>
      </c>
      <c r="N2977" s="45">
        <v>30916</v>
      </c>
    </row>
    <row r="2978" spans="1:14" x14ac:dyDescent="0.25">
      <c r="A2978" s="54" t="e">
        <f>VLOOKUP(B2978,'BSE Code Master'!A:B,2,0)</f>
        <v>#N/A</v>
      </c>
      <c r="B2978" s="45">
        <v>540614</v>
      </c>
      <c r="C2978" s="45" t="s">
        <v>7684</v>
      </c>
      <c r="D2978" s="45" t="s">
        <v>4790</v>
      </c>
      <c r="E2978" s="45" t="s">
        <v>4781</v>
      </c>
      <c r="F2978" s="45">
        <v>1.98</v>
      </c>
      <c r="G2978" s="45">
        <v>1.98</v>
      </c>
      <c r="H2978" s="45">
        <v>1.98</v>
      </c>
      <c r="I2978" s="45">
        <v>1.98</v>
      </c>
      <c r="J2978" s="45">
        <v>1.98</v>
      </c>
      <c r="K2978" s="45">
        <v>2.08</v>
      </c>
      <c r="L2978" s="45">
        <v>659</v>
      </c>
      <c r="M2978" s="45">
        <v>477354</v>
      </c>
      <c r="N2978" s="45">
        <v>945160</v>
      </c>
    </row>
    <row r="2979" spans="1:14" x14ac:dyDescent="0.25">
      <c r="A2979" s="54" t="e">
        <f>VLOOKUP(B2979,'BSE Code Master'!A:B,2,0)</f>
        <v>#N/A</v>
      </c>
      <c r="B2979" s="45">
        <v>540615</v>
      </c>
      <c r="C2979" s="45" t="s">
        <v>7685</v>
      </c>
      <c r="D2979" s="45" t="s">
        <v>4788</v>
      </c>
      <c r="E2979" s="45" t="s">
        <v>4781</v>
      </c>
      <c r="F2979" s="45">
        <v>1.75</v>
      </c>
      <c r="G2979" s="45">
        <v>1.78</v>
      </c>
      <c r="H2979" s="45">
        <v>1.6</v>
      </c>
      <c r="I2979" s="45">
        <v>1.65</v>
      </c>
      <c r="J2979" s="45">
        <v>1.65</v>
      </c>
      <c r="K2979" s="45">
        <v>1.71</v>
      </c>
      <c r="L2979" s="45">
        <v>880</v>
      </c>
      <c r="M2979" s="45">
        <v>2237200</v>
      </c>
      <c r="N2979" s="45">
        <v>3669178</v>
      </c>
    </row>
    <row r="2980" spans="1:14" x14ac:dyDescent="0.25">
      <c r="A2980" s="54" t="e">
        <f>VLOOKUP(B2980,'BSE Code Master'!A:B,2,0)</f>
        <v>#N/A</v>
      </c>
      <c r="B2980" s="45">
        <v>540621</v>
      </c>
      <c r="C2980" s="45" t="s">
        <v>7686</v>
      </c>
      <c r="D2980" s="45" t="s">
        <v>4788</v>
      </c>
      <c r="E2980" s="45" t="s">
        <v>4781</v>
      </c>
      <c r="F2980" s="45">
        <v>41.05</v>
      </c>
      <c r="G2980" s="45">
        <v>42.1</v>
      </c>
      <c r="H2980" s="45">
        <v>41.05</v>
      </c>
      <c r="I2980" s="45">
        <v>41.5</v>
      </c>
      <c r="J2980" s="45">
        <v>41.5</v>
      </c>
      <c r="K2980" s="45">
        <v>41.9</v>
      </c>
      <c r="L2980" s="45">
        <v>6</v>
      </c>
      <c r="M2980" s="45">
        <v>2134</v>
      </c>
      <c r="N2980" s="45">
        <v>88737</v>
      </c>
    </row>
    <row r="2981" spans="1:14" x14ac:dyDescent="0.25">
      <c r="A2981" s="54" t="e">
        <f>VLOOKUP(B2981,'BSE Code Master'!A:B,2,0)</f>
        <v>#N/A</v>
      </c>
      <c r="B2981" s="45">
        <v>540642</v>
      </c>
      <c r="C2981" s="45" t="s">
        <v>7687</v>
      </c>
      <c r="D2981" s="45" t="s">
        <v>4788</v>
      </c>
      <c r="E2981" s="45" t="s">
        <v>4781</v>
      </c>
      <c r="F2981" s="45">
        <v>30.95</v>
      </c>
      <c r="G2981" s="45">
        <v>30.95</v>
      </c>
      <c r="H2981" s="45">
        <v>29.55</v>
      </c>
      <c r="I2981" s="45">
        <v>30.4</v>
      </c>
      <c r="J2981" s="45">
        <v>30.35</v>
      </c>
      <c r="K2981" s="45">
        <v>29.75</v>
      </c>
      <c r="L2981" s="45">
        <v>412</v>
      </c>
      <c r="M2981" s="45">
        <v>31183</v>
      </c>
      <c r="N2981" s="45">
        <v>936057</v>
      </c>
    </row>
    <row r="2982" spans="1:14" x14ac:dyDescent="0.25">
      <c r="A2982" s="54" t="e">
        <f>VLOOKUP(B2982,'BSE Code Master'!A:B,2,0)</f>
        <v>#N/A</v>
      </c>
      <c r="B2982" s="45">
        <v>540647</v>
      </c>
      <c r="C2982" s="45" t="s">
        <v>7688</v>
      </c>
      <c r="D2982" s="45" t="s">
        <v>4788</v>
      </c>
      <c r="E2982" s="45" t="s">
        <v>4781</v>
      </c>
      <c r="F2982" s="45">
        <v>107.95</v>
      </c>
      <c r="G2982" s="45">
        <v>112.05</v>
      </c>
      <c r="H2982" s="45">
        <v>107.95</v>
      </c>
      <c r="I2982" s="45">
        <v>112.05</v>
      </c>
      <c r="J2982" s="45">
        <v>112.05</v>
      </c>
      <c r="K2982" s="45">
        <v>110.95</v>
      </c>
      <c r="L2982" s="45">
        <v>28</v>
      </c>
      <c r="M2982" s="45">
        <v>711</v>
      </c>
      <c r="N2982" s="45">
        <v>77557</v>
      </c>
    </row>
    <row r="2983" spans="1:14" x14ac:dyDescent="0.25">
      <c r="A2983" s="54" t="e">
        <f>VLOOKUP(B2983,'BSE Code Master'!A:B,2,0)</f>
        <v>#N/A</v>
      </c>
      <c r="B2983" s="45">
        <v>540648</v>
      </c>
      <c r="C2983" s="45" t="s">
        <v>7689</v>
      </c>
      <c r="D2983" s="45" t="s">
        <v>4788</v>
      </c>
      <c r="E2983" s="45" t="s">
        <v>4781</v>
      </c>
      <c r="F2983" s="45">
        <v>85.9</v>
      </c>
      <c r="G2983" s="45">
        <v>85.95</v>
      </c>
      <c r="H2983" s="45">
        <v>84.95</v>
      </c>
      <c r="I2983" s="45">
        <v>85.95</v>
      </c>
      <c r="J2983" s="45">
        <v>85.95</v>
      </c>
      <c r="K2983" s="45">
        <v>85.9</v>
      </c>
      <c r="L2983" s="45">
        <v>4</v>
      </c>
      <c r="M2983" s="45">
        <v>24</v>
      </c>
      <c r="N2983" s="45">
        <v>2054</v>
      </c>
    </row>
    <row r="2984" spans="1:14" x14ac:dyDescent="0.25">
      <c r="A2984" s="54" t="e">
        <f>VLOOKUP(B2984,'BSE Code Master'!A:B,2,0)</f>
        <v>#N/A</v>
      </c>
      <c r="B2984" s="45">
        <v>540649</v>
      </c>
      <c r="C2984" s="45" t="s">
        <v>7690</v>
      </c>
      <c r="D2984" s="45" t="s">
        <v>4788</v>
      </c>
      <c r="E2984" s="45" t="s">
        <v>4781</v>
      </c>
      <c r="F2984" s="45">
        <v>501.4</v>
      </c>
      <c r="G2984" s="45">
        <v>510</v>
      </c>
      <c r="H2984" s="45">
        <v>497.5</v>
      </c>
      <c r="I2984" s="45">
        <v>500.5</v>
      </c>
      <c r="J2984" s="45">
        <v>508.6</v>
      </c>
      <c r="K2984" s="45">
        <v>497.8</v>
      </c>
      <c r="L2984" s="45">
        <v>648</v>
      </c>
      <c r="M2984" s="45">
        <v>5474</v>
      </c>
      <c r="N2984" s="45">
        <v>2763932</v>
      </c>
    </row>
    <row r="2985" spans="1:14" x14ac:dyDescent="0.25">
      <c r="A2985" s="54" t="e">
        <f>VLOOKUP(B2985,'BSE Code Master'!A:B,2,0)</f>
        <v>#N/A</v>
      </c>
      <c r="B2985" s="45">
        <v>540650</v>
      </c>
      <c r="C2985" s="45" t="s">
        <v>7691</v>
      </c>
      <c r="D2985" s="45" t="s">
        <v>4788</v>
      </c>
      <c r="E2985" s="45" t="s">
        <v>4781</v>
      </c>
      <c r="F2985" s="45">
        <v>310.14999999999998</v>
      </c>
      <c r="G2985" s="45">
        <v>310.14999999999998</v>
      </c>
      <c r="H2985" s="45">
        <v>287.10000000000002</v>
      </c>
      <c r="I2985" s="45">
        <v>291.25</v>
      </c>
      <c r="J2985" s="45">
        <v>295</v>
      </c>
      <c r="K2985" s="45">
        <v>288.89999999999998</v>
      </c>
      <c r="L2985" s="45">
        <v>130</v>
      </c>
      <c r="M2985" s="45">
        <v>1888</v>
      </c>
      <c r="N2985" s="45">
        <v>552370</v>
      </c>
    </row>
    <row r="2986" spans="1:14" x14ac:dyDescent="0.25">
      <c r="A2986" s="54" t="e">
        <f>VLOOKUP(B2986,'BSE Code Master'!A:B,2,0)</f>
        <v>#N/A</v>
      </c>
      <c r="B2986" s="45">
        <v>540651</v>
      </c>
      <c r="C2986" s="45" t="s">
        <v>8608</v>
      </c>
      <c r="D2986" s="45" t="s">
        <v>7255</v>
      </c>
      <c r="E2986" s="45" t="s">
        <v>4781</v>
      </c>
      <c r="F2986" s="45">
        <v>26</v>
      </c>
      <c r="G2986" s="45">
        <v>26</v>
      </c>
      <c r="H2986" s="45">
        <v>26</v>
      </c>
      <c r="I2986" s="45">
        <v>26</v>
      </c>
      <c r="J2986" s="45">
        <v>26</v>
      </c>
      <c r="K2986" s="45">
        <v>26</v>
      </c>
      <c r="L2986" s="45">
        <v>1</v>
      </c>
      <c r="M2986" s="45">
        <v>4000</v>
      </c>
      <c r="N2986" s="45">
        <v>104000</v>
      </c>
    </row>
    <row r="2987" spans="1:14" x14ac:dyDescent="0.25">
      <c r="A2987" s="54" t="e">
        <f>VLOOKUP(B2987,'BSE Code Master'!A:B,2,0)</f>
        <v>#N/A</v>
      </c>
      <c r="B2987" s="45">
        <v>540652</v>
      </c>
      <c r="C2987" s="45" t="s">
        <v>7692</v>
      </c>
      <c r="D2987" s="45" t="s">
        <v>7255</v>
      </c>
      <c r="E2987" s="45" t="s">
        <v>4781</v>
      </c>
      <c r="F2987" s="45">
        <v>84</v>
      </c>
      <c r="G2987" s="45">
        <v>84</v>
      </c>
      <c r="H2987" s="45">
        <v>84</v>
      </c>
      <c r="I2987" s="45">
        <v>84</v>
      </c>
      <c r="J2987" s="45">
        <v>84</v>
      </c>
      <c r="K2987" s="45">
        <v>80</v>
      </c>
      <c r="L2987" s="45">
        <v>2</v>
      </c>
      <c r="M2987" s="45">
        <v>6000</v>
      </c>
      <c r="N2987" s="45">
        <v>504000</v>
      </c>
    </row>
    <row r="2988" spans="1:14" x14ac:dyDescent="0.25">
      <c r="A2988" s="54" t="e">
        <f>VLOOKUP(B2988,'BSE Code Master'!A:B,2,0)</f>
        <v>#N/A</v>
      </c>
      <c r="B2988" s="45">
        <v>540653</v>
      </c>
      <c r="C2988" s="45" t="s">
        <v>7693</v>
      </c>
      <c r="D2988" s="45" t="s">
        <v>4790</v>
      </c>
      <c r="E2988" s="45" t="s">
        <v>4781</v>
      </c>
      <c r="F2988" s="45">
        <v>3.31</v>
      </c>
      <c r="G2988" s="45">
        <v>3.44</v>
      </c>
      <c r="H2988" s="45">
        <v>3.27</v>
      </c>
      <c r="I2988" s="45">
        <v>3.29</v>
      </c>
      <c r="J2988" s="45">
        <v>3.29</v>
      </c>
      <c r="K2988" s="45">
        <v>3.37</v>
      </c>
      <c r="L2988" s="45">
        <v>659</v>
      </c>
      <c r="M2988" s="45">
        <v>478351</v>
      </c>
      <c r="N2988" s="45">
        <v>1587688</v>
      </c>
    </row>
    <row r="2989" spans="1:14" x14ac:dyDescent="0.25">
      <c r="A2989" s="54" t="e">
        <f>VLOOKUP(B2989,'BSE Code Master'!A:B,2,0)</f>
        <v>#N/A</v>
      </c>
      <c r="B2989" s="45">
        <v>540654</v>
      </c>
      <c r="C2989" s="45" t="s">
        <v>7694</v>
      </c>
      <c r="D2989" s="45" t="s">
        <v>4788</v>
      </c>
      <c r="E2989" s="45" t="s">
        <v>4781</v>
      </c>
      <c r="F2989" s="45">
        <v>37.75</v>
      </c>
      <c r="G2989" s="45">
        <v>38.75</v>
      </c>
      <c r="H2989" s="45">
        <v>37.1</v>
      </c>
      <c r="I2989" s="45">
        <v>37.5</v>
      </c>
      <c r="J2989" s="45">
        <v>38.549999999999997</v>
      </c>
      <c r="K2989" s="45">
        <v>37.799999999999997</v>
      </c>
      <c r="L2989" s="45">
        <v>68</v>
      </c>
      <c r="M2989" s="45">
        <v>6043</v>
      </c>
      <c r="N2989" s="45">
        <v>229131</v>
      </c>
    </row>
    <row r="2990" spans="1:14" x14ac:dyDescent="0.25">
      <c r="A2990" s="54" t="e">
        <f>VLOOKUP(B2990,'BSE Code Master'!A:B,2,0)</f>
        <v>#N/A</v>
      </c>
      <c r="B2990" s="45">
        <v>540669</v>
      </c>
      <c r="C2990" s="45" t="s">
        <v>7695</v>
      </c>
      <c r="D2990" s="45" t="s">
        <v>4788</v>
      </c>
      <c r="E2990" s="45" t="s">
        <v>4781</v>
      </c>
      <c r="F2990" s="45">
        <v>43.75</v>
      </c>
      <c r="G2990" s="45">
        <v>44.79</v>
      </c>
      <c r="H2990" s="45">
        <v>43.75</v>
      </c>
      <c r="I2990" s="45">
        <v>44.58</v>
      </c>
      <c r="J2990" s="45">
        <v>44.49</v>
      </c>
      <c r="K2990" s="45">
        <v>44.01</v>
      </c>
      <c r="L2990" s="45">
        <v>31</v>
      </c>
      <c r="M2990" s="45">
        <v>1251</v>
      </c>
      <c r="N2990" s="45">
        <v>55372</v>
      </c>
    </row>
    <row r="2991" spans="1:14" x14ac:dyDescent="0.25">
      <c r="A2991" s="54" t="e">
        <f>VLOOKUP(B2991,'BSE Code Master'!A:B,2,0)</f>
        <v>#N/A</v>
      </c>
      <c r="B2991" s="45">
        <v>540673</v>
      </c>
      <c r="C2991" s="45" t="s">
        <v>7696</v>
      </c>
      <c r="D2991" s="45" t="s">
        <v>4780</v>
      </c>
      <c r="E2991" s="45" t="s">
        <v>4781</v>
      </c>
      <c r="F2991" s="45">
        <v>419.75</v>
      </c>
      <c r="G2991" s="45">
        <v>431.45</v>
      </c>
      <c r="H2991" s="45">
        <v>414.7</v>
      </c>
      <c r="I2991" s="45">
        <v>416.3</v>
      </c>
      <c r="J2991" s="45">
        <v>417.35</v>
      </c>
      <c r="K2991" s="45">
        <v>419.35</v>
      </c>
      <c r="L2991" s="45">
        <v>641</v>
      </c>
      <c r="M2991" s="45">
        <v>5297</v>
      </c>
      <c r="N2991" s="45">
        <v>2220904</v>
      </c>
    </row>
    <row r="2992" spans="1:14" x14ac:dyDescent="0.25">
      <c r="A2992" s="54" t="e">
        <f>VLOOKUP(B2992,'BSE Code Master'!A:B,2,0)</f>
        <v>#N/A</v>
      </c>
      <c r="B2992" s="45">
        <v>540678</v>
      </c>
      <c r="C2992" s="45" t="s">
        <v>7697</v>
      </c>
      <c r="D2992" s="45" t="s">
        <v>4780</v>
      </c>
      <c r="E2992" s="45" t="s">
        <v>4781</v>
      </c>
      <c r="F2992" s="45">
        <v>434</v>
      </c>
      <c r="G2992" s="45">
        <v>444.45</v>
      </c>
      <c r="H2992" s="45">
        <v>420.65</v>
      </c>
      <c r="I2992" s="45">
        <v>441.6</v>
      </c>
      <c r="J2992" s="45">
        <v>441.6</v>
      </c>
      <c r="K2992" s="45">
        <v>433.3</v>
      </c>
      <c r="L2992" s="45">
        <v>4946</v>
      </c>
      <c r="M2992" s="45">
        <v>121775</v>
      </c>
      <c r="N2992" s="45">
        <v>53052672</v>
      </c>
    </row>
    <row r="2993" spans="1:14" x14ac:dyDescent="0.25">
      <c r="A2993" s="54" t="e">
        <f>VLOOKUP(B2993,'BSE Code Master'!A:B,2,0)</f>
        <v>#N/A</v>
      </c>
      <c r="B2993" s="45">
        <v>540679</v>
      </c>
      <c r="C2993" s="45" t="s">
        <v>7698</v>
      </c>
      <c r="D2993" s="45" t="s">
        <v>4788</v>
      </c>
      <c r="E2993" s="45" t="s">
        <v>4781</v>
      </c>
      <c r="F2993" s="45">
        <v>662</v>
      </c>
      <c r="G2993" s="45">
        <v>691.6</v>
      </c>
      <c r="H2993" s="45">
        <v>652.45000000000005</v>
      </c>
      <c r="I2993" s="45">
        <v>670.35</v>
      </c>
      <c r="J2993" s="45">
        <v>673.6</v>
      </c>
      <c r="K2993" s="45">
        <v>663.15</v>
      </c>
      <c r="L2993" s="45">
        <v>21</v>
      </c>
      <c r="M2993" s="45">
        <v>34</v>
      </c>
      <c r="N2993" s="45">
        <v>22624</v>
      </c>
    </row>
    <row r="2994" spans="1:14" x14ac:dyDescent="0.25">
      <c r="A2994" s="54" t="e">
        <f>VLOOKUP(B2994,'BSE Code Master'!A:B,2,0)</f>
        <v>#N/A</v>
      </c>
      <c r="B2994" s="45">
        <v>540680</v>
      </c>
      <c r="C2994" s="45" t="s">
        <v>7699</v>
      </c>
      <c r="D2994" s="45" t="s">
        <v>4788</v>
      </c>
      <c r="E2994" s="45" t="s">
        <v>4781</v>
      </c>
      <c r="F2994" s="45">
        <v>185</v>
      </c>
      <c r="G2994" s="45">
        <v>191.85</v>
      </c>
      <c r="H2994" s="45">
        <v>184.6</v>
      </c>
      <c r="I2994" s="45">
        <v>188.7</v>
      </c>
      <c r="J2994" s="45">
        <v>187.3</v>
      </c>
      <c r="K2994" s="45">
        <v>182.9</v>
      </c>
      <c r="L2994" s="45">
        <v>100</v>
      </c>
      <c r="M2994" s="45">
        <v>1250</v>
      </c>
      <c r="N2994" s="45">
        <v>234828</v>
      </c>
    </row>
    <row r="2995" spans="1:14" x14ac:dyDescent="0.25">
      <c r="A2995" s="54" t="e">
        <f>VLOOKUP(B2995,'BSE Code Master'!A:B,2,0)</f>
        <v>#N/A</v>
      </c>
      <c r="B2995" s="45">
        <v>540681</v>
      </c>
      <c r="C2995" s="45" t="s">
        <v>8609</v>
      </c>
      <c r="D2995" s="45" t="s">
        <v>7255</v>
      </c>
      <c r="E2995" s="45" t="s">
        <v>4781</v>
      </c>
      <c r="F2995" s="45">
        <v>12.95</v>
      </c>
      <c r="G2995" s="45">
        <v>12.95</v>
      </c>
      <c r="H2995" s="45">
        <v>12.95</v>
      </c>
      <c r="I2995" s="45">
        <v>12.95</v>
      </c>
      <c r="J2995" s="45">
        <v>12.95</v>
      </c>
      <c r="K2995" s="45">
        <v>13.6</v>
      </c>
      <c r="L2995" s="45">
        <v>1</v>
      </c>
      <c r="M2995" s="45">
        <v>10000</v>
      </c>
      <c r="N2995" s="45">
        <v>129500</v>
      </c>
    </row>
    <row r="2996" spans="1:14" x14ac:dyDescent="0.25">
      <c r="A2996" s="54" t="e">
        <f>VLOOKUP(B2996,'BSE Code Master'!A:B,2,0)</f>
        <v>#N/A</v>
      </c>
      <c r="B2996" s="45">
        <v>540686</v>
      </c>
      <c r="C2996" s="45" t="s">
        <v>7700</v>
      </c>
      <c r="D2996" s="45" t="s">
        <v>4785</v>
      </c>
      <c r="E2996" s="45" t="s">
        <v>4781</v>
      </c>
      <c r="F2996" s="45">
        <v>215</v>
      </c>
      <c r="G2996" s="45">
        <v>223.5</v>
      </c>
      <c r="H2996" s="45">
        <v>213.1</v>
      </c>
      <c r="I2996" s="45">
        <v>216</v>
      </c>
      <c r="J2996" s="45">
        <v>215.2</v>
      </c>
      <c r="K2996" s="45">
        <v>217.75</v>
      </c>
      <c r="L2996" s="45">
        <v>34</v>
      </c>
      <c r="M2996" s="45">
        <v>3733</v>
      </c>
      <c r="N2996" s="45">
        <v>809137</v>
      </c>
    </row>
    <row r="2997" spans="1:14" x14ac:dyDescent="0.25">
      <c r="A2997" s="54" t="e">
        <f>VLOOKUP(B2997,'BSE Code Master'!A:B,2,0)</f>
        <v>#N/A</v>
      </c>
      <c r="B2997" s="45">
        <v>540691</v>
      </c>
      <c r="C2997" s="45" t="s">
        <v>7701</v>
      </c>
      <c r="D2997" s="45" t="s">
        <v>4780</v>
      </c>
      <c r="E2997" s="45" t="s">
        <v>4781</v>
      </c>
      <c r="F2997" s="45">
        <v>108.35</v>
      </c>
      <c r="G2997" s="45">
        <v>112.25</v>
      </c>
      <c r="H2997" s="45">
        <v>108.25</v>
      </c>
      <c r="I2997" s="45">
        <v>111.65</v>
      </c>
      <c r="J2997" s="45">
        <v>111.95</v>
      </c>
      <c r="K2997" s="45">
        <v>109.65</v>
      </c>
      <c r="L2997" s="45">
        <v>1541</v>
      </c>
      <c r="M2997" s="45">
        <v>85510</v>
      </c>
      <c r="N2997" s="45">
        <v>9446922</v>
      </c>
    </row>
    <row r="2998" spans="1:14" x14ac:dyDescent="0.25">
      <c r="A2998" s="54" t="e">
        <f>VLOOKUP(B2998,'BSE Code Master'!A:B,2,0)</f>
        <v>#N/A</v>
      </c>
      <c r="B2998" s="45">
        <v>540692</v>
      </c>
      <c r="C2998" s="45" t="s">
        <v>7702</v>
      </c>
      <c r="D2998" s="45" t="s">
        <v>4788</v>
      </c>
      <c r="E2998" s="45" t="s">
        <v>4781</v>
      </c>
      <c r="F2998" s="45">
        <v>292.95</v>
      </c>
      <c r="G2998" s="45">
        <v>299.10000000000002</v>
      </c>
      <c r="H2998" s="45">
        <v>289.8</v>
      </c>
      <c r="I2998" s="45">
        <v>298.25</v>
      </c>
      <c r="J2998" s="45">
        <v>298.25</v>
      </c>
      <c r="K2998" s="45">
        <v>292.95</v>
      </c>
      <c r="L2998" s="45">
        <v>2450</v>
      </c>
      <c r="M2998" s="45">
        <v>41954</v>
      </c>
      <c r="N2998" s="45">
        <v>12366437</v>
      </c>
    </row>
    <row r="2999" spans="1:14" x14ac:dyDescent="0.25">
      <c r="A2999" s="54" t="e">
        <f>VLOOKUP(B2999,'BSE Code Master'!A:B,2,0)</f>
        <v>#N/A</v>
      </c>
      <c r="B2999" s="45">
        <v>540693</v>
      </c>
      <c r="C2999" s="45" t="s">
        <v>7703</v>
      </c>
      <c r="D2999" s="45" t="s">
        <v>4788</v>
      </c>
      <c r="E2999" s="45" t="s">
        <v>4781</v>
      </c>
      <c r="F2999" s="45">
        <v>171.05</v>
      </c>
      <c r="G2999" s="45">
        <v>174</v>
      </c>
      <c r="H2999" s="45">
        <v>169.2</v>
      </c>
      <c r="I2999" s="45">
        <v>171.65</v>
      </c>
      <c r="J2999" s="45">
        <v>172</v>
      </c>
      <c r="K2999" s="45">
        <v>174.1</v>
      </c>
      <c r="L2999" s="45">
        <v>436</v>
      </c>
      <c r="M2999" s="45">
        <v>7031</v>
      </c>
      <c r="N2999" s="45">
        <v>1206211</v>
      </c>
    </row>
    <row r="3000" spans="1:14" x14ac:dyDescent="0.25">
      <c r="A3000" s="54" t="e">
        <f>VLOOKUP(B3000,'BSE Code Master'!A:B,2,0)</f>
        <v>#N/A</v>
      </c>
      <c r="B3000" s="45">
        <v>540694</v>
      </c>
      <c r="C3000" s="45" t="s">
        <v>7704</v>
      </c>
      <c r="D3000" s="45" t="s">
        <v>4788</v>
      </c>
      <c r="E3000" s="45" t="s">
        <v>4781</v>
      </c>
      <c r="F3000" s="45">
        <v>152.5</v>
      </c>
      <c r="G3000" s="45">
        <v>153.85</v>
      </c>
      <c r="H3000" s="45">
        <v>148</v>
      </c>
      <c r="I3000" s="45">
        <v>149.05000000000001</v>
      </c>
      <c r="J3000" s="45">
        <v>149.05000000000001</v>
      </c>
      <c r="K3000" s="45">
        <v>152.4</v>
      </c>
      <c r="L3000" s="45">
        <v>326</v>
      </c>
      <c r="M3000" s="45">
        <v>11527</v>
      </c>
      <c r="N3000" s="45">
        <v>1727448</v>
      </c>
    </row>
    <row r="3001" spans="1:14" x14ac:dyDescent="0.25">
      <c r="A3001" s="54" t="e">
        <f>VLOOKUP(B3001,'BSE Code Master'!A:B,2,0)</f>
        <v>#N/A</v>
      </c>
      <c r="B3001" s="45">
        <v>540696</v>
      </c>
      <c r="C3001" s="45" t="s">
        <v>7705</v>
      </c>
      <c r="D3001" s="45" t="s">
        <v>4785</v>
      </c>
      <c r="E3001" s="45" t="s">
        <v>4781</v>
      </c>
      <c r="F3001" s="45">
        <v>49.8</v>
      </c>
      <c r="G3001" s="45">
        <v>52.2</v>
      </c>
      <c r="H3001" s="45">
        <v>47.7</v>
      </c>
      <c r="I3001" s="45">
        <v>52.15</v>
      </c>
      <c r="J3001" s="45">
        <v>52.1</v>
      </c>
      <c r="K3001" s="45">
        <v>50.2</v>
      </c>
      <c r="L3001" s="45">
        <v>47</v>
      </c>
      <c r="M3001" s="45">
        <v>10819</v>
      </c>
      <c r="N3001" s="45">
        <v>519599</v>
      </c>
    </row>
    <row r="3002" spans="1:14" x14ac:dyDescent="0.25">
      <c r="A3002" s="54" t="e">
        <f>VLOOKUP(B3002,'BSE Code Master'!A:B,2,0)</f>
        <v>#N/A</v>
      </c>
      <c r="B3002" s="45">
        <v>540699</v>
      </c>
      <c r="C3002" s="45" t="s">
        <v>7706</v>
      </c>
      <c r="D3002" s="45" t="s">
        <v>4780</v>
      </c>
      <c r="E3002" s="45" t="s">
        <v>4781</v>
      </c>
      <c r="F3002" s="45">
        <v>4260.8</v>
      </c>
      <c r="G3002" s="45">
        <v>4412.55</v>
      </c>
      <c r="H3002" s="45">
        <v>4247.5</v>
      </c>
      <c r="I3002" s="45">
        <v>4376.3</v>
      </c>
      <c r="J3002" s="45">
        <v>4376.3</v>
      </c>
      <c r="K3002" s="45">
        <v>4261.3500000000004</v>
      </c>
      <c r="L3002" s="45">
        <v>1213</v>
      </c>
      <c r="M3002" s="45">
        <v>5942</v>
      </c>
      <c r="N3002" s="45">
        <v>25636769</v>
      </c>
    </row>
    <row r="3003" spans="1:14" x14ac:dyDescent="0.25">
      <c r="A3003" s="54" t="e">
        <f>VLOOKUP(B3003,'BSE Code Master'!A:B,2,0)</f>
        <v>#N/A</v>
      </c>
      <c r="B3003" s="45">
        <v>540700</v>
      </c>
      <c r="C3003" s="45" t="s">
        <v>7707</v>
      </c>
      <c r="D3003" s="45" t="s">
        <v>4788</v>
      </c>
      <c r="E3003" s="45" t="s">
        <v>4781</v>
      </c>
      <c r="F3003" s="45">
        <v>34.75</v>
      </c>
      <c r="G3003" s="45">
        <v>34.75</v>
      </c>
      <c r="H3003" s="45">
        <v>33.799999999999997</v>
      </c>
      <c r="I3003" s="45">
        <v>34.15</v>
      </c>
      <c r="J3003" s="45">
        <v>34.15</v>
      </c>
      <c r="K3003" s="45">
        <v>34.200000000000003</v>
      </c>
      <c r="L3003" s="45">
        <v>42</v>
      </c>
      <c r="M3003" s="45">
        <v>4642</v>
      </c>
      <c r="N3003" s="45">
        <v>158544</v>
      </c>
    </row>
    <row r="3004" spans="1:14" x14ac:dyDescent="0.25">
      <c r="A3004" s="54" t="e">
        <f>VLOOKUP(B3004,'BSE Code Master'!A:B,2,0)</f>
        <v>#N/A</v>
      </c>
      <c r="B3004" s="45">
        <v>540701</v>
      </c>
      <c r="C3004" s="45" t="s">
        <v>7708</v>
      </c>
      <c r="D3004" s="45" t="s">
        <v>4780</v>
      </c>
      <c r="E3004" s="45" t="s">
        <v>4781</v>
      </c>
      <c r="F3004" s="45">
        <v>94</v>
      </c>
      <c r="G3004" s="45">
        <v>97.5</v>
      </c>
      <c r="H3004" s="45">
        <v>93.7</v>
      </c>
      <c r="I3004" s="45">
        <v>96.7</v>
      </c>
      <c r="J3004" s="45">
        <v>97.3</v>
      </c>
      <c r="K3004" s="45">
        <v>95.1</v>
      </c>
      <c r="L3004" s="45">
        <v>908</v>
      </c>
      <c r="M3004" s="45">
        <v>29789</v>
      </c>
      <c r="N3004" s="45">
        <v>2847494</v>
      </c>
    </row>
    <row r="3005" spans="1:14" x14ac:dyDescent="0.25">
      <c r="A3005" s="54" t="e">
        <f>VLOOKUP(B3005,'BSE Code Master'!A:B,2,0)</f>
        <v>#N/A</v>
      </c>
      <c r="B3005" s="45">
        <v>540702</v>
      </c>
      <c r="C3005" s="45" t="s">
        <v>7709</v>
      </c>
      <c r="D3005" s="45" t="s">
        <v>4788</v>
      </c>
      <c r="E3005" s="45" t="s">
        <v>4781</v>
      </c>
      <c r="F3005" s="45">
        <v>38.299999999999997</v>
      </c>
      <c r="G3005" s="45">
        <v>38.299999999999997</v>
      </c>
      <c r="H3005" s="45">
        <v>36.5</v>
      </c>
      <c r="I3005" s="45">
        <v>37.450000000000003</v>
      </c>
      <c r="J3005" s="45">
        <v>37.35</v>
      </c>
      <c r="K3005" s="45">
        <v>37.700000000000003</v>
      </c>
      <c r="L3005" s="45">
        <v>177</v>
      </c>
      <c r="M3005" s="45">
        <v>15752</v>
      </c>
      <c r="N3005" s="45">
        <v>588700</v>
      </c>
    </row>
    <row r="3006" spans="1:14" x14ac:dyDescent="0.25">
      <c r="A3006" s="54" t="e">
        <f>VLOOKUP(B3006,'BSE Code Master'!A:B,2,0)</f>
        <v>#N/A</v>
      </c>
      <c r="B3006" s="45">
        <v>540703</v>
      </c>
      <c r="C3006" s="45" t="s">
        <v>8610</v>
      </c>
      <c r="D3006" s="45" t="s">
        <v>4792</v>
      </c>
      <c r="E3006" s="45" t="s">
        <v>4781</v>
      </c>
      <c r="F3006" s="45">
        <v>12.58</v>
      </c>
      <c r="G3006" s="45">
        <v>12.58</v>
      </c>
      <c r="H3006" s="45">
        <v>12.58</v>
      </c>
      <c r="I3006" s="45">
        <v>12.58</v>
      </c>
      <c r="J3006" s="45">
        <v>12.58</v>
      </c>
      <c r="K3006" s="45">
        <v>12.06</v>
      </c>
      <c r="L3006" s="45">
        <v>1</v>
      </c>
      <c r="M3006" s="45">
        <v>25</v>
      </c>
      <c r="N3006" s="45">
        <v>314</v>
      </c>
    </row>
    <row r="3007" spans="1:14" x14ac:dyDescent="0.25">
      <c r="A3007" s="54" t="e">
        <f>VLOOKUP(B3007,'BSE Code Master'!A:B,2,0)</f>
        <v>#N/A</v>
      </c>
      <c r="B3007" s="45">
        <v>540704</v>
      </c>
      <c r="C3007" s="45" t="s">
        <v>7710</v>
      </c>
      <c r="D3007" s="45" t="s">
        <v>4780</v>
      </c>
      <c r="E3007" s="45" t="s">
        <v>4781</v>
      </c>
      <c r="F3007" s="45">
        <v>629.29999999999995</v>
      </c>
      <c r="G3007" s="45">
        <v>633.54999999999995</v>
      </c>
      <c r="H3007" s="45">
        <v>613.29999999999995</v>
      </c>
      <c r="I3007" s="45">
        <v>621.45000000000005</v>
      </c>
      <c r="J3007" s="45">
        <v>622.15</v>
      </c>
      <c r="K3007" s="45">
        <v>631.70000000000005</v>
      </c>
      <c r="L3007" s="45">
        <v>157</v>
      </c>
      <c r="M3007" s="45">
        <v>700</v>
      </c>
      <c r="N3007" s="45">
        <v>436331</v>
      </c>
    </row>
    <row r="3008" spans="1:14" x14ac:dyDescent="0.25">
      <c r="A3008" s="54" t="e">
        <f>VLOOKUP(B3008,'BSE Code Master'!A:B,2,0)</f>
        <v>#N/A</v>
      </c>
      <c r="B3008" s="45">
        <v>540709</v>
      </c>
      <c r="C3008" s="45" t="s">
        <v>7711</v>
      </c>
      <c r="D3008" s="45" t="s">
        <v>4790</v>
      </c>
      <c r="E3008" s="45" t="s">
        <v>4781</v>
      </c>
      <c r="F3008" s="45">
        <v>3.9</v>
      </c>
      <c r="G3008" s="45">
        <v>4.13</v>
      </c>
      <c r="H3008" s="45">
        <v>3.85</v>
      </c>
      <c r="I3008" s="45">
        <v>3.93</v>
      </c>
      <c r="J3008" s="45">
        <v>3.93</v>
      </c>
      <c r="K3008" s="45">
        <v>3.94</v>
      </c>
      <c r="L3008" s="45">
        <v>268</v>
      </c>
      <c r="M3008" s="45">
        <v>183808</v>
      </c>
      <c r="N3008" s="45">
        <v>731470</v>
      </c>
    </row>
    <row r="3009" spans="1:14" x14ac:dyDescent="0.25">
      <c r="A3009" s="54" t="e">
        <f>VLOOKUP(B3009,'BSE Code Master'!A:B,2,0)</f>
        <v>#N/A</v>
      </c>
      <c r="B3009" s="45">
        <v>540710</v>
      </c>
      <c r="C3009" s="45" t="s">
        <v>7712</v>
      </c>
      <c r="D3009" s="45" t="s">
        <v>4788</v>
      </c>
      <c r="E3009" s="45" t="s">
        <v>4781</v>
      </c>
      <c r="F3009" s="45">
        <v>161</v>
      </c>
      <c r="G3009" s="45">
        <v>164</v>
      </c>
      <c r="H3009" s="45">
        <v>156.85</v>
      </c>
      <c r="I3009" s="45">
        <v>159.35</v>
      </c>
      <c r="J3009" s="45">
        <v>159.35</v>
      </c>
      <c r="K3009" s="45">
        <v>159.69999999999999</v>
      </c>
      <c r="L3009" s="45">
        <v>1505</v>
      </c>
      <c r="M3009" s="45">
        <v>48087</v>
      </c>
      <c r="N3009" s="45">
        <v>7668444</v>
      </c>
    </row>
    <row r="3010" spans="1:14" x14ac:dyDescent="0.25">
      <c r="A3010" s="54" t="e">
        <f>VLOOKUP(B3010,'BSE Code Master'!A:B,2,0)</f>
        <v>#N/A</v>
      </c>
      <c r="B3010" s="45">
        <v>540715</v>
      </c>
      <c r="C3010" s="45" t="s">
        <v>8611</v>
      </c>
      <c r="D3010" s="45" t="s">
        <v>7255</v>
      </c>
      <c r="E3010" s="45" t="s">
        <v>4781</v>
      </c>
      <c r="F3010" s="45">
        <v>36.700000000000003</v>
      </c>
      <c r="G3010" s="45">
        <v>36.700000000000003</v>
      </c>
      <c r="H3010" s="45">
        <v>36.700000000000003</v>
      </c>
      <c r="I3010" s="45">
        <v>36.700000000000003</v>
      </c>
      <c r="J3010" s="45">
        <v>36.700000000000003</v>
      </c>
      <c r="K3010" s="45">
        <v>38.950000000000003</v>
      </c>
      <c r="L3010" s="45">
        <v>1</v>
      </c>
      <c r="M3010" s="45">
        <v>3000</v>
      </c>
      <c r="N3010" s="45">
        <v>110100</v>
      </c>
    </row>
    <row r="3011" spans="1:14" x14ac:dyDescent="0.25">
      <c r="A3011" s="54" t="str">
        <f>VLOOKUP(B3011,'BSE Code Master'!A:B,2,0)</f>
        <v>INE765G01017</v>
      </c>
      <c r="B3011" s="45">
        <v>540716</v>
      </c>
      <c r="C3011" s="45" t="s">
        <v>7713</v>
      </c>
      <c r="D3011" s="45" t="s">
        <v>4780</v>
      </c>
      <c r="E3011" s="45" t="s">
        <v>4781</v>
      </c>
      <c r="F3011" s="45">
        <v>1160.05</v>
      </c>
      <c r="G3011" s="45">
        <v>1167.45</v>
      </c>
      <c r="H3011" s="45">
        <v>1148.75</v>
      </c>
      <c r="I3011" s="45">
        <v>1151</v>
      </c>
      <c r="J3011" s="45">
        <v>1151</v>
      </c>
      <c r="K3011" s="45">
        <v>1163.5</v>
      </c>
      <c r="L3011" s="45">
        <v>2429</v>
      </c>
      <c r="M3011" s="45">
        <v>11680</v>
      </c>
      <c r="N3011" s="45">
        <v>13485088</v>
      </c>
    </row>
    <row r="3012" spans="1:14" x14ac:dyDescent="0.25">
      <c r="A3012" s="54" t="e">
        <f>VLOOKUP(B3012,'BSE Code Master'!A:B,2,0)</f>
        <v>#N/A</v>
      </c>
      <c r="B3012" s="45">
        <v>540717</v>
      </c>
      <c r="C3012" s="45" t="s">
        <v>7714</v>
      </c>
      <c r="D3012" s="45" t="s">
        <v>4788</v>
      </c>
      <c r="E3012" s="45" t="s">
        <v>4781</v>
      </c>
      <c r="F3012" s="45">
        <v>61.5</v>
      </c>
      <c r="G3012" s="45">
        <v>61.5</v>
      </c>
      <c r="H3012" s="45">
        <v>57.15</v>
      </c>
      <c r="I3012" s="45">
        <v>57.7</v>
      </c>
      <c r="J3012" s="45">
        <v>58</v>
      </c>
      <c r="K3012" s="45">
        <v>60.15</v>
      </c>
      <c r="L3012" s="45">
        <v>262</v>
      </c>
      <c r="M3012" s="45">
        <v>8435</v>
      </c>
      <c r="N3012" s="45">
        <v>487689</v>
      </c>
    </row>
    <row r="3013" spans="1:14" x14ac:dyDescent="0.25">
      <c r="A3013" s="54" t="str">
        <f>VLOOKUP(B3013,'BSE Code Master'!A:B,2,0)</f>
        <v>INE123W01016</v>
      </c>
      <c r="B3013" s="45">
        <v>540719</v>
      </c>
      <c r="C3013" s="45" t="s">
        <v>7715</v>
      </c>
      <c r="D3013" s="45" t="s">
        <v>4780</v>
      </c>
      <c r="E3013" s="45" t="s">
        <v>4781</v>
      </c>
      <c r="F3013" s="45">
        <v>1241</v>
      </c>
      <c r="G3013" s="45">
        <v>1257</v>
      </c>
      <c r="H3013" s="45">
        <v>1234.8499999999999</v>
      </c>
      <c r="I3013" s="45">
        <v>1250.5</v>
      </c>
      <c r="J3013" s="45">
        <v>1252.1500000000001</v>
      </c>
      <c r="K3013" s="45">
        <v>1240.05</v>
      </c>
      <c r="L3013" s="45">
        <v>1496</v>
      </c>
      <c r="M3013" s="45">
        <v>9783</v>
      </c>
      <c r="N3013" s="45">
        <v>12208066</v>
      </c>
    </row>
    <row r="3014" spans="1:14" x14ac:dyDescent="0.25">
      <c r="A3014" s="54" t="e">
        <f>VLOOKUP(B3014,'BSE Code Master'!A:B,2,0)</f>
        <v>#N/A</v>
      </c>
      <c r="B3014" s="45">
        <v>540724</v>
      </c>
      <c r="C3014" s="45" t="s">
        <v>7716</v>
      </c>
      <c r="D3014" s="45" t="s">
        <v>4788</v>
      </c>
      <c r="E3014" s="45" t="s">
        <v>4781</v>
      </c>
      <c r="F3014" s="45">
        <v>874</v>
      </c>
      <c r="G3014" s="45">
        <v>923.4</v>
      </c>
      <c r="H3014" s="45">
        <v>874</v>
      </c>
      <c r="I3014" s="45">
        <v>890.25</v>
      </c>
      <c r="J3014" s="45">
        <v>895.95</v>
      </c>
      <c r="K3014" s="45">
        <v>872.1</v>
      </c>
      <c r="L3014" s="45">
        <v>447</v>
      </c>
      <c r="M3014" s="45">
        <v>2147</v>
      </c>
      <c r="N3014" s="45">
        <v>1942641</v>
      </c>
    </row>
    <row r="3015" spans="1:14" x14ac:dyDescent="0.25">
      <c r="A3015" s="54" t="e">
        <f>VLOOKUP(B3015,'BSE Code Master'!A:B,2,0)</f>
        <v>#N/A</v>
      </c>
      <c r="B3015" s="45">
        <v>540725</v>
      </c>
      <c r="C3015" s="45" t="s">
        <v>7717</v>
      </c>
      <c r="D3015" s="45" t="s">
        <v>4780</v>
      </c>
      <c r="E3015" s="45" t="s">
        <v>4781</v>
      </c>
      <c r="F3015" s="45">
        <v>1277</v>
      </c>
      <c r="G3015" s="45">
        <v>1292.95</v>
      </c>
      <c r="H3015" s="45">
        <v>1259.5</v>
      </c>
      <c r="I3015" s="45">
        <v>1266.05</v>
      </c>
      <c r="J3015" s="45">
        <v>1260.4000000000001</v>
      </c>
      <c r="K3015" s="45">
        <v>1279.0999999999999</v>
      </c>
      <c r="L3015" s="45">
        <v>1148</v>
      </c>
      <c r="M3015" s="45">
        <v>7203</v>
      </c>
      <c r="N3015" s="45">
        <v>9209704</v>
      </c>
    </row>
    <row r="3016" spans="1:14" x14ac:dyDescent="0.25">
      <c r="A3016" s="54" t="e">
        <f>VLOOKUP(B3016,'BSE Code Master'!A:B,2,0)</f>
        <v>#N/A</v>
      </c>
      <c r="B3016" s="45">
        <v>540726</v>
      </c>
      <c r="C3016" s="45" t="s">
        <v>7718</v>
      </c>
      <c r="D3016" s="45" t="s">
        <v>4790</v>
      </c>
      <c r="E3016" s="45" t="s">
        <v>4781</v>
      </c>
      <c r="F3016" s="45">
        <v>123.5</v>
      </c>
      <c r="G3016" s="45">
        <v>136</v>
      </c>
      <c r="H3016" s="45">
        <v>123.5</v>
      </c>
      <c r="I3016" s="45">
        <v>129.1</v>
      </c>
      <c r="J3016" s="45">
        <v>126.5</v>
      </c>
      <c r="K3016" s="45">
        <v>130</v>
      </c>
      <c r="L3016" s="45">
        <v>1439</v>
      </c>
      <c r="M3016" s="45">
        <v>223463</v>
      </c>
      <c r="N3016" s="45">
        <v>27858868</v>
      </c>
    </row>
    <row r="3017" spans="1:14" x14ac:dyDescent="0.25">
      <c r="A3017" s="54" t="e">
        <f>VLOOKUP(B3017,'BSE Code Master'!A:B,2,0)</f>
        <v>#N/A</v>
      </c>
      <c r="B3017" s="45">
        <v>540727</v>
      </c>
      <c r="C3017" s="45" t="s">
        <v>7719</v>
      </c>
      <c r="D3017" s="45" t="s">
        <v>4788</v>
      </c>
      <c r="E3017" s="45" t="s">
        <v>4781</v>
      </c>
      <c r="F3017" s="45">
        <v>38.450000000000003</v>
      </c>
      <c r="G3017" s="45">
        <v>38.450000000000003</v>
      </c>
      <c r="H3017" s="45">
        <v>35.049999999999997</v>
      </c>
      <c r="I3017" s="45">
        <v>38.450000000000003</v>
      </c>
      <c r="J3017" s="45">
        <v>38.450000000000003</v>
      </c>
      <c r="K3017" s="45">
        <v>36.65</v>
      </c>
      <c r="L3017" s="45">
        <v>456</v>
      </c>
      <c r="M3017" s="45">
        <v>270050</v>
      </c>
      <c r="N3017" s="45">
        <v>10294951</v>
      </c>
    </row>
    <row r="3018" spans="1:14" x14ac:dyDescent="0.25">
      <c r="A3018" s="54" t="e">
        <f>VLOOKUP(B3018,'BSE Code Master'!A:B,2,0)</f>
        <v>#N/A</v>
      </c>
      <c r="B3018" s="45">
        <v>540728</v>
      </c>
      <c r="C3018" s="45" t="s">
        <v>7720</v>
      </c>
      <c r="D3018" s="45" t="s">
        <v>4785</v>
      </c>
      <c r="E3018" s="45" t="s">
        <v>4781</v>
      </c>
      <c r="F3018" s="45">
        <v>211</v>
      </c>
      <c r="G3018" s="45">
        <v>219.95</v>
      </c>
      <c r="H3018" s="45">
        <v>211</v>
      </c>
      <c r="I3018" s="45">
        <v>219.95</v>
      </c>
      <c r="J3018" s="45">
        <v>219.95</v>
      </c>
      <c r="K3018" s="45">
        <v>210.9</v>
      </c>
      <c r="L3018" s="45">
        <v>7</v>
      </c>
      <c r="M3018" s="45">
        <v>96</v>
      </c>
      <c r="N3018" s="45">
        <v>20308</v>
      </c>
    </row>
    <row r="3019" spans="1:14" x14ac:dyDescent="0.25">
      <c r="A3019" s="54" t="e">
        <f>VLOOKUP(B3019,'BSE Code Master'!A:B,2,0)</f>
        <v>#N/A</v>
      </c>
      <c r="B3019" s="45">
        <v>540730</v>
      </c>
      <c r="C3019" s="45" t="s">
        <v>7722</v>
      </c>
      <c r="D3019" s="45" t="s">
        <v>4788</v>
      </c>
      <c r="E3019" s="45" t="s">
        <v>4781</v>
      </c>
      <c r="F3019" s="45">
        <v>21.55</v>
      </c>
      <c r="G3019" s="45">
        <v>21.55</v>
      </c>
      <c r="H3019" s="45">
        <v>21.55</v>
      </c>
      <c r="I3019" s="45">
        <v>21.55</v>
      </c>
      <c r="J3019" s="45">
        <v>21.55</v>
      </c>
      <c r="K3019" s="45">
        <v>22.65</v>
      </c>
      <c r="L3019" s="45">
        <v>88</v>
      </c>
      <c r="M3019" s="45">
        <v>6163</v>
      </c>
      <c r="N3019" s="45">
        <v>132812</v>
      </c>
    </row>
    <row r="3020" spans="1:14" x14ac:dyDescent="0.25">
      <c r="A3020" s="54" t="e">
        <f>VLOOKUP(B3020,'BSE Code Master'!A:B,2,0)</f>
        <v>#N/A</v>
      </c>
      <c r="B3020" s="45">
        <v>540735</v>
      </c>
      <c r="C3020" s="45" t="s">
        <v>7723</v>
      </c>
      <c r="D3020" s="45" t="s">
        <v>4788</v>
      </c>
      <c r="E3020" s="45" t="s">
        <v>4781</v>
      </c>
      <c r="F3020" s="45">
        <v>77.95</v>
      </c>
      <c r="G3020" s="45">
        <v>82.1</v>
      </c>
      <c r="H3020" s="45">
        <v>73.8</v>
      </c>
      <c r="I3020" s="45">
        <v>82.05</v>
      </c>
      <c r="J3020" s="45">
        <v>82.1</v>
      </c>
      <c r="K3020" s="45">
        <v>80.400000000000006</v>
      </c>
      <c r="L3020" s="45">
        <v>71</v>
      </c>
      <c r="M3020" s="45">
        <v>3419</v>
      </c>
      <c r="N3020" s="45">
        <v>270899</v>
      </c>
    </row>
    <row r="3021" spans="1:14" x14ac:dyDescent="0.25">
      <c r="A3021" s="54" t="e">
        <f>VLOOKUP(B3021,'BSE Code Master'!A:B,2,0)</f>
        <v>#N/A</v>
      </c>
      <c r="B3021" s="45">
        <v>540737</v>
      </c>
      <c r="C3021" s="45" t="s">
        <v>7724</v>
      </c>
      <c r="D3021" s="45" t="s">
        <v>4788</v>
      </c>
      <c r="E3021" s="45" t="s">
        <v>4781</v>
      </c>
      <c r="F3021" s="45">
        <v>234</v>
      </c>
      <c r="G3021" s="45">
        <v>238.9</v>
      </c>
      <c r="H3021" s="45">
        <v>231</v>
      </c>
      <c r="I3021" s="45">
        <v>233.15</v>
      </c>
      <c r="J3021" s="45">
        <v>234.95</v>
      </c>
      <c r="K3021" s="45">
        <v>233.55</v>
      </c>
      <c r="L3021" s="45">
        <v>115</v>
      </c>
      <c r="M3021" s="45">
        <v>1752</v>
      </c>
      <c r="N3021" s="45">
        <v>410871</v>
      </c>
    </row>
    <row r="3022" spans="1:14" x14ac:dyDescent="0.25">
      <c r="A3022" s="54" t="e">
        <f>VLOOKUP(B3022,'BSE Code Master'!A:B,2,0)</f>
        <v>#N/A</v>
      </c>
      <c r="B3022" s="45">
        <v>540738</v>
      </c>
      <c r="C3022" s="45" t="s">
        <v>7725</v>
      </c>
      <c r="D3022" s="45" t="s">
        <v>4788</v>
      </c>
      <c r="E3022" s="45" t="s">
        <v>4781</v>
      </c>
      <c r="F3022" s="45">
        <v>306</v>
      </c>
      <c r="G3022" s="45">
        <v>355.5</v>
      </c>
      <c r="H3022" s="45">
        <v>303.55</v>
      </c>
      <c r="I3022" s="45">
        <v>308.45</v>
      </c>
      <c r="J3022" s="45">
        <v>308.45</v>
      </c>
      <c r="K3022" s="45">
        <v>301.7</v>
      </c>
      <c r="L3022" s="45">
        <v>474</v>
      </c>
      <c r="M3022" s="45">
        <v>20412</v>
      </c>
      <c r="N3022" s="45">
        <v>6436427</v>
      </c>
    </row>
    <row r="3023" spans="1:14" x14ac:dyDescent="0.25">
      <c r="A3023" s="54" t="e">
        <f>VLOOKUP(B3023,'BSE Code Master'!A:B,2,0)</f>
        <v>#N/A</v>
      </c>
      <c r="B3023" s="45">
        <v>540743</v>
      </c>
      <c r="C3023" s="45" t="s">
        <v>7726</v>
      </c>
      <c r="D3023" s="45" t="s">
        <v>4780</v>
      </c>
      <c r="E3023" s="45" t="s">
        <v>4781</v>
      </c>
      <c r="F3023" s="45">
        <v>506</v>
      </c>
      <c r="G3023" s="45">
        <v>515.85</v>
      </c>
      <c r="H3023" s="45">
        <v>505</v>
      </c>
      <c r="I3023" s="45">
        <v>513.9</v>
      </c>
      <c r="J3023" s="45">
        <v>512.75</v>
      </c>
      <c r="K3023" s="45">
        <v>509.4</v>
      </c>
      <c r="L3023" s="45">
        <v>630</v>
      </c>
      <c r="M3023" s="45">
        <v>7286</v>
      </c>
      <c r="N3023" s="45">
        <v>3711744</v>
      </c>
    </row>
    <row r="3024" spans="1:14" x14ac:dyDescent="0.25">
      <c r="A3024" s="54" t="e">
        <f>VLOOKUP(B3024,'BSE Code Master'!A:B,2,0)</f>
        <v>#N/A</v>
      </c>
      <c r="B3024" s="45">
        <v>540749</v>
      </c>
      <c r="C3024" s="45" t="s">
        <v>7727</v>
      </c>
      <c r="D3024" s="45" t="s">
        <v>4780</v>
      </c>
      <c r="E3024" s="45" t="s">
        <v>4781</v>
      </c>
      <c r="F3024" s="45">
        <v>702.95</v>
      </c>
      <c r="G3024" s="45">
        <v>744.6</v>
      </c>
      <c r="H3024" s="45">
        <v>700.05</v>
      </c>
      <c r="I3024" s="45">
        <v>736.3</v>
      </c>
      <c r="J3024" s="45">
        <v>744.6</v>
      </c>
      <c r="K3024" s="45">
        <v>716.75</v>
      </c>
      <c r="L3024" s="45">
        <v>566</v>
      </c>
      <c r="M3024" s="45">
        <v>2518</v>
      </c>
      <c r="N3024" s="45">
        <v>1801825</v>
      </c>
    </row>
    <row r="3025" spans="1:14" x14ac:dyDescent="0.25">
      <c r="A3025" s="54" t="e">
        <f>VLOOKUP(B3025,'BSE Code Master'!A:B,2,0)</f>
        <v>#N/A</v>
      </c>
      <c r="B3025" s="45">
        <v>540750</v>
      </c>
      <c r="C3025" s="45" t="s">
        <v>7728</v>
      </c>
      <c r="D3025" s="45" t="s">
        <v>4780</v>
      </c>
      <c r="E3025" s="45" t="s">
        <v>4781</v>
      </c>
      <c r="F3025" s="45">
        <v>139.44999999999999</v>
      </c>
      <c r="G3025" s="45">
        <v>142.94999999999999</v>
      </c>
      <c r="H3025" s="45">
        <v>138.75</v>
      </c>
      <c r="I3025" s="45">
        <v>142.19999999999999</v>
      </c>
      <c r="J3025" s="45">
        <v>142.19999999999999</v>
      </c>
      <c r="K3025" s="45">
        <v>139.69999999999999</v>
      </c>
      <c r="L3025" s="45">
        <v>3439</v>
      </c>
      <c r="M3025" s="45">
        <v>261406</v>
      </c>
      <c r="N3025" s="45">
        <v>36867599</v>
      </c>
    </row>
    <row r="3026" spans="1:14" x14ac:dyDescent="0.25">
      <c r="A3026" s="54" t="e">
        <f>VLOOKUP(B3026,'BSE Code Master'!A:B,2,0)</f>
        <v>#N/A</v>
      </c>
      <c r="B3026" s="45">
        <v>540755</v>
      </c>
      <c r="C3026" s="45" t="s">
        <v>7729</v>
      </c>
      <c r="D3026" s="45" t="s">
        <v>4780</v>
      </c>
      <c r="E3026" s="45" t="s">
        <v>4781</v>
      </c>
      <c r="F3026" s="45">
        <v>119.05</v>
      </c>
      <c r="G3026" s="45">
        <v>124.1</v>
      </c>
      <c r="H3026" s="45">
        <v>119.05</v>
      </c>
      <c r="I3026" s="45">
        <v>122.95</v>
      </c>
      <c r="J3026" s="45">
        <v>122.95</v>
      </c>
      <c r="K3026" s="45">
        <v>121.3</v>
      </c>
      <c r="L3026" s="45">
        <v>709</v>
      </c>
      <c r="M3026" s="45">
        <v>10435</v>
      </c>
      <c r="N3026" s="45">
        <v>1274194</v>
      </c>
    </row>
    <row r="3027" spans="1:14" x14ac:dyDescent="0.25">
      <c r="A3027" s="54" t="e">
        <f>VLOOKUP(B3027,'BSE Code Master'!A:B,2,0)</f>
        <v>#N/A</v>
      </c>
      <c r="B3027" s="45">
        <v>540756</v>
      </c>
      <c r="C3027" s="45" t="s">
        <v>7730</v>
      </c>
      <c r="D3027" s="45" t="s">
        <v>7255</v>
      </c>
      <c r="E3027" s="45" t="s">
        <v>4781</v>
      </c>
      <c r="F3027" s="45">
        <v>29.3</v>
      </c>
      <c r="G3027" s="45">
        <v>29.3</v>
      </c>
      <c r="H3027" s="45">
        <v>29.3</v>
      </c>
      <c r="I3027" s="45">
        <v>29.3</v>
      </c>
      <c r="J3027" s="45">
        <v>29.3</v>
      </c>
      <c r="K3027" s="45">
        <v>27.95</v>
      </c>
      <c r="L3027" s="45">
        <v>2</v>
      </c>
      <c r="M3027" s="45">
        <v>6000</v>
      </c>
      <c r="N3027" s="45">
        <v>175800</v>
      </c>
    </row>
    <row r="3028" spans="1:14" x14ac:dyDescent="0.25">
      <c r="A3028" s="54" t="e">
        <f>VLOOKUP(B3028,'BSE Code Master'!A:B,2,0)</f>
        <v>#N/A</v>
      </c>
      <c r="B3028" s="45">
        <v>540757</v>
      </c>
      <c r="C3028" s="45" t="s">
        <v>7731</v>
      </c>
      <c r="D3028" s="45" t="s">
        <v>7255</v>
      </c>
      <c r="E3028" s="45" t="s">
        <v>4781</v>
      </c>
      <c r="F3028" s="45">
        <v>510</v>
      </c>
      <c r="G3028" s="45">
        <v>519.29999999999995</v>
      </c>
      <c r="H3028" s="45">
        <v>500</v>
      </c>
      <c r="I3028" s="45">
        <v>517.75</v>
      </c>
      <c r="J3028" s="45">
        <v>519.29999999999995</v>
      </c>
      <c r="K3028" s="45">
        <v>508.8</v>
      </c>
      <c r="L3028" s="45">
        <v>31</v>
      </c>
      <c r="M3028" s="45">
        <v>12400</v>
      </c>
      <c r="N3028" s="45">
        <v>6328120</v>
      </c>
    </row>
    <row r="3029" spans="1:14" x14ac:dyDescent="0.25">
      <c r="A3029" s="54" t="str">
        <f>VLOOKUP(B3029,'BSE Code Master'!A:B,2,0)</f>
        <v>INE974X01010</v>
      </c>
      <c r="B3029" s="45">
        <v>540762</v>
      </c>
      <c r="C3029" s="45" t="s">
        <v>7732</v>
      </c>
      <c r="D3029" s="45" t="s">
        <v>4780</v>
      </c>
      <c r="E3029" s="45" t="s">
        <v>4781</v>
      </c>
      <c r="F3029" s="45">
        <v>2553.0500000000002</v>
      </c>
      <c r="G3029" s="45">
        <v>2784.95</v>
      </c>
      <c r="H3029" s="45">
        <v>2553.0500000000002</v>
      </c>
      <c r="I3029" s="45">
        <v>2743.3</v>
      </c>
      <c r="J3029" s="45">
        <v>2743.3</v>
      </c>
      <c r="K3029" s="45">
        <v>2593.25</v>
      </c>
      <c r="L3029" s="45">
        <v>5964</v>
      </c>
      <c r="M3029" s="45">
        <v>34241</v>
      </c>
      <c r="N3029" s="45">
        <v>92177599</v>
      </c>
    </row>
    <row r="3030" spans="1:14" x14ac:dyDescent="0.25">
      <c r="A3030" s="54" t="e">
        <f>VLOOKUP(B3030,'BSE Code Master'!A:B,2,0)</f>
        <v>#N/A</v>
      </c>
      <c r="B3030" s="45">
        <v>540767</v>
      </c>
      <c r="C3030" s="45" t="s">
        <v>7733</v>
      </c>
      <c r="D3030" s="45" t="s">
        <v>4780</v>
      </c>
      <c r="E3030" s="45" t="s">
        <v>4781</v>
      </c>
      <c r="F3030" s="45">
        <v>266.05</v>
      </c>
      <c r="G3030" s="45">
        <v>272.5</v>
      </c>
      <c r="H3030" s="45">
        <v>265.35000000000002</v>
      </c>
      <c r="I3030" s="45">
        <v>268.85000000000002</v>
      </c>
      <c r="J3030" s="45">
        <v>269</v>
      </c>
      <c r="K3030" s="45">
        <v>267.2</v>
      </c>
      <c r="L3030" s="45">
        <v>1230</v>
      </c>
      <c r="M3030" s="45">
        <v>20518</v>
      </c>
      <c r="N3030" s="45">
        <v>5514080</v>
      </c>
    </row>
    <row r="3031" spans="1:14" x14ac:dyDescent="0.25">
      <c r="A3031" s="54" t="e">
        <f>VLOOKUP(B3031,'BSE Code Master'!A:B,2,0)</f>
        <v>#N/A</v>
      </c>
      <c r="B3031" s="45">
        <v>540768</v>
      </c>
      <c r="C3031" s="45" t="s">
        <v>7734</v>
      </c>
      <c r="D3031" s="45" t="s">
        <v>4780</v>
      </c>
      <c r="E3031" s="45" t="s">
        <v>4781</v>
      </c>
      <c r="F3031" s="45">
        <v>511.05</v>
      </c>
      <c r="G3031" s="45">
        <v>524.65</v>
      </c>
      <c r="H3031" s="45">
        <v>511</v>
      </c>
      <c r="I3031" s="45">
        <v>521.20000000000005</v>
      </c>
      <c r="J3031" s="45">
        <v>524.20000000000005</v>
      </c>
      <c r="K3031" s="45">
        <v>516.29999999999995</v>
      </c>
      <c r="L3031" s="45">
        <v>1097</v>
      </c>
      <c r="M3031" s="45">
        <v>13244</v>
      </c>
      <c r="N3031" s="45">
        <v>6833764</v>
      </c>
    </row>
    <row r="3032" spans="1:14" x14ac:dyDescent="0.25">
      <c r="A3032" s="54" t="e">
        <f>VLOOKUP(B3032,'BSE Code Master'!A:B,2,0)</f>
        <v>#N/A</v>
      </c>
      <c r="B3032" s="45">
        <v>540769</v>
      </c>
      <c r="C3032" s="45" t="s">
        <v>7735</v>
      </c>
      <c r="D3032" s="45" t="s">
        <v>4780</v>
      </c>
      <c r="E3032" s="45" t="s">
        <v>4781</v>
      </c>
      <c r="F3032" s="45">
        <v>84.85</v>
      </c>
      <c r="G3032" s="45">
        <v>86.6</v>
      </c>
      <c r="H3032" s="45">
        <v>83.55</v>
      </c>
      <c r="I3032" s="45">
        <v>85.8</v>
      </c>
      <c r="J3032" s="45">
        <v>86</v>
      </c>
      <c r="K3032" s="45">
        <v>85.7</v>
      </c>
      <c r="L3032" s="45">
        <v>598</v>
      </c>
      <c r="M3032" s="45">
        <v>39696</v>
      </c>
      <c r="N3032" s="45">
        <v>3369849</v>
      </c>
    </row>
    <row r="3033" spans="1:14" x14ac:dyDescent="0.25">
      <c r="A3033" s="54" t="e">
        <f>VLOOKUP(B3033,'BSE Code Master'!A:B,2,0)</f>
        <v>#N/A</v>
      </c>
      <c r="B3033" s="45">
        <v>540774</v>
      </c>
      <c r="C3033" s="45" t="s">
        <v>7736</v>
      </c>
      <c r="D3033" s="45" t="s">
        <v>4788</v>
      </c>
      <c r="E3033" s="45" t="s">
        <v>4781</v>
      </c>
      <c r="F3033" s="45">
        <v>253.5</v>
      </c>
      <c r="G3033" s="45">
        <v>257.35000000000002</v>
      </c>
      <c r="H3033" s="45">
        <v>250.2</v>
      </c>
      <c r="I3033" s="45">
        <v>255.7</v>
      </c>
      <c r="J3033" s="45">
        <v>255.7</v>
      </c>
      <c r="K3033" s="45">
        <v>256.25</v>
      </c>
      <c r="L3033" s="45">
        <v>298</v>
      </c>
      <c r="M3033" s="45">
        <v>2670</v>
      </c>
      <c r="N3033" s="45">
        <v>682742</v>
      </c>
    </row>
    <row r="3034" spans="1:14" x14ac:dyDescent="0.25">
      <c r="A3034" s="54" t="e">
        <f>VLOOKUP(B3034,'BSE Code Master'!A:B,2,0)</f>
        <v>#N/A</v>
      </c>
      <c r="B3034" s="45">
        <v>540775</v>
      </c>
      <c r="C3034" s="45" t="s">
        <v>7737</v>
      </c>
      <c r="D3034" s="45" t="s">
        <v>4788</v>
      </c>
      <c r="E3034" s="45" t="s">
        <v>4781</v>
      </c>
      <c r="F3034" s="45">
        <v>301.14999999999998</v>
      </c>
      <c r="G3034" s="45">
        <v>309</v>
      </c>
      <c r="H3034" s="45">
        <v>296.14999999999998</v>
      </c>
      <c r="I3034" s="45">
        <v>299.75</v>
      </c>
      <c r="J3034" s="45">
        <v>299</v>
      </c>
      <c r="K3034" s="45">
        <v>302.95</v>
      </c>
      <c r="L3034" s="45">
        <v>1101</v>
      </c>
      <c r="M3034" s="45">
        <v>13059</v>
      </c>
      <c r="N3034" s="45">
        <v>3953348</v>
      </c>
    </row>
    <row r="3035" spans="1:14" x14ac:dyDescent="0.25">
      <c r="A3035" s="54" t="e">
        <f>VLOOKUP(B3035,'BSE Code Master'!A:B,2,0)</f>
        <v>#N/A</v>
      </c>
      <c r="B3035" s="45">
        <v>540776</v>
      </c>
      <c r="C3035" s="45" t="s">
        <v>7738</v>
      </c>
      <c r="D3035" s="45" t="s">
        <v>4788</v>
      </c>
      <c r="E3035" s="45" t="s">
        <v>4781</v>
      </c>
      <c r="F3035" s="45">
        <v>335</v>
      </c>
      <c r="G3035" s="45">
        <v>339</v>
      </c>
      <c r="H3035" s="45">
        <v>330.5</v>
      </c>
      <c r="I3035" s="45">
        <v>334.8</v>
      </c>
      <c r="J3035" s="45">
        <v>334.8</v>
      </c>
      <c r="K3035" s="45">
        <v>331.1</v>
      </c>
      <c r="L3035" s="45">
        <v>83</v>
      </c>
      <c r="M3035" s="45">
        <v>525</v>
      </c>
      <c r="N3035" s="45">
        <v>175645</v>
      </c>
    </row>
    <row r="3036" spans="1:14" x14ac:dyDescent="0.25">
      <c r="A3036" s="54" t="str">
        <f>VLOOKUP(B3036,'BSE Code Master'!A:B,2,0)</f>
        <v>INE795G01014</v>
      </c>
      <c r="B3036" s="45">
        <v>540777</v>
      </c>
      <c r="C3036" s="45" t="s">
        <v>7739</v>
      </c>
      <c r="D3036" s="45" t="s">
        <v>4780</v>
      </c>
      <c r="E3036" s="45" t="s">
        <v>4781</v>
      </c>
      <c r="F3036" s="45">
        <v>528.04999999999995</v>
      </c>
      <c r="G3036" s="45">
        <v>532.4</v>
      </c>
      <c r="H3036" s="45">
        <v>521.54999999999995</v>
      </c>
      <c r="I3036" s="45">
        <v>530.04999999999995</v>
      </c>
      <c r="J3036" s="45">
        <v>530.04999999999995</v>
      </c>
      <c r="K3036" s="45">
        <v>527.65</v>
      </c>
      <c r="L3036" s="45">
        <v>3046</v>
      </c>
      <c r="M3036" s="45">
        <v>55097</v>
      </c>
      <c r="N3036" s="45">
        <v>29056768</v>
      </c>
    </row>
    <row r="3037" spans="1:14" x14ac:dyDescent="0.25">
      <c r="A3037" s="54" t="e">
        <f>VLOOKUP(B3037,'BSE Code Master'!A:B,2,0)</f>
        <v>#N/A</v>
      </c>
      <c r="B3037" s="45">
        <v>540782</v>
      </c>
      <c r="C3037" s="45" t="s">
        <v>7740</v>
      </c>
      <c r="D3037" s="45" t="s">
        <v>7255</v>
      </c>
      <c r="E3037" s="45" t="s">
        <v>4781</v>
      </c>
      <c r="F3037" s="45">
        <v>26.6</v>
      </c>
      <c r="G3037" s="45">
        <v>28.5</v>
      </c>
      <c r="H3037" s="45">
        <v>26.6</v>
      </c>
      <c r="I3037" s="45">
        <v>27</v>
      </c>
      <c r="J3037" s="45">
        <v>27</v>
      </c>
      <c r="K3037" s="45">
        <v>27.95</v>
      </c>
      <c r="L3037" s="45">
        <v>25</v>
      </c>
      <c r="M3037" s="45">
        <v>59000</v>
      </c>
      <c r="N3037" s="45">
        <v>1604350</v>
      </c>
    </row>
    <row r="3038" spans="1:14" x14ac:dyDescent="0.25">
      <c r="A3038" s="54" t="e">
        <f>VLOOKUP(B3038,'BSE Code Master'!A:B,2,0)</f>
        <v>#N/A</v>
      </c>
      <c r="B3038" s="45">
        <v>540786</v>
      </c>
      <c r="C3038" s="45" t="s">
        <v>7741</v>
      </c>
      <c r="D3038" s="45" t="s">
        <v>4788</v>
      </c>
      <c r="E3038" s="45" t="s">
        <v>4781</v>
      </c>
      <c r="F3038" s="45">
        <v>8.39</v>
      </c>
      <c r="G3038" s="45">
        <v>8.39</v>
      </c>
      <c r="H3038" s="45">
        <v>7.75</v>
      </c>
      <c r="I3038" s="45">
        <v>8.0500000000000007</v>
      </c>
      <c r="J3038" s="45">
        <v>8.3000000000000007</v>
      </c>
      <c r="K3038" s="45">
        <v>8.09</v>
      </c>
      <c r="L3038" s="45">
        <v>168</v>
      </c>
      <c r="M3038" s="45">
        <v>56032</v>
      </c>
      <c r="N3038" s="45">
        <v>453318</v>
      </c>
    </row>
    <row r="3039" spans="1:14" x14ac:dyDescent="0.25">
      <c r="A3039" s="54" t="e">
        <f>VLOOKUP(B3039,'BSE Code Master'!A:B,2,0)</f>
        <v>#N/A</v>
      </c>
      <c r="B3039" s="45">
        <v>540787</v>
      </c>
      <c r="C3039" s="45" t="s">
        <v>7742</v>
      </c>
      <c r="D3039" s="45" t="s">
        <v>4780</v>
      </c>
      <c r="E3039" s="45" t="s">
        <v>4781</v>
      </c>
      <c r="F3039" s="45">
        <v>51.19</v>
      </c>
      <c r="G3039" s="45">
        <v>51.91</v>
      </c>
      <c r="H3039" s="45">
        <v>51.14</v>
      </c>
      <c r="I3039" s="45">
        <v>51.57</v>
      </c>
      <c r="J3039" s="45">
        <v>51.33</v>
      </c>
      <c r="K3039" s="45">
        <v>51.07</v>
      </c>
      <c r="L3039" s="45">
        <v>99</v>
      </c>
      <c r="M3039" s="45">
        <v>3408</v>
      </c>
      <c r="N3039" s="45">
        <v>176081</v>
      </c>
    </row>
    <row r="3040" spans="1:14" x14ac:dyDescent="0.25">
      <c r="A3040" s="54" t="e">
        <f>VLOOKUP(B3040,'BSE Code Master'!A:B,2,0)</f>
        <v>#N/A</v>
      </c>
      <c r="B3040" s="45">
        <v>540788</v>
      </c>
      <c r="C3040" s="45" t="s">
        <v>7743</v>
      </c>
      <c r="D3040" s="45" t="s">
        <v>4785</v>
      </c>
      <c r="E3040" s="45" t="s">
        <v>4781</v>
      </c>
      <c r="F3040" s="45">
        <v>41.5</v>
      </c>
      <c r="G3040" s="45">
        <v>45</v>
      </c>
      <c r="H3040" s="45">
        <v>40</v>
      </c>
      <c r="I3040" s="45">
        <v>41.5</v>
      </c>
      <c r="J3040" s="45">
        <v>41.5</v>
      </c>
      <c r="K3040" s="45">
        <v>41.5</v>
      </c>
      <c r="L3040" s="45">
        <v>355</v>
      </c>
      <c r="M3040" s="45">
        <v>1278745</v>
      </c>
      <c r="N3040" s="45">
        <v>53193047</v>
      </c>
    </row>
    <row r="3041" spans="1:14" x14ac:dyDescent="0.25">
      <c r="A3041" s="54" t="e">
        <f>VLOOKUP(B3041,'BSE Code Master'!A:B,2,0)</f>
        <v>#N/A</v>
      </c>
      <c r="B3041" s="45">
        <v>540789</v>
      </c>
      <c r="C3041" s="45" t="s">
        <v>7744</v>
      </c>
      <c r="D3041" s="45" t="s">
        <v>4788</v>
      </c>
      <c r="E3041" s="45" t="s">
        <v>4781</v>
      </c>
      <c r="F3041" s="45">
        <v>4.29</v>
      </c>
      <c r="G3041" s="45">
        <v>4.33</v>
      </c>
      <c r="H3041" s="45">
        <v>3.97</v>
      </c>
      <c r="I3041" s="45">
        <v>3.97</v>
      </c>
      <c r="J3041" s="45">
        <v>3.97</v>
      </c>
      <c r="K3041" s="45">
        <v>4.17</v>
      </c>
      <c r="L3041" s="45">
        <v>84</v>
      </c>
      <c r="M3041" s="45">
        <v>80952</v>
      </c>
      <c r="N3041" s="45">
        <v>325823</v>
      </c>
    </row>
    <row r="3042" spans="1:14" x14ac:dyDescent="0.25">
      <c r="A3042" s="54" t="e">
        <f>VLOOKUP(B3042,'BSE Code Master'!A:B,2,0)</f>
        <v>#N/A</v>
      </c>
      <c r="B3042" s="45">
        <v>540795</v>
      </c>
      <c r="C3042" s="45" t="s">
        <v>7745</v>
      </c>
      <c r="D3042" s="45" t="s">
        <v>4788</v>
      </c>
      <c r="E3042" s="45" t="s">
        <v>4781</v>
      </c>
      <c r="F3042" s="45">
        <v>139.35</v>
      </c>
      <c r="G3042" s="45">
        <v>146.55000000000001</v>
      </c>
      <c r="H3042" s="45">
        <v>139.35</v>
      </c>
      <c r="I3042" s="45">
        <v>146.55000000000001</v>
      </c>
      <c r="J3042" s="45">
        <v>146.55000000000001</v>
      </c>
      <c r="K3042" s="45">
        <v>139.6</v>
      </c>
      <c r="L3042" s="45">
        <v>195</v>
      </c>
      <c r="M3042" s="45">
        <v>6799</v>
      </c>
      <c r="N3042" s="45">
        <v>992285</v>
      </c>
    </row>
    <row r="3043" spans="1:14" x14ac:dyDescent="0.25">
      <c r="A3043" s="54" t="e">
        <f>VLOOKUP(B3043,'BSE Code Master'!A:B,2,0)</f>
        <v>#N/A</v>
      </c>
      <c r="B3043" s="45">
        <v>540796</v>
      </c>
      <c r="C3043" s="45" t="s">
        <v>8612</v>
      </c>
      <c r="D3043" s="45" t="s">
        <v>4790</v>
      </c>
      <c r="E3043" s="45" t="s">
        <v>4781</v>
      </c>
      <c r="F3043" s="45">
        <v>97.05</v>
      </c>
      <c r="G3043" s="45">
        <v>101.9</v>
      </c>
      <c r="H3043" s="45">
        <v>97.05</v>
      </c>
      <c r="I3043" s="45">
        <v>101.9</v>
      </c>
      <c r="J3043" s="45">
        <v>101.9</v>
      </c>
      <c r="K3043" s="45">
        <v>97.05</v>
      </c>
      <c r="L3043" s="45">
        <v>5</v>
      </c>
      <c r="M3043" s="45">
        <v>66</v>
      </c>
      <c r="N3043" s="45">
        <v>6676</v>
      </c>
    </row>
    <row r="3044" spans="1:14" x14ac:dyDescent="0.25">
      <c r="A3044" s="54" t="e">
        <f>VLOOKUP(B3044,'BSE Code Master'!A:B,2,0)</f>
        <v>#N/A</v>
      </c>
      <c r="B3044" s="45">
        <v>540797</v>
      </c>
      <c r="C3044" s="45" t="s">
        <v>7746</v>
      </c>
      <c r="D3044" s="45" t="s">
        <v>4788</v>
      </c>
      <c r="E3044" s="45" t="s">
        <v>4781</v>
      </c>
      <c r="F3044" s="45">
        <v>128.15</v>
      </c>
      <c r="G3044" s="45">
        <v>131</v>
      </c>
      <c r="H3044" s="45">
        <v>127.25</v>
      </c>
      <c r="I3044" s="45">
        <v>130.1</v>
      </c>
      <c r="J3044" s="45">
        <v>130.15</v>
      </c>
      <c r="K3044" s="45">
        <v>126.6</v>
      </c>
      <c r="L3044" s="45">
        <v>246</v>
      </c>
      <c r="M3044" s="45">
        <v>1356</v>
      </c>
      <c r="N3044" s="45">
        <v>175675</v>
      </c>
    </row>
    <row r="3045" spans="1:14" x14ac:dyDescent="0.25">
      <c r="A3045" s="54" t="e">
        <f>VLOOKUP(B3045,'BSE Code Master'!A:B,2,0)</f>
        <v>#N/A</v>
      </c>
      <c r="B3045" s="45">
        <v>540798</v>
      </c>
      <c r="C3045" s="45" t="s">
        <v>7747</v>
      </c>
      <c r="D3045" s="45" t="s">
        <v>4788</v>
      </c>
      <c r="E3045" s="45" t="s">
        <v>4781</v>
      </c>
      <c r="F3045" s="45">
        <v>26.1</v>
      </c>
      <c r="G3045" s="45">
        <v>26.55</v>
      </c>
      <c r="H3045" s="45">
        <v>25.6</v>
      </c>
      <c r="I3045" s="45">
        <v>26.45</v>
      </c>
      <c r="J3045" s="45">
        <v>26.45</v>
      </c>
      <c r="K3045" s="45">
        <v>26.1</v>
      </c>
      <c r="L3045" s="45">
        <v>151</v>
      </c>
      <c r="M3045" s="45">
        <v>11746</v>
      </c>
      <c r="N3045" s="45">
        <v>307608</v>
      </c>
    </row>
    <row r="3046" spans="1:14" x14ac:dyDescent="0.25">
      <c r="A3046" s="54" t="e">
        <f>VLOOKUP(B3046,'BSE Code Master'!A:B,2,0)</f>
        <v>#N/A</v>
      </c>
      <c r="B3046" s="45">
        <v>540809</v>
      </c>
      <c r="C3046" s="45" t="s">
        <v>7748</v>
      </c>
      <c r="D3046" s="45" t="s">
        <v>7255</v>
      </c>
      <c r="E3046" s="45" t="s">
        <v>4781</v>
      </c>
      <c r="F3046" s="45">
        <v>60.85</v>
      </c>
      <c r="G3046" s="45">
        <v>60.85</v>
      </c>
      <c r="H3046" s="45">
        <v>60.85</v>
      </c>
      <c r="I3046" s="45">
        <v>60.85</v>
      </c>
      <c r="J3046" s="45">
        <v>60.85</v>
      </c>
      <c r="K3046" s="45">
        <v>59.85</v>
      </c>
      <c r="L3046" s="45">
        <v>1</v>
      </c>
      <c r="M3046" s="45">
        <v>8000</v>
      </c>
      <c r="N3046" s="45">
        <v>486800</v>
      </c>
    </row>
    <row r="3047" spans="1:14" x14ac:dyDescent="0.25">
      <c r="A3047" s="54" t="e">
        <f>VLOOKUP(B3047,'BSE Code Master'!A:B,2,0)</f>
        <v>#N/A</v>
      </c>
      <c r="B3047" s="45">
        <v>540821</v>
      </c>
      <c r="C3047" s="45" t="s">
        <v>7749</v>
      </c>
      <c r="D3047" s="45" t="s">
        <v>4785</v>
      </c>
      <c r="E3047" s="45" t="s">
        <v>4781</v>
      </c>
      <c r="F3047" s="45">
        <v>16.899999999999999</v>
      </c>
      <c r="G3047" s="45">
        <v>17.7</v>
      </c>
      <c r="H3047" s="45">
        <v>16.149999999999999</v>
      </c>
      <c r="I3047" s="45">
        <v>17.7</v>
      </c>
      <c r="J3047" s="45">
        <v>17.7</v>
      </c>
      <c r="K3047" s="45">
        <v>16.899999999999999</v>
      </c>
      <c r="L3047" s="45">
        <v>4326</v>
      </c>
      <c r="M3047" s="45">
        <v>1513728</v>
      </c>
      <c r="N3047" s="45">
        <v>26731879</v>
      </c>
    </row>
    <row r="3048" spans="1:14" x14ac:dyDescent="0.25">
      <c r="A3048" s="54" t="e">
        <f>VLOOKUP(B3048,'BSE Code Master'!A:B,2,0)</f>
        <v>#N/A</v>
      </c>
      <c r="B3048" s="45">
        <v>540823</v>
      </c>
      <c r="C3048" s="45" t="s">
        <v>7750</v>
      </c>
      <c r="D3048" s="45" t="s">
        <v>4880</v>
      </c>
      <c r="E3048" s="45" t="s">
        <v>4781</v>
      </c>
      <c r="F3048" s="45">
        <v>27.45</v>
      </c>
      <c r="G3048" s="45">
        <v>27.55</v>
      </c>
      <c r="H3048" s="45">
        <v>24.95</v>
      </c>
      <c r="I3048" s="45">
        <v>26.05</v>
      </c>
      <c r="J3048" s="45">
        <v>27</v>
      </c>
      <c r="K3048" s="45">
        <v>26.25</v>
      </c>
      <c r="L3048" s="45">
        <v>182</v>
      </c>
      <c r="M3048" s="45">
        <v>15506</v>
      </c>
      <c r="N3048" s="45">
        <v>404197</v>
      </c>
    </row>
    <row r="3049" spans="1:14" x14ac:dyDescent="0.25">
      <c r="A3049" s="54" t="e">
        <f>VLOOKUP(B3049,'BSE Code Master'!A:B,2,0)</f>
        <v>#N/A</v>
      </c>
      <c r="B3049" s="45">
        <v>540824</v>
      </c>
      <c r="C3049" s="45" t="s">
        <v>7751</v>
      </c>
      <c r="D3049" s="45" t="s">
        <v>4788</v>
      </c>
      <c r="E3049" s="45" t="s">
        <v>4781</v>
      </c>
      <c r="F3049" s="45">
        <v>34.5</v>
      </c>
      <c r="G3049" s="45">
        <v>35.15</v>
      </c>
      <c r="H3049" s="45">
        <v>34.200000000000003</v>
      </c>
      <c r="I3049" s="45">
        <v>34.5</v>
      </c>
      <c r="J3049" s="45">
        <v>34.5</v>
      </c>
      <c r="K3049" s="45">
        <v>34.299999999999997</v>
      </c>
      <c r="L3049" s="45">
        <v>64</v>
      </c>
      <c r="M3049" s="45">
        <v>2214</v>
      </c>
      <c r="N3049" s="45">
        <v>76422</v>
      </c>
    </row>
    <row r="3050" spans="1:14" x14ac:dyDescent="0.25">
      <c r="A3050" s="54" t="e">
        <f>VLOOKUP(B3050,'BSE Code Master'!A:B,2,0)</f>
        <v>#N/A</v>
      </c>
      <c r="B3050" s="45">
        <v>540829</v>
      </c>
      <c r="C3050" s="45" t="s">
        <v>7752</v>
      </c>
      <c r="D3050" s="45" t="s">
        <v>4785</v>
      </c>
      <c r="E3050" s="45" t="s">
        <v>4781</v>
      </c>
      <c r="F3050" s="45">
        <v>4.09</v>
      </c>
      <c r="G3050" s="45">
        <v>4.49</v>
      </c>
      <c r="H3050" s="45">
        <v>4.09</v>
      </c>
      <c r="I3050" s="45">
        <v>4.49</v>
      </c>
      <c r="J3050" s="45">
        <v>4.49</v>
      </c>
      <c r="K3050" s="45">
        <v>4.3</v>
      </c>
      <c r="L3050" s="45">
        <v>3</v>
      </c>
      <c r="M3050" s="45">
        <v>22</v>
      </c>
      <c r="N3050" s="45">
        <v>90</v>
      </c>
    </row>
    <row r="3051" spans="1:14" x14ac:dyDescent="0.25">
      <c r="A3051" s="54" t="e">
        <f>VLOOKUP(B3051,'BSE Code Master'!A:B,2,0)</f>
        <v>#N/A</v>
      </c>
      <c r="B3051" s="45">
        <v>540874</v>
      </c>
      <c r="C3051" s="45" t="s">
        <v>7753</v>
      </c>
      <c r="D3051" s="45" t="s">
        <v>4792</v>
      </c>
      <c r="E3051" s="45" t="s">
        <v>4781</v>
      </c>
      <c r="F3051" s="45">
        <v>18</v>
      </c>
      <c r="G3051" s="45">
        <v>19.25</v>
      </c>
      <c r="H3051" s="45">
        <v>17.5</v>
      </c>
      <c r="I3051" s="45">
        <v>17.649999999999999</v>
      </c>
      <c r="J3051" s="45">
        <v>17.5</v>
      </c>
      <c r="K3051" s="45">
        <v>18.350000000000001</v>
      </c>
      <c r="L3051" s="45">
        <v>19</v>
      </c>
      <c r="M3051" s="45">
        <v>6755</v>
      </c>
      <c r="N3051" s="45">
        <v>119191</v>
      </c>
    </row>
    <row r="3052" spans="1:14" x14ac:dyDescent="0.25">
      <c r="A3052" s="54" t="e">
        <f>VLOOKUP(B3052,'BSE Code Master'!A:B,2,0)</f>
        <v>#N/A</v>
      </c>
      <c r="B3052" s="45">
        <v>540879</v>
      </c>
      <c r="C3052" s="45" t="s">
        <v>7754</v>
      </c>
      <c r="D3052" s="45" t="s">
        <v>4788</v>
      </c>
      <c r="E3052" s="45" t="s">
        <v>4781</v>
      </c>
      <c r="F3052" s="45">
        <v>178.65</v>
      </c>
      <c r="G3052" s="45">
        <v>187.45</v>
      </c>
      <c r="H3052" s="45">
        <v>174.6</v>
      </c>
      <c r="I3052" s="45">
        <v>180.7</v>
      </c>
      <c r="J3052" s="45">
        <v>180.1</v>
      </c>
      <c r="K3052" s="45">
        <v>178.85</v>
      </c>
      <c r="L3052" s="45">
        <v>4252</v>
      </c>
      <c r="M3052" s="45">
        <v>109606</v>
      </c>
      <c r="N3052" s="45">
        <v>19844449</v>
      </c>
    </row>
    <row r="3053" spans="1:14" x14ac:dyDescent="0.25">
      <c r="A3053" s="54" t="e">
        <f>VLOOKUP(B3053,'BSE Code Master'!A:B,2,0)</f>
        <v>#N/A</v>
      </c>
      <c r="B3053" s="45">
        <v>540900</v>
      </c>
      <c r="C3053" s="45" t="s">
        <v>7755</v>
      </c>
      <c r="D3053" s="45" t="s">
        <v>4780</v>
      </c>
      <c r="E3053" s="45" t="s">
        <v>4781</v>
      </c>
      <c r="F3053" s="45">
        <v>350.05</v>
      </c>
      <c r="G3053" s="45">
        <v>361.95</v>
      </c>
      <c r="H3053" s="45">
        <v>347.55</v>
      </c>
      <c r="I3053" s="45">
        <v>356.55</v>
      </c>
      <c r="J3053" s="45">
        <v>360.6</v>
      </c>
      <c r="K3053" s="45">
        <v>350.6</v>
      </c>
      <c r="L3053" s="45">
        <v>1181</v>
      </c>
      <c r="M3053" s="45">
        <v>17095</v>
      </c>
      <c r="N3053" s="45">
        <v>6079002</v>
      </c>
    </row>
    <row r="3054" spans="1:14" x14ac:dyDescent="0.25">
      <c r="A3054" s="54" t="e">
        <f>VLOOKUP(B3054,'BSE Code Master'!A:B,2,0)</f>
        <v>#N/A</v>
      </c>
      <c r="B3054" s="45">
        <v>540901</v>
      </c>
      <c r="C3054" s="45" t="s">
        <v>7756</v>
      </c>
      <c r="D3054" s="45" t="s">
        <v>4788</v>
      </c>
      <c r="E3054" s="45" t="s">
        <v>4781</v>
      </c>
      <c r="F3054" s="45">
        <v>30.4</v>
      </c>
      <c r="G3054" s="45">
        <v>31.2</v>
      </c>
      <c r="H3054" s="45">
        <v>29.65</v>
      </c>
      <c r="I3054" s="45">
        <v>31.2</v>
      </c>
      <c r="J3054" s="45">
        <v>31.2</v>
      </c>
      <c r="K3054" s="45">
        <v>29.75</v>
      </c>
      <c r="L3054" s="45">
        <v>15</v>
      </c>
      <c r="M3054" s="45">
        <v>952</v>
      </c>
      <c r="N3054" s="45">
        <v>29095</v>
      </c>
    </row>
    <row r="3055" spans="1:14" x14ac:dyDescent="0.25">
      <c r="A3055" s="54" t="e">
        <f>VLOOKUP(B3055,'BSE Code Master'!A:B,2,0)</f>
        <v>#N/A</v>
      </c>
      <c r="B3055" s="45">
        <v>540902</v>
      </c>
      <c r="C3055" s="45" t="s">
        <v>7757</v>
      </c>
      <c r="D3055" s="45" t="s">
        <v>4780</v>
      </c>
      <c r="E3055" s="45" t="s">
        <v>4781</v>
      </c>
      <c r="F3055" s="45">
        <v>2282.4</v>
      </c>
      <c r="G3055" s="45">
        <v>2375.0500000000002</v>
      </c>
      <c r="H3055" s="45">
        <v>2251.4499999999998</v>
      </c>
      <c r="I3055" s="45">
        <v>2362.5500000000002</v>
      </c>
      <c r="J3055" s="45">
        <v>2362.5500000000002</v>
      </c>
      <c r="K3055" s="45">
        <v>2296.0500000000002</v>
      </c>
      <c r="L3055" s="45">
        <v>966</v>
      </c>
      <c r="M3055" s="45">
        <v>3742</v>
      </c>
      <c r="N3055" s="45">
        <v>8653677</v>
      </c>
    </row>
    <row r="3056" spans="1:14" x14ac:dyDescent="0.25">
      <c r="A3056" s="54" t="e">
        <f>VLOOKUP(B3056,'BSE Code Master'!A:B,2,0)</f>
        <v>#N/A</v>
      </c>
      <c r="B3056" s="45">
        <v>540904</v>
      </c>
      <c r="C3056" s="45" t="s">
        <v>7758</v>
      </c>
      <c r="D3056" s="45" t="s">
        <v>4785</v>
      </c>
      <c r="E3056" s="45" t="s">
        <v>4781</v>
      </c>
      <c r="F3056" s="45">
        <v>95</v>
      </c>
      <c r="G3056" s="45">
        <v>95</v>
      </c>
      <c r="H3056" s="45">
        <v>95</v>
      </c>
      <c r="I3056" s="45">
        <v>95</v>
      </c>
      <c r="J3056" s="45">
        <v>95</v>
      </c>
      <c r="K3056" s="45">
        <v>96.2</v>
      </c>
      <c r="L3056" s="45">
        <v>4</v>
      </c>
      <c r="M3056" s="45">
        <v>895</v>
      </c>
      <c r="N3056" s="45">
        <v>85025</v>
      </c>
    </row>
    <row r="3057" spans="1:14" x14ac:dyDescent="0.25">
      <c r="A3057" s="54" t="e">
        <f>VLOOKUP(B3057,'BSE Code Master'!A:B,2,0)</f>
        <v>#N/A</v>
      </c>
      <c r="B3057" s="45">
        <v>540923</v>
      </c>
      <c r="C3057" s="45" t="s">
        <v>7759</v>
      </c>
      <c r="D3057" s="45" t="s">
        <v>7255</v>
      </c>
      <c r="E3057" s="45" t="s">
        <v>4781</v>
      </c>
      <c r="F3057" s="45">
        <v>8.4</v>
      </c>
      <c r="G3057" s="45">
        <v>9</v>
      </c>
      <c r="H3057" s="45">
        <v>8.1</v>
      </c>
      <c r="I3057" s="45">
        <v>9</v>
      </c>
      <c r="J3057" s="45">
        <v>9</v>
      </c>
      <c r="K3057" s="45">
        <v>9.0299999999999994</v>
      </c>
      <c r="L3057" s="45">
        <v>8</v>
      </c>
      <c r="M3057" s="45">
        <v>54000</v>
      </c>
      <c r="N3057" s="45">
        <v>455160</v>
      </c>
    </row>
    <row r="3058" spans="1:14" x14ac:dyDescent="0.25">
      <c r="A3058" s="54" t="e">
        <f>VLOOKUP(B3058,'BSE Code Master'!A:B,2,0)</f>
        <v>#N/A</v>
      </c>
      <c r="B3058" s="45">
        <v>540935</v>
      </c>
      <c r="C3058" s="45" t="s">
        <v>7760</v>
      </c>
      <c r="D3058" s="45" t="s">
        <v>4780</v>
      </c>
      <c r="E3058" s="45" t="s">
        <v>4781</v>
      </c>
      <c r="F3058" s="45">
        <v>2910.45</v>
      </c>
      <c r="G3058" s="45">
        <v>3031.1</v>
      </c>
      <c r="H3058" s="45">
        <v>2910.45</v>
      </c>
      <c r="I3058" s="45">
        <v>3006.75</v>
      </c>
      <c r="J3058" s="45">
        <v>3031.1</v>
      </c>
      <c r="K3058" s="45">
        <v>2964.4</v>
      </c>
      <c r="L3058" s="45">
        <v>466</v>
      </c>
      <c r="M3058" s="45">
        <v>1204</v>
      </c>
      <c r="N3058" s="45">
        <v>3596461</v>
      </c>
    </row>
    <row r="3059" spans="1:14" x14ac:dyDescent="0.25">
      <c r="A3059" s="54" t="e">
        <f>VLOOKUP(B3059,'BSE Code Master'!A:B,2,0)</f>
        <v>#N/A</v>
      </c>
      <c r="B3059" s="45">
        <v>540936</v>
      </c>
      <c r="C3059" s="45" t="s">
        <v>7761</v>
      </c>
      <c r="D3059" s="45" t="s">
        <v>4790</v>
      </c>
      <c r="E3059" s="45" t="s">
        <v>4781</v>
      </c>
      <c r="F3059" s="45">
        <v>11.3</v>
      </c>
      <c r="G3059" s="45">
        <v>11.87</v>
      </c>
      <c r="H3059" s="45">
        <v>11</v>
      </c>
      <c r="I3059" s="45">
        <v>11.87</v>
      </c>
      <c r="J3059" s="45">
        <v>11.87</v>
      </c>
      <c r="K3059" s="45">
        <v>11.31</v>
      </c>
      <c r="L3059" s="45">
        <v>178</v>
      </c>
      <c r="M3059" s="45">
        <v>64532</v>
      </c>
      <c r="N3059" s="45">
        <v>760337</v>
      </c>
    </row>
    <row r="3060" spans="1:14" x14ac:dyDescent="0.25">
      <c r="A3060" s="54" t="e">
        <f>VLOOKUP(B3060,'BSE Code Master'!A:B,2,0)</f>
        <v>#N/A</v>
      </c>
      <c r="B3060" s="45">
        <v>540937</v>
      </c>
      <c r="C3060" s="45" t="s">
        <v>7762</v>
      </c>
      <c r="D3060" s="45" t="s">
        <v>4790</v>
      </c>
      <c r="E3060" s="45" t="s">
        <v>4781</v>
      </c>
      <c r="F3060" s="45">
        <v>138.6</v>
      </c>
      <c r="G3060" s="45">
        <v>138.6</v>
      </c>
      <c r="H3060" s="45">
        <v>132</v>
      </c>
      <c r="I3060" s="45">
        <v>138.6</v>
      </c>
      <c r="J3060" s="45">
        <v>138.6</v>
      </c>
      <c r="K3060" s="45">
        <v>132</v>
      </c>
      <c r="L3060" s="45">
        <v>91</v>
      </c>
      <c r="M3060" s="45">
        <v>10404</v>
      </c>
      <c r="N3060" s="45">
        <v>1433857</v>
      </c>
    </row>
    <row r="3061" spans="1:14" x14ac:dyDescent="0.25">
      <c r="A3061" s="54" t="e">
        <f>VLOOKUP(B3061,'BSE Code Master'!A:B,2,0)</f>
        <v>#N/A</v>
      </c>
      <c r="B3061" s="45">
        <v>540938</v>
      </c>
      <c r="C3061" s="45" t="s">
        <v>7763</v>
      </c>
      <c r="D3061" s="45" t="s">
        <v>7255</v>
      </c>
      <c r="E3061" s="45" t="s">
        <v>4781</v>
      </c>
      <c r="F3061" s="45">
        <v>25.65</v>
      </c>
      <c r="G3061" s="45">
        <v>25.69</v>
      </c>
      <c r="H3061" s="45">
        <v>21.42</v>
      </c>
      <c r="I3061" s="45">
        <v>21.42</v>
      </c>
      <c r="J3061" s="45">
        <v>21.42</v>
      </c>
      <c r="K3061" s="45">
        <v>23.79</v>
      </c>
      <c r="L3061" s="45">
        <v>23</v>
      </c>
      <c r="M3061" s="45">
        <v>260000</v>
      </c>
      <c r="N3061" s="45">
        <v>6368000</v>
      </c>
    </row>
    <row r="3062" spans="1:14" x14ac:dyDescent="0.25">
      <c r="A3062" s="54" t="e">
        <f>VLOOKUP(B3062,'BSE Code Master'!A:B,2,0)</f>
        <v>#N/A</v>
      </c>
      <c r="B3062" s="45">
        <v>540952</v>
      </c>
      <c r="C3062" s="45" t="s">
        <v>8613</v>
      </c>
      <c r="D3062" s="45" t="s">
        <v>7255</v>
      </c>
      <c r="E3062" s="45" t="s">
        <v>4781</v>
      </c>
      <c r="F3062" s="45">
        <v>42</v>
      </c>
      <c r="G3062" s="45">
        <v>43</v>
      </c>
      <c r="H3062" s="45">
        <v>42</v>
      </c>
      <c r="I3062" s="45">
        <v>43</v>
      </c>
      <c r="J3062" s="45">
        <v>43</v>
      </c>
      <c r="K3062" s="45">
        <v>44</v>
      </c>
      <c r="L3062" s="45">
        <v>2</v>
      </c>
      <c r="M3062" s="45">
        <v>30000</v>
      </c>
      <c r="N3062" s="45">
        <v>1270000</v>
      </c>
    </row>
    <row r="3063" spans="1:14" x14ac:dyDescent="0.25">
      <c r="A3063" s="54" t="e">
        <f>VLOOKUP(B3063,'BSE Code Master'!A:B,2,0)</f>
        <v>#N/A</v>
      </c>
      <c r="B3063" s="45">
        <v>540953</v>
      </c>
      <c r="C3063" s="45" t="s">
        <v>7764</v>
      </c>
      <c r="D3063" s="45" t="s">
        <v>4790</v>
      </c>
      <c r="E3063" s="45" t="s">
        <v>4781</v>
      </c>
      <c r="F3063" s="45">
        <v>40</v>
      </c>
      <c r="G3063" s="45">
        <v>40.049999999999997</v>
      </c>
      <c r="H3063" s="45">
        <v>40</v>
      </c>
      <c r="I3063" s="45">
        <v>40.049999999999997</v>
      </c>
      <c r="J3063" s="45">
        <v>40.049999999999997</v>
      </c>
      <c r="K3063" s="45">
        <v>41</v>
      </c>
      <c r="L3063" s="45">
        <v>3</v>
      </c>
      <c r="M3063" s="45">
        <v>43</v>
      </c>
      <c r="N3063" s="45">
        <v>1720</v>
      </c>
    </row>
    <row r="3064" spans="1:14" x14ac:dyDescent="0.25">
      <c r="A3064" s="54" t="e">
        <f>VLOOKUP(B3064,'BSE Code Master'!A:B,2,0)</f>
        <v>#N/A</v>
      </c>
      <c r="B3064" s="45">
        <v>540954</v>
      </c>
      <c r="C3064" s="45" t="s">
        <v>7765</v>
      </c>
      <c r="D3064" s="45" t="s">
        <v>4785</v>
      </c>
      <c r="E3064" s="45" t="s">
        <v>4781</v>
      </c>
      <c r="F3064" s="45">
        <v>26.25</v>
      </c>
      <c r="G3064" s="45">
        <v>27.65</v>
      </c>
      <c r="H3064" s="45">
        <v>26</v>
      </c>
      <c r="I3064" s="45">
        <v>26.25</v>
      </c>
      <c r="J3064" s="45">
        <v>26.1</v>
      </c>
      <c r="K3064" s="45">
        <v>26.25</v>
      </c>
      <c r="L3064" s="45">
        <v>47</v>
      </c>
      <c r="M3064" s="45">
        <v>2695</v>
      </c>
      <c r="N3064" s="45">
        <v>70738</v>
      </c>
    </row>
    <row r="3065" spans="1:14" x14ac:dyDescent="0.25">
      <c r="A3065" s="54" t="e">
        <f>VLOOKUP(B3065,'BSE Code Master'!A:B,2,0)</f>
        <v>#N/A</v>
      </c>
      <c r="B3065" s="45">
        <v>540955</v>
      </c>
      <c r="C3065" s="45" t="s">
        <v>7766</v>
      </c>
      <c r="D3065" s="45" t="s">
        <v>4788</v>
      </c>
      <c r="E3065" s="45" t="s">
        <v>4781</v>
      </c>
      <c r="F3065" s="45">
        <v>20.399999999999999</v>
      </c>
      <c r="G3065" s="45">
        <v>21</v>
      </c>
      <c r="H3065" s="45">
        <v>20.3</v>
      </c>
      <c r="I3065" s="45">
        <v>20.95</v>
      </c>
      <c r="J3065" s="45">
        <v>20.9</v>
      </c>
      <c r="K3065" s="45">
        <v>20.399999999999999</v>
      </c>
      <c r="L3065" s="45">
        <v>54</v>
      </c>
      <c r="M3065" s="45">
        <v>17956</v>
      </c>
      <c r="N3065" s="45">
        <v>375594</v>
      </c>
    </row>
    <row r="3066" spans="1:14" x14ac:dyDescent="0.25">
      <c r="A3066" s="54" t="e">
        <f>VLOOKUP(B3066,'BSE Code Master'!A:B,2,0)</f>
        <v>#N/A</v>
      </c>
      <c r="B3066" s="45">
        <v>540956</v>
      </c>
      <c r="C3066" s="45" t="s">
        <v>7767</v>
      </c>
      <c r="D3066" s="45" t="s">
        <v>4790</v>
      </c>
      <c r="E3066" s="45" t="s">
        <v>4781</v>
      </c>
      <c r="F3066" s="45">
        <v>38.5</v>
      </c>
      <c r="G3066" s="45">
        <v>40.15</v>
      </c>
      <c r="H3066" s="45">
        <v>38.5</v>
      </c>
      <c r="I3066" s="45">
        <v>39.799999999999997</v>
      </c>
      <c r="J3066" s="45">
        <v>40</v>
      </c>
      <c r="K3066" s="45">
        <v>38.299999999999997</v>
      </c>
      <c r="L3066" s="45">
        <v>400</v>
      </c>
      <c r="M3066" s="45">
        <v>81724</v>
      </c>
      <c r="N3066" s="45">
        <v>3255571</v>
      </c>
    </row>
    <row r="3067" spans="1:14" x14ac:dyDescent="0.25">
      <c r="A3067" s="54" t="e">
        <f>VLOOKUP(B3067,'BSE Code Master'!A:B,2,0)</f>
        <v>#N/A</v>
      </c>
      <c r="B3067" s="45">
        <v>540961</v>
      </c>
      <c r="C3067" s="45" t="s">
        <v>7768</v>
      </c>
      <c r="D3067" s="45" t="s">
        <v>4788</v>
      </c>
      <c r="E3067" s="45" t="s">
        <v>4781</v>
      </c>
      <c r="F3067" s="45">
        <v>109</v>
      </c>
      <c r="G3067" s="45">
        <v>114.7</v>
      </c>
      <c r="H3067" s="45">
        <v>109</v>
      </c>
      <c r="I3067" s="45">
        <v>113.75</v>
      </c>
      <c r="J3067" s="45">
        <v>114.35</v>
      </c>
      <c r="K3067" s="45">
        <v>113.35</v>
      </c>
      <c r="L3067" s="45">
        <v>80</v>
      </c>
      <c r="M3067" s="45">
        <v>1724</v>
      </c>
      <c r="N3067" s="45">
        <v>193938</v>
      </c>
    </row>
    <row r="3068" spans="1:14" x14ac:dyDescent="0.25">
      <c r="A3068" s="54" t="e">
        <f>VLOOKUP(B3068,'BSE Code Master'!A:B,2,0)</f>
        <v>#N/A</v>
      </c>
      <c r="B3068" s="45">
        <v>540975</v>
      </c>
      <c r="C3068" s="45" t="s">
        <v>7769</v>
      </c>
      <c r="D3068" s="45" t="s">
        <v>4780</v>
      </c>
      <c r="E3068" s="45" t="s">
        <v>4781</v>
      </c>
      <c r="F3068" s="45">
        <v>255.95</v>
      </c>
      <c r="G3068" s="45">
        <v>259</v>
      </c>
      <c r="H3068" s="45">
        <v>250.2</v>
      </c>
      <c r="I3068" s="45">
        <v>252.7</v>
      </c>
      <c r="J3068" s="45">
        <v>252.7</v>
      </c>
      <c r="K3068" s="45">
        <v>253.7</v>
      </c>
      <c r="L3068" s="45">
        <v>1483</v>
      </c>
      <c r="M3068" s="45">
        <v>36035</v>
      </c>
      <c r="N3068" s="45">
        <v>9196779</v>
      </c>
    </row>
    <row r="3069" spans="1:14" x14ac:dyDescent="0.25">
      <c r="A3069" s="54" t="e">
        <f>VLOOKUP(B3069,'BSE Code Master'!A:B,2,0)</f>
        <v>#N/A</v>
      </c>
      <c r="B3069" s="45">
        <v>540980</v>
      </c>
      <c r="C3069" s="45" t="s">
        <v>7770</v>
      </c>
      <c r="D3069" s="45" t="s">
        <v>4785</v>
      </c>
      <c r="E3069" s="45" t="s">
        <v>4781</v>
      </c>
      <c r="F3069" s="45">
        <v>12403</v>
      </c>
      <c r="G3069" s="45">
        <v>12403</v>
      </c>
      <c r="H3069" s="45">
        <v>12400</v>
      </c>
      <c r="I3069" s="45">
        <v>12400</v>
      </c>
      <c r="J3069" s="45">
        <v>12400</v>
      </c>
      <c r="K3069" s="45">
        <v>12481.9</v>
      </c>
      <c r="L3069" s="45">
        <v>5</v>
      </c>
      <c r="M3069" s="45">
        <v>6</v>
      </c>
      <c r="N3069" s="45">
        <v>74409</v>
      </c>
    </row>
    <row r="3070" spans="1:14" x14ac:dyDescent="0.25">
      <c r="A3070" s="54" t="e">
        <f>VLOOKUP(B3070,'BSE Code Master'!A:B,2,0)</f>
        <v>#N/A</v>
      </c>
      <c r="B3070" s="45">
        <v>541005</v>
      </c>
      <c r="C3070" s="45" t="s">
        <v>7771</v>
      </c>
      <c r="D3070" s="45" t="s">
        <v>4785</v>
      </c>
      <c r="E3070" s="45" t="s">
        <v>4781</v>
      </c>
      <c r="F3070" s="45">
        <v>79.150000000000006</v>
      </c>
      <c r="G3070" s="45">
        <v>83.85</v>
      </c>
      <c r="H3070" s="45">
        <v>79.150000000000006</v>
      </c>
      <c r="I3070" s="45">
        <v>82.05</v>
      </c>
      <c r="J3070" s="45">
        <v>79.75</v>
      </c>
      <c r="K3070" s="45">
        <v>79.849999999999994</v>
      </c>
      <c r="L3070" s="45">
        <v>16</v>
      </c>
      <c r="M3070" s="45">
        <v>340</v>
      </c>
      <c r="N3070" s="45">
        <v>27640</v>
      </c>
    </row>
    <row r="3071" spans="1:14" x14ac:dyDescent="0.25">
      <c r="A3071" s="54" t="e">
        <f>VLOOKUP(B3071,'BSE Code Master'!A:B,2,0)</f>
        <v>#N/A</v>
      </c>
      <c r="B3071" s="45">
        <v>541006</v>
      </c>
      <c r="C3071" s="45" t="s">
        <v>8614</v>
      </c>
      <c r="D3071" s="45" t="s">
        <v>7255</v>
      </c>
      <c r="E3071" s="45" t="s">
        <v>4781</v>
      </c>
      <c r="F3071" s="45">
        <v>34.65</v>
      </c>
      <c r="G3071" s="45">
        <v>34.65</v>
      </c>
      <c r="H3071" s="45">
        <v>34.65</v>
      </c>
      <c r="I3071" s="45">
        <v>34.65</v>
      </c>
      <c r="J3071" s="45">
        <v>34.65</v>
      </c>
      <c r="K3071" s="45">
        <v>33.1</v>
      </c>
      <c r="L3071" s="45">
        <v>1</v>
      </c>
      <c r="M3071" s="45">
        <v>4000</v>
      </c>
      <c r="N3071" s="45">
        <v>138600</v>
      </c>
    </row>
    <row r="3072" spans="1:14" x14ac:dyDescent="0.25">
      <c r="A3072" s="54" t="e">
        <f>VLOOKUP(B3072,'BSE Code Master'!A:B,2,0)</f>
        <v>#N/A</v>
      </c>
      <c r="B3072" s="45">
        <v>541019</v>
      </c>
      <c r="C3072" s="45" t="s">
        <v>7772</v>
      </c>
      <c r="D3072" s="45" t="s">
        <v>4780</v>
      </c>
      <c r="E3072" s="45" t="s">
        <v>4781</v>
      </c>
      <c r="F3072" s="45">
        <v>574.1</v>
      </c>
      <c r="G3072" s="45">
        <v>605</v>
      </c>
      <c r="H3072" s="45">
        <v>571.5</v>
      </c>
      <c r="I3072" s="45">
        <v>586.15</v>
      </c>
      <c r="J3072" s="45">
        <v>587.20000000000005</v>
      </c>
      <c r="K3072" s="45">
        <v>574.6</v>
      </c>
      <c r="L3072" s="45">
        <v>614</v>
      </c>
      <c r="M3072" s="45">
        <v>6893</v>
      </c>
      <c r="N3072" s="45">
        <v>3993116</v>
      </c>
    </row>
    <row r="3073" spans="1:14" x14ac:dyDescent="0.25">
      <c r="A3073" s="54" t="e">
        <f>VLOOKUP(B3073,'BSE Code Master'!A:B,2,0)</f>
        <v>#N/A</v>
      </c>
      <c r="B3073" s="45">
        <v>541083</v>
      </c>
      <c r="C3073" s="45" t="s">
        <v>7773</v>
      </c>
      <c r="D3073" s="45" t="s">
        <v>7255</v>
      </c>
      <c r="E3073" s="45" t="s">
        <v>4781</v>
      </c>
      <c r="F3073" s="45">
        <v>449.2</v>
      </c>
      <c r="G3073" s="45">
        <v>474</v>
      </c>
      <c r="H3073" s="45">
        <v>435</v>
      </c>
      <c r="I3073" s="45">
        <v>465.25</v>
      </c>
      <c r="J3073" s="45">
        <v>474</v>
      </c>
      <c r="K3073" s="45">
        <v>456.45</v>
      </c>
      <c r="L3073" s="45">
        <v>35</v>
      </c>
      <c r="M3073" s="45">
        <v>18500</v>
      </c>
      <c r="N3073" s="45">
        <v>8411075</v>
      </c>
    </row>
    <row r="3074" spans="1:14" x14ac:dyDescent="0.25">
      <c r="A3074" s="54" t="e">
        <f>VLOOKUP(B3074,'BSE Code Master'!A:B,2,0)</f>
        <v>#N/A</v>
      </c>
      <c r="B3074" s="45">
        <v>541096</v>
      </c>
      <c r="C3074" s="45" t="s">
        <v>7774</v>
      </c>
      <c r="D3074" s="45" t="s">
        <v>4792</v>
      </c>
      <c r="E3074" s="45" t="s">
        <v>4781</v>
      </c>
      <c r="F3074" s="45">
        <v>326</v>
      </c>
      <c r="G3074" s="45">
        <v>331</v>
      </c>
      <c r="H3074" s="45">
        <v>320</v>
      </c>
      <c r="I3074" s="45">
        <v>322.2</v>
      </c>
      <c r="J3074" s="45">
        <v>322.05</v>
      </c>
      <c r="K3074" s="45">
        <v>330</v>
      </c>
      <c r="L3074" s="45">
        <v>21</v>
      </c>
      <c r="M3074" s="45">
        <v>1236</v>
      </c>
      <c r="N3074" s="45">
        <v>396055</v>
      </c>
    </row>
    <row r="3075" spans="1:14" x14ac:dyDescent="0.25">
      <c r="A3075" s="54" t="e">
        <f>VLOOKUP(B3075,'BSE Code Master'!A:B,2,0)</f>
        <v>#N/A</v>
      </c>
      <c r="B3075" s="45">
        <v>541097</v>
      </c>
      <c r="C3075" s="45" t="s">
        <v>7775</v>
      </c>
      <c r="D3075" s="45" t="s">
        <v>7776</v>
      </c>
      <c r="E3075" s="45" t="s">
        <v>4781</v>
      </c>
      <c r="F3075" s="45">
        <v>1000</v>
      </c>
      <c r="G3075" s="45">
        <v>1000.01</v>
      </c>
      <c r="H3075" s="45">
        <v>999.99</v>
      </c>
      <c r="I3075" s="45">
        <v>1000</v>
      </c>
      <c r="J3075" s="45">
        <v>1000</v>
      </c>
      <c r="K3075" s="45">
        <v>1000</v>
      </c>
      <c r="L3075" s="45">
        <v>41</v>
      </c>
      <c r="M3075" s="45">
        <v>9299</v>
      </c>
      <c r="N3075" s="45">
        <v>9298997</v>
      </c>
    </row>
    <row r="3076" spans="1:14" x14ac:dyDescent="0.25">
      <c r="A3076" s="54" t="e">
        <f>VLOOKUP(B3076,'BSE Code Master'!A:B,2,0)</f>
        <v>#N/A</v>
      </c>
      <c r="B3076" s="45">
        <v>541143</v>
      </c>
      <c r="C3076" s="45" t="s">
        <v>7777</v>
      </c>
      <c r="D3076" s="45" t="s">
        <v>4780</v>
      </c>
      <c r="E3076" s="45" t="s">
        <v>4781</v>
      </c>
      <c r="F3076" s="45">
        <v>865.85</v>
      </c>
      <c r="G3076" s="45">
        <v>879.15</v>
      </c>
      <c r="H3076" s="45">
        <v>850.2</v>
      </c>
      <c r="I3076" s="45">
        <v>874.3</v>
      </c>
      <c r="J3076" s="45">
        <v>874.8</v>
      </c>
      <c r="K3076" s="45">
        <v>870.75</v>
      </c>
      <c r="L3076" s="45">
        <v>4407</v>
      </c>
      <c r="M3076" s="45">
        <v>85313</v>
      </c>
      <c r="N3076" s="45">
        <v>74000280</v>
      </c>
    </row>
    <row r="3077" spans="1:14" x14ac:dyDescent="0.25">
      <c r="A3077" s="54" t="e">
        <f>VLOOKUP(B3077,'BSE Code Master'!A:B,2,0)</f>
        <v>#N/A</v>
      </c>
      <c r="B3077" s="45">
        <v>541144</v>
      </c>
      <c r="C3077" s="45" t="s">
        <v>7778</v>
      </c>
      <c r="D3077" s="45" t="s">
        <v>4790</v>
      </c>
      <c r="E3077" s="45" t="s">
        <v>4781</v>
      </c>
      <c r="F3077" s="45">
        <v>34.450000000000003</v>
      </c>
      <c r="G3077" s="45">
        <v>34.450000000000003</v>
      </c>
      <c r="H3077" s="45">
        <v>32.5</v>
      </c>
      <c r="I3077" s="45">
        <v>34.25</v>
      </c>
      <c r="J3077" s="45">
        <v>34.299999999999997</v>
      </c>
      <c r="K3077" s="45">
        <v>32.85</v>
      </c>
      <c r="L3077" s="45">
        <v>11</v>
      </c>
      <c r="M3077" s="45">
        <v>373</v>
      </c>
      <c r="N3077" s="45">
        <v>12492</v>
      </c>
    </row>
    <row r="3078" spans="1:14" x14ac:dyDescent="0.25">
      <c r="A3078" s="54" t="e">
        <f>VLOOKUP(B3078,'BSE Code Master'!A:B,2,0)</f>
        <v>#N/A</v>
      </c>
      <c r="B3078" s="45">
        <v>541152</v>
      </c>
      <c r="C3078" s="45" t="s">
        <v>7779</v>
      </c>
      <c r="D3078" s="45" t="s">
        <v>7255</v>
      </c>
      <c r="E3078" s="45" t="s">
        <v>4781</v>
      </c>
      <c r="F3078" s="45">
        <v>90</v>
      </c>
      <c r="G3078" s="45">
        <v>104.8</v>
      </c>
      <c r="H3078" s="45">
        <v>90</v>
      </c>
      <c r="I3078" s="45">
        <v>93.65</v>
      </c>
      <c r="J3078" s="45">
        <v>94</v>
      </c>
      <c r="K3078" s="45">
        <v>96</v>
      </c>
      <c r="L3078" s="45">
        <v>10</v>
      </c>
      <c r="M3078" s="45">
        <v>15840</v>
      </c>
      <c r="N3078" s="45">
        <v>1476864</v>
      </c>
    </row>
    <row r="3079" spans="1:14" x14ac:dyDescent="0.25">
      <c r="A3079" s="54" t="str">
        <f>VLOOKUP(B3079,'BSE Code Master'!A:B,2,0)</f>
        <v>INE545U01014</v>
      </c>
      <c r="B3079" s="45">
        <v>541153</v>
      </c>
      <c r="C3079" s="45" t="s">
        <v>7780</v>
      </c>
      <c r="D3079" s="45" t="s">
        <v>4780</v>
      </c>
      <c r="E3079" s="45" t="s">
        <v>4781</v>
      </c>
      <c r="F3079" s="45">
        <v>259.05</v>
      </c>
      <c r="G3079" s="45">
        <v>269.14999999999998</v>
      </c>
      <c r="H3079" s="45">
        <v>256.64999999999998</v>
      </c>
      <c r="I3079" s="45">
        <v>266.64999999999998</v>
      </c>
      <c r="J3079" s="45">
        <v>266.7</v>
      </c>
      <c r="K3079" s="45">
        <v>260.60000000000002</v>
      </c>
      <c r="L3079" s="45">
        <v>5728</v>
      </c>
      <c r="M3079" s="45">
        <v>207857</v>
      </c>
      <c r="N3079" s="45">
        <v>54739761</v>
      </c>
    </row>
    <row r="3080" spans="1:14" x14ac:dyDescent="0.25">
      <c r="A3080" s="54" t="str">
        <f>VLOOKUP(B3080,'BSE Code Master'!A:B,2,0)</f>
        <v>INE066F01012</v>
      </c>
      <c r="B3080" s="45">
        <v>541154</v>
      </c>
      <c r="C3080" s="45" t="s">
        <v>7781</v>
      </c>
      <c r="D3080" s="45" t="s">
        <v>4780</v>
      </c>
      <c r="E3080" s="45" t="s">
        <v>4781</v>
      </c>
      <c r="F3080" s="45">
        <v>2321</v>
      </c>
      <c r="G3080" s="45">
        <v>2360</v>
      </c>
      <c r="H3080" s="45">
        <v>2296.9499999999998</v>
      </c>
      <c r="I3080" s="45">
        <v>2349.65</v>
      </c>
      <c r="J3080" s="45">
        <v>2349.65</v>
      </c>
      <c r="K3080" s="45">
        <v>2315.6999999999998</v>
      </c>
      <c r="L3080" s="45">
        <v>4970</v>
      </c>
      <c r="M3080" s="45">
        <v>41620</v>
      </c>
      <c r="N3080" s="45">
        <v>97074289</v>
      </c>
    </row>
    <row r="3081" spans="1:14" x14ac:dyDescent="0.25">
      <c r="A3081" s="54" t="e">
        <f>VLOOKUP(B3081,'BSE Code Master'!A:B,2,0)</f>
        <v>#N/A</v>
      </c>
      <c r="B3081" s="45">
        <v>541161</v>
      </c>
      <c r="C3081" s="45" t="s">
        <v>7782</v>
      </c>
      <c r="D3081" s="45" t="s">
        <v>4790</v>
      </c>
      <c r="E3081" s="45" t="s">
        <v>4781</v>
      </c>
      <c r="F3081" s="45">
        <v>2.29</v>
      </c>
      <c r="G3081" s="45">
        <v>2.2999999999999998</v>
      </c>
      <c r="H3081" s="45">
        <v>2.2400000000000002</v>
      </c>
      <c r="I3081" s="45">
        <v>2.2400000000000002</v>
      </c>
      <c r="J3081" s="45">
        <v>2.2400000000000002</v>
      </c>
      <c r="K3081" s="45">
        <v>2.35</v>
      </c>
      <c r="L3081" s="45">
        <v>1925</v>
      </c>
      <c r="M3081" s="45">
        <v>2942848</v>
      </c>
      <c r="N3081" s="45">
        <v>6611235</v>
      </c>
    </row>
    <row r="3082" spans="1:14" x14ac:dyDescent="0.25">
      <c r="A3082" s="54" t="e">
        <f>VLOOKUP(B3082,'BSE Code Master'!A:B,2,0)</f>
        <v>#N/A</v>
      </c>
      <c r="B3082" s="45">
        <v>541163</v>
      </c>
      <c r="C3082" s="45" t="s">
        <v>7783</v>
      </c>
      <c r="D3082" s="45" t="s">
        <v>4788</v>
      </c>
      <c r="E3082" s="45" t="s">
        <v>4781</v>
      </c>
      <c r="F3082" s="45">
        <v>223</v>
      </c>
      <c r="G3082" s="45">
        <v>234</v>
      </c>
      <c r="H3082" s="45">
        <v>222.9</v>
      </c>
      <c r="I3082" s="45">
        <v>224.8</v>
      </c>
      <c r="J3082" s="45">
        <v>234</v>
      </c>
      <c r="K3082" s="45">
        <v>224.25</v>
      </c>
      <c r="L3082" s="45">
        <v>272</v>
      </c>
      <c r="M3082" s="45">
        <v>4607</v>
      </c>
      <c r="N3082" s="45">
        <v>1031574</v>
      </c>
    </row>
    <row r="3083" spans="1:14" x14ac:dyDescent="0.25">
      <c r="A3083" s="54" t="e">
        <f>VLOOKUP(B3083,'BSE Code Master'!A:B,2,0)</f>
        <v>#N/A</v>
      </c>
      <c r="B3083" s="45">
        <v>541167</v>
      </c>
      <c r="C3083" s="45" t="s">
        <v>7784</v>
      </c>
      <c r="D3083" s="45" t="s">
        <v>4788</v>
      </c>
      <c r="E3083" s="45" t="s">
        <v>4781</v>
      </c>
      <c r="F3083" s="45">
        <v>1570</v>
      </c>
      <c r="G3083" s="45">
        <v>1610</v>
      </c>
      <c r="H3083" s="45">
        <v>1566.35</v>
      </c>
      <c r="I3083" s="45">
        <v>1594.7</v>
      </c>
      <c r="J3083" s="45">
        <v>1594.7</v>
      </c>
      <c r="K3083" s="45">
        <v>1586.7</v>
      </c>
      <c r="L3083" s="45">
        <v>978</v>
      </c>
      <c r="M3083" s="45">
        <v>6203</v>
      </c>
      <c r="N3083" s="45">
        <v>9891361</v>
      </c>
    </row>
    <row r="3084" spans="1:14" x14ac:dyDescent="0.25">
      <c r="A3084" s="54" t="e">
        <f>VLOOKUP(B3084,'BSE Code Master'!A:B,2,0)</f>
        <v>#N/A</v>
      </c>
      <c r="B3084" s="45">
        <v>541178</v>
      </c>
      <c r="C3084" s="45" t="s">
        <v>7785</v>
      </c>
      <c r="D3084" s="45" t="s">
        <v>7255</v>
      </c>
      <c r="E3084" s="45" t="s">
        <v>4781</v>
      </c>
      <c r="F3084" s="45">
        <v>13.99</v>
      </c>
      <c r="G3084" s="45">
        <v>13.99</v>
      </c>
      <c r="H3084" s="45">
        <v>13.99</v>
      </c>
      <c r="I3084" s="45">
        <v>13.99</v>
      </c>
      <c r="J3084" s="45">
        <v>13.99</v>
      </c>
      <c r="K3084" s="45">
        <v>14</v>
      </c>
      <c r="L3084" s="45">
        <v>1</v>
      </c>
      <c r="M3084" s="45">
        <v>2000</v>
      </c>
      <c r="N3084" s="45">
        <v>27980</v>
      </c>
    </row>
    <row r="3085" spans="1:14" x14ac:dyDescent="0.25">
      <c r="A3085" s="54" t="e">
        <f>VLOOKUP(B3085,'BSE Code Master'!A:B,2,0)</f>
        <v>#N/A</v>
      </c>
      <c r="B3085" s="45">
        <v>541179</v>
      </c>
      <c r="C3085" s="45" t="s">
        <v>7786</v>
      </c>
      <c r="D3085" s="45" t="s">
        <v>4780</v>
      </c>
      <c r="E3085" s="45" t="s">
        <v>4781</v>
      </c>
      <c r="F3085" s="45">
        <v>500.1</v>
      </c>
      <c r="G3085" s="45">
        <v>527.5</v>
      </c>
      <c r="H3085" s="45">
        <v>494.4</v>
      </c>
      <c r="I3085" s="45">
        <v>522.70000000000005</v>
      </c>
      <c r="J3085" s="45">
        <v>526.29999999999995</v>
      </c>
      <c r="K3085" s="45">
        <v>506.15</v>
      </c>
      <c r="L3085" s="45">
        <v>1006</v>
      </c>
      <c r="M3085" s="45">
        <v>11857</v>
      </c>
      <c r="N3085" s="45">
        <v>6035527</v>
      </c>
    </row>
    <row r="3086" spans="1:14" x14ac:dyDescent="0.25">
      <c r="A3086" s="54" t="e">
        <f>VLOOKUP(B3086,'BSE Code Master'!A:B,2,0)</f>
        <v>#N/A</v>
      </c>
      <c r="B3086" s="45">
        <v>541195</v>
      </c>
      <c r="C3086" s="45" t="s">
        <v>7787</v>
      </c>
      <c r="D3086" s="45" t="s">
        <v>4780</v>
      </c>
      <c r="E3086" s="45" t="s">
        <v>4781</v>
      </c>
      <c r="F3086" s="45">
        <v>201.05</v>
      </c>
      <c r="G3086" s="45">
        <v>207.8</v>
      </c>
      <c r="H3086" s="45">
        <v>201.05</v>
      </c>
      <c r="I3086" s="45">
        <v>204.45</v>
      </c>
      <c r="J3086" s="45">
        <v>203.5</v>
      </c>
      <c r="K3086" s="45">
        <v>203.8</v>
      </c>
      <c r="L3086" s="45">
        <v>1236</v>
      </c>
      <c r="M3086" s="45">
        <v>41220</v>
      </c>
      <c r="N3086" s="45">
        <v>8432739</v>
      </c>
    </row>
    <row r="3087" spans="1:14" x14ac:dyDescent="0.25">
      <c r="A3087" s="54" t="e">
        <f>VLOOKUP(B3087,'BSE Code Master'!A:B,2,0)</f>
        <v>#N/A</v>
      </c>
      <c r="B3087" s="45">
        <v>541196</v>
      </c>
      <c r="C3087" s="45" t="s">
        <v>7788</v>
      </c>
      <c r="D3087" s="45" t="s">
        <v>7255</v>
      </c>
      <c r="E3087" s="45" t="s">
        <v>4781</v>
      </c>
      <c r="F3087" s="45">
        <v>50.9</v>
      </c>
      <c r="G3087" s="45">
        <v>50.9</v>
      </c>
      <c r="H3087" s="45">
        <v>50.9</v>
      </c>
      <c r="I3087" s="45">
        <v>50.9</v>
      </c>
      <c r="J3087" s="45">
        <v>50.9</v>
      </c>
      <c r="K3087" s="45">
        <v>42.45</v>
      </c>
      <c r="L3087" s="45">
        <v>1</v>
      </c>
      <c r="M3087" s="45">
        <v>2000</v>
      </c>
      <c r="N3087" s="45">
        <v>101800</v>
      </c>
    </row>
    <row r="3088" spans="1:14" x14ac:dyDescent="0.25">
      <c r="A3088" s="54" t="e">
        <f>VLOOKUP(B3088,'BSE Code Master'!A:B,2,0)</f>
        <v>#N/A</v>
      </c>
      <c r="B3088" s="45">
        <v>541206</v>
      </c>
      <c r="C3088" s="45" t="s">
        <v>7789</v>
      </c>
      <c r="D3088" s="45" t="s">
        <v>4788</v>
      </c>
      <c r="E3088" s="45" t="s">
        <v>4781</v>
      </c>
      <c r="F3088" s="45">
        <v>100.05</v>
      </c>
      <c r="G3088" s="45">
        <v>103</v>
      </c>
      <c r="H3088" s="45">
        <v>99.4</v>
      </c>
      <c r="I3088" s="45">
        <v>100.15</v>
      </c>
      <c r="J3088" s="45">
        <v>100.15</v>
      </c>
      <c r="K3088" s="45">
        <v>100.2</v>
      </c>
      <c r="L3088" s="45">
        <v>143</v>
      </c>
      <c r="M3088" s="45">
        <v>5812</v>
      </c>
      <c r="N3088" s="45">
        <v>587872</v>
      </c>
    </row>
    <row r="3089" spans="1:14" x14ac:dyDescent="0.25">
      <c r="A3089" s="54" t="e">
        <f>VLOOKUP(B3089,'BSE Code Master'!A:B,2,0)</f>
        <v>#N/A</v>
      </c>
      <c r="B3089" s="45">
        <v>541233</v>
      </c>
      <c r="C3089" s="45" t="s">
        <v>7790</v>
      </c>
      <c r="D3089" s="45" t="s">
        <v>4780</v>
      </c>
      <c r="E3089" s="45" t="s">
        <v>4781</v>
      </c>
      <c r="F3089" s="45">
        <v>85.4</v>
      </c>
      <c r="G3089" s="45">
        <v>87.3</v>
      </c>
      <c r="H3089" s="45">
        <v>84.35</v>
      </c>
      <c r="I3089" s="45">
        <v>86.75</v>
      </c>
      <c r="J3089" s="45">
        <v>86.75</v>
      </c>
      <c r="K3089" s="45">
        <v>85.5</v>
      </c>
      <c r="L3089" s="45">
        <v>5169</v>
      </c>
      <c r="M3089" s="45">
        <v>902658</v>
      </c>
      <c r="N3089" s="45">
        <v>77650001</v>
      </c>
    </row>
    <row r="3090" spans="1:14" x14ac:dyDescent="0.25">
      <c r="A3090" s="54" t="e">
        <f>VLOOKUP(B3090,'BSE Code Master'!A:B,2,0)</f>
        <v>#N/A</v>
      </c>
      <c r="B3090" s="45">
        <v>541269</v>
      </c>
      <c r="C3090" s="45" t="s">
        <v>7791</v>
      </c>
      <c r="D3090" s="45" t="s">
        <v>4788</v>
      </c>
      <c r="E3090" s="45" t="s">
        <v>4781</v>
      </c>
      <c r="F3090" s="45">
        <v>424</v>
      </c>
      <c r="G3090" s="45">
        <v>424</v>
      </c>
      <c r="H3090" s="45">
        <v>403.35</v>
      </c>
      <c r="I3090" s="45">
        <v>410.75</v>
      </c>
      <c r="J3090" s="45">
        <v>410.75</v>
      </c>
      <c r="K3090" s="45">
        <v>416.85</v>
      </c>
      <c r="L3090" s="45">
        <v>598</v>
      </c>
      <c r="M3090" s="45">
        <v>9105</v>
      </c>
      <c r="N3090" s="45">
        <v>3737344</v>
      </c>
    </row>
    <row r="3091" spans="1:14" x14ac:dyDescent="0.25">
      <c r="A3091" s="54" t="e">
        <f>VLOOKUP(B3091,'BSE Code Master'!A:B,2,0)</f>
        <v>#N/A</v>
      </c>
      <c r="B3091" s="45">
        <v>541276</v>
      </c>
      <c r="C3091" s="45" t="s">
        <v>7792</v>
      </c>
      <c r="D3091" s="45" t="s">
        <v>4788</v>
      </c>
      <c r="E3091" s="45" t="s">
        <v>4781</v>
      </c>
      <c r="F3091" s="45">
        <v>273.39999999999998</v>
      </c>
      <c r="G3091" s="45">
        <v>277.14999999999998</v>
      </c>
      <c r="H3091" s="45">
        <v>260.5</v>
      </c>
      <c r="I3091" s="45">
        <v>272.35000000000002</v>
      </c>
      <c r="J3091" s="45">
        <v>273</v>
      </c>
      <c r="K3091" s="45">
        <v>270.35000000000002</v>
      </c>
      <c r="L3091" s="45">
        <v>114</v>
      </c>
      <c r="M3091" s="45">
        <v>733</v>
      </c>
      <c r="N3091" s="45">
        <v>196940</v>
      </c>
    </row>
    <row r="3092" spans="1:14" x14ac:dyDescent="0.25">
      <c r="A3092" s="54" t="e">
        <f>VLOOKUP(B3092,'BSE Code Master'!A:B,2,0)</f>
        <v>#N/A</v>
      </c>
      <c r="B3092" s="45">
        <v>541299</v>
      </c>
      <c r="C3092" s="45" t="s">
        <v>8615</v>
      </c>
      <c r="D3092" s="45" t="s">
        <v>7255</v>
      </c>
      <c r="E3092" s="45" t="s">
        <v>4781</v>
      </c>
      <c r="F3092" s="45">
        <v>26.8</v>
      </c>
      <c r="G3092" s="45">
        <v>26.8</v>
      </c>
      <c r="H3092" s="45">
        <v>26.8</v>
      </c>
      <c r="I3092" s="45">
        <v>26.8</v>
      </c>
      <c r="J3092" s="45">
        <v>26.8</v>
      </c>
      <c r="K3092" s="45">
        <v>26.8</v>
      </c>
      <c r="L3092" s="45">
        <v>2</v>
      </c>
      <c r="M3092" s="45">
        <v>8000</v>
      </c>
      <c r="N3092" s="45">
        <v>214400</v>
      </c>
    </row>
    <row r="3093" spans="1:14" x14ac:dyDescent="0.25">
      <c r="A3093" s="54" t="e">
        <f>VLOOKUP(B3093,'BSE Code Master'!A:B,2,0)</f>
        <v>#N/A</v>
      </c>
      <c r="B3093" s="45">
        <v>541301</v>
      </c>
      <c r="C3093" s="45" t="s">
        <v>7793</v>
      </c>
      <c r="D3093" s="45" t="s">
        <v>4780</v>
      </c>
      <c r="E3093" s="45" t="s">
        <v>4781</v>
      </c>
      <c r="F3093" s="45">
        <v>273</v>
      </c>
      <c r="G3093" s="45">
        <v>275.60000000000002</v>
      </c>
      <c r="H3093" s="45">
        <v>271</v>
      </c>
      <c r="I3093" s="45">
        <v>273.05</v>
      </c>
      <c r="J3093" s="45">
        <v>274.7</v>
      </c>
      <c r="K3093" s="45">
        <v>275.05</v>
      </c>
      <c r="L3093" s="45">
        <v>382</v>
      </c>
      <c r="M3093" s="45">
        <v>6074</v>
      </c>
      <c r="N3093" s="45">
        <v>1659704</v>
      </c>
    </row>
    <row r="3094" spans="1:14" x14ac:dyDescent="0.25">
      <c r="A3094" s="54" t="e">
        <f>VLOOKUP(B3094,'BSE Code Master'!A:B,2,0)</f>
        <v>#N/A</v>
      </c>
      <c r="B3094" s="45">
        <v>541302</v>
      </c>
      <c r="C3094" s="45" t="s">
        <v>7794</v>
      </c>
      <c r="D3094" s="45" t="s">
        <v>4788</v>
      </c>
      <c r="E3094" s="45" t="s">
        <v>4781</v>
      </c>
      <c r="F3094" s="45">
        <v>56.2</v>
      </c>
      <c r="G3094" s="45">
        <v>57.5</v>
      </c>
      <c r="H3094" s="45">
        <v>54.7</v>
      </c>
      <c r="I3094" s="45">
        <v>56.3</v>
      </c>
      <c r="J3094" s="45">
        <v>55.6</v>
      </c>
      <c r="K3094" s="45">
        <v>56.05</v>
      </c>
      <c r="L3094" s="45">
        <v>63</v>
      </c>
      <c r="M3094" s="45">
        <v>3331</v>
      </c>
      <c r="N3094" s="45">
        <v>186778</v>
      </c>
    </row>
    <row r="3095" spans="1:14" x14ac:dyDescent="0.25">
      <c r="A3095" s="54" t="e">
        <f>VLOOKUP(B3095,'BSE Code Master'!A:B,2,0)</f>
        <v>#N/A</v>
      </c>
      <c r="B3095" s="45">
        <v>541303</v>
      </c>
      <c r="C3095" s="45" t="s">
        <v>7795</v>
      </c>
      <c r="D3095" s="45" t="s">
        <v>4788</v>
      </c>
      <c r="E3095" s="45" t="s">
        <v>4781</v>
      </c>
      <c r="F3095" s="45">
        <v>73.3</v>
      </c>
      <c r="G3095" s="45">
        <v>78.900000000000006</v>
      </c>
      <c r="H3095" s="45">
        <v>73</v>
      </c>
      <c r="I3095" s="45">
        <v>73</v>
      </c>
      <c r="J3095" s="45">
        <v>73</v>
      </c>
      <c r="K3095" s="45">
        <v>91.2</v>
      </c>
      <c r="L3095" s="45">
        <v>540</v>
      </c>
      <c r="M3095" s="45">
        <v>33924</v>
      </c>
      <c r="N3095" s="45">
        <v>2526620</v>
      </c>
    </row>
    <row r="3096" spans="1:14" x14ac:dyDescent="0.25">
      <c r="A3096" s="54" t="e">
        <f>VLOOKUP(B3096,'BSE Code Master'!A:B,2,0)</f>
        <v>#N/A</v>
      </c>
      <c r="B3096" s="45">
        <v>541313</v>
      </c>
      <c r="C3096" s="45" t="s">
        <v>7796</v>
      </c>
      <c r="D3096" s="45" t="s">
        <v>4780</v>
      </c>
      <c r="E3096" s="45" t="s">
        <v>4781</v>
      </c>
      <c r="F3096" s="45">
        <v>24.6</v>
      </c>
      <c r="G3096" s="45">
        <v>24.93</v>
      </c>
      <c r="H3096" s="45">
        <v>24.6</v>
      </c>
      <c r="I3096" s="45">
        <v>24.83</v>
      </c>
      <c r="J3096" s="45">
        <v>24.83</v>
      </c>
      <c r="K3096" s="45">
        <v>24.49</v>
      </c>
      <c r="L3096" s="45">
        <v>30</v>
      </c>
      <c r="M3096" s="45">
        <v>1068</v>
      </c>
      <c r="N3096" s="45">
        <v>26407</v>
      </c>
    </row>
    <row r="3097" spans="1:14" x14ac:dyDescent="0.25">
      <c r="A3097" s="54" t="e">
        <f>VLOOKUP(B3097,'BSE Code Master'!A:B,2,0)</f>
        <v>#N/A</v>
      </c>
      <c r="B3097" s="45">
        <v>541336</v>
      </c>
      <c r="C3097" s="45" t="s">
        <v>7797</v>
      </c>
      <c r="D3097" s="45" t="s">
        <v>4790</v>
      </c>
      <c r="E3097" s="45" t="s">
        <v>4781</v>
      </c>
      <c r="F3097" s="45">
        <v>153.80000000000001</v>
      </c>
      <c r="G3097" s="45">
        <v>158</v>
      </c>
      <c r="H3097" s="45">
        <v>150</v>
      </c>
      <c r="I3097" s="45">
        <v>154.94999999999999</v>
      </c>
      <c r="J3097" s="45">
        <v>157.80000000000001</v>
      </c>
      <c r="K3097" s="45">
        <v>152.69999999999999</v>
      </c>
      <c r="L3097" s="45">
        <v>44</v>
      </c>
      <c r="M3097" s="45">
        <v>1177</v>
      </c>
      <c r="N3097" s="45">
        <v>181194</v>
      </c>
    </row>
    <row r="3098" spans="1:14" x14ac:dyDescent="0.25">
      <c r="A3098" s="54" t="e">
        <f>VLOOKUP(B3098,'BSE Code Master'!A:B,2,0)</f>
        <v>#N/A</v>
      </c>
      <c r="B3098" s="45">
        <v>541337</v>
      </c>
      <c r="C3098" s="45" t="s">
        <v>7798</v>
      </c>
      <c r="D3098" s="45" t="s">
        <v>7255</v>
      </c>
      <c r="E3098" s="45" t="s">
        <v>4781</v>
      </c>
      <c r="F3098" s="45">
        <v>3.08</v>
      </c>
      <c r="G3098" s="45">
        <v>3.08</v>
      </c>
      <c r="H3098" s="45">
        <v>2.86</v>
      </c>
      <c r="I3098" s="45">
        <v>2.86</v>
      </c>
      <c r="J3098" s="45">
        <v>2.86</v>
      </c>
      <c r="K3098" s="45">
        <v>3.01</v>
      </c>
      <c r="L3098" s="45">
        <v>13</v>
      </c>
      <c r="M3098" s="45">
        <v>78000</v>
      </c>
      <c r="N3098" s="45">
        <v>224790</v>
      </c>
    </row>
    <row r="3099" spans="1:14" x14ac:dyDescent="0.25">
      <c r="A3099" s="54" t="e">
        <f>VLOOKUP(B3099,'BSE Code Master'!A:B,2,0)</f>
        <v>#N/A</v>
      </c>
      <c r="B3099" s="45">
        <v>541338</v>
      </c>
      <c r="C3099" s="45" t="s">
        <v>7799</v>
      </c>
      <c r="D3099" s="45" t="s">
        <v>7255</v>
      </c>
      <c r="E3099" s="45" t="s">
        <v>4781</v>
      </c>
      <c r="F3099" s="45">
        <v>34.75</v>
      </c>
      <c r="G3099" s="45">
        <v>34.75</v>
      </c>
      <c r="H3099" s="45">
        <v>34.75</v>
      </c>
      <c r="I3099" s="45">
        <v>34.75</v>
      </c>
      <c r="J3099" s="45">
        <v>34.75</v>
      </c>
      <c r="K3099" s="45">
        <v>35</v>
      </c>
      <c r="L3099" s="45">
        <v>2</v>
      </c>
      <c r="M3099" s="45">
        <v>6000</v>
      </c>
      <c r="N3099" s="45">
        <v>208500</v>
      </c>
    </row>
    <row r="3100" spans="1:14" x14ac:dyDescent="0.25">
      <c r="A3100" s="54" t="e">
        <f>VLOOKUP(B3100,'BSE Code Master'!A:B,2,0)</f>
        <v>#N/A</v>
      </c>
      <c r="B3100" s="45">
        <v>541347</v>
      </c>
      <c r="C3100" s="45" t="s">
        <v>7800</v>
      </c>
      <c r="D3100" s="45" t="s">
        <v>4785</v>
      </c>
      <c r="E3100" s="45" t="s">
        <v>4781</v>
      </c>
      <c r="F3100" s="45">
        <v>9.65</v>
      </c>
      <c r="G3100" s="45">
        <v>10.23</v>
      </c>
      <c r="H3100" s="45">
        <v>9.65</v>
      </c>
      <c r="I3100" s="45">
        <v>10.14</v>
      </c>
      <c r="J3100" s="45">
        <v>10.199999999999999</v>
      </c>
      <c r="K3100" s="45">
        <v>9.9</v>
      </c>
      <c r="L3100" s="45">
        <v>61</v>
      </c>
      <c r="M3100" s="45">
        <v>4734</v>
      </c>
      <c r="N3100" s="45">
        <v>47620</v>
      </c>
    </row>
    <row r="3101" spans="1:14" x14ac:dyDescent="0.25">
      <c r="A3101" s="54" t="e">
        <f>VLOOKUP(B3101,'BSE Code Master'!A:B,2,0)</f>
        <v>#N/A</v>
      </c>
      <c r="B3101" s="45">
        <v>541352</v>
      </c>
      <c r="C3101" s="45" t="s">
        <v>7801</v>
      </c>
      <c r="D3101" s="45" t="s">
        <v>4790</v>
      </c>
      <c r="E3101" s="45" t="s">
        <v>4781</v>
      </c>
      <c r="F3101" s="45">
        <v>191</v>
      </c>
      <c r="G3101" s="45">
        <v>205.95</v>
      </c>
      <c r="H3101" s="45">
        <v>191</v>
      </c>
      <c r="I3101" s="45">
        <v>200</v>
      </c>
      <c r="J3101" s="45">
        <v>200</v>
      </c>
      <c r="K3101" s="45">
        <v>196.25</v>
      </c>
      <c r="L3101" s="45">
        <v>30</v>
      </c>
      <c r="M3101" s="45">
        <v>2320</v>
      </c>
      <c r="N3101" s="45">
        <v>473372</v>
      </c>
    </row>
    <row r="3102" spans="1:14" x14ac:dyDescent="0.25">
      <c r="A3102" s="54" t="e">
        <f>VLOOKUP(B3102,'BSE Code Master'!A:B,2,0)</f>
        <v>#N/A</v>
      </c>
      <c r="B3102" s="45">
        <v>541353</v>
      </c>
      <c r="C3102" s="45" t="s">
        <v>7802</v>
      </c>
      <c r="D3102" s="45" t="s">
        <v>7255</v>
      </c>
      <c r="E3102" s="45" t="s">
        <v>4781</v>
      </c>
      <c r="F3102" s="45">
        <v>61</v>
      </c>
      <c r="G3102" s="45">
        <v>61</v>
      </c>
      <c r="H3102" s="45">
        <v>61</v>
      </c>
      <c r="I3102" s="45">
        <v>61</v>
      </c>
      <c r="J3102" s="45">
        <v>61</v>
      </c>
      <c r="K3102" s="45">
        <v>60.75</v>
      </c>
      <c r="L3102" s="45">
        <v>1</v>
      </c>
      <c r="M3102" s="45">
        <v>1600</v>
      </c>
      <c r="N3102" s="45">
        <v>97600</v>
      </c>
    </row>
    <row r="3103" spans="1:14" x14ac:dyDescent="0.25">
      <c r="A3103" s="54" t="e">
        <f>VLOOKUP(B3103,'BSE Code Master'!A:B,2,0)</f>
        <v>#N/A</v>
      </c>
      <c r="B3103" s="45">
        <v>541400</v>
      </c>
      <c r="C3103" s="45" t="s">
        <v>7803</v>
      </c>
      <c r="D3103" s="45" t="s">
        <v>4785</v>
      </c>
      <c r="E3103" s="45" t="s">
        <v>4781</v>
      </c>
      <c r="F3103" s="45">
        <v>226.05</v>
      </c>
      <c r="G3103" s="45">
        <v>240.8</v>
      </c>
      <c r="H3103" s="45">
        <v>224.95</v>
      </c>
      <c r="I3103" s="45">
        <v>236.8</v>
      </c>
      <c r="J3103" s="45">
        <v>234.5</v>
      </c>
      <c r="K3103" s="45">
        <v>235.95</v>
      </c>
      <c r="L3103" s="45">
        <v>35</v>
      </c>
      <c r="M3103" s="45">
        <v>965</v>
      </c>
      <c r="N3103" s="45">
        <v>225079</v>
      </c>
    </row>
    <row r="3104" spans="1:14" x14ac:dyDescent="0.25">
      <c r="A3104" s="54" t="e">
        <f>VLOOKUP(B3104,'BSE Code Master'!A:B,2,0)</f>
        <v>#N/A</v>
      </c>
      <c r="B3104" s="45">
        <v>541402</v>
      </c>
      <c r="C3104" s="45" t="s">
        <v>7804</v>
      </c>
      <c r="D3104" s="45" t="s">
        <v>7255</v>
      </c>
      <c r="E3104" s="45" t="s">
        <v>4781</v>
      </c>
      <c r="F3104" s="45">
        <v>141.6</v>
      </c>
      <c r="G3104" s="45">
        <v>143.85</v>
      </c>
      <c r="H3104" s="45">
        <v>141.6</v>
      </c>
      <c r="I3104" s="45">
        <v>142.75</v>
      </c>
      <c r="J3104" s="45">
        <v>143.85</v>
      </c>
      <c r="K3104" s="45">
        <v>141.6</v>
      </c>
      <c r="L3104" s="45">
        <v>2</v>
      </c>
      <c r="M3104" s="45">
        <v>1600</v>
      </c>
      <c r="N3104" s="45">
        <v>228360</v>
      </c>
    </row>
    <row r="3105" spans="1:14" x14ac:dyDescent="0.25">
      <c r="A3105" s="54" t="e">
        <f>VLOOKUP(B3105,'BSE Code Master'!A:B,2,0)</f>
        <v>#N/A</v>
      </c>
      <c r="B3105" s="45">
        <v>541403</v>
      </c>
      <c r="C3105" s="45" t="s">
        <v>7805</v>
      </c>
      <c r="D3105" s="45" t="s">
        <v>4780</v>
      </c>
      <c r="E3105" s="45" t="s">
        <v>4781</v>
      </c>
      <c r="F3105" s="45">
        <v>491.5</v>
      </c>
      <c r="G3105" s="45">
        <v>502</v>
      </c>
      <c r="H3105" s="45">
        <v>486.35</v>
      </c>
      <c r="I3105" s="45">
        <v>497.8</v>
      </c>
      <c r="J3105" s="45">
        <v>502</v>
      </c>
      <c r="K3105" s="45">
        <v>494.2</v>
      </c>
      <c r="L3105" s="45">
        <v>723</v>
      </c>
      <c r="M3105" s="45">
        <v>10160</v>
      </c>
      <c r="N3105" s="45">
        <v>5012603</v>
      </c>
    </row>
    <row r="3106" spans="1:14" x14ac:dyDescent="0.25">
      <c r="A3106" s="54" t="e">
        <f>VLOOKUP(B3106,'BSE Code Master'!A:B,2,0)</f>
        <v>#N/A</v>
      </c>
      <c r="B3106" s="45">
        <v>541418</v>
      </c>
      <c r="C3106" s="45" t="s">
        <v>7806</v>
      </c>
      <c r="D3106" s="45" t="s">
        <v>4788</v>
      </c>
      <c r="E3106" s="45" t="s">
        <v>4781</v>
      </c>
      <c r="F3106" s="45">
        <v>129.44999999999999</v>
      </c>
      <c r="G3106" s="45">
        <v>129.44999999999999</v>
      </c>
      <c r="H3106" s="45">
        <v>125</v>
      </c>
      <c r="I3106" s="45">
        <v>128.4</v>
      </c>
      <c r="J3106" s="45">
        <v>128.19999999999999</v>
      </c>
      <c r="K3106" s="45">
        <v>126.8</v>
      </c>
      <c r="L3106" s="45">
        <v>14</v>
      </c>
      <c r="M3106" s="45">
        <v>33</v>
      </c>
      <c r="N3106" s="45">
        <v>4181</v>
      </c>
    </row>
    <row r="3107" spans="1:14" x14ac:dyDescent="0.25">
      <c r="A3107" s="54" t="e">
        <f>VLOOKUP(B3107,'BSE Code Master'!A:B,2,0)</f>
        <v>#N/A</v>
      </c>
      <c r="B3107" s="45">
        <v>541444</v>
      </c>
      <c r="C3107" s="45" t="s">
        <v>7807</v>
      </c>
      <c r="D3107" s="45" t="s">
        <v>4790</v>
      </c>
      <c r="E3107" s="45" t="s">
        <v>4781</v>
      </c>
      <c r="F3107" s="45">
        <v>18.05</v>
      </c>
      <c r="G3107" s="45">
        <v>18.05</v>
      </c>
      <c r="H3107" s="45">
        <v>18.05</v>
      </c>
      <c r="I3107" s="45">
        <v>18.05</v>
      </c>
      <c r="J3107" s="45">
        <v>18.05</v>
      </c>
      <c r="K3107" s="45">
        <v>19</v>
      </c>
      <c r="L3107" s="45">
        <v>63</v>
      </c>
      <c r="M3107" s="45">
        <v>8789</v>
      </c>
      <c r="N3107" s="45">
        <v>158641</v>
      </c>
    </row>
    <row r="3108" spans="1:14" x14ac:dyDescent="0.25">
      <c r="A3108" s="54" t="e">
        <f>VLOOKUP(B3108,'BSE Code Master'!A:B,2,0)</f>
        <v>#N/A</v>
      </c>
      <c r="B3108" s="45">
        <v>541445</v>
      </c>
      <c r="C3108" s="45" t="s">
        <v>7808</v>
      </c>
      <c r="D3108" s="45" t="s">
        <v>7255</v>
      </c>
      <c r="E3108" s="45" t="s">
        <v>4781</v>
      </c>
      <c r="F3108" s="45">
        <v>42</v>
      </c>
      <c r="G3108" s="45">
        <v>42.4</v>
      </c>
      <c r="H3108" s="45">
        <v>42</v>
      </c>
      <c r="I3108" s="45">
        <v>42.4</v>
      </c>
      <c r="J3108" s="45">
        <v>42.4</v>
      </c>
      <c r="K3108" s="45">
        <v>41</v>
      </c>
      <c r="L3108" s="45">
        <v>3</v>
      </c>
      <c r="M3108" s="45">
        <v>4800</v>
      </c>
      <c r="N3108" s="45">
        <v>202240</v>
      </c>
    </row>
    <row r="3109" spans="1:14" x14ac:dyDescent="0.25">
      <c r="A3109" s="54" t="str">
        <f>VLOOKUP(B3109,'BSE Code Master'!A:B,2,0)</f>
        <v>INE364U01010</v>
      </c>
      <c r="B3109" s="45">
        <v>541450</v>
      </c>
      <c r="C3109" s="45" t="s">
        <v>7809</v>
      </c>
      <c r="D3109" s="45" t="s">
        <v>4780</v>
      </c>
      <c r="E3109" s="45" t="s">
        <v>4781</v>
      </c>
      <c r="F3109" s="45">
        <v>2004.05</v>
      </c>
      <c r="G3109" s="45">
        <v>2405.4</v>
      </c>
      <c r="H3109" s="45">
        <v>1992.8</v>
      </c>
      <c r="I3109" s="45">
        <v>2259.5500000000002</v>
      </c>
      <c r="J3109" s="45">
        <v>2259.5500000000002</v>
      </c>
      <c r="K3109" s="45">
        <v>2004.5</v>
      </c>
      <c r="L3109" s="45">
        <v>34340</v>
      </c>
      <c r="M3109" s="45">
        <v>449356</v>
      </c>
      <c r="N3109" s="45">
        <v>992690848</v>
      </c>
    </row>
    <row r="3110" spans="1:14" x14ac:dyDescent="0.25">
      <c r="A3110" s="54" t="e">
        <f>VLOOKUP(B3110,'BSE Code Master'!A:B,2,0)</f>
        <v>#N/A</v>
      </c>
      <c r="B3110" s="45">
        <v>541503</v>
      </c>
      <c r="C3110" s="45" t="s">
        <v>7810</v>
      </c>
      <c r="D3110" s="45" t="s">
        <v>4792</v>
      </c>
      <c r="E3110" s="45" t="s">
        <v>4781</v>
      </c>
      <c r="F3110" s="45">
        <v>44.15</v>
      </c>
      <c r="G3110" s="45">
        <v>44.15</v>
      </c>
      <c r="H3110" s="45">
        <v>40.049999999999997</v>
      </c>
      <c r="I3110" s="45">
        <v>40.049999999999997</v>
      </c>
      <c r="J3110" s="45">
        <v>40.049999999999997</v>
      </c>
      <c r="K3110" s="45">
        <v>42.05</v>
      </c>
      <c r="L3110" s="45">
        <v>8</v>
      </c>
      <c r="M3110" s="45">
        <v>3133</v>
      </c>
      <c r="N3110" s="45">
        <v>138219</v>
      </c>
    </row>
    <row r="3111" spans="1:14" x14ac:dyDescent="0.25">
      <c r="A3111" s="54" t="e">
        <f>VLOOKUP(B3111,'BSE Code Master'!A:B,2,0)</f>
        <v>#N/A</v>
      </c>
      <c r="B3111" s="45">
        <v>541540</v>
      </c>
      <c r="C3111" s="45" t="s">
        <v>7811</v>
      </c>
      <c r="D3111" s="45" t="s">
        <v>4780</v>
      </c>
      <c r="E3111" s="45" t="s">
        <v>4781</v>
      </c>
      <c r="F3111" s="45">
        <v>412</v>
      </c>
      <c r="G3111" s="45">
        <v>419.55</v>
      </c>
      <c r="H3111" s="45">
        <v>409.85</v>
      </c>
      <c r="I3111" s="45">
        <v>416.55</v>
      </c>
      <c r="J3111" s="45">
        <v>416.55</v>
      </c>
      <c r="K3111" s="45">
        <v>412.3</v>
      </c>
      <c r="L3111" s="45">
        <v>719</v>
      </c>
      <c r="M3111" s="45">
        <v>4926</v>
      </c>
      <c r="N3111" s="45">
        <v>2041711</v>
      </c>
    </row>
    <row r="3112" spans="1:14" x14ac:dyDescent="0.25">
      <c r="A3112" s="54" t="e">
        <f>VLOOKUP(B3112,'BSE Code Master'!A:B,2,0)</f>
        <v>#N/A</v>
      </c>
      <c r="B3112" s="45">
        <v>541546</v>
      </c>
      <c r="C3112" s="45" t="s">
        <v>7812</v>
      </c>
      <c r="D3112" s="45" t="s">
        <v>4790</v>
      </c>
      <c r="E3112" s="45" t="s">
        <v>4781</v>
      </c>
      <c r="F3112" s="45">
        <v>0.72</v>
      </c>
      <c r="G3112" s="45">
        <v>0.75</v>
      </c>
      <c r="H3112" s="45">
        <v>0.72</v>
      </c>
      <c r="I3112" s="45">
        <v>0.75</v>
      </c>
      <c r="J3112" s="45">
        <v>0.75</v>
      </c>
      <c r="K3112" s="45">
        <v>0.72</v>
      </c>
      <c r="L3112" s="45">
        <v>23</v>
      </c>
      <c r="M3112" s="45">
        <v>49880</v>
      </c>
      <c r="N3112" s="45">
        <v>37358</v>
      </c>
    </row>
    <row r="3113" spans="1:14" x14ac:dyDescent="0.25">
      <c r="A3113" s="54" t="e">
        <f>VLOOKUP(B3113,'BSE Code Master'!A:B,2,0)</f>
        <v>#N/A</v>
      </c>
      <c r="B3113" s="45">
        <v>541556</v>
      </c>
      <c r="C3113" s="45" t="s">
        <v>7813</v>
      </c>
      <c r="D3113" s="45" t="s">
        <v>4780</v>
      </c>
      <c r="E3113" s="45" t="s">
        <v>4781</v>
      </c>
      <c r="F3113" s="45">
        <v>325</v>
      </c>
      <c r="G3113" s="45">
        <v>329.6</v>
      </c>
      <c r="H3113" s="45">
        <v>318.2</v>
      </c>
      <c r="I3113" s="45">
        <v>326.10000000000002</v>
      </c>
      <c r="J3113" s="45">
        <v>323</v>
      </c>
      <c r="K3113" s="45">
        <v>324.3</v>
      </c>
      <c r="L3113" s="45">
        <v>4651</v>
      </c>
      <c r="M3113" s="45">
        <v>133721</v>
      </c>
      <c r="N3113" s="45">
        <v>43368423</v>
      </c>
    </row>
    <row r="3114" spans="1:14" x14ac:dyDescent="0.25">
      <c r="A3114" s="54" t="e">
        <f>VLOOKUP(B3114,'BSE Code Master'!A:B,2,0)</f>
        <v>#N/A</v>
      </c>
      <c r="B3114" s="45">
        <v>541557</v>
      </c>
      <c r="C3114" s="45" t="s">
        <v>7814</v>
      </c>
      <c r="D3114" s="45" t="s">
        <v>4780</v>
      </c>
      <c r="E3114" s="45" t="s">
        <v>4781</v>
      </c>
      <c r="F3114" s="45">
        <v>6892.05</v>
      </c>
      <c r="G3114" s="45">
        <v>7025</v>
      </c>
      <c r="H3114" s="45">
        <v>6742.45</v>
      </c>
      <c r="I3114" s="45">
        <v>6970.35</v>
      </c>
      <c r="J3114" s="45">
        <v>6970.35</v>
      </c>
      <c r="K3114" s="45">
        <v>6889</v>
      </c>
      <c r="L3114" s="45">
        <v>1210</v>
      </c>
      <c r="M3114" s="45">
        <v>3540</v>
      </c>
      <c r="N3114" s="45">
        <v>24232158</v>
      </c>
    </row>
    <row r="3115" spans="1:14" x14ac:dyDescent="0.25">
      <c r="A3115" s="54" t="e">
        <f>VLOOKUP(B3115,'BSE Code Master'!A:B,2,0)</f>
        <v>#N/A</v>
      </c>
      <c r="B3115" s="45">
        <v>541578</v>
      </c>
      <c r="C3115" s="45" t="s">
        <v>7815</v>
      </c>
      <c r="D3115" s="45" t="s">
        <v>4780</v>
      </c>
      <c r="E3115" s="45" t="s">
        <v>4781</v>
      </c>
      <c r="F3115" s="45">
        <v>337.05</v>
      </c>
      <c r="G3115" s="45">
        <v>339.85</v>
      </c>
      <c r="H3115" s="45">
        <v>327.39999999999998</v>
      </c>
      <c r="I3115" s="45">
        <v>329.4</v>
      </c>
      <c r="J3115" s="45">
        <v>329.4</v>
      </c>
      <c r="K3115" s="45">
        <v>339.6</v>
      </c>
      <c r="L3115" s="45">
        <v>1612</v>
      </c>
      <c r="M3115" s="45">
        <v>21463</v>
      </c>
      <c r="N3115" s="45">
        <v>7155439</v>
      </c>
    </row>
    <row r="3116" spans="1:14" x14ac:dyDescent="0.25">
      <c r="A3116" s="54" t="e">
        <f>VLOOKUP(B3116,'BSE Code Master'!A:B,2,0)</f>
        <v>#N/A</v>
      </c>
      <c r="B3116" s="45">
        <v>541601</v>
      </c>
      <c r="C3116" s="45" t="s">
        <v>7816</v>
      </c>
      <c r="D3116" s="45" t="s">
        <v>4788</v>
      </c>
      <c r="E3116" s="45" t="s">
        <v>4781</v>
      </c>
      <c r="F3116" s="45">
        <v>15.3</v>
      </c>
      <c r="G3116" s="45">
        <v>15.4</v>
      </c>
      <c r="H3116" s="45">
        <v>14.55</v>
      </c>
      <c r="I3116" s="45">
        <v>15.1</v>
      </c>
      <c r="J3116" s="45">
        <v>14.55</v>
      </c>
      <c r="K3116" s="45">
        <v>14.8</v>
      </c>
      <c r="L3116" s="45">
        <v>295</v>
      </c>
      <c r="M3116" s="45">
        <v>132053</v>
      </c>
      <c r="N3116" s="45">
        <v>1991745</v>
      </c>
    </row>
    <row r="3117" spans="1:14" x14ac:dyDescent="0.25">
      <c r="A3117" s="54" t="e">
        <f>VLOOKUP(B3117,'BSE Code Master'!A:B,2,0)</f>
        <v>#N/A</v>
      </c>
      <c r="B3117" s="45">
        <v>541634</v>
      </c>
      <c r="C3117" s="45" t="s">
        <v>7817</v>
      </c>
      <c r="D3117" s="45" t="s">
        <v>4788</v>
      </c>
      <c r="E3117" s="45" t="s">
        <v>4781</v>
      </c>
      <c r="F3117" s="45">
        <v>51.95</v>
      </c>
      <c r="G3117" s="45">
        <v>51.95</v>
      </c>
      <c r="H3117" s="45">
        <v>51</v>
      </c>
      <c r="I3117" s="45">
        <v>51.95</v>
      </c>
      <c r="J3117" s="45">
        <v>51.95</v>
      </c>
      <c r="K3117" s="45">
        <v>49.5</v>
      </c>
      <c r="L3117" s="45">
        <v>11</v>
      </c>
      <c r="M3117" s="45">
        <v>103</v>
      </c>
      <c r="N3117" s="45">
        <v>5255</v>
      </c>
    </row>
    <row r="3118" spans="1:14" x14ac:dyDescent="0.25">
      <c r="A3118" s="54" t="e">
        <f>VLOOKUP(B3118,'BSE Code Master'!A:B,2,0)</f>
        <v>#N/A</v>
      </c>
      <c r="B3118" s="45">
        <v>541700</v>
      </c>
      <c r="C3118" s="45" t="s">
        <v>7818</v>
      </c>
      <c r="D3118" s="45" t="s">
        <v>4780</v>
      </c>
      <c r="E3118" s="45" t="s">
        <v>4781</v>
      </c>
      <c r="F3118" s="45">
        <v>563.25</v>
      </c>
      <c r="G3118" s="45">
        <v>590.75</v>
      </c>
      <c r="H3118" s="45">
        <v>563.25</v>
      </c>
      <c r="I3118" s="45">
        <v>585.79999999999995</v>
      </c>
      <c r="J3118" s="45">
        <v>590</v>
      </c>
      <c r="K3118" s="45">
        <v>574.29999999999995</v>
      </c>
      <c r="L3118" s="45">
        <v>642</v>
      </c>
      <c r="M3118" s="45">
        <v>3498</v>
      </c>
      <c r="N3118" s="45">
        <v>2026259</v>
      </c>
    </row>
    <row r="3119" spans="1:14" x14ac:dyDescent="0.25">
      <c r="A3119" s="54" t="e">
        <f>VLOOKUP(B3119,'BSE Code Master'!A:B,2,0)</f>
        <v>#N/A</v>
      </c>
      <c r="B3119" s="45">
        <v>541702</v>
      </c>
      <c r="C3119" s="45" t="s">
        <v>7819</v>
      </c>
      <c r="D3119" s="45" t="s">
        <v>4785</v>
      </c>
      <c r="E3119" s="45" t="s">
        <v>4781</v>
      </c>
      <c r="F3119" s="45">
        <v>3.09</v>
      </c>
      <c r="G3119" s="45">
        <v>3.09</v>
      </c>
      <c r="H3119" s="45">
        <v>3.09</v>
      </c>
      <c r="I3119" s="45">
        <v>3.09</v>
      </c>
      <c r="J3119" s="45">
        <v>3.09</v>
      </c>
      <c r="K3119" s="45">
        <v>2.95</v>
      </c>
      <c r="L3119" s="45">
        <v>16</v>
      </c>
      <c r="M3119" s="45">
        <v>46394</v>
      </c>
      <c r="N3119" s="45">
        <v>143357</v>
      </c>
    </row>
    <row r="3120" spans="1:14" x14ac:dyDescent="0.25">
      <c r="A3120" s="54" t="str">
        <f>VLOOKUP(B3120,'BSE Code Master'!A:B,2,0)</f>
        <v>INE127D01025</v>
      </c>
      <c r="B3120" s="45">
        <v>541729</v>
      </c>
      <c r="C3120" s="45" t="s">
        <v>7820</v>
      </c>
      <c r="D3120" s="45" t="s">
        <v>4780</v>
      </c>
      <c r="E3120" s="45" t="s">
        <v>4781</v>
      </c>
      <c r="F3120" s="45">
        <v>1866.05</v>
      </c>
      <c r="G3120" s="45">
        <v>1907.9</v>
      </c>
      <c r="H3120" s="45">
        <v>1856.1</v>
      </c>
      <c r="I3120" s="45">
        <v>1887.1</v>
      </c>
      <c r="J3120" s="45">
        <v>1887.1</v>
      </c>
      <c r="K3120" s="45">
        <v>1867.5</v>
      </c>
      <c r="L3120" s="45">
        <v>2669</v>
      </c>
      <c r="M3120" s="45">
        <v>13291</v>
      </c>
      <c r="N3120" s="45">
        <v>25075571</v>
      </c>
    </row>
    <row r="3121" spans="1:14" x14ac:dyDescent="0.25">
      <c r="A3121" s="54" t="e">
        <f>VLOOKUP(B3121,'BSE Code Master'!A:B,2,0)</f>
        <v>#N/A</v>
      </c>
      <c r="B3121" s="45">
        <v>541735</v>
      </c>
      <c r="C3121" s="45" t="s">
        <v>7821</v>
      </c>
      <c r="D3121" s="45" t="s">
        <v>4785</v>
      </c>
      <c r="E3121" s="45" t="s">
        <v>4781</v>
      </c>
      <c r="F3121" s="45">
        <v>26.75</v>
      </c>
      <c r="G3121" s="45">
        <v>27.45</v>
      </c>
      <c r="H3121" s="45">
        <v>26.6</v>
      </c>
      <c r="I3121" s="45">
        <v>26.6</v>
      </c>
      <c r="J3121" s="45">
        <v>26.6</v>
      </c>
      <c r="K3121" s="45">
        <v>28</v>
      </c>
      <c r="L3121" s="45">
        <v>372</v>
      </c>
      <c r="M3121" s="45">
        <v>68294</v>
      </c>
      <c r="N3121" s="45">
        <v>1826920</v>
      </c>
    </row>
    <row r="3122" spans="1:14" x14ac:dyDescent="0.25">
      <c r="A3122" s="54" t="e">
        <f>VLOOKUP(B3122,'BSE Code Master'!A:B,2,0)</f>
        <v>#N/A</v>
      </c>
      <c r="B3122" s="45">
        <v>541741</v>
      </c>
      <c r="C3122" s="45" t="s">
        <v>7822</v>
      </c>
      <c r="D3122" s="45" t="s">
        <v>4792</v>
      </c>
      <c r="E3122" s="45" t="s">
        <v>4781</v>
      </c>
      <c r="F3122" s="45">
        <v>57.2</v>
      </c>
      <c r="G3122" s="45">
        <v>57.2</v>
      </c>
      <c r="H3122" s="45">
        <v>54.9</v>
      </c>
      <c r="I3122" s="45">
        <v>55</v>
      </c>
      <c r="J3122" s="45">
        <v>55</v>
      </c>
      <c r="K3122" s="45">
        <v>55.5</v>
      </c>
      <c r="L3122" s="45">
        <v>44</v>
      </c>
      <c r="M3122" s="45">
        <v>11176</v>
      </c>
      <c r="N3122" s="45">
        <v>614893</v>
      </c>
    </row>
    <row r="3123" spans="1:14" x14ac:dyDescent="0.25">
      <c r="A3123" s="54" t="e">
        <f>VLOOKUP(B3123,'BSE Code Master'!A:B,2,0)</f>
        <v>#N/A</v>
      </c>
      <c r="B3123" s="45">
        <v>541770</v>
      </c>
      <c r="C3123" s="45" t="s">
        <v>7823</v>
      </c>
      <c r="D3123" s="45" t="s">
        <v>4780</v>
      </c>
      <c r="E3123" s="45" t="s">
        <v>4781</v>
      </c>
      <c r="F3123" s="45">
        <v>996</v>
      </c>
      <c r="G3123" s="45">
        <v>1000.45</v>
      </c>
      <c r="H3123" s="45">
        <v>990.55</v>
      </c>
      <c r="I3123" s="45">
        <v>995.45</v>
      </c>
      <c r="J3123" s="45">
        <v>990.55</v>
      </c>
      <c r="K3123" s="45">
        <v>1000</v>
      </c>
      <c r="L3123" s="45">
        <v>490</v>
      </c>
      <c r="M3123" s="45">
        <v>4014</v>
      </c>
      <c r="N3123" s="45">
        <v>3997544</v>
      </c>
    </row>
    <row r="3124" spans="1:14" x14ac:dyDescent="0.25">
      <c r="A3124" s="54" t="e">
        <f>VLOOKUP(B3124,'BSE Code Master'!A:B,2,0)</f>
        <v>#N/A</v>
      </c>
      <c r="B3124" s="45">
        <v>541771</v>
      </c>
      <c r="C3124" s="45" t="s">
        <v>7824</v>
      </c>
      <c r="D3124" s="45" t="s">
        <v>4792</v>
      </c>
      <c r="E3124" s="45" t="s">
        <v>4781</v>
      </c>
      <c r="F3124" s="45">
        <v>2.5499999999999998</v>
      </c>
      <c r="G3124" s="45">
        <v>2.6</v>
      </c>
      <c r="H3124" s="45">
        <v>2.41</v>
      </c>
      <c r="I3124" s="45">
        <v>2.56</v>
      </c>
      <c r="J3124" s="45">
        <v>2.58</v>
      </c>
      <c r="K3124" s="45">
        <v>2.5299999999999998</v>
      </c>
      <c r="L3124" s="45">
        <v>92</v>
      </c>
      <c r="M3124" s="45">
        <v>43688</v>
      </c>
      <c r="N3124" s="45">
        <v>110100</v>
      </c>
    </row>
    <row r="3125" spans="1:14" x14ac:dyDescent="0.25">
      <c r="A3125" s="54" t="e">
        <f>VLOOKUP(B3125,'BSE Code Master'!A:B,2,0)</f>
        <v>#N/A</v>
      </c>
      <c r="B3125" s="45">
        <v>541778</v>
      </c>
      <c r="C3125" s="45" t="s">
        <v>7825</v>
      </c>
      <c r="D3125" s="45" t="s">
        <v>4788</v>
      </c>
      <c r="E3125" s="45" t="s">
        <v>4781</v>
      </c>
      <c r="F3125" s="45">
        <v>157.75</v>
      </c>
      <c r="G3125" s="45">
        <v>157.75</v>
      </c>
      <c r="H3125" s="45">
        <v>153</v>
      </c>
      <c r="I3125" s="45">
        <v>155.85</v>
      </c>
      <c r="J3125" s="45">
        <v>155.85</v>
      </c>
      <c r="K3125" s="45">
        <v>155.55000000000001</v>
      </c>
      <c r="L3125" s="45">
        <v>236</v>
      </c>
      <c r="M3125" s="45">
        <v>21955</v>
      </c>
      <c r="N3125" s="45">
        <v>3417420</v>
      </c>
    </row>
    <row r="3126" spans="1:14" x14ac:dyDescent="0.25">
      <c r="A3126" s="54" t="e">
        <f>VLOOKUP(B3126,'BSE Code Master'!A:B,2,0)</f>
        <v>#N/A</v>
      </c>
      <c r="B3126" s="45">
        <v>541799</v>
      </c>
      <c r="C3126" s="45" t="s">
        <v>8616</v>
      </c>
      <c r="D3126" s="45" t="s">
        <v>7255</v>
      </c>
      <c r="E3126" s="45" t="s">
        <v>4781</v>
      </c>
      <c r="F3126" s="45">
        <v>17.75</v>
      </c>
      <c r="G3126" s="45">
        <v>17.75</v>
      </c>
      <c r="H3126" s="45">
        <v>17.75</v>
      </c>
      <c r="I3126" s="45">
        <v>17.75</v>
      </c>
      <c r="J3126" s="45">
        <v>17.75</v>
      </c>
      <c r="K3126" s="45">
        <v>16.14</v>
      </c>
      <c r="L3126" s="45">
        <v>1</v>
      </c>
      <c r="M3126" s="45">
        <v>10000</v>
      </c>
      <c r="N3126" s="45">
        <v>177500</v>
      </c>
    </row>
    <row r="3127" spans="1:14" x14ac:dyDescent="0.25">
      <c r="A3127" s="54" t="e">
        <f>VLOOKUP(B3127,'BSE Code Master'!A:B,2,0)</f>
        <v>#N/A</v>
      </c>
      <c r="B3127" s="45">
        <v>541809</v>
      </c>
      <c r="C3127" s="45" t="s">
        <v>7826</v>
      </c>
      <c r="D3127" s="45" t="s">
        <v>4788</v>
      </c>
      <c r="E3127" s="45" t="s">
        <v>4781</v>
      </c>
      <c r="F3127" s="45">
        <v>43.29</v>
      </c>
      <c r="G3127" s="45">
        <v>43.78</v>
      </c>
      <c r="H3127" s="45">
        <v>42.82</v>
      </c>
      <c r="I3127" s="45">
        <v>43.65</v>
      </c>
      <c r="J3127" s="45">
        <v>43.65</v>
      </c>
      <c r="K3127" s="45">
        <v>43.25</v>
      </c>
      <c r="L3127" s="45">
        <v>118</v>
      </c>
      <c r="M3127" s="45">
        <v>10162</v>
      </c>
      <c r="N3127" s="45">
        <v>440794</v>
      </c>
    </row>
    <row r="3128" spans="1:14" x14ac:dyDescent="0.25">
      <c r="A3128" s="54" t="e">
        <f>VLOOKUP(B3128,'BSE Code Master'!A:B,2,0)</f>
        <v>#N/A</v>
      </c>
      <c r="B3128" s="45">
        <v>541865</v>
      </c>
      <c r="C3128" s="45" t="s">
        <v>7827</v>
      </c>
      <c r="D3128" s="45" t="s">
        <v>4788</v>
      </c>
      <c r="E3128" s="45" t="s">
        <v>4781</v>
      </c>
      <c r="F3128" s="45">
        <v>67</v>
      </c>
      <c r="G3128" s="45">
        <v>67.5</v>
      </c>
      <c r="H3128" s="45">
        <v>66</v>
      </c>
      <c r="I3128" s="45">
        <v>66.8</v>
      </c>
      <c r="J3128" s="45">
        <v>66.900000000000006</v>
      </c>
      <c r="K3128" s="45">
        <v>67.349999999999994</v>
      </c>
      <c r="L3128" s="45">
        <v>2062</v>
      </c>
      <c r="M3128" s="45">
        <v>111814</v>
      </c>
      <c r="N3128" s="45">
        <v>7455905</v>
      </c>
    </row>
    <row r="3129" spans="1:14" x14ac:dyDescent="0.25">
      <c r="A3129" s="54" t="e">
        <f>VLOOKUP(B3129,'BSE Code Master'!A:B,2,0)</f>
        <v>#N/A</v>
      </c>
      <c r="B3129" s="45">
        <v>541890</v>
      </c>
      <c r="C3129" s="45" t="s">
        <v>7828</v>
      </c>
      <c r="D3129" s="45" t="s">
        <v>4785</v>
      </c>
      <c r="E3129" s="45" t="s">
        <v>4781</v>
      </c>
      <c r="F3129" s="45">
        <v>2.6</v>
      </c>
      <c r="G3129" s="45">
        <v>2.6</v>
      </c>
      <c r="H3129" s="45">
        <v>2.4500000000000002</v>
      </c>
      <c r="I3129" s="45">
        <v>2.46</v>
      </c>
      <c r="J3129" s="45">
        <v>2.46</v>
      </c>
      <c r="K3129" s="45">
        <v>2.5099999999999998</v>
      </c>
      <c r="L3129" s="45">
        <v>61</v>
      </c>
      <c r="M3129" s="45">
        <v>31026</v>
      </c>
      <c r="N3129" s="45">
        <v>78102</v>
      </c>
    </row>
    <row r="3130" spans="1:14" x14ac:dyDescent="0.25">
      <c r="A3130" s="54" t="e">
        <f>VLOOKUP(B3130,'BSE Code Master'!A:B,2,0)</f>
        <v>#N/A</v>
      </c>
      <c r="B3130" s="45">
        <v>541929</v>
      </c>
      <c r="C3130" s="45" t="s">
        <v>7829</v>
      </c>
      <c r="D3130" s="45" t="s">
        <v>4788</v>
      </c>
      <c r="E3130" s="45" t="s">
        <v>4781</v>
      </c>
      <c r="F3130" s="45">
        <v>154.65</v>
      </c>
      <c r="G3130" s="45">
        <v>154.65</v>
      </c>
      <c r="H3130" s="45">
        <v>148.05000000000001</v>
      </c>
      <c r="I3130" s="45">
        <v>154</v>
      </c>
      <c r="J3130" s="45">
        <v>154</v>
      </c>
      <c r="K3130" s="45">
        <v>155</v>
      </c>
      <c r="L3130" s="45">
        <v>20</v>
      </c>
      <c r="M3130" s="45">
        <v>81</v>
      </c>
      <c r="N3130" s="45">
        <v>12349</v>
      </c>
    </row>
    <row r="3131" spans="1:14" x14ac:dyDescent="0.25">
      <c r="A3131" s="54" t="e">
        <f>VLOOKUP(B3131,'BSE Code Master'!A:B,2,0)</f>
        <v>#N/A</v>
      </c>
      <c r="B3131" s="45">
        <v>541946</v>
      </c>
      <c r="C3131" s="45" t="s">
        <v>7830</v>
      </c>
      <c r="D3131" s="45" t="s">
        <v>7776</v>
      </c>
      <c r="E3131" s="45" t="s">
        <v>4781</v>
      </c>
      <c r="F3131" s="45">
        <v>1000</v>
      </c>
      <c r="G3131" s="45">
        <v>1000.44</v>
      </c>
      <c r="H3131" s="45">
        <v>1000</v>
      </c>
      <c r="I3131" s="45">
        <v>1000</v>
      </c>
      <c r="J3131" s="45">
        <v>1000</v>
      </c>
      <c r="K3131" s="45">
        <v>1000</v>
      </c>
      <c r="L3131" s="45">
        <v>16</v>
      </c>
      <c r="M3131" s="45">
        <v>7738</v>
      </c>
      <c r="N3131" s="45">
        <v>7738031</v>
      </c>
    </row>
    <row r="3132" spans="1:14" x14ac:dyDescent="0.25">
      <c r="A3132" s="54" t="e">
        <f>VLOOKUP(B3132,'BSE Code Master'!A:B,2,0)</f>
        <v>#N/A</v>
      </c>
      <c r="B3132" s="45">
        <v>541956</v>
      </c>
      <c r="C3132" s="45" t="s">
        <v>7831</v>
      </c>
      <c r="D3132" s="45" t="s">
        <v>4780</v>
      </c>
      <c r="E3132" s="45" t="s">
        <v>4781</v>
      </c>
      <c r="F3132" s="45">
        <v>39.75</v>
      </c>
      <c r="G3132" s="45">
        <v>39.75</v>
      </c>
      <c r="H3132" s="45">
        <v>39.299999999999997</v>
      </c>
      <c r="I3132" s="45">
        <v>39.5</v>
      </c>
      <c r="J3132" s="45">
        <v>39.5</v>
      </c>
      <c r="K3132" s="45">
        <v>39.299999999999997</v>
      </c>
      <c r="L3132" s="45">
        <v>783</v>
      </c>
      <c r="M3132" s="45">
        <v>69233</v>
      </c>
      <c r="N3132" s="45">
        <v>2737073</v>
      </c>
    </row>
    <row r="3133" spans="1:14" x14ac:dyDescent="0.25">
      <c r="A3133" s="54" t="e">
        <f>VLOOKUP(B3133,'BSE Code Master'!A:B,2,0)</f>
        <v>#N/A</v>
      </c>
      <c r="B3133" s="45">
        <v>541972</v>
      </c>
      <c r="C3133" s="45" t="s">
        <v>7832</v>
      </c>
      <c r="D3133" s="45" t="s">
        <v>4780</v>
      </c>
      <c r="E3133" s="45" t="s">
        <v>4781</v>
      </c>
      <c r="F3133" s="45">
        <v>507.1</v>
      </c>
      <c r="G3133" s="45">
        <v>515</v>
      </c>
      <c r="H3133" s="45">
        <v>505</v>
      </c>
      <c r="I3133" s="45">
        <v>514.58000000000004</v>
      </c>
      <c r="J3133" s="45">
        <v>515</v>
      </c>
      <c r="K3133" s="45">
        <v>509</v>
      </c>
      <c r="L3133" s="45">
        <v>16</v>
      </c>
      <c r="M3133" s="45">
        <v>174</v>
      </c>
      <c r="N3133" s="45">
        <v>88918</v>
      </c>
    </row>
    <row r="3134" spans="1:14" x14ac:dyDescent="0.25">
      <c r="A3134" s="54" t="e">
        <f>VLOOKUP(B3134,'BSE Code Master'!A:B,2,0)</f>
        <v>#N/A</v>
      </c>
      <c r="B3134" s="45">
        <v>541974</v>
      </c>
      <c r="C3134" s="45" t="s">
        <v>7833</v>
      </c>
      <c r="D3134" s="45" t="s">
        <v>4788</v>
      </c>
      <c r="E3134" s="45" t="s">
        <v>4781</v>
      </c>
      <c r="F3134" s="45">
        <v>1242.4000000000001</v>
      </c>
      <c r="G3134" s="45">
        <v>1252.8499999999999</v>
      </c>
      <c r="H3134" s="45">
        <v>1216.05</v>
      </c>
      <c r="I3134" s="45">
        <v>1243.9000000000001</v>
      </c>
      <c r="J3134" s="45">
        <v>1232.05</v>
      </c>
      <c r="K3134" s="45">
        <v>1231.45</v>
      </c>
      <c r="L3134" s="45">
        <v>103</v>
      </c>
      <c r="M3134" s="45">
        <v>304</v>
      </c>
      <c r="N3134" s="45">
        <v>377338</v>
      </c>
    </row>
    <row r="3135" spans="1:14" x14ac:dyDescent="0.25">
      <c r="A3135" s="54" t="e">
        <f>VLOOKUP(B3135,'BSE Code Master'!A:B,2,0)</f>
        <v>#N/A</v>
      </c>
      <c r="B3135" s="45">
        <v>541983</v>
      </c>
      <c r="C3135" s="45" t="s">
        <v>7834</v>
      </c>
      <c r="D3135" s="45" t="s">
        <v>7255</v>
      </c>
      <c r="E3135" s="45" t="s">
        <v>4781</v>
      </c>
      <c r="F3135" s="45">
        <v>4.22</v>
      </c>
      <c r="G3135" s="45">
        <v>4.29</v>
      </c>
      <c r="H3135" s="45">
        <v>4.16</v>
      </c>
      <c r="I3135" s="45">
        <v>4.24</v>
      </c>
      <c r="J3135" s="45">
        <v>4.29</v>
      </c>
      <c r="K3135" s="45">
        <v>4.1500000000000004</v>
      </c>
      <c r="L3135" s="45">
        <v>16</v>
      </c>
      <c r="M3135" s="45">
        <v>19000</v>
      </c>
      <c r="N3135" s="45">
        <v>80340</v>
      </c>
    </row>
    <row r="3136" spans="1:14" x14ac:dyDescent="0.25">
      <c r="A3136" s="54" t="e">
        <f>VLOOKUP(B3136,'BSE Code Master'!A:B,2,0)</f>
        <v>#N/A</v>
      </c>
      <c r="B3136" s="45">
        <v>541988</v>
      </c>
      <c r="C3136" s="45" t="s">
        <v>7835</v>
      </c>
      <c r="D3136" s="45" t="s">
        <v>4780</v>
      </c>
      <c r="E3136" s="45" t="s">
        <v>4781</v>
      </c>
      <c r="F3136" s="45">
        <v>2184.9499999999998</v>
      </c>
      <c r="G3136" s="45">
        <v>2261</v>
      </c>
      <c r="H3136" s="45">
        <v>2150.15</v>
      </c>
      <c r="I3136" s="45">
        <v>2241.5</v>
      </c>
      <c r="J3136" s="45">
        <v>2241.5</v>
      </c>
      <c r="K3136" s="45">
        <v>2164.9</v>
      </c>
      <c r="L3136" s="45">
        <v>1281</v>
      </c>
      <c r="M3136" s="45">
        <v>5751</v>
      </c>
      <c r="N3136" s="45">
        <v>12758445</v>
      </c>
    </row>
    <row r="3137" spans="1:14" x14ac:dyDescent="0.25">
      <c r="A3137" s="54" t="e">
        <f>VLOOKUP(B3137,'BSE Code Master'!A:B,2,0)</f>
        <v>#N/A</v>
      </c>
      <c r="B3137" s="45">
        <v>541999</v>
      </c>
      <c r="C3137" s="45" t="s">
        <v>7836</v>
      </c>
      <c r="D3137" s="45" t="s">
        <v>4880</v>
      </c>
      <c r="E3137" s="45" t="s">
        <v>4781</v>
      </c>
      <c r="F3137" s="45">
        <v>2.37</v>
      </c>
      <c r="G3137" s="45">
        <v>2.37</v>
      </c>
      <c r="H3137" s="45">
        <v>2.37</v>
      </c>
      <c r="I3137" s="45">
        <v>2.37</v>
      </c>
      <c r="J3137" s="45">
        <v>2.37</v>
      </c>
      <c r="K3137" s="45">
        <v>2.2599999999999998</v>
      </c>
      <c r="L3137" s="45">
        <v>4</v>
      </c>
      <c r="M3137" s="45">
        <v>417</v>
      </c>
      <c r="N3137" s="45">
        <v>988</v>
      </c>
    </row>
    <row r="3138" spans="1:14" x14ac:dyDescent="0.25">
      <c r="A3138" s="54" t="e">
        <f>VLOOKUP(B3138,'BSE Code Master'!A:B,2,0)</f>
        <v>#N/A</v>
      </c>
      <c r="B3138" s="45">
        <v>542011</v>
      </c>
      <c r="C3138" s="45" t="s">
        <v>7837</v>
      </c>
      <c r="D3138" s="45" t="s">
        <v>4780</v>
      </c>
      <c r="E3138" s="45" t="s">
        <v>4781</v>
      </c>
      <c r="F3138" s="45">
        <v>335.05</v>
      </c>
      <c r="G3138" s="45">
        <v>352.5</v>
      </c>
      <c r="H3138" s="45">
        <v>333.2</v>
      </c>
      <c r="I3138" s="45">
        <v>349.1</v>
      </c>
      <c r="J3138" s="45">
        <v>349.1</v>
      </c>
      <c r="K3138" s="45">
        <v>337.8</v>
      </c>
      <c r="L3138" s="45">
        <v>3006</v>
      </c>
      <c r="M3138" s="45">
        <v>95776</v>
      </c>
      <c r="N3138" s="45">
        <v>32711675</v>
      </c>
    </row>
    <row r="3139" spans="1:14" x14ac:dyDescent="0.25">
      <c r="A3139" s="54" t="e">
        <f>VLOOKUP(B3139,'BSE Code Master'!A:B,2,0)</f>
        <v>#N/A</v>
      </c>
      <c r="B3139" s="45">
        <v>542012</v>
      </c>
      <c r="C3139" s="45" t="s">
        <v>7838</v>
      </c>
      <c r="D3139" s="45" t="s">
        <v>4788</v>
      </c>
      <c r="E3139" s="45" t="s">
        <v>4781</v>
      </c>
      <c r="F3139" s="45">
        <v>307</v>
      </c>
      <c r="G3139" s="45">
        <v>310.39999999999998</v>
      </c>
      <c r="H3139" s="45">
        <v>300.64999999999998</v>
      </c>
      <c r="I3139" s="45">
        <v>309.8</v>
      </c>
      <c r="J3139" s="45">
        <v>309.8</v>
      </c>
      <c r="K3139" s="45">
        <v>306.7</v>
      </c>
      <c r="L3139" s="45">
        <v>215</v>
      </c>
      <c r="M3139" s="45">
        <v>29315</v>
      </c>
      <c r="N3139" s="45">
        <v>9039659</v>
      </c>
    </row>
    <row r="3140" spans="1:14" x14ac:dyDescent="0.25">
      <c r="A3140" s="54" t="e">
        <f>VLOOKUP(B3140,'BSE Code Master'!A:B,2,0)</f>
        <v>#N/A</v>
      </c>
      <c r="B3140" s="45">
        <v>542013</v>
      </c>
      <c r="C3140" s="45" t="s">
        <v>7839</v>
      </c>
      <c r="D3140" s="45" t="s">
        <v>4788</v>
      </c>
      <c r="E3140" s="45" t="s">
        <v>4781</v>
      </c>
      <c r="F3140" s="45">
        <v>111.6</v>
      </c>
      <c r="G3140" s="45">
        <v>135.80000000000001</v>
      </c>
      <c r="H3140" s="45">
        <v>111.6</v>
      </c>
      <c r="I3140" s="45">
        <v>129.25</v>
      </c>
      <c r="J3140" s="45">
        <v>129.25</v>
      </c>
      <c r="K3140" s="45">
        <v>123.95</v>
      </c>
      <c r="L3140" s="45">
        <v>83</v>
      </c>
      <c r="M3140" s="45">
        <v>1531</v>
      </c>
      <c r="N3140" s="45">
        <v>193889</v>
      </c>
    </row>
    <row r="3141" spans="1:14" x14ac:dyDescent="0.25">
      <c r="A3141" s="54" t="e">
        <f>VLOOKUP(B3141,'BSE Code Master'!A:B,2,0)</f>
        <v>#N/A</v>
      </c>
      <c r="B3141" s="45">
        <v>542019</v>
      </c>
      <c r="C3141" s="45" t="s">
        <v>7840</v>
      </c>
      <c r="D3141" s="45" t="s">
        <v>4788</v>
      </c>
      <c r="E3141" s="45" t="s">
        <v>4781</v>
      </c>
      <c r="F3141" s="45">
        <v>64.599999999999994</v>
      </c>
      <c r="G3141" s="45">
        <v>64.599999999999994</v>
      </c>
      <c r="H3141" s="45">
        <v>64.599999999999994</v>
      </c>
      <c r="I3141" s="45">
        <v>64.599999999999994</v>
      </c>
      <c r="J3141" s="45">
        <v>64.599999999999994</v>
      </c>
      <c r="K3141" s="45">
        <v>67.95</v>
      </c>
      <c r="L3141" s="45">
        <v>164</v>
      </c>
      <c r="M3141" s="45">
        <v>5983</v>
      </c>
      <c r="N3141" s="45">
        <v>386501</v>
      </c>
    </row>
    <row r="3142" spans="1:14" x14ac:dyDescent="0.25">
      <c r="A3142" s="54" t="e">
        <f>VLOOKUP(B3142,'BSE Code Master'!A:B,2,0)</f>
        <v>#N/A</v>
      </c>
      <c r="B3142" s="45">
        <v>542025</v>
      </c>
      <c r="C3142" s="45" t="s">
        <v>7841</v>
      </c>
      <c r="D3142" s="45" t="s">
        <v>7255</v>
      </c>
      <c r="E3142" s="45" t="s">
        <v>4781</v>
      </c>
      <c r="F3142" s="45">
        <v>0.79</v>
      </c>
      <c r="G3142" s="45">
        <v>0.79</v>
      </c>
      <c r="H3142" s="45">
        <v>0.78</v>
      </c>
      <c r="I3142" s="45">
        <v>0.78</v>
      </c>
      <c r="J3142" s="45">
        <v>0.78</v>
      </c>
      <c r="K3142" s="45">
        <v>0.76</v>
      </c>
      <c r="L3142" s="45">
        <v>5</v>
      </c>
      <c r="M3142" s="45">
        <v>240000</v>
      </c>
      <c r="N3142" s="45">
        <v>189120</v>
      </c>
    </row>
    <row r="3143" spans="1:14" x14ac:dyDescent="0.25">
      <c r="A3143" s="54" t="e">
        <f>VLOOKUP(B3143,'BSE Code Master'!A:B,2,0)</f>
        <v>#N/A</v>
      </c>
      <c r="B3143" s="45">
        <v>542034</v>
      </c>
      <c r="C3143" s="45" t="s">
        <v>7842</v>
      </c>
      <c r="D3143" s="45" t="s">
        <v>4788</v>
      </c>
      <c r="E3143" s="45" t="s">
        <v>4781</v>
      </c>
      <c r="F3143" s="45">
        <v>38</v>
      </c>
      <c r="G3143" s="45">
        <v>38</v>
      </c>
      <c r="H3143" s="45">
        <v>38</v>
      </c>
      <c r="I3143" s="45">
        <v>38</v>
      </c>
      <c r="J3143" s="45">
        <v>38</v>
      </c>
      <c r="K3143" s="45">
        <v>39.950000000000003</v>
      </c>
      <c r="L3143" s="45">
        <v>316</v>
      </c>
      <c r="M3143" s="45">
        <v>18218</v>
      </c>
      <c r="N3143" s="45">
        <v>692284</v>
      </c>
    </row>
    <row r="3144" spans="1:14" x14ac:dyDescent="0.25">
      <c r="A3144" s="54" t="e">
        <f>VLOOKUP(B3144,'BSE Code Master'!A:B,2,0)</f>
        <v>#N/A</v>
      </c>
      <c r="B3144" s="45">
        <v>542046</v>
      </c>
      <c r="C3144" s="45" t="s">
        <v>7843</v>
      </c>
      <c r="D3144" s="45" t="s">
        <v>4788</v>
      </c>
      <c r="E3144" s="45" t="s">
        <v>4781</v>
      </c>
      <c r="F3144" s="45">
        <v>41.35</v>
      </c>
      <c r="G3144" s="45">
        <v>41.35</v>
      </c>
      <c r="H3144" s="45">
        <v>37.9</v>
      </c>
      <c r="I3144" s="45">
        <v>37.9</v>
      </c>
      <c r="J3144" s="45">
        <v>37.9</v>
      </c>
      <c r="K3144" s="45">
        <v>39.85</v>
      </c>
      <c r="L3144" s="45">
        <v>5</v>
      </c>
      <c r="M3144" s="45">
        <v>71</v>
      </c>
      <c r="N3144" s="45">
        <v>2704</v>
      </c>
    </row>
    <row r="3145" spans="1:14" x14ac:dyDescent="0.25">
      <c r="A3145" s="54" t="e">
        <f>VLOOKUP(B3145,'BSE Code Master'!A:B,2,0)</f>
        <v>#N/A</v>
      </c>
      <c r="B3145" s="45">
        <v>542057</v>
      </c>
      <c r="C3145" s="45" t="s">
        <v>7844</v>
      </c>
      <c r="D3145" s="45" t="s">
        <v>4788</v>
      </c>
      <c r="E3145" s="45" t="s">
        <v>4781</v>
      </c>
      <c r="F3145" s="45">
        <v>36.799999999999997</v>
      </c>
      <c r="G3145" s="45">
        <v>38.4</v>
      </c>
      <c r="H3145" s="45">
        <v>36.75</v>
      </c>
      <c r="I3145" s="45">
        <v>37.65</v>
      </c>
      <c r="J3145" s="45">
        <v>38.1</v>
      </c>
      <c r="K3145" s="45">
        <v>37.25</v>
      </c>
      <c r="L3145" s="45">
        <v>148</v>
      </c>
      <c r="M3145" s="45">
        <v>7363</v>
      </c>
      <c r="N3145" s="45">
        <v>276632</v>
      </c>
    </row>
    <row r="3146" spans="1:14" x14ac:dyDescent="0.25">
      <c r="A3146" s="54" t="str">
        <f>VLOOKUP(B3146,'BSE Code Master'!A:B,2,0)</f>
        <v>INE399L01023</v>
      </c>
      <c r="B3146" s="45">
        <v>542066</v>
      </c>
      <c r="C3146" s="45" t="s">
        <v>7845</v>
      </c>
      <c r="D3146" s="45" t="s">
        <v>4780</v>
      </c>
      <c r="E3146" s="45" t="s">
        <v>4781</v>
      </c>
      <c r="F3146" s="45">
        <v>3340</v>
      </c>
      <c r="G3146" s="45">
        <v>3415</v>
      </c>
      <c r="H3146" s="45">
        <v>3250</v>
      </c>
      <c r="I3146" s="45">
        <v>3337</v>
      </c>
      <c r="J3146" s="45">
        <v>3337</v>
      </c>
      <c r="K3146" s="45">
        <v>3406.6</v>
      </c>
      <c r="L3146" s="45">
        <v>4403</v>
      </c>
      <c r="M3146" s="45">
        <v>39381</v>
      </c>
      <c r="N3146" s="45">
        <v>131066774</v>
      </c>
    </row>
    <row r="3147" spans="1:14" x14ac:dyDescent="0.25">
      <c r="A3147" s="54" t="e">
        <f>VLOOKUP(B3147,'BSE Code Master'!A:B,2,0)</f>
        <v>#N/A</v>
      </c>
      <c r="B3147" s="45">
        <v>542117</v>
      </c>
      <c r="C3147" s="45" t="s">
        <v>8617</v>
      </c>
      <c r="D3147" s="45" t="s">
        <v>4785</v>
      </c>
      <c r="E3147" s="45" t="s">
        <v>4781</v>
      </c>
      <c r="F3147" s="45">
        <v>8.82</v>
      </c>
      <c r="G3147" s="45">
        <v>8.82</v>
      </c>
      <c r="H3147" s="45">
        <v>8.3800000000000008</v>
      </c>
      <c r="I3147" s="45">
        <v>8.3800000000000008</v>
      </c>
      <c r="J3147" s="45">
        <v>8.3800000000000008</v>
      </c>
      <c r="K3147" s="45">
        <v>8.82</v>
      </c>
      <c r="L3147" s="45">
        <v>3</v>
      </c>
      <c r="M3147" s="45">
        <v>205</v>
      </c>
      <c r="N3147" s="45">
        <v>1720</v>
      </c>
    </row>
    <row r="3148" spans="1:14" x14ac:dyDescent="0.25">
      <c r="A3148" s="54" t="e">
        <f>VLOOKUP(B3148,'BSE Code Master'!A:B,2,0)</f>
        <v>#N/A</v>
      </c>
      <c r="B3148" s="45">
        <v>542123</v>
      </c>
      <c r="C3148" s="45" t="s">
        <v>7846</v>
      </c>
      <c r="D3148" s="45" t="s">
        <v>4785</v>
      </c>
      <c r="E3148" s="45" t="s">
        <v>4781</v>
      </c>
      <c r="F3148" s="45">
        <v>89.95</v>
      </c>
      <c r="G3148" s="45">
        <v>89.95</v>
      </c>
      <c r="H3148" s="45">
        <v>89.95</v>
      </c>
      <c r="I3148" s="45">
        <v>89.95</v>
      </c>
      <c r="J3148" s="45">
        <v>89.95</v>
      </c>
      <c r="K3148" s="45">
        <v>86.45</v>
      </c>
      <c r="L3148" s="45">
        <v>1</v>
      </c>
      <c r="M3148" s="45">
        <v>1</v>
      </c>
      <c r="N3148" s="45">
        <v>89</v>
      </c>
    </row>
    <row r="3149" spans="1:14" x14ac:dyDescent="0.25">
      <c r="A3149" s="54" t="e">
        <f>VLOOKUP(B3149,'BSE Code Master'!A:B,2,0)</f>
        <v>#N/A</v>
      </c>
      <c r="B3149" s="45">
        <v>542131</v>
      </c>
      <c r="C3149" s="45" t="s">
        <v>7847</v>
      </c>
      <c r="D3149" s="45" t="s">
        <v>4788</v>
      </c>
      <c r="E3149" s="45" t="s">
        <v>4781</v>
      </c>
      <c r="F3149" s="45">
        <v>175.5</v>
      </c>
      <c r="G3149" s="45">
        <v>179.54</v>
      </c>
      <c r="H3149" s="45">
        <v>174.74</v>
      </c>
      <c r="I3149" s="45">
        <v>179.17</v>
      </c>
      <c r="J3149" s="45">
        <v>179.54</v>
      </c>
      <c r="K3149" s="45">
        <v>175.73</v>
      </c>
      <c r="L3149" s="45">
        <v>46</v>
      </c>
      <c r="M3149" s="45">
        <v>360</v>
      </c>
      <c r="N3149" s="45">
        <v>63618</v>
      </c>
    </row>
    <row r="3150" spans="1:14" x14ac:dyDescent="0.25">
      <c r="A3150" s="54" t="e">
        <f>VLOOKUP(B3150,'BSE Code Master'!A:B,2,0)</f>
        <v>#N/A</v>
      </c>
      <c r="B3150" s="45">
        <v>542141</v>
      </c>
      <c r="C3150" s="45" t="s">
        <v>7848</v>
      </c>
      <c r="D3150" s="45" t="s">
        <v>4780</v>
      </c>
      <c r="E3150" s="45" t="s">
        <v>4781</v>
      </c>
      <c r="F3150" s="45">
        <v>261</v>
      </c>
      <c r="G3150" s="45">
        <v>266</v>
      </c>
      <c r="H3150" s="45">
        <v>258.45</v>
      </c>
      <c r="I3150" s="45">
        <v>264.95</v>
      </c>
      <c r="J3150" s="45">
        <v>265</v>
      </c>
      <c r="K3150" s="45">
        <v>262.5</v>
      </c>
      <c r="L3150" s="45">
        <v>384</v>
      </c>
      <c r="M3150" s="45">
        <v>5973</v>
      </c>
      <c r="N3150" s="45">
        <v>1568155</v>
      </c>
    </row>
    <row r="3151" spans="1:14" x14ac:dyDescent="0.25">
      <c r="A3151" s="54" t="e">
        <f>VLOOKUP(B3151,'BSE Code Master'!A:B,2,0)</f>
        <v>#N/A</v>
      </c>
      <c r="B3151" s="45">
        <v>542155</v>
      </c>
      <c r="C3151" s="45" t="s">
        <v>7849</v>
      </c>
      <c r="D3151" s="45" t="s">
        <v>7255</v>
      </c>
      <c r="E3151" s="45" t="s">
        <v>4781</v>
      </c>
      <c r="F3151" s="45">
        <v>2.64</v>
      </c>
      <c r="G3151" s="45">
        <v>2.64</v>
      </c>
      <c r="H3151" s="45">
        <v>2.5099999999999998</v>
      </c>
      <c r="I3151" s="45">
        <v>2.5099999999999998</v>
      </c>
      <c r="J3151" s="45">
        <v>2.5099999999999998</v>
      </c>
      <c r="K3151" s="45">
        <v>2.64</v>
      </c>
      <c r="L3151" s="45">
        <v>2</v>
      </c>
      <c r="M3151" s="45">
        <v>4000</v>
      </c>
      <c r="N3151" s="45">
        <v>10300</v>
      </c>
    </row>
    <row r="3152" spans="1:14" x14ac:dyDescent="0.25">
      <c r="A3152" s="54" t="e">
        <f>VLOOKUP(B3152,'BSE Code Master'!A:B,2,0)</f>
        <v>#N/A</v>
      </c>
      <c r="B3152" s="45">
        <v>542206</v>
      </c>
      <c r="C3152" s="45" t="s">
        <v>7850</v>
      </c>
      <c r="D3152" s="45" t="s">
        <v>4785</v>
      </c>
      <c r="E3152" s="45" t="s">
        <v>4781</v>
      </c>
      <c r="F3152" s="45">
        <v>4.37</v>
      </c>
      <c r="G3152" s="45">
        <v>4.49</v>
      </c>
      <c r="H3152" s="45">
        <v>4.16</v>
      </c>
      <c r="I3152" s="45">
        <v>4.32</v>
      </c>
      <c r="J3152" s="45">
        <v>4.32</v>
      </c>
      <c r="K3152" s="45">
        <v>4.37</v>
      </c>
      <c r="L3152" s="45">
        <v>30</v>
      </c>
      <c r="M3152" s="45">
        <v>10976</v>
      </c>
      <c r="N3152" s="45">
        <v>45930</v>
      </c>
    </row>
    <row r="3153" spans="1:14" x14ac:dyDescent="0.25">
      <c r="A3153" s="54" t="e">
        <f>VLOOKUP(B3153,'BSE Code Master'!A:B,2,0)</f>
        <v>#N/A</v>
      </c>
      <c r="B3153" s="45">
        <v>542216</v>
      </c>
      <c r="C3153" s="45" t="s">
        <v>7851</v>
      </c>
      <c r="D3153" s="45" t="s">
        <v>4780</v>
      </c>
      <c r="E3153" s="45" t="s">
        <v>4781</v>
      </c>
      <c r="F3153" s="45">
        <v>1550</v>
      </c>
      <c r="G3153" s="45">
        <v>1605.85</v>
      </c>
      <c r="H3153" s="45">
        <v>1541</v>
      </c>
      <c r="I3153" s="45">
        <v>1598.85</v>
      </c>
      <c r="J3153" s="45">
        <v>1605.75</v>
      </c>
      <c r="K3153" s="45">
        <v>1549.45</v>
      </c>
      <c r="L3153" s="45">
        <v>970</v>
      </c>
      <c r="M3153" s="45">
        <v>4698</v>
      </c>
      <c r="N3153" s="45">
        <v>7394172</v>
      </c>
    </row>
    <row r="3154" spans="1:14" x14ac:dyDescent="0.25">
      <c r="A3154" s="54" t="e">
        <f>VLOOKUP(B3154,'BSE Code Master'!A:B,2,0)</f>
        <v>#N/A</v>
      </c>
      <c r="B3154" s="45">
        <v>542230</v>
      </c>
      <c r="C3154" s="45" t="s">
        <v>7852</v>
      </c>
      <c r="D3154" s="45" t="s">
        <v>4788</v>
      </c>
      <c r="E3154" s="45" t="s">
        <v>4781</v>
      </c>
      <c r="F3154" s="45">
        <v>43</v>
      </c>
      <c r="G3154" s="45">
        <v>43.66</v>
      </c>
      <c r="H3154" s="45">
        <v>42.65</v>
      </c>
      <c r="I3154" s="45">
        <v>43.58</v>
      </c>
      <c r="J3154" s="45">
        <v>43.5</v>
      </c>
      <c r="K3154" s="45">
        <v>43.2</v>
      </c>
      <c r="L3154" s="45">
        <v>25</v>
      </c>
      <c r="M3154" s="45">
        <v>144</v>
      </c>
      <c r="N3154" s="45">
        <v>6212</v>
      </c>
    </row>
    <row r="3155" spans="1:14" x14ac:dyDescent="0.25">
      <c r="A3155" s="54" t="e">
        <f>VLOOKUP(B3155,'BSE Code Master'!A:B,2,0)</f>
        <v>#N/A</v>
      </c>
      <c r="B3155" s="45">
        <v>542231</v>
      </c>
      <c r="C3155" s="45" t="s">
        <v>7853</v>
      </c>
      <c r="D3155" s="45" t="s">
        <v>4790</v>
      </c>
      <c r="E3155" s="45" t="s">
        <v>4781</v>
      </c>
      <c r="F3155" s="45">
        <v>3.49</v>
      </c>
      <c r="G3155" s="45">
        <v>3.52</v>
      </c>
      <c r="H3155" s="45">
        <v>3.2</v>
      </c>
      <c r="I3155" s="45">
        <v>3.36</v>
      </c>
      <c r="J3155" s="45">
        <v>3.5</v>
      </c>
      <c r="K3155" s="45">
        <v>3.36</v>
      </c>
      <c r="L3155" s="45">
        <v>155</v>
      </c>
      <c r="M3155" s="45">
        <v>126113</v>
      </c>
      <c r="N3155" s="45">
        <v>422851</v>
      </c>
    </row>
    <row r="3156" spans="1:14" x14ac:dyDescent="0.25">
      <c r="A3156" s="54" t="e">
        <f>VLOOKUP(B3156,'BSE Code Master'!A:B,2,0)</f>
        <v>#N/A</v>
      </c>
      <c r="B3156" s="45">
        <v>542232</v>
      </c>
      <c r="C3156" s="45" t="s">
        <v>7854</v>
      </c>
      <c r="D3156" s="45" t="s">
        <v>4788</v>
      </c>
      <c r="E3156" s="45" t="s">
        <v>4781</v>
      </c>
      <c r="F3156" s="45">
        <v>168</v>
      </c>
      <c r="G3156" s="45">
        <v>173.3</v>
      </c>
      <c r="H3156" s="45">
        <v>167.05</v>
      </c>
      <c r="I3156" s="45">
        <v>171.05</v>
      </c>
      <c r="J3156" s="45">
        <v>171.05</v>
      </c>
      <c r="K3156" s="45">
        <v>169.65</v>
      </c>
      <c r="L3156" s="45">
        <v>809</v>
      </c>
      <c r="M3156" s="45">
        <v>18296</v>
      </c>
      <c r="N3156" s="45">
        <v>3129344</v>
      </c>
    </row>
    <row r="3157" spans="1:14" x14ac:dyDescent="0.25">
      <c r="A3157" s="54" t="e">
        <f>VLOOKUP(B3157,'BSE Code Master'!A:B,2,0)</f>
        <v>#N/A</v>
      </c>
      <c r="B3157" s="45">
        <v>542233</v>
      </c>
      <c r="C3157" s="45" t="s">
        <v>7855</v>
      </c>
      <c r="D3157" s="45" t="s">
        <v>4788</v>
      </c>
      <c r="E3157" s="45" t="s">
        <v>4781</v>
      </c>
      <c r="F3157" s="45">
        <v>79.45</v>
      </c>
      <c r="G3157" s="45">
        <v>79.45</v>
      </c>
      <c r="H3157" s="45">
        <v>72.5</v>
      </c>
      <c r="I3157" s="45">
        <v>75.349999999999994</v>
      </c>
      <c r="J3157" s="45">
        <v>76</v>
      </c>
      <c r="K3157" s="45">
        <v>73.7</v>
      </c>
      <c r="L3157" s="45">
        <v>188</v>
      </c>
      <c r="M3157" s="45">
        <v>8484</v>
      </c>
      <c r="N3157" s="45">
        <v>639538</v>
      </c>
    </row>
    <row r="3158" spans="1:14" x14ac:dyDescent="0.25">
      <c r="A3158" s="54" t="e">
        <f>VLOOKUP(B3158,'BSE Code Master'!A:B,2,0)</f>
        <v>#N/A</v>
      </c>
      <c r="B3158" s="45">
        <v>542247</v>
      </c>
      <c r="C3158" s="45" t="s">
        <v>7856</v>
      </c>
      <c r="D3158" s="45" t="s">
        <v>4788</v>
      </c>
      <c r="E3158" s="45" t="s">
        <v>4781</v>
      </c>
      <c r="F3158" s="45">
        <v>15.45</v>
      </c>
      <c r="G3158" s="45">
        <v>17.5</v>
      </c>
      <c r="H3158" s="45">
        <v>15.45</v>
      </c>
      <c r="I3158" s="45">
        <v>17.5</v>
      </c>
      <c r="J3158" s="45">
        <v>17.5</v>
      </c>
      <c r="K3158" s="45">
        <v>17.149999999999999</v>
      </c>
      <c r="L3158" s="45">
        <v>6</v>
      </c>
      <c r="M3158" s="45">
        <v>15</v>
      </c>
      <c r="N3158" s="45">
        <v>249</v>
      </c>
    </row>
    <row r="3159" spans="1:14" x14ac:dyDescent="0.25">
      <c r="A3159" s="54" t="e">
        <f>VLOOKUP(B3159,'BSE Code Master'!A:B,2,0)</f>
        <v>#N/A</v>
      </c>
      <c r="B3159" s="45">
        <v>542248</v>
      </c>
      <c r="C3159" s="45" t="s">
        <v>8618</v>
      </c>
      <c r="D3159" s="45" t="s">
        <v>7255</v>
      </c>
      <c r="E3159" s="45" t="s">
        <v>4781</v>
      </c>
      <c r="F3159" s="45">
        <v>32.299999999999997</v>
      </c>
      <c r="G3159" s="45">
        <v>35.799999999999997</v>
      </c>
      <c r="H3159" s="45">
        <v>31.25</v>
      </c>
      <c r="I3159" s="45">
        <v>33.75</v>
      </c>
      <c r="J3159" s="45">
        <v>35</v>
      </c>
      <c r="K3159" s="45">
        <v>30</v>
      </c>
      <c r="L3159" s="45">
        <v>34</v>
      </c>
      <c r="M3159" s="45">
        <v>52800</v>
      </c>
      <c r="N3159" s="45">
        <v>1755180</v>
      </c>
    </row>
    <row r="3160" spans="1:14" x14ac:dyDescent="0.25">
      <c r="A3160" s="54" t="e">
        <f>VLOOKUP(B3160,'BSE Code Master'!A:B,2,0)</f>
        <v>#N/A</v>
      </c>
      <c r="B3160" s="45">
        <v>542285</v>
      </c>
      <c r="C3160" s="45" t="s">
        <v>7857</v>
      </c>
      <c r="D3160" s="45" t="s">
        <v>4788</v>
      </c>
      <c r="E3160" s="45" t="s">
        <v>4781</v>
      </c>
      <c r="F3160" s="45">
        <v>303</v>
      </c>
      <c r="G3160" s="45">
        <v>303.45</v>
      </c>
      <c r="H3160" s="45">
        <v>298.75</v>
      </c>
      <c r="I3160" s="45">
        <v>301.45</v>
      </c>
      <c r="J3160" s="45">
        <v>302.75</v>
      </c>
      <c r="K3160" s="45">
        <v>302.89999999999998</v>
      </c>
      <c r="L3160" s="45">
        <v>2339</v>
      </c>
      <c r="M3160" s="45">
        <v>53782</v>
      </c>
      <c r="N3160" s="45">
        <v>16211542</v>
      </c>
    </row>
    <row r="3161" spans="1:14" x14ac:dyDescent="0.25">
      <c r="A3161" s="54" t="e">
        <f>VLOOKUP(B3161,'BSE Code Master'!A:B,2,0)</f>
        <v>#N/A</v>
      </c>
      <c r="B3161" s="45">
        <v>542323</v>
      </c>
      <c r="C3161" s="45" t="s">
        <v>7858</v>
      </c>
      <c r="D3161" s="45" t="s">
        <v>4788</v>
      </c>
      <c r="E3161" s="45" t="s">
        <v>4781</v>
      </c>
      <c r="F3161" s="45">
        <v>865.95</v>
      </c>
      <c r="G3161" s="45">
        <v>871.15</v>
      </c>
      <c r="H3161" s="45">
        <v>855.25</v>
      </c>
      <c r="I3161" s="45">
        <v>862.45</v>
      </c>
      <c r="J3161" s="45">
        <v>867.65</v>
      </c>
      <c r="K3161" s="45">
        <v>866</v>
      </c>
      <c r="L3161" s="45">
        <v>619</v>
      </c>
      <c r="M3161" s="45">
        <v>4260</v>
      </c>
      <c r="N3161" s="45">
        <v>3680252</v>
      </c>
    </row>
    <row r="3162" spans="1:14" x14ac:dyDescent="0.25">
      <c r="A3162" s="54" t="e">
        <f>VLOOKUP(B3162,'BSE Code Master'!A:B,2,0)</f>
        <v>#N/A</v>
      </c>
      <c r="B3162" s="45">
        <v>542333</v>
      </c>
      <c r="C3162" s="45" t="s">
        <v>7859</v>
      </c>
      <c r="D3162" s="45" t="s">
        <v>4780</v>
      </c>
      <c r="E3162" s="45" t="s">
        <v>4781</v>
      </c>
      <c r="F3162" s="45">
        <v>500.25</v>
      </c>
      <c r="G3162" s="45">
        <v>523.85</v>
      </c>
      <c r="H3162" s="45">
        <v>496.85</v>
      </c>
      <c r="I3162" s="45">
        <v>507.55</v>
      </c>
      <c r="J3162" s="45">
        <v>507.55</v>
      </c>
      <c r="K3162" s="45">
        <v>499.05</v>
      </c>
      <c r="L3162" s="45">
        <v>593</v>
      </c>
      <c r="M3162" s="45">
        <v>2712</v>
      </c>
      <c r="N3162" s="45">
        <v>1384149</v>
      </c>
    </row>
    <row r="3163" spans="1:14" x14ac:dyDescent="0.25">
      <c r="A3163" s="54" t="e">
        <f>VLOOKUP(B3163,'BSE Code Master'!A:B,2,0)</f>
        <v>#N/A</v>
      </c>
      <c r="B3163" s="45">
        <v>542337</v>
      </c>
      <c r="C3163" s="45" t="s">
        <v>7860</v>
      </c>
      <c r="D3163" s="45" t="s">
        <v>4788</v>
      </c>
      <c r="E3163" s="45" t="s">
        <v>4781</v>
      </c>
      <c r="F3163" s="45">
        <v>76.400000000000006</v>
      </c>
      <c r="G3163" s="45">
        <v>77.650000000000006</v>
      </c>
      <c r="H3163" s="45">
        <v>75.7</v>
      </c>
      <c r="I3163" s="45">
        <v>76.95</v>
      </c>
      <c r="J3163" s="45">
        <v>77.05</v>
      </c>
      <c r="K3163" s="45">
        <v>76.55</v>
      </c>
      <c r="L3163" s="45">
        <v>449</v>
      </c>
      <c r="M3163" s="45">
        <v>11665</v>
      </c>
      <c r="N3163" s="45">
        <v>895402</v>
      </c>
    </row>
    <row r="3164" spans="1:14" x14ac:dyDescent="0.25">
      <c r="A3164" s="54" t="e">
        <f>VLOOKUP(B3164,'BSE Code Master'!A:B,2,0)</f>
        <v>#N/A</v>
      </c>
      <c r="B3164" s="45">
        <v>542351</v>
      </c>
      <c r="C3164" s="45" t="s">
        <v>7861</v>
      </c>
      <c r="D3164" s="45" t="s">
        <v>4785</v>
      </c>
      <c r="E3164" s="45" t="s">
        <v>4781</v>
      </c>
      <c r="F3164" s="45">
        <v>1101</v>
      </c>
      <c r="G3164" s="45">
        <v>1116.8499999999999</v>
      </c>
      <c r="H3164" s="45">
        <v>1101</v>
      </c>
      <c r="I3164" s="45">
        <v>1109</v>
      </c>
      <c r="J3164" s="45">
        <v>1109</v>
      </c>
      <c r="K3164" s="45">
        <v>1108.1500000000001</v>
      </c>
      <c r="L3164" s="45">
        <v>25</v>
      </c>
      <c r="M3164" s="45">
        <v>228</v>
      </c>
      <c r="N3164" s="45">
        <v>253222</v>
      </c>
    </row>
    <row r="3165" spans="1:14" x14ac:dyDescent="0.25">
      <c r="A3165" s="54" t="e">
        <f>VLOOKUP(B3165,'BSE Code Master'!A:B,2,0)</f>
        <v>#N/A</v>
      </c>
      <c r="B3165" s="45">
        <v>542367</v>
      </c>
      <c r="C3165" s="45" t="s">
        <v>7862</v>
      </c>
      <c r="D3165" s="45" t="s">
        <v>4788</v>
      </c>
      <c r="E3165" s="45" t="s">
        <v>4781</v>
      </c>
      <c r="F3165" s="45">
        <v>135.85</v>
      </c>
      <c r="G3165" s="45">
        <v>140.35</v>
      </c>
      <c r="H3165" s="45">
        <v>134</v>
      </c>
      <c r="I3165" s="45">
        <v>135.6</v>
      </c>
      <c r="J3165" s="45">
        <v>135.69999999999999</v>
      </c>
      <c r="K3165" s="45">
        <v>137.6</v>
      </c>
      <c r="L3165" s="45">
        <v>312</v>
      </c>
      <c r="M3165" s="45">
        <v>3372</v>
      </c>
      <c r="N3165" s="45">
        <v>458332</v>
      </c>
    </row>
    <row r="3166" spans="1:14" x14ac:dyDescent="0.25">
      <c r="A3166" s="54" t="e">
        <f>VLOOKUP(B3166,'BSE Code Master'!A:B,2,0)</f>
        <v>#N/A</v>
      </c>
      <c r="B3166" s="45">
        <v>542383</v>
      </c>
      <c r="C3166" s="45" t="s">
        <v>7863</v>
      </c>
      <c r="D3166" s="45" t="s">
        <v>4790</v>
      </c>
      <c r="E3166" s="45" t="s">
        <v>4781</v>
      </c>
      <c r="F3166" s="45">
        <v>196.95</v>
      </c>
      <c r="G3166" s="45">
        <v>202</v>
      </c>
      <c r="H3166" s="45">
        <v>188.1</v>
      </c>
      <c r="I3166" s="45">
        <v>194.2</v>
      </c>
      <c r="J3166" s="45">
        <v>196.75</v>
      </c>
      <c r="K3166" s="45">
        <v>197.95</v>
      </c>
      <c r="L3166" s="45">
        <v>96</v>
      </c>
      <c r="M3166" s="45">
        <v>4209</v>
      </c>
      <c r="N3166" s="45">
        <v>813544</v>
      </c>
    </row>
    <row r="3167" spans="1:14" x14ac:dyDescent="0.25">
      <c r="A3167" s="54" t="e">
        <f>VLOOKUP(B3167,'BSE Code Master'!A:B,2,0)</f>
        <v>#N/A</v>
      </c>
      <c r="B3167" s="45">
        <v>542399</v>
      </c>
      <c r="C3167" s="45" t="s">
        <v>7864</v>
      </c>
      <c r="D3167" s="45" t="s">
        <v>4780</v>
      </c>
      <c r="E3167" s="45" t="s">
        <v>4781</v>
      </c>
      <c r="F3167" s="45">
        <v>343.95</v>
      </c>
      <c r="G3167" s="45">
        <v>357.4</v>
      </c>
      <c r="H3167" s="45">
        <v>334.7</v>
      </c>
      <c r="I3167" s="45">
        <v>354.9</v>
      </c>
      <c r="J3167" s="45">
        <v>354.9</v>
      </c>
      <c r="K3167" s="45">
        <v>339.65</v>
      </c>
      <c r="L3167" s="45">
        <v>2644</v>
      </c>
      <c r="M3167" s="45">
        <v>55500</v>
      </c>
      <c r="N3167" s="45">
        <v>19413795</v>
      </c>
    </row>
    <row r="3168" spans="1:14" x14ac:dyDescent="0.25">
      <c r="A3168" s="54" t="e">
        <f>VLOOKUP(B3168,'BSE Code Master'!A:B,2,0)</f>
        <v>#N/A</v>
      </c>
      <c r="B3168" s="45">
        <v>542437</v>
      </c>
      <c r="C3168" s="45" t="s">
        <v>7865</v>
      </c>
      <c r="D3168" s="45" t="s">
        <v>4788</v>
      </c>
      <c r="E3168" s="45" t="s">
        <v>4781</v>
      </c>
      <c r="F3168" s="45">
        <v>172</v>
      </c>
      <c r="G3168" s="45">
        <v>176</v>
      </c>
      <c r="H3168" s="45">
        <v>170</v>
      </c>
      <c r="I3168" s="45">
        <v>171.5</v>
      </c>
      <c r="J3168" s="45">
        <v>176</v>
      </c>
      <c r="K3168" s="45">
        <v>172</v>
      </c>
      <c r="L3168" s="45">
        <v>103</v>
      </c>
      <c r="M3168" s="45">
        <v>3653</v>
      </c>
      <c r="N3168" s="45">
        <v>631575</v>
      </c>
    </row>
    <row r="3169" spans="1:14" x14ac:dyDescent="0.25">
      <c r="A3169" s="54" t="e">
        <f>VLOOKUP(B3169,'BSE Code Master'!A:B,2,0)</f>
        <v>#N/A</v>
      </c>
      <c r="B3169" s="45">
        <v>542446</v>
      </c>
      <c r="C3169" s="45" t="s">
        <v>7866</v>
      </c>
      <c r="D3169" s="45" t="s">
        <v>7255</v>
      </c>
      <c r="E3169" s="45" t="s">
        <v>4781</v>
      </c>
      <c r="F3169" s="45">
        <v>12.79</v>
      </c>
      <c r="G3169" s="45">
        <v>12.79</v>
      </c>
      <c r="H3169" s="45">
        <v>12.2</v>
      </c>
      <c r="I3169" s="45">
        <v>12.5</v>
      </c>
      <c r="J3169" s="45">
        <v>12.2</v>
      </c>
      <c r="K3169" s="45">
        <v>12.79</v>
      </c>
      <c r="L3169" s="45">
        <v>6</v>
      </c>
      <c r="M3169" s="45">
        <v>17706</v>
      </c>
      <c r="N3169" s="45">
        <v>223066</v>
      </c>
    </row>
    <row r="3170" spans="1:14" x14ac:dyDescent="0.25">
      <c r="A3170" s="54" t="e">
        <f>VLOOKUP(B3170,'BSE Code Master'!A:B,2,0)</f>
        <v>#N/A</v>
      </c>
      <c r="B3170" s="45">
        <v>542459</v>
      </c>
      <c r="C3170" s="45" t="s">
        <v>7867</v>
      </c>
      <c r="D3170" s="45" t="s">
        <v>4790</v>
      </c>
      <c r="E3170" s="45" t="s">
        <v>4781</v>
      </c>
      <c r="F3170" s="45">
        <v>96</v>
      </c>
      <c r="G3170" s="45">
        <v>96</v>
      </c>
      <c r="H3170" s="45">
        <v>92.1</v>
      </c>
      <c r="I3170" s="45">
        <v>94.2</v>
      </c>
      <c r="J3170" s="45">
        <v>94.5</v>
      </c>
      <c r="K3170" s="45">
        <v>96.3</v>
      </c>
      <c r="L3170" s="45">
        <v>69</v>
      </c>
      <c r="M3170" s="45">
        <v>5823</v>
      </c>
      <c r="N3170" s="45">
        <v>541448</v>
      </c>
    </row>
    <row r="3171" spans="1:14" x14ac:dyDescent="0.25">
      <c r="A3171" s="54" t="e">
        <f>VLOOKUP(B3171,'BSE Code Master'!A:B,2,0)</f>
        <v>#N/A</v>
      </c>
      <c r="B3171" s="45">
        <v>542460</v>
      </c>
      <c r="C3171" s="45" t="s">
        <v>7868</v>
      </c>
      <c r="D3171" s="45" t="s">
        <v>4788</v>
      </c>
      <c r="E3171" s="45" t="s">
        <v>4781</v>
      </c>
      <c r="F3171" s="45">
        <v>822.7</v>
      </c>
      <c r="G3171" s="45">
        <v>845</v>
      </c>
      <c r="H3171" s="45">
        <v>810</v>
      </c>
      <c r="I3171" s="45">
        <v>825.75</v>
      </c>
      <c r="J3171" s="45">
        <v>822</v>
      </c>
      <c r="K3171" s="45">
        <v>818.6</v>
      </c>
      <c r="L3171" s="45">
        <v>270</v>
      </c>
      <c r="M3171" s="45">
        <v>762</v>
      </c>
      <c r="N3171" s="45">
        <v>627618</v>
      </c>
    </row>
    <row r="3172" spans="1:14" x14ac:dyDescent="0.25">
      <c r="A3172" s="54" t="e">
        <f>VLOOKUP(B3172,'BSE Code Master'!A:B,2,0)</f>
        <v>#N/A</v>
      </c>
      <c r="B3172" s="45">
        <v>542484</v>
      </c>
      <c r="C3172" s="45" t="s">
        <v>7869</v>
      </c>
      <c r="D3172" s="45" t="s">
        <v>4780</v>
      </c>
      <c r="E3172" s="45" t="s">
        <v>4781</v>
      </c>
      <c r="F3172" s="45">
        <v>320.05</v>
      </c>
      <c r="G3172" s="45">
        <v>327.95</v>
      </c>
      <c r="H3172" s="45">
        <v>315.55</v>
      </c>
      <c r="I3172" s="45">
        <v>324.05</v>
      </c>
      <c r="J3172" s="45">
        <v>321</v>
      </c>
      <c r="K3172" s="45">
        <v>320.3</v>
      </c>
      <c r="L3172" s="45">
        <v>1515</v>
      </c>
      <c r="M3172" s="45">
        <v>24758</v>
      </c>
      <c r="N3172" s="45">
        <v>8000422</v>
      </c>
    </row>
    <row r="3173" spans="1:14" x14ac:dyDescent="0.25">
      <c r="A3173" s="54" t="e">
        <f>VLOOKUP(B3173,'BSE Code Master'!A:B,2,0)</f>
        <v>#N/A</v>
      </c>
      <c r="B3173" s="45">
        <v>542513</v>
      </c>
      <c r="C3173" s="45" t="s">
        <v>7870</v>
      </c>
      <c r="D3173" s="45" t="s">
        <v>4780</v>
      </c>
      <c r="E3173" s="45" t="s">
        <v>4781</v>
      </c>
      <c r="F3173" s="45">
        <v>51.25</v>
      </c>
      <c r="G3173" s="45">
        <v>51.65</v>
      </c>
      <c r="H3173" s="45">
        <v>50.71</v>
      </c>
      <c r="I3173" s="45">
        <v>51</v>
      </c>
      <c r="J3173" s="45">
        <v>51</v>
      </c>
      <c r="K3173" s="45">
        <v>51.01</v>
      </c>
      <c r="L3173" s="45">
        <v>33</v>
      </c>
      <c r="M3173" s="45">
        <v>314</v>
      </c>
      <c r="N3173" s="45">
        <v>16074</v>
      </c>
    </row>
    <row r="3174" spans="1:14" x14ac:dyDescent="0.25">
      <c r="A3174" s="54" t="e">
        <f>VLOOKUP(B3174,'BSE Code Master'!A:B,2,0)</f>
        <v>#N/A</v>
      </c>
      <c r="B3174" s="45">
        <v>542543</v>
      </c>
      <c r="C3174" s="45" t="s">
        <v>8619</v>
      </c>
      <c r="D3174" s="45" t="s">
        <v>7670</v>
      </c>
      <c r="E3174" s="45" t="s">
        <v>4781</v>
      </c>
      <c r="F3174" s="45">
        <v>97.3</v>
      </c>
      <c r="G3174" s="45">
        <v>97.5</v>
      </c>
      <c r="H3174" s="45">
        <v>97.29</v>
      </c>
      <c r="I3174" s="45">
        <v>97.43</v>
      </c>
      <c r="J3174" s="45">
        <v>97.5</v>
      </c>
      <c r="K3174" s="45">
        <v>99</v>
      </c>
      <c r="L3174" s="45">
        <v>15</v>
      </c>
      <c r="M3174" s="45">
        <v>4600000</v>
      </c>
      <c r="N3174" s="45">
        <v>447858000</v>
      </c>
    </row>
    <row r="3175" spans="1:14" x14ac:dyDescent="0.25">
      <c r="A3175" s="54" t="e">
        <f>VLOOKUP(B3175,'BSE Code Master'!A:B,2,0)</f>
        <v>#N/A</v>
      </c>
      <c r="B3175" s="45">
        <v>542579</v>
      </c>
      <c r="C3175" s="45" t="s">
        <v>7871</v>
      </c>
      <c r="D3175" s="45" t="s">
        <v>4788</v>
      </c>
      <c r="E3175" s="45" t="s">
        <v>4781</v>
      </c>
      <c r="F3175" s="45">
        <v>77.900000000000006</v>
      </c>
      <c r="G3175" s="45">
        <v>80.099999999999994</v>
      </c>
      <c r="H3175" s="45">
        <v>73</v>
      </c>
      <c r="I3175" s="45">
        <v>79.900000000000006</v>
      </c>
      <c r="J3175" s="45">
        <v>79.900000000000006</v>
      </c>
      <c r="K3175" s="45">
        <v>76.650000000000006</v>
      </c>
      <c r="L3175" s="45">
        <v>266</v>
      </c>
      <c r="M3175" s="45">
        <v>103372</v>
      </c>
      <c r="N3175" s="45">
        <v>8033701</v>
      </c>
    </row>
    <row r="3176" spans="1:14" x14ac:dyDescent="0.25">
      <c r="A3176" s="54" t="e">
        <f>VLOOKUP(B3176,'BSE Code Master'!A:B,2,0)</f>
        <v>#N/A</v>
      </c>
      <c r="B3176" s="45">
        <v>542580</v>
      </c>
      <c r="C3176" s="45" t="s">
        <v>7872</v>
      </c>
      <c r="D3176" s="45" t="s">
        <v>7255</v>
      </c>
      <c r="E3176" s="45" t="s">
        <v>4781</v>
      </c>
      <c r="F3176" s="45">
        <v>33.450000000000003</v>
      </c>
      <c r="G3176" s="45">
        <v>33.450000000000003</v>
      </c>
      <c r="H3176" s="45">
        <v>33.450000000000003</v>
      </c>
      <c r="I3176" s="45">
        <v>33.450000000000003</v>
      </c>
      <c r="J3176" s="45">
        <v>33.450000000000003</v>
      </c>
      <c r="K3176" s="45">
        <v>35.200000000000003</v>
      </c>
      <c r="L3176" s="45">
        <v>2</v>
      </c>
      <c r="M3176" s="45">
        <v>8000</v>
      </c>
      <c r="N3176" s="45">
        <v>267600</v>
      </c>
    </row>
    <row r="3177" spans="1:14" x14ac:dyDescent="0.25">
      <c r="A3177" s="54" t="e">
        <f>VLOOKUP(B3177,'BSE Code Master'!A:B,2,0)</f>
        <v>#N/A</v>
      </c>
      <c r="B3177" s="45">
        <v>542597</v>
      </c>
      <c r="C3177" s="45" t="s">
        <v>7873</v>
      </c>
      <c r="D3177" s="45" t="s">
        <v>4780</v>
      </c>
      <c r="E3177" s="45" t="s">
        <v>4781</v>
      </c>
      <c r="F3177" s="45">
        <v>251.15</v>
      </c>
      <c r="G3177" s="45">
        <v>255.75</v>
      </c>
      <c r="H3177" s="45">
        <v>249.5</v>
      </c>
      <c r="I3177" s="45">
        <v>253.4</v>
      </c>
      <c r="J3177" s="45">
        <v>253</v>
      </c>
      <c r="K3177" s="45">
        <v>252.7</v>
      </c>
      <c r="L3177" s="45">
        <v>739</v>
      </c>
      <c r="M3177" s="45">
        <v>16994</v>
      </c>
      <c r="N3177" s="45">
        <v>4301552</v>
      </c>
    </row>
    <row r="3178" spans="1:14" x14ac:dyDescent="0.25">
      <c r="A3178" s="54" t="e">
        <f>VLOOKUP(B3178,'BSE Code Master'!A:B,2,0)</f>
        <v>#N/A</v>
      </c>
      <c r="B3178" s="45">
        <v>542602</v>
      </c>
      <c r="C3178" s="45" t="s">
        <v>7874</v>
      </c>
      <c r="D3178" s="45" t="s">
        <v>7670</v>
      </c>
      <c r="E3178" s="45" t="s">
        <v>4781</v>
      </c>
      <c r="F3178" s="45">
        <v>350.2</v>
      </c>
      <c r="G3178" s="45">
        <v>352.65</v>
      </c>
      <c r="H3178" s="45">
        <v>314.7</v>
      </c>
      <c r="I3178" s="45">
        <v>345.56</v>
      </c>
      <c r="J3178" s="45">
        <v>345.56</v>
      </c>
      <c r="K3178" s="45">
        <v>353.19</v>
      </c>
      <c r="L3178" s="45">
        <v>962</v>
      </c>
      <c r="M3178" s="45">
        <v>42863</v>
      </c>
      <c r="N3178" s="45">
        <v>14726467</v>
      </c>
    </row>
    <row r="3179" spans="1:14" x14ac:dyDescent="0.25">
      <c r="A3179" s="54" t="e">
        <f>VLOOKUP(B3179,'BSE Code Master'!A:B,2,0)</f>
        <v>#N/A</v>
      </c>
      <c r="B3179" s="45">
        <v>542627</v>
      </c>
      <c r="C3179" s="45" t="s">
        <v>7875</v>
      </c>
      <c r="D3179" s="45" t="s">
        <v>4785</v>
      </c>
      <c r="E3179" s="45" t="s">
        <v>4781</v>
      </c>
      <c r="F3179" s="45">
        <v>24.95</v>
      </c>
      <c r="G3179" s="45">
        <v>25.75</v>
      </c>
      <c r="H3179" s="45">
        <v>24.95</v>
      </c>
      <c r="I3179" s="45">
        <v>25.65</v>
      </c>
      <c r="J3179" s="45">
        <v>25.65</v>
      </c>
      <c r="K3179" s="45">
        <v>23.5</v>
      </c>
      <c r="L3179" s="45">
        <v>11</v>
      </c>
      <c r="M3179" s="45">
        <v>1154</v>
      </c>
      <c r="N3179" s="45">
        <v>29687</v>
      </c>
    </row>
    <row r="3180" spans="1:14" x14ac:dyDescent="0.25">
      <c r="A3180" s="54" t="e">
        <f>VLOOKUP(B3180,'BSE Code Master'!A:B,2,0)</f>
        <v>#N/A</v>
      </c>
      <c r="B3180" s="45">
        <v>542628</v>
      </c>
      <c r="C3180" s="45" t="s">
        <v>7876</v>
      </c>
      <c r="D3180" s="45" t="s">
        <v>7255</v>
      </c>
      <c r="E3180" s="45" t="s">
        <v>4781</v>
      </c>
      <c r="F3180" s="45">
        <v>154.5</v>
      </c>
      <c r="G3180" s="45">
        <v>154.5</v>
      </c>
      <c r="H3180" s="45">
        <v>154.5</v>
      </c>
      <c r="I3180" s="45">
        <v>154.5</v>
      </c>
      <c r="J3180" s="45">
        <v>154.5</v>
      </c>
      <c r="K3180" s="45">
        <v>147.15</v>
      </c>
      <c r="L3180" s="45">
        <v>6</v>
      </c>
      <c r="M3180" s="45">
        <v>21000</v>
      </c>
      <c r="N3180" s="45">
        <v>3244500</v>
      </c>
    </row>
    <row r="3181" spans="1:14" x14ac:dyDescent="0.25">
      <c r="A3181" s="54" t="e">
        <f>VLOOKUP(B3181,'BSE Code Master'!A:B,2,0)</f>
        <v>#N/A</v>
      </c>
      <c r="B3181" s="45">
        <v>542649</v>
      </c>
      <c r="C3181" s="45" t="s">
        <v>7877</v>
      </c>
      <c r="D3181" s="45" t="s">
        <v>4780</v>
      </c>
      <c r="E3181" s="45" t="s">
        <v>4781</v>
      </c>
      <c r="F3181" s="45">
        <v>33.049999999999997</v>
      </c>
      <c r="G3181" s="45">
        <v>33.950000000000003</v>
      </c>
      <c r="H3181" s="45">
        <v>33</v>
      </c>
      <c r="I3181" s="45">
        <v>33.700000000000003</v>
      </c>
      <c r="J3181" s="45">
        <v>33.700000000000003</v>
      </c>
      <c r="K3181" s="45">
        <v>32.950000000000003</v>
      </c>
      <c r="L3181" s="45">
        <v>2177</v>
      </c>
      <c r="M3181" s="45">
        <v>451072</v>
      </c>
      <c r="N3181" s="45">
        <v>15095819</v>
      </c>
    </row>
    <row r="3182" spans="1:14" x14ac:dyDescent="0.25">
      <c r="A3182" s="54" t="e">
        <f>VLOOKUP(B3182,'BSE Code Master'!A:B,2,0)</f>
        <v>#N/A</v>
      </c>
      <c r="B3182" s="45">
        <v>542650</v>
      </c>
      <c r="C3182" s="45" t="s">
        <v>7878</v>
      </c>
      <c r="D3182" s="45" t="s">
        <v>4780</v>
      </c>
      <c r="E3182" s="45" t="s">
        <v>4781</v>
      </c>
      <c r="F3182" s="45">
        <v>1535.2</v>
      </c>
      <c r="G3182" s="45">
        <v>1559.9</v>
      </c>
      <c r="H3182" s="45">
        <v>1522.3</v>
      </c>
      <c r="I3182" s="45">
        <v>1553.05</v>
      </c>
      <c r="J3182" s="45">
        <v>1559.9</v>
      </c>
      <c r="K3182" s="45">
        <v>1536.2</v>
      </c>
      <c r="L3182" s="45">
        <v>1110</v>
      </c>
      <c r="M3182" s="45">
        <v>6082</v>
      </c>
      <c r="N3182" s="45">
        <v>9376630</v>
      </c>
    </row>
    <row r="3183" spans="1:14" x14ac:dyDescent="0.25">
      <c r="A3183" s="54" t="e">
        <f>VLOOKUP(B3183,'BSE Code Master'!A:B,2,0)</f>
        <v>#N/A</v>
      </c>
      <c r="B3183" s="45">
        <v>542651</v>
      </c>
      <c r="C3183" s="45" t="s">
        <v>7879</v>
      </c>
      <c r="D3183" s="45" t="s">
        <v>4780</v>
      </c>
      <c r="E3183" s="45" t="s">
        <v>4781</v>
      </c>
      <c r="F3183" s="45">
        <v>646.5</v>
      </c>
      <c r="G3183" s="45">
        <v>666.9</v>
      </c>
      <c r="H3183" s="45">
        <v>640.65</v>
      </c>
      <c r="I3183" s="45">
        <v>659.75</v>
      </c>
      <c r="J3183" s="45">
        <v>659.75</v>
      </c>
      <c r="K3183" s="45">
        <v>648.6</v>
      </c>
      <c r="L3183" s="45">
        <v>5500</v>
      </c>
      <c r="M3183" s="45">
        <v>131404</v>
      </c>
      <c r="N3183" s="45">
        <v>86083338</v>
      </c>
    </row>
    <row r="3184" spans="1:14" x14ac:dyDescent="0.25">
      <c r="A3184" s="54" t="str">
        <f>VLOOKUP(B3184,'BSE Code Master'!A:B,2,0)</f>
        <v>INE455K01017</v>
      </c>
      <c r="B3184" s="45">
        <v>542652</v>
      </c>
      <c r="C3184" s="45" t="s">
        <v>7880</v>
      </c>
      <c r="D3184" s="45" t="s">
        <v>4780</v>
      </c>
      <c r="E3184" s="45" t="s">
        <v>4781</v>
      </c>
      <c r="F3184" s="45">
        <v>2575.1999999999998</v>
      </c>
      <c r="G3184" s="45">
        <v>2600.6999999999998</v>
      </c>
      <c r="H3184" s="45">
        <v>2529</v>
      </c>
      <c r="I3184" s="45">
        <v>2559.4499999999998</v>
      </c>
      <c r="J3184" s="45">
        <v>2559.4499999999998</v>
      </c>
      <c r="K3184" s="45">
        <v>2590.65</v>
      </c>
      <c r="L3184" s="45">
        <v>2535</v>
      </c>
      <c r="M3184" s="45">
        <v>14511</v>
      </c>
      <c r="N3184" s="45">
        <v>37075365</v>
      </c>
    </row>
    <row r="3185" spans="1:14" x14ac:dyDescent="0.25">
      <c r="A3185" s="54" t="e">
        <f>VLOOKUP(B3185,'BSE Code Master'!A:B,2,0)</f>
        <v>#N/A</v>
      </c>
      <c r="B3185" s="45">
        <v>542654</v>
      </c>
      <c r="C3185" s="45" t="s">
        <v>7881</v>
      </c>
      <c r="D3185" s="45" t="s">
        <v>7255</v>
      </c>
      <c r="E3185" s="45" t="s">
        <v>4781</v>
      </c>
      <c r="F3185" s="45">
        <v>519.70000000000005</v>
      </c>
      <c r="G3185" s="45">
        <v>538</v>
      </c>
      <c r="H3185" s="45">
        <v>515</v>
      </c>
      <c r="I3185" s="45">
        <v>526.5</v>
      </c>
      <c r="J3185" s="45">
        <v>515</v>
      </c>
      <c r="K3185" s="45">
        <v>519.70000000000005</v>
      </c>
      <c r="L3185" s="45">
        <v>4</v>
      </c>
      <c r="M3185" s="45">
        <v>1500</v>
      </c>
      <c r="N3185" s="45">
        <v>782950</v>
      </c>
    </row>
    <row r="3186" spans="1:14" x14ac:dyDescent="0.25">
      <c r="A3186" s="54" t="e">
        <f>VLOOKUP(B3186,'BSE Code Master'!A:B,2,0)</f>
        <v>#N/A</v>
      </c>
      <c r="B3186" s="45">
        <v>542655</v>
      </c>
      <c r="C3186" s="45" t="s">
        <v>7882</v>
      </c>
      <c r="D3186" s="45" t="s">
        <v>4788</v>
      </c>
      <c r="E3186" s="45" t="s">
        <v>4781</v>
      </c>
      <c r="F3186" s="45">
        <v>4.4800000000000004</v>
      </c>
      <c r="G3186" s="45">
        <v>4.57</v>
      </c>
      <c r="H3186" s="45">
        <v>4.29</v>
      </c>
      <c r="I3186" s="45">
        <v>4.57</v>
      </c>
      <c r="J3186" s="45">
        <v>4.57</v>
      </c>
      <c r="K3186" s="45">
        <v>4.3600000000000003</v>
      </c>
      <c r="L3186" s="45">
        <v>1426</v>
      </c>
      <c r="M3186" s="45">
        <v>2861121</v>
      </c>
      <c r="N3186" s="45">
        <v>12903767</v>
      </c>
    </row>
    <row r="3187" spans="1:14" x14ac:dyDescent="0.25">
      <c r="A3187" s="54" t="e">
        <f>VLOOKUP(B3187,'BSE Code Master'!A:B,2,0)</f>
        <v>#N/A</v>
      </c>
      <c r="B3187" s="45">
        <v>542665</v>
      </c>
      <c r="C3187" s="45" t="s">
        <v>7883</v>
      </c>
      <c r="D3187" s="45" t="s">
        <v>4780</v>
      </c>
      <c r="E3187" s="45" t="s">
        <v>4781</v>
      </c>
      <c r="F3187" s="45">
        <v>1419</v>
      </c>
      <c r="G3187" s="45">
        <v>1495</v>
      </c>
      <c r="H3187" s="45">
        <v>1419</v>
      </c>
      <c r="I3187" s="45">
        <v>1481.5</v>
      </c>
      <c r="J3187" s="45">
        <v>1491.15</v>
      </c>
      <c r="K3187" s="45">
        <v>1462.4</v>
      </c>
      <c r="L3187" s="45">
        <v>853</v>
      </c>
      <c r="M3187" s="45">
        <v>2837</v>
      </c>
      <c r="N3187" s="45">
        <v>4173986</v>
      </c>
    </row>
    <row r="3188" spans="1:14" x14ac:dyDescent="0.25">
      <c r="A3188" s="54" t="e">
        <f>VLOOKUP(B3188,'BSE Code Master'!A:B,2,0)</f>
        <v>#N/A</v>
      </c>
      <c r="B3188" s="45">
        <v>542666</v>
      </c>
      <c r="C3188" s="45" t="s">
        <v>7884</v>
      </c>
      <c r="D3188" s="45" t="s">
        <v>4788</v>
      </c>
      <c r="E3188" s="45" t="s">
        <v>4781</v>
      </c>
      <c r="F3188" s="45">
        <v>28.15</v>
      </c>
      <c r="G3188" s="45">
        <v>28.15</v>
      </c>
      <c r="H3188" s="45">
        <v>28.15</v>
      </c>
      <c r="I3188" s="45">
        <v>28.15</v>
      </c>
      <c r="J3188" s="45">
        <v>28.15</v>
      </c>
      <c r="K3188" s="45">
        <v>29.6</v>
      </c>
      <c r="L3188" s="45">
        <v>337</v>
      </c>
      <c r="M3188" s="45">
        <v>16247</v>
      </c>
      <c r="N3188" s="45">
        <v>457353</v>
      </c>
    </row>
    <row r="3189" spans="1:14" x14ac:dyDescent="0.25">
      <c r="A3189" s="54" t="e">
        <f>VLOOKUP(B3189,'BSE Code Master'!A:B,2,0)</f>
        <v>#N/A</v>
      </c>
      <c r="B3189" s="45">
        <v>542667</v>
      </c>
      <c r="C3189" s="45" t="s">
        <v>7885</v>
      </c>
      <c r="D3189" s="45" t="s">
        <v>4788</v>
      </c>
      <c r="E3189" s="45" t="s">
        <v>4781</v>
      </c>
      <c r="F3189" s="45">
        <v>123.95</v>
      </c>
      <c r="G3189" s="45">
        <v>123.95</v>
      </c>
      <c r="H3189" s="45">
        <v>117.1</v>
      </c>
      <c r="I3189" s="45">
        <v>118</v>
      </c>
      <c r="J3189" s="45">
        <v>117.25</v>
      </c>
      <c r="K3189" s="45">
        <v>118.25</v>
      </c>
      <c r="L3189" s="45">
        <v>44</v>
      </c>
      <c r="M3189" s="45">
        <v>314</v>
      </c>
      <c r="N3189" s="45">
        <v>37294</v>
      </c>
    </row>
    <row r="3190" spans="1:14" x14ac:dyDescent="0.25">
      <c r="A3190" s="54" t="e">
        <f>VLOOKUP(B3190,'BSE Code Master'!A:B,2,0)</f>
        <v>#N/A</v>
      </c>
      <c r="B3190" s="45">
        <v>542669</v>
      </c>
      <c r="C3190" s="45" t="s">
        <v>7886</v>
      </c>
      <c r="D3190" s="45" t="s">
        <v>4785</v>
      </c>
      <c r="E3190" s="45" t="s">
        <v>4781</v>
      </c>
      <c r="F3190" s="45">
        <v>28.75</v>
      </c>
      <c r="G3190" s="45">
        <v>28.75</v>
      </c>
      <c r="H3190" s="45">
        <v>27.55</v>
      </c>
      <c r="I3190" s="45">
        <v>28.35</v>
      </c>
      <c r="J3190" s="45">
        <v>28.45</v>
      </c>
      <c r="K3190" s="45">
        <v>28.15</v>
      </c>
      <c r="L3190" s="45">
        <v>141</v>
      </c>
      <c r="M3190" s="45">
        <v>5168</v>
      </c>
      <c r="N3190" s="45">
        <v>146088</v>
      </c>
    </row>
    <row r="3191" spans="1:14" x14ac:dyDescent="0.25">
      <c r="A3191" s="54" t="e">
        <f>VLOOKUP(B3191,'BSE Code Master'!A:B,2,0)</f>
        <v>#N/A</v>
      </c>
      <c r="B3191" s="45">
        <v>542670</v>
      </c>
      <c r="C3191" s="45" t="s">
        <v>7887</v>
      </c>
      <c r="D3191" s="45" t="s">
        <v>4788</v>
      </c>
      <c r="E3191" s="45" t="s">
        <v>4781</v>
      </c>
      <c r="F3191" s="45">
        <v>56.05</v>
      </c>
      <c r="G3191" s="45">
        <v>58.3</v>
      </c>
      <c r="H3191" s="45">
        <v>55</v>
      </c>
      <c r="I3191" s="45">
        <v>56.2</v>
      </c>
      <c r="J3191" s="45">
        <v>56.2</v>
      </c>
      <c r="K3191" s="45">
        <v>55.4</v>
      </c>
      <c r="L3191" s="45">
        <v>33</v>
      </c>
      <c r="M3191" s="45">
        <v>2254</v>
      </c>
      <c r="N3191" s="45">
        <v>126616</v>
      </c>
    </row>
    <row r="3192" spans="1:14" x14ac:dyDescent="0.25">
      <c r="A3192" s="54" t="e">
        <f>VLOOKUP(B3192,'BSE Code Master'!A:B,2,0)</f>
        <v>#N/A</v>
      </c>
      <c r="B3192" s="45">
        <v>542677</v>
      </c>
      <c r="C3192" s="45" t="s">
        <v>7888</v>
      </c>
      <c r="D3192" s="45" t="s">
        <v>4792</v>
      </c>
      <c r="E3192" s="45" t="s">
        <v>4781</v>
      </c>
      <c r="F3192" s="45">
        <v>11.56</v>
      </c>
      <c r="G3192" s="45">
        <v>12.1</v>
      </c>
      <c r="H3192" s="45">
        <v>11.56</v>
      </c>
      <c r="I3192" s="45">
        <v>12.1</v>
      </c>
      <c r="J3192" s="45">
        <v>12.1</v>
      </c>
      <c r="K3192" s="45">
        <v>11.56</v>
      </c>
      <c r="L3192" s="45">
        <v>5</v>
      </c>
      <c r="M3192" s="45">
        <v>509</v>
      </c>
      <c r="N3192" s="45">
        <v>6107</v>
      </c>
    </row>
    <row r="3193" spans="1:14" x14ac:dyDescent="0.25">
      <c r="A3193" s="54" t="e">
        <f>VLOOKUP(B3193,'BSE Code Master'!A:B,2,0)</f>
        <v>#N/A</v>
      </c>
      <c r="B3193" s="45">
        <v>542679</v>
      </c>
      <c r="C3193" s="45" t="s">
        <v>7889</v>
      </c>
      <c r="D3193" s="45" t="s">
        <v>4785</v>
      </c>
      <c r="E3193" s="45" t="s">
        <v>4781</v>
      </c>
      <c r="F3193" s="45">
        <v>21.45</v>
      </c>
      <c r="G3193" s="45">
        <v>21.45</v>
      </c>
      <c r="H3193" s="45">
        <v>20.25</v>
      </c>
      <c r="I3193" s="45">
        <v>20.25</v>
      </c>
      <c r="J3193" s="45">
        <v>20.25</v>
      </c>
      <c r="K3193" s="45">
        <v>20.45</v>
      </c>
      <c r="L3193" s="45">
        <v>15</v>
      </c>
      <c r="M3193" s="45">
        <v>4040</v>
      </c>
      <c r="N3193" s="45">
        <v>84857</v>
      </c>
    </row>
    <row r="3194" spans="1:14" x14ac:dyDescent="0.25">
      <c r="A3194" s="54" t="e">
        <f>VLOOKUP(B3194,'BSE Code Master'!A:B,2,0)</f>
        <v>#N/A</v>
      </c>
      <c r="B3194" s="45">
        <v>542682</v>
      </c>
      <c r="C3194" s="45" t="s">
        <v>7890</v>
      </c>
      <c r="D3194" s="45" t="s">
        <v>4785</v>
      </c>
      <c r="E3194" s="45" t="s">
        <v>4781</v>
      </c>
      <c r="F3194" s="45">
        <v>41</v>
      </c>
      <c r="G3194" s="45">
        <v>42.9</v>
      </c>
      <c r="H3194" s="45">
        <v>38.950000000000003</v>
      </c>
      <c r="I3194" s="45">
        <v>39</v>
      </c>
      <c r="J3194" s="45">
        <v>39</v>
      </c>
      <c r="K3194" s="45">
        <v>40.950000000000003</v>
      </c>
      <c r="L3194" s="45">
        <v>34</v>
      </c>
      <c r="M3194" s="45">
        <v>1794</v>
      </c>
      <c r="N3194" s="45">
        <v>70881</v>
      </c>
    </row>
    <row r="3195" spans="1:14" x14ac:dyDescent="0.25">
      <c r="A3195" s="54" t="e">
        <f>VLOOKUP(B3195,'BSE Code Master'!A:B,2,0)</f>
        <v>#N/A</v>
      </c>
      <c r="B3195" s="45">
        <v>542684</v>
      </c>
      <c r="C3195" s="45" t="s">
        <v>7891</v>
      </c>
      <c r="D3195" s="45" t="s">
        <v>4788</v>
      </c>
      <c r="E3195" s="45" t="s">
        <v>4781</v>
      </c>
      <c r="F3195" s="45">
        <v>168.75</v>
      </c>
      <c r="G3195" s="45">
        <v>171.5</v>
      </c>
      <c r="H3195" s="45">
        <v>166.7</v>
      </c>
      <c r="I3195" s="45">
        <v>169.9</v>
      </c>
      <c r="J3195" s="45">
        <v>169.9</v>
      </c>
      <c r="K3195" s="45">
        <v>168.05</v>
      </c>
      <c r="L3195" s="45">
        <v>288</v>
      </c>
      <c r="M3195" s="45">
        <v>2457</v>
      </c>
      <c r="N3195" s="45">
        <v>415650</v>
      </c>
    </row>
    <row r="3196" spans="1:14" x14ac:dyDescent="0.25">
      <c r="A3196" s="54" t="e">
        <f>VLOOKUP(B3196,'BSE Code Master'!A:B,2,0)</f>
        <v>#N/A</v>
      </c>
      <c r="B3196" s="45">
        <v>542685</v>
      </c>
      <c r="C3196" s="45" t="s">
        <v>7892</v>
      </c>
      <c r="D3196" s="45" t="s">
        <v>4788</v>
      </c>
      <c r="E3196" s="45" t="s">
        <v>4781</v>
      </c>
      <c r="F3196" s="45">
        <v>15.45</v>
      </c>
      <c r="G3196" s="45">
        <v>16.3</v>
      </c>
      <c r="H3196" s="45">
        <v>15.4</v>
      </c>
      <c r="I3196" s="45">
        <v>15.85</v>
      </c>
      <c r="J3196" s="45">
        <v>15.55</v>
      </c>
      <c r="K3196" s="45">
        <v>15.75</v>
      </c>
      <c r="L3196" s="45">
        <v>14</v>
      </c>
      <c r="M3196" s="45">
        <v>717</v>
      </c>
      <c r="N3196" s="45">
        <v>11291</v>
      </c>
    </row>
    <row r="3197" spans="1:14" x14ac:dyDescent="0.25">
      <c r="A3197" s="54" t="e">
        <f>VLOOKUP(B3197,'BSE Code Master'!A:B,2,0)</f>
        <v>#N/A</v>
      </c>
      <c r="B3197" s="45">
        <v>542694</v>
      </c>
      <c r="C3197" s="45" t="s">
        <v>7893</v>
      </c>
      <c r="D3197" s="45" t="s">
        <v>4788</v>
      </c>
      <c r="E3197" s="45" t="s">
        <v>4781</v>
      </c>
      <c r="F3197" s="45">
        <v>171.6</v>
      </c>
      <c r="G3197" s="45">
        <v>171.6</v>
      </c>
      <c r="H3197" s="45">
        <v>155.4</v>
      </c>
      <c r="I3197" s="45">
        <v>171.5</v>
      </c>
      <c r="J3197" s="45">
        <v>171.5</v>
      </c>
      <c r="K3197" s="45">
        <v>163.5</v>
      </c>
      <c r="L3197" s="45">
        <v>7</v>
      </c>
      <c r="M3197" s="45">
        <v>14</v>
      </c>
      <c r="N3197" s="45">
        <v>2385</v>
      </c>
    </row>
    <row r="3198" spans="1:14" x14ac:dyDescent="0.25">
      <c r="A3198" s="54" t="e">
        <f>VLOOKUP(B3198,'BSE Code Master'!A:B,2,0)</f>
        <v>#N/A</v>
      </c>
      <c r="B3198" s="45">
        <v>542721</v>
      </c>
      <c r="C3198" s="45" t="s">
        <v>7894</v>
      </c>
      <c r="D3198" s="45" t="s">
        <v>4790</v>
      </c>
      <c r="E3198" s="45" t="s">
        <v>4781</v>
      </c>
      <c r="F3198" s="45">
        <v>56.95</v>
      </c>
      <c r="G3198" s="45">
        <v>59.4</v>
      </c>
      <c r="H3198" s="45">
        <v>54.15</v>
      </c>
      <c r="I3198" s="45">
        <v>57.8</v>
      </c>
      <c r="J3198" s="45">
        <v>59</v>
      </c>
      <c r="K3198" s="45">
        <v>56.95</v>
      </c>
      <c r="L3198" s="45">
        <v>123</v>
      </c>
      <c r="M3198" s="45">
        <v>12414</v>
      </c>
      <c r="N3198" s="45">
        <v>701578</v>
      </c>
    </row>
    <row r="3199" spans="1:14" x14ac:dyDescent="0.25">
      <c r="A3199" s="54" t="e">
        <f>VLOOKUP(B3199,'BSE Code Master'!A:B,2,0)</f>
        <v>#N/A</v>
      </c>
      <c r="B3199" s="45">
        <v>542724</v>
      </c>
      <c r="C3199" s="45" t="s">
        <v>7895</v>
      </c>
      <c r="D3199" s="45" t="s">
        <v>4788</v>
      </c>
      <c r="E3199" s="45" t="s">
        <v>4781</v>
      </c>
      <c r="F3199" s="45">
        <v>2.77</v>
      </c>
      <c r="G3199" s="45">
        <v>2.86</v>
      </c>
      <c r="H3199" s="45">
        <v>2.71</v>
      </c>
      <c r="I3199" s="45">
        <v>2.83</v>
      </c>
      <c r="J3199" s="45">
        <v>2.86</v>
      </c>
      <c r="K3199" s="45">
        <v>2.76</v>
      </c>
      <c r="L3199" s="45">
        <v>680</v>
      </c>
      <c r="M3199" s="45">
        <v>620571</v>
      </c>
      <c r="N3199" s="45">
        <v>1737334</v>
      </c>
    </row>
    <row r="3200" spans="1:14" x14ac:dyDescent="0.25">
      <c r="A3200" s="54" t="e">
        <f>VLOOKUP(B3200,'BSE Code Master'!A:B,2,0)</f>
        <v>#N/A</v>
      </c>
      <c r="B3200" s="45">
        <v>542725</v>
      </c>
      <c r="C3200" s="45" t="s">
        <v>7896</v>
      </c>
      <c r="D3200" s="45" t="s">
        <v>4788</v>
      </c>
      <c r="E3200" s="45" t="s">
        <v>4781</v>
      </c>
      <c r="F3200" s="45">
        <v>8.94</v>
      </c>
      <c r="G3200" s="45">
        <v>8.94</v>
      </c>
      <c r="H3200" s="45">
        <v>8.4</v>
      </c>
      <c r="I3200" s="45">
        <v>8.48</v>
      </c>
      <c r="J3200" s="45">
        <v>8.49</v>
      </c>
      <c r="K3200" s="45">
        <v>8.51</v>
      </c>
      <c r="L3200" s="45">
        <v>396</v>
      </c>
      <c r="M3200" s="45">
        <v>320973</v>
      </c>
      <c r="N3200" s="45">
        <v>2752502</v>
      </c>
    </row>
    <row r="3201" spans="1:14" x14ac:dyDescent="0.25">
      <c r="A3201" s="54" t="e">
        <f>VLOOKUP(B3201,'BSE Code Master'!A:B,2,0)</f>
        <v>#N/A</v>
      </c>
      <c r="B3201" s="45">
        <v>542726</v>
      </c>
      <c r="C3201" s="45" t="s">
        <v>7897</v>
      </c>
      <c r="D3201" s="45" t="s">
        <v>4780</v>
      </c>
      <c r="E3201" s="45" t="s">
        <v>4781</v>
      </c>
      <c r="F3201" s="45">
        <v>4393.5</v>
      </c>
      <c r="G3201" s="45">
        <v>4503.8999999999996</v>
      </c>
      <c r="H3201" s="45">
        <v>4278.1000000000004</v>
      </c>
      <c r="I3201" s="45">
        <v>4462.5</v>
      </c>
      <c r="J3201" s="45">
        <v>4462.5</v>
      </c>
      <c r="K3201" s="45">
        <v>4408.55</v>
      </c>
      <c r="L3201" s="45">
        <v>959</v>
      </c>
      <c r="M3201" s="45">
        <v>2250</v>
      </c>
      <c r="N3201" s="45">
        <v>9848095</v>
      </c>
    </row>
    <row r="3202" spans="1:14" x14ac:dyDescent="0.25">
      <c r="A3202" s="54" t="e">
        <f>VLOOKUP(B3202,'BSE Code Master'!A:B,2,0)</f>
        <v>#N/A</v>
      </c>
      <c r="B3202" s="45">
        <v>542729</v>
      </c>
      <c r="C3202" s="45" t="s">
        <v>7898</v>
      </c>
      <c r="D3202" s="45" t="s">
        <v>4788</v>
      </c>
      <c r="E3202" s="45" t="s">
        <v>4781</v>
      </c>
      <c r="F3202" s="45">
        <v>178.6</v>
      </c>
      <c r="G3202" s="45">
        <v>180.8</v>
      </c>
      <c r="H3202" s="45">
        <v>175.1</v>
      </c>
      <c r="I3202" s="45">
        <v>178.55</v>
      </c>
      <c r="J3202" s="45">
        <v>179</v>
      </c>
      <c r="K3202" s="45">
        <v>178.15</v>
      </c>
      <c r="L3202" s="45">
        <v>174</v>
      </c>
      <c r="M3202" s="45">
        <v>3136</v>
      </c>
      <c r="N3202" s="45">
        <v>560254</v>
      </c>
    </row>
    <row r="3203" spans="1:14" x14ac:dyDescent="0.25">
      <c r="A3203" s="54" t="e">
        <f>VLOOKUP(B3203,'BSE Code Master'!A:B,2,0)</f>
        <v>#N/A</v>
      </c>
      <c r="B3203" s="45">
        <v>542730</v>
      </c>
      <c r="C3203" s="45" t="s">
        <v>7899</v>
      </c>
      <c r="D3203" s="45" t="s">
        <v>4788</v>
      </c>
      <c r="E3203" s="45" t="s">
        <v>4781</v>
      </c>
      <c r="F3203" s="45">
        <v>37.840000000000003</v>
      </c>
      <c r="G3203" s="45">
        <v>38.89</v>
      </c>
      <c r="H3203" s="45">
        <v>37.57</v>
      </c>
      <c r="I3203" s="45">
        <v>38.71</v>
      </c>
      <c r="J3203" s="45">
        <v>38.71</v>
      </c>
      <c r="K3203" s="45">
        <v>37.85</v>
      </c>
      <c r="L3203" s="45">
        <v>117</v>
      </c>
      <c r="M3203" s="45">
        <v>12722</v>
      </c>
      <c r="N3203" s="45">
        <v>491270</v>
      </c>
    </row>
    <row r="3204" spans="1:14" x14ac:dyDescent="0.25">
      <c r="A3204" s="54" t="e">
        <f>VLOOKUP(B3204,'BSE Code Master'!A:B,2,0)</f>
        <v>#N/A</v>
      </c>
      <c r="B3204" s="45">
        <v>542747</v>
      </c>
      <c r="C3204" s="45" t="s">
        <v>7900</v>
      </c>
      <c r="D3204" s="45" t="s">
        <v>4780</v>
      </c>
      <c r="E3204" s="45" t="s">
        <v>4781</v>
      </c>
      <c r="F3204" s="45">
        <v>50.5</v>
      </c>
      <c r="G3204" s="45">
        <v>51</v>
      </c>
      <c r="H3204" s="45">
        <v>49.8</v>
      </c>
      <c r="I3204" s="45">
        <v>50.6</v>
      </c>
      <c r="J3204" s="45">
        <v>50.47</v>
      </c>
      <c r="K3204" s="45">
        <v>49.94</v>
      </c>
      <c r="L3204" s="45">
        <v>73</v>
      </c>
      <c r="M3204" s="45">
        <v>1042</v>
      </c>
      <c r="N3204" s="45">
        <v>52564</v>
      </c>
    </row>
    <row r="3205" spans="1:14" x14ac:dyDescent="0.25">
      <c r="A3205" s="54" t="e">
        <f>VLOOKUP(B3205,'BSE Code Master'!A:B,2,0)</f>
        <v>#N/A</v>
      </c>
      <c r="B3205" s="45">
        <v>542752</v>
      </c>
      <c r="C3205" s="45" t="s">
        <v>7901</v>
      </c>
      <c r="D3205" s="45" t="s">
        <v>4780</v>
      </c>
      <c r="E3205" s="45" t="s">
        <v>4781</v>
      </c>
      <c r="F3205" s="45">
        <v>1205</v>
      </c>
      <c r="G3205" s="45">
        <v>1268</v>
      </c>
      <c r="H3205" s="45">
        <v>1197.8</v>
      </c>
      <c r="I3205" s="45">
        <v>1260.0999999999999</v>
      </c>
      <c r="J3205" s="45">
        <v>1261.5</v>
      </c>
      <c r="K3205" s="45">
        <v>1209.1500000000001</v>
      </c>
      <c r="L3205" s="45">
        <v>1747</v>
      </c>
      <c r="M3205" s="45">
        <v>15432</v>
      </c>
      <c r="N3205" s="45">
        <v>19081788</v>
      </c>
    </row>
    <row r="3206" spans="1:14" x14ac:dyDescent="0.25">
      <c r="A3206" s="54" t="e">
        <f>VLOOKUP(B3206,'BSE Code Master'!A:B,2,0)</f>
        <v>#N/A</v>
      </c>
      <c r="B3206" s="45">
        <v>542753</v>
      </c>
      <c r="C3206" s="45" t="s">
        <v>7902</v>
      </c>
      <c r="D3206" s="45" t="s">
        <v>4792</v>
      </c>
      <c r="E3206" s="45" t="s">
        <v>4781</v>
      </c>
      <c r="F3206" s="45">
        <v>4.5</v>
      </c>
      <c r="G3206" s="45">
        <v>4.54</v>
      </c>
      <c r="H3206" s="45">
        <v>4.29</v>
      </c>
      <c r="I3206" s="45">
        <v>4.53</v>
      </c>
      <c r="J3206" s="45">
        <v>4.54</v>
      </c>
      <c r="K3206" s="45">
        <v>4.33</v>
      </c>
      <c r="L3206" s="45">
        <v>1869</v>
      </c>
      <c r="M3206" s="45">
        <v>1690487</v>
      </c>
      <c r="N3206" s="45">
        <v>7612928</v>
      </c>
    </row>
    <row r="3207" spans="1:14" x14ac:dyDescent="0.25">
      <c r="A3207" s="54" t="e">
        <f>VLOOKUP(B3207,'BSE Code Master'!A:B,2,0)</f>
        <v>#N/A</v>
      </c>
      <c r="B3207" s="45">
        <v>542758</v>
      </c>
      <c r="C3207" s="45" t="s">
        <v>7903</v>
      </c>
      <c r="D3207" s="45" t="s">
        <v>4788</v>
      </c>
      <c r="E3207" s="45" t="s">
        <v>4781</v>
      </c>
      <c r="F3207" s="45">
        <v>192.1</v>
      </c>
      <c r="G3207" s="45">
        <v>198.26</v>
      </c>
      <c r="H3207" s="45">
        <v>192</v>
      </c>
      <c r="I3207" s="45">
        <v>197.67</v>
      </c>
      <c r="J3207" s="45">
        <v>198.26</v>
      </c>
      <c r="K3207" s="45">
        <v>192.34</v>
      </c>
      <c r="L3207" s="45">
        <v>45</v>
      </c>
      <c r="M3207" s="45">
        <v>210</v>
      </c>
      <c r="N3207" s="45">
        <v>40998</v>
      </c>
    </row>
    <row r="3208" spans="1:14" x14ac:dyDescent="0.25">
      <c r="A3208" s="54" t="e">
        <f>VLOOKUP(B3208,'BSE Code Master'!A:B,2,0)</f>
        <v>#N/A</v>
      </c>
      <c r="B3208" s="45">
        <v>542759</v>
      </c>
      <c r="C3208" s="45" t="s">
        <v>7904</v>
      </c>
      <c r="D3208" s="45" t="s">
        <v>4790</v>
      </c>
      <c r="E3208" s="45" t="s">
        <v>4781</v>
      </c>
      <c r="F3208" s="45">
        <v>545</v>
      </c>
      <c r="G3208" s="45">
        <v>545</v>
      </c>
      <c r="H3208" s="45">
        <v>521</v>
      </c>
      <c r="I3208" s="45">
        <v>536.45000000000005</v>
      </c>
      <c r="J3208" s="45">
        <v>543.6</v>
      </c>
      <c r="K3208" s="45">
        <v>538.9</v>
      </c>
      <c r="L3208" s="45">
        <v>88</v>
      </c>
      <c r="M3208" s="45">
        <v>1146</v>
      </c>
      <c r="N3208" s="45">
        <v>608659</v>
      </c>
    </row>
    <row r="3209" spans="1:14" x14ac:dyDescent="0.25">
      <c r="A3209" s="54" t="e">
        <f>VLOOKUP(B3209,'BSE Code Master'!A:B,2,0)</f>
        <v>#N/A</v>
      </c>
      <c r="B3209" s="45">
        <v>542760</v>
      </c>
      <c r="C3209" s="45" t="s">
        <v>7905</v>
      </c>
      <c r="D3209" s="45" t="s">
        <v>4780</v>
      </c>
      <c r="E3209" s="45" t="s">
        <v>4781</v>
      </c>
      <c r="F3209" s="45">
        <v>317.95</v>
      </c>
      <c r="G3209" s="45">
        <v>317.95</v>
      </c>
      <c r="H3209" s="45">
        <v>306.35000000000002</v>
      </c>
      <c r="I3209" s="45">
        <v>310.05</v>
      </c>
      <c r="J3209" s="45">
        <v>309.5</v>
      </c>
      <c r="K3209" s="45">
        <v>309.25</v>
      </c>
      <c r="L3209" s="45">
        <v>1161</v>
      </c>
      <c r="M3209" s="45">
        <v>20193</v>
      </c>
      <c r="N3209" s="45">
        <v>6249583</v>
      </c>
    </row>
    <row r="3210" spans="1:14" x14ac:dyDescent="0.25">
      <c r="A3210" s="54" t="e">
        <f>VLOOKUP(B3210,'BSE Code Master'!A:B,2,0)</f>
        <v>#N/A</v>
      </c>
      <c r="B3210" s="45">
        <v>542770</v>
      </c>
      <c r="C3210" s="45" t="s">
        <v>7906</v>
      </c>
      <c r="D3210" s="45" t="s">
        <v>4790</v>
      </c>
      <c r="E3210" s="45" t="s">
        <v>4781</v>
      </c>
      <c r="F3210" s="45">
        <v>39.1</v>
      </c>
      <c r="G3210" s="45">
        <v>40.950000000000003</v>
      </c>
      <c r="H3210" s="45">
        <v>39.1</v>
      </c>
      <c r="I3210" s="45">
        <v>39.25</v>
      </c>
      <c r="J3210" s="45">
        <v>39.25</v>
      </c>
      <c r="K3210" s="45">
        <v>41.15</v>
      </c>
      <c r="L3210" s="45">
        <v>267</v>
      </c>
      <c r="M3210" s="45">
        <v>19826</v>
      </c>
      <c r="N3210" s="45">
        <v>778395</v>
      </c>
    </row>
    <row r="3211" spans="1:14" x14ac:dyDescent="0.25">
      <c r="A3211" s="54" t="e">
        <f>VLOOKUP(B3211,'BSE Code Master'!A:B,2,0)</f>
        <v>#N/A</v>
      </c>
      <c r="B3211" s="45">
        <v>542772</v>
      </c>
      <c r="C3211" s="45" t="s">
        <v>7907</v>
      </c>
      <c r="D3211" s="45" t="s">
        <v>4780</v>
      </c>
      <c r="E3211" s="45" t="s">
        <v>4781</v>
      </c>
      <c r="F3211" s="45">
        <v>1740</v>
      </c>
      <c r="G3211" s="45">
        <v>1852.2</v>
      </c>
      <c r="H3211" s="45">
        <v>1728</v>
      </c>
      <c r="I3211" s="45">
        <v>1835.55</v>
      </c>
      <c r="J3211" s="45">
        <v>1835.55</v>
      </c>
      <c r="K3211" s="45">
        <v>1759.2</v>
      </c>
      <c r="L3211" s="45">
        <v>1219</v>
      </c>
      <c r="M3211" s="45">
        <v>2956</v>
      </c>
      <c r="N3211" s="45">
        <v>5333701</v>
      </c>
    </row>
    <row r="3212" spans="1:14" x14ac:dyDescent="0.25">
      <c r="A3212" s="54" t="e">
        <f>VLOOKUP(B3212,'BSE Code Master'!A:B,2,0)</f>
        <v>#N/A</v>
      </c>
      <c r="B3212" s="45">
        <v>542773</v>
      </c>
      <c r="C3212" s="45" t="s">
        <v>7908</v>
      </c>
      <c r="D3212" s="45" t="s">
        <v>4780</v>
      </c>
      <c r="E3212" s="45" t="s">
        <v>4781</v>
      </c>
      <c r="F3212" s="45">
        <v>65.8</v>
      </c>
      <c r="G3212" s="45">
        <v>67.8</v>
      </c>
      <c r="H3212" s="45">
        <v>64.8</v>
      </c>
      <c r="I3212" s="45">
        <v>66.2</v>
      </c>
      <c r="J3212" s="45">
        <v>66.349999999999994</v>
      </c>
      <c r="K3212" s="45">
        <v>65.849999999999994</v>
      </c>
      <c r="L3212" s="45">
        <v>498</v>
      </c>
      <c r="M3212" s="45">
        <v>21012</v>
      </c>
      <c r="N3212" s="45">
        <v>1387264</v>
      </c>
    </row>
    <row r="3213" spans="1:14" x14ac:dyDescent="0.25">
      <c r="A3213" s="54" t="e">
        <f>VLOOKUP(B3213,'BSE Code Master'!A:B,2,0)</f>
        <v>#N/A</v>
      </c>
      <c r="B3213" s="45">
        <v>542774</v>
      </c>
      <c r="C3213" s="45" t="s">
        <v>7909</v>
      </c>
      <c r="D3213" s="45" t="s">
        <v>4785</v>
      </c>
      <c r="E3213" s="45" t="s">
        <v>4781</v>
      </c>
      <c r="F3213" s="45">
        <v>149</v>
      </c>
      <c r="G3213" s="45">
        <v>152.35</v>
      </c>
      <c r="H3213" s="45">
        <v>149</v>
      </c>
      <c r="I3213" s="45">
        <v>152.35</v>
      </c>
      <c r="J3213" s="45">
        <v>152.35</v>
      </c>
      <c r="K3213" s="45">
        <v>145.1</v>
      </c>
      <c r="L3213" s="45">
        <v>74</v>
      </c>
      <c r="M3213" s="45">
        <v>27852</v>
      </c>
      <c r="N3213" s="45">
        <v>4237261</v>
      </c>
    </row>
    <row r="3214" spans="1:14" x14ac:dyDescent="0.25">
      <c r="A3214" s="54" t="e">
        <f>VLOOKUP(B3214,'BSE Code Master'!A:B,2,0)</f>
        <v>#N/A</v>
      </c>
      <c r="B3214" s="45">
        <v>542801</v>
      </c>
      <c r="C3214" s="45" t="s">
        <v>8620</v>
      </c>
      <c r="D3214" s="45" t="s">
        <v>7255</v>
      </c>
      <c r="E3214" s="45" t="s">
        <v>4781</v>
      </c>
      <c r="F3214" s="45">
        <v>49.65</v>
      </c>
      <c r="G3214" s="45">
        <v>49.65</v>
      </c>
      <c r="H3214" s="45">
        <v>49.65</v>
      </c>
      <c r="I3214" s="45">
        <v>49.65</v>
      </c>
      <c r="J3214" s="45">
        <v>49.65</v>
      </c>
      <c r="K3214" s="45">
        <v>52.25</v>
      </c>
      <c r="L3214" s="45">
        <v>2</v>
      </c>
      <c r="M3214" s="45">
        <v>4000</v>
      </c>
      <c r="N3214" s="45">
        <v>198600</v>
      </c>
    </row>
    <row r="3215" spans="1:14" x14ac:dyDescent="0.25">
      <c r="A3215" s="54" t="e">
        <f>VLOOKUP(B3215,'BSE Code Master'!A:B,2,0)</f>
        <v>#N/A</v>
      </c>
      <c r="B3215" s="45">
        <v>542802</v>
      </c>
      <c r="C3215" s="45" t="s">
        <v>7910</v>
      </c>
      <c r="D3215" s="45" t="s">
        <v>4788</v>
      </c>
      <c r="E3215" s="45" t="s">
        <v>4781</v>
      </c>
      <c r="F3215" s="45">
        <v>17.3</v>
      </c>
      <c r="G3215" s="45">
        <v>17.45</v>
      </c>
      <c r="H3215" s="45">
        <v>17.3</v>
      </c>
      <c r="I3215" s="45">
        <v>17.45</v>
      </c>
      <c r="J3215" s="45">
        <v>17.45</v>
      </c>
      <c r="K3215" s="45">
        <v>16.649999999999999</v>
      </c>
      <c r="L3215" s="45">
        <v>3789</v>
      </c>
      <c r="M3215" s="45">
        <v>3300707</v>
      </c>
      <c r="N3215" s="45">
        <v>57558153</v>
      </c>
    </row>
    <row r="3216" spans="1:14" x14ac:dyDescent="0.25">
      <c r="A3216" s="54" t="e">
        <f>VLOOKUP(B3216,'BSE Code Master'!A:B,2,0)</f>
        <v>#N/A</v>
      </c>
      <c r="B3216" s="45">
        <v>542803</v>
      </c>
      <c r="C3216" s="45" t="s">
        <v>7911</v>
      </c>
      <c r="D3216" s="45" t="s">
        <v>4792</v>
      </c>
      <c r="E3216" s="45" t="s">
        <v>4781</v>
      </c>
      <c r="F3216" s="45">
        <v>33.5</v>
      </c>
      <c r="G3216" s="45">
        <v>35.25</v>
      </c>
      <c r="H3216" s="45">
        <v>33</v>
      </c>
      <c r="I3216" s="45">
        <v>33.700000000000003</v>
      </c>
      <c r="J3216" s="45">
        <v>33.700000000000003</v>
      </c>
      <c r="K3216" s="45">
        <v>34</v>
      </c>
      <c r="L3216" s="45">
        <v>24</v>
      </c>
      <c r="M3216" s="45">
        <v>1224</v>
      </c>
      <c r="N3216" s="45">
        <v>41072</v>
      </c>
    </row>
    <row r="3217" spans="1:14" x14ac:dyDescent="0.25">
      <c r="A3217" s="54" t="e">
        <f>VLOOKUP(B3217,'BSE Code Master'!A:B,2,0)</f>
        <v>#N/A</v>
      </c>
      <c r="B3217" s="45">
        <v>542812</v>
      </c>
      <c r="C3217" s="45" t="s">
        <v>7912</v>
      </c>
      <c r="D3217" s="45" t="s">
        <v>4780</v>
      </c>
      <c r="E3217" s="45" t="s">
        <v>4781</v>
      </c>
      <c r="F3217" s="45">
        <v>3917</v>
      </c>
      <c r="G3217" s="45">
        <v>4025</v>
      </c>
      <c r="H3217" s="45">
        <v>3886.4</v>
      </c>
      <c r="I3217" s="45">
        <v>3936.9</v>
      </c>
      <c r="J3217" s="45">
        <v>3957.9</v>
      </c>
      <c r="K3217" s="45">
        <v>3911.95</v>
      </c>
      <c r="L3217" s="45">
        <v>2075</v>
      </c>
      <c r="M3217" s="45">
        <v>8628</v>
      </c>
      <c r="N3217" s="45">
        <v>34251823</v>
      </c>
    </row>
    <row r="3218" spans="1:14" x14ac:dyDescent="0.25">
      <c r="A3218" s="54" t="e">
        <f>VLOOKUP(B3218,'BSE Code Master'!A:B,2,0)</f>
        <v>#N/A</v>
      </c>
      <c r="B3218" s="45">
        <v>542817</v>
      </c>
      <c r="C3218" s="45" t="s">
        <v>7913</v>
      </c>
      <c r="D3218" s="45" t="s">
        <v>4788</v>
      </c>
      <c r="E3218" s="45" t="s">
        <v>4781</v>
      </c>
      <c r="F3218" s="45">
        <v>3.1</v>
      </c>
      <c r="G3218" s="45">
        <v>3.1</v>
      </c>
      <c r="H3218" s="45">
        <v>2.61</v>
      </c>
      <c r="I3218" s="45">
        <v>2.61</v>
      </c>
      <c r="J3218" s="45">
        <v>2.61</v>
      </c>
      <c r="K3218" s="45">
        <v>2.9</v>
      </c>
      <c r="L3218" s="45">
        <v>4</v>
      </c>
      <c r="M3218" s="45">
        <v>192</v>
      </c>
      <c r="N3218" s="45">
        <v>544</v>
      </c>
    </row>
    <row r="3219" spans="1:14" x14ac:dyDescent="0.25">
      <c r="A3219" s="54" t="str">
        <f>VLOOKUP(B3219,'BSE Code Master'!A:B,2,0)</f>
        <v>INE335Y01020</v>
      </c>
      <c r="B3219" s="45">
        <v>542830</v>
      </c>
      <c r="C3219" s="45" t="s">
        <v>7914</v>
      </c>
      <c r="D3219" s="45" t="s">
        <v>4780</v>
      </c>
      <c r="E3219" s="45" t="s">
        <v>4781</v>
      </c>
      <c r="F3219" s="45">
        <v>700.55</v>
      </c>
      <c r="G3219" s="45">
        <v>712.3</v>
      </c>
      <c r="H3219" s="45">
        <v>695.2</v>
      </c>
      <c r="I3219" s="45">
        <v>706.85</v>
      </c>
      <c r="J3219" s="45">
        <v>706.85</v>
      </c>
      <c r="K3219" s="45">
        <v>706.4</v>
      </c>
      <c r="L3219" s="45">
        <v>6704</v>
      </c>
      <c r="M3219" s="45">
        <v>265577</v>
      </c>
      <c r="N3219" s="45">
        <v>187142999</v>
      </c>
    </row>
    <row r="3220" spans="1:14" x14ac:dyDescent="0.25">
      <c r="A3220" s="54" t="e">
        <f>VLOOKUP(B3220,'BSE Code Master'!A:B,2,0)</f>
        <v>#N/A</v>
      </c>
      <c r="B3220" s="45">
        <v>542839</v>
      </c>
      <c r="C3220" s="45" t="s">
        <v>7915</v>
      </c>
      <c r="D3220" s="45" t="s">
        <v>4788</v>
      </c>
      <c r="E3220" s="45" t="s">
        <v>4781</v>
      </c>
      <c r="F3220" s="45">
        <v>0.85</v>
      </c>
      <c r="G3220" s="45">
        <v>0.92</v>
      </c>
      <c r="H3220" s="45">
        <v>0.85</v>
      </c>
      <c r="I3220" s="45">
        <v>0.85</v>
      </c>
      <c r="J3220" s="45">
        <v>0.85</v>
      </c>
      <c r="K3220" s="45">
        <v>0.85</v>
      </c>
      <c r="L3220" s="45">
        <v>8</v>
      </c>
      <c r="M3220" s="45">
        <v>1742</v>
      </c>
      <c r="N3220" s="45">
        <v>1482</v>
      </c>
    </row>
    <row r="3221" spans="1:14" x14ac:dyDescent="0.25">
      <c r="A3221" s="54" t="e">
        <f>VLOOKUP(B3221,'BSE Code Master'!A:B,2,0)</f>
        <v>#N/A</v>
      </c>
      <c r="B3221" s="45">
        <v>542841</v>
      </c>
      <c r="C3221" s="45" t="s">
        <v>7916</v>
      </c>
      <c r="D3221" s="45" t="s">
        <v>4788</v>
      </c>
      <c r="E3221" s="45" t="s">
        <v>4781</v>
      </c>
      <c r="F3221" s="45">
        <v>2.2999999999999998</v>
      </c>
      <c r="G3221" s="45">
        <v>2.2999999999999998</v>
      </c>
      <c r="H3221" s="45">
        <v>2.2799999999999998</v>
      </c>
      <c r="I3221" s="45">
        <v>2.2799999999999998</v>
      </c>
      <c r="J3221" s="45">
        <v>2.2799999999999998</v>
      </c>
      <c r="K3221" s="45">
        <v>2.2999999999999998</v>
      </c>
      <c r="L3221" s="45">
        <v>5</v>
      </c>
      <c r="M3221" s="45">
        <v>207</v>
      </c>
      <c r="N3221" s="45">
        <v>475</v>
      </c>
    </row>
    <row r="3222" spans="1:14" x14ac:dyDescent="0.25">
      <c r="A3222" s="54" t="e">
        <f>VLOOKUP(B3222,'BSE Code Master'!A:B,2,0)</f>
        <v>#N/A</v>
      </c>
      <c r="B3222" s="45">
        <v>542842</v>
      </c>
      <c r="C3222" s="45" t="s">
        <v>7917</v>
      </c>
      <c r="D3222" s="45" t="s">
        <v>4788</v>
      </c>
      <c r="E3222" s="45" t="s">
        <v>4781</v>
      </c>
      <c r="F3222" s="45">
        <v>27.65</v>
      </c>
      <c r="G3222" s="45">
        <v>27.65</v>
      </c>
      <c r="H3222" s="45">
        <v>27.65</v>
      </c>
      <c r="I3222" s="45">
        <v>27.65</v>
      </c>
      <c r="J3222" s="45">
        <v>27.65</v>
      </c>
      <c r="K3222" s="45">
        <v>25.14</v>
      </c>
      <c r="L3222" s="45">
        <v>18</v>
      </c>
      <c r="M3222" s="45">
        <v>1620</v>
      </c>
      <c r="N3222" s="45">
        <v>44793</v>
      </c>
    </row>
    <row r="3223" spans="1:14" x14ac:dyDescent="0.25">
      <c r="A3223" s="54" t="e">
        <f>VLOOKUP(B3223,'BSE Code Master'!A:B,2,0)</f>
        <v>#N/A</v>
      </c>
      <c r="B3223" s="45">
        <v>542843</v>
      </c>
      <c r="C3223" s="45" t="s">
        <v>7918</v>
      </c>
      <c r="D3223" s="45" t="s">
        <v>4788</v>
      </c>
      <c r="E3223" s="45" t="s">
        <v>4781</v>
      </c>
      <c r="F3223" s="45">
        <v>3.25</v>
      </c>
      <c r="G3223" s="45">
        <v>3.25</v>
      </c>
      <c r="H3223" s="45">
        <v>3.24</v>
      </c>
      <c r="I3223" s="45">
        <v>3.25</v>
      </c>
      <c r="J3223" s="45">
        <v>3.25</v>
      </c>
      <c r="K3223" s="45">
        <v>3.25</v>
      </c>
      <c r="L3223" s="45">
        <v>4</v>
      </c>
      <c r="M3223" s="45">
        <v>550</v>
      </c>
      <c r="N3223" s="45">
        <v>1783</v>
      </c>
    </row>
    <row r="3224" spans="1:14" x14ac:dyDescent="0.25">
      <c r="A3224" s="54" t="e">
        <f>VLOOKUP(B3224,'BSE Code Master'!A:B,2,0)</f>
        <v>#N/A</v>
      </c>
      <c r="B3224" s="45">
        <v>542844</v>
      </c>
      <c r="C3224" s="45" t="s">
        <v>7919</v>
      </c>
      <c r="D3224" s="45" t="s">
        <v>4788</v>
      </c>
      <c r="E3224" s="45" t="s">
        <v>4781</v>
      </c>
      <c r="F3224" s="45">
        <v>1.81</v>
      </c>
      <c r="G3224" s="45">
        <v>1.81</v>
      </c>
      <c r="H3224" s="45">
        <v>1.65</v>
      </c>
      <c r="I3224" s="45">
        <v>1.65</v>
      </c>
      <c r="J3224" s="45">
        <v>1.65</v>
      </c>
      <c r="K3224" s="45">
        <v>1.65</v>
      </c>
      <c r="L3224" s="45">
        <v>7</v>
      </c>
      <c r="M3224" s="45">
        <v>4400</v>
      </c>
      <c r="N3224" s="45">
        <v>7622</v>
      </c>
    </row>
    <row r="3225" spans="1:14" x14ac:dyDescent="0.25">
      <c r="A3225" s="54" t="e">
        <f>VLOOKUP(B3225,'BSE Code Master'!A:B,2,0)</f>
        <v>#N/A</v>
      </c>
      <c r="B3225" s="45">
        <v>542846</v>
      </c>
      <c r="C3225" s="45" t="s">
        <v>7920</v>
      </c>
      <c r="D3225" s="45" t="s">
        <v>4788</v>
      </c>
      <c r="E3225" s="45" t="s">
        <v>4781</v>
      </c>
      <c r="F3225" s="45">
        <v>1.1000000000000001</v>
      </c>
      <c r="G3225" s="45">
        <v>1.1000000000000001</v>
      </c>
      <c r="H3225" s="45">
        <v>1.01</v>
      </c>
      <c r="I3225" s="45">
        <v>1.0900000000000001</v>
      </c>
      <c r="J3225" s="45">
        <v>1.0900000000000001</v>
      </c>
      <c r="K3225" s="45">
        <v>1.02</v>
      </c>
      <c r="L3225" s="45">
        <v>9</v>
      </c>
      <c r="M3225" s="45">
        <v>3338</v>
      </c>
      <c r="N3225" s="45">
        <v>3650</v>
      </c>
    </row>
    <row r="3226" spans="1:14" x14ac:dyDescent="0.25">
      <c r="A3226" s="54" t="e">
        <f>VLOOKUP(B3226,'BSE Code Master'!A:B,2,0)</f>
        <v>#N/A</v>
      </c>
      <c r="B3226" s="45">
        <v>542847</v>
      </c>
      <c r="C3226" s="45" t="s">
        <v>7921</v>
      </c>
      <c r="D3226" s="45" t="s">
        <v>4788</v>
      </c>
      <c r="E3226" s="45" t="s">
        <v>4781</v>
      </c>
      <c r="F3226" s="45">
        <v>0.93</v>
      </c>
      <c r="G3226" s="45">
        <v>0.93</v>
      </c>
      <c r="H3226" s="45">
        <v>0.93</v>
      </c>
      <c r="I3226" s="45">
        <v>0.93</v>
      </c>
      <c r="J3226" s="45">
        <v>0.93</v>
      </c>
      <c r="K3226" s="45">
        <v>0.86</v>
      </c>
      <c r="L3226" s="45">
        <v>1</v>
      </c>
      <c r="M3226" s="45">
        <v>1</v>
      </c>
      <c r="N3226" s="45">
        <v>0</v>
      </c>
    </row>
    <row r="3227" spans="1:14" x14ac:dyDescent="0.25">
      <c r="A3227" s="54" t="e">
        <f>VLOOKUP(B3227,'BSE Code Master'!A:B,2,0)</f>
        <v>#N/A</v>
      </c>
      <c r="B3227" s="45">
        <v>542848</v>
      </c>
      <c r="C3227" s="45" t="s">
        <v>7922</v>
      </c>
      <c r="D3227" s="45" t="s">
        <v>4788</v>
      </c>
      <c r="E3227" s="45" t="s">
        <v>4781</v>
      </c>
      <c r="F3227" s="45">
        <v>2.6</v>
      </c>
      <c r="G3227" s="45">
        <v>2.87</v>
      </c>
      <c r="H3227" s="45">
        <v>2.6</v>
      </c>
      <c r="I3227" s="45">
        <v>2.87</v>
      </c>
      <c r="J3227" s="45">
        <v>2.87</v>
      </c>
      <c r="K3227" s="45">
        <v>2.88</v>
      </c>
      <c r="L3227" s="45">
        <v>8</v>
      </c>
      <c r="M3227" s="45">
        <v>422</v>
      </c>
      <c r="N3227" s="45">
        <v>1147</v>
      </c>
    </row>
    <row r="3228" spans="1:14" x14ac:dyDescent="0.25">
      <c r="A3228" s="54" t="e">
        <f>VLOOKUP(B3228,'BSE Code Master'!A:B,2,0)</f>
        <v>#N/A</v>
      </c>
      <c r="B3228" s="45">
        <v>542850</v>
      </c>
      <c r="C3228" s="45" t="s">
        <v>7923</v>
      </c>
      <c r="D3228" s="45" t="s">
        <v>7255</v>
      </c>
      <c r="E3228" s="45" t="s">
        <v>4781</v>
      </c>
      <c r="F3228" s="45">
        <v>70.099999999999994</v>
      </c>
      <c r="G3228" s="45">
        <v>74.7</v>
      </c>
      <c r="H3228" s="45">
        <v>70.099999999999994</v>
      </c>
      <c r="I3228" s="45">
        <v>73</v>
      </c>
      <c r="J3228" s="45">
        <v>73</v>
      </c>
      <c r="K3228" s="45">
        <v>72.849999999999994</v>
      </c>
      <c r="L3228" s="45">
        <v>5</v>
      </c>
      <c r="M3228" s="45">
        <v>10000</v>
      </c>
      <c r="N3228" s="45">
        <v>732300</v>
      </c>
    </row>
    <row r="3229" spans="1:14" x14ac:dyDescent="0.25">
      <c r="A3229" s="54" t="e">
        <f>VLOOKUP(B3229,'BSE Code Master'!A:B,2,0)</f>
        <v>#N/A</v>
      </c>
      <c r="B3229" s="45">
        <v>542851</v>
      </c>
      <c r="C3229" s="45" t="s">
        <v>7924</v>
      </c>
      <c r="D3229" s="45" t="s">
        <v>7255</v>
      </c>
      <c r="E3229" s="45" t="s">
        <v>4781</v>
      </c>
      <c r="F3229" s="45">
        <v>1409</v>
      </c>
      <c r="G3229" s="45">
        <v>1435</v>
      </c>
      <c r="H3229" s="45">
        <v>1383</v>
      </c>
      <c r="I3229" s="45">
        <v>1405.35</v>
      </c>
      <c r="J3229" s="45">
        <v>1415</v>
      </c>
      <c r="K3229" s="45">
        <v>1398.65</v>
      </c>
      <c r="L3229" s="45">
        <v>33</v>
      </c>
      <c r="M3229" s="45">
        <v>20748</v>
      </c>
      <c r="N3229" s="45">
        <v>29242976</v>
      </c>
    </row>
    <row r="3230" spans="1:14" x14ac:dyDescent="0.25">
      <c r="A3230" s="54" t="e">
        <f>VLOOKUP(B3230,'BSE Code Master'!A:B,2,0)</f>
        <v>#N/A</v>
      </c>
      <c r="B3230" s="45">
        <v>542852</v>
      </c>
      <c r="C3230" s="45" t="s">
        <v>7925</v>
      </c>
      <c r="D3230" s="45" t="s">
        <v>4788</v>
      </c>
      <c r="E3230" s="45" t="s">
        <v>4781</v>
      </c>
      <c r="F3230" s="45">
        <v>17.100000000000001</v>
      </c>
      <c r="G3230" s="45">
        <v>17.100000000000001</v>
      </c>
      <c r="H3230" s="45">
        <v>16.75</v>
      </c>
      <c r="I3230" s="45">
        <v>16.899999999999999</v>
      </c>
      <c r="J3230" s="45">
        <v>16.899999999999999</v>
      </c>
      <c r="K3230" s="45">
        <v>16.850000000000001</v>
      </c>
      <c r="L3230" s="45">
        <v>455</v>
      </c>
      <c r="M3230" s="45">
        <v>84487</v>
      </c>
      <c r="N3230" s="45">
        <v>1426581</v>
      </c>
    </row>
    <row r="3231" spans="1:14" x14ac:dyDescent="0.25">
      <c r="A3231" s="54" t="e">
        <f>VLOOKUP(B3231,'BSE Code Master'!A:B,2,0)</f>
        <v>#N/A</v>
      </c>
      <c r="B3231" s="45">
        <v>542857</v>
      </c>
      <c r="C3231" s="45" t="s">
        <v>7926</v>
      </c>
      <c r="D3231" s="45" t="s">
        <v>4780</v>
      </c>
      <c r="E3231" s="45" t="s">
        <v>4781</v>
      </c>
      <c r="F3231" s="45">
        <v>420.95</v>
      </c>
      <c r="G3231" s="45">
        <v>428</v>
      </c>
      <c r="H3231" s="45">
        <v>411.6</v>
      </c>
      <c r="I3231" s="45">
        <v>425.8</v>
      </c>
      <c r="J3231" s="45">
        <v>425.8</v>
      </c>
      <c r="K3231" s="45">
        <v>418.5</v>
      </c>
      <c r="L3231" s="45">
        <v>1769</v>
      </c>
      <c r="M3231" s="45">
        <v>20521</v>
      </c>
      <c r="N3231" s="45">
        <v>8618553</v>
      </c>
    </row>
    <row r="3232" spans="1:14" x14ac:dyDescent="0.25">
      <c r="A3232" s="54" t="e">
        <f>VLOOKUP(B3232,'BSE Code Master'!A:B,2,0)</f>
        <v>#N/A</v>
      </c>
      <c r="B3232" s="45">
        <v>542862</v>
      </c>
      <c r="C3232" s="45" t="s">
        <v>7927</v>
      </c>
      <c r="D3232" s="45" t="s">
        <v>4785</v>
      </c>
      <c r="E3232" s="45" t="s">
        <v>4781</v>
      </c>
      <c r="F3232" s="45">
        <v>14.85</v>
      </c>
      <c r="G3232" s="45">
        <v>14.85</v>
      </c>
      <c r="H3232" s="45">
        <v>13.95</v>
      </c>
      <c r="I3232" s="45">
        <v>14</v>
      </c>
      <c r="J3232" s="45">
        <v>14</v>
      </c>
      <c r="K3232" s="45">
        <v>14.8</v>
      </c>
      <c r="L3232" s="45">
        <v>43</v>
      </c>
      <c r="M3232" s="45">
        <v>31766</v>
      </c>
      <c r="N3232" s="45">
        <v>446248</v>
      </c>
    </row>
    <row r="3233" spans="1:14" x14ac:dyDescent="0.25">
      <c r="A3233" s="54" t="e">
        <f>VLOOKUP(B3233,'BSE Code Master'!A:B,2,0)</f>
        <v>#N/A</v>
      </c>
      <c r="B3233" s="45">
        <v>542863</v>
      </c>
      <c r="C3233" s="45" t="s">
        <v>7928</v>
      </c>
      <c r="D3233" s="45" t="s">
        <v>4788</v>
      </c>
      <c r="E3233" s="45" t="s">
        <v>4781</v>
      </c>
      <c r="F3233" s="45">
        <v>37.61</v>
      </c>
      <c r="G3233" s="45">
        <v>39.51</v>
      </c>
      <c r="H3233" s="45">
        <v>37.11</v>
      </c>
      <c r="I3233" s="45">
        <v>39.42</v>
      </c>
      <c r="J3233" s="45">
        <v>38.89</v>
      </c>
      <c r="K3233" s="45">
        <v>37.840000000000003</v>
      </c>
      <c r="L3233" s="45">
        <v>134</v>
      </c>
      <c r="M3233" s="45">
        <v>10603</v>
      </c>
      <c r="N3233" s="45">
        <v>404721</v>
      </c>
    </row>
    <row r="3234" spans="1:14" x14ac:dyDescent="0.25">
      <c r="A3234" s="54" t="e">
        <f>VLOOKUP(B3234,'BSE Code Master'!A:B,2,0)</f>
        <v>#N/A</v>
      </c>
      <c r="B3234" s="45">
        <v>542867</v>
      </c>
      <c r="C3234" s="45" t="s">
        <v>7929</v>
      </c>
      <c r="D3234" s="45" t="s">
        <v>4780</v>
      </c>
      <c r="E3234" s="45" t="s">
        <v>4781</v>
      </c>
      <c r="F3234" s="45">
        <v>220.5</v>
      </c>
      <c r="G3234" s="45">
        <v>223</v>
      </c>
      <c r="H3234" s="45">
        <v>218.5</v>
      </c>
      <c r="I3234" s="45">
        <v>222.6</v>
      </c>
      <c r="J3234" s="45">
        <v>221.55</v>
      </c>
      <c r="K3234" s="45">
        <v>220.4</v>
      </c>
      <c r="L3234" s="45">
        <v>1673</v>
      </c>
      <c r="M3234" s="45">
        <v>40827</v>
      </c>
      <c r="N3234" s="45">
        <v>9000543</v>
      </c>
    </row>
    <row r="3235" spans="1:14" x14ac:dyDescent="0.25">
      <c r="A3235" s="54" t="e">
        <f>VLOOKUP(B3235,'BSE Code Master'!A:B,2,0)</f>
        <v>#N/A</v>
      </c>
      <c r="B3235" s="45">
        <v>542871</v>
      </c>
      <c r="C3235" s="45" t="s">
        <v>7930</v>
      </c>
      <c r="D3235" s="45" t="s">
        <v>7776</v>
      </c>
      <c r="E3235" s="45" t="s">
        <v>4781</v>
      </c>
      <c r="F3235" s="45">
        <v>1.4</v>
      </c>
      <c r="G3235" s="45">
        <v>1.43</v>
      </c>
      <c r="H3235" s="45">
        <v>1.31</v>
      </c>
      <c r="I3235" s="45">
        <v>1.31</v>
      </c>
      <c r="J3235" s="45">
        <v>1.31</v>
      </c>
      <c r="K3235" s="45">
        <v>1.44</v>
      </c>
      <c r="L3235" s="45">
        <v>3</v>
      </c>
      <c r="M3235" s="45">
        <v>11500</v>
      </c>
      <c r="N3235" s="45">
        <v>16216</v>
      </c>
    </row>
    <row r="3236" spans="1:14" x14ac:dyDescent="0.25">
      <c r="A3236" s="54" t="e">
        <f>VLOOKUP(B3236,'BSE Code Master'!A:B,2,0)</f>
        <v>#N/A</v>
      </c>
      <c r="B3236" s="45">
        <v>542872</v>
      </c>
      <c r="C3236" s="45" t="s">
        <v>8621</v>
      </c>
      <c r="D3236" s="45" t="s">
        <v>7776</v>
      </c>
      <c r="E3236" s="45" t="s">
        <v>4781</v>
      </c>
      <c r="F3236" s="45">
        <v>1.6</v>
      </c>
      <c r="G3236" s="45">
        <v>1.6</v>
      </c>
      <c r="H3236" s="45">
        <v>1.6</v>
      </c>
      <c r="I3236" s="45">
        <v>1.6</v>
      </c>
      <c r="J3236" s="45">
        <v>1.6</v>
      </c>
      <c r="K3236" s="45">
        <v>1.6</v>
      </c>
      <c r="L3236" s="45">
        <v>4</v>
      </c>
      <c r="M3236" s="45">
        <v>500</v>
      </c>
      <c r="N3236" s="45">
        <v>800</v>
      </c>
    </row>
    <row r="3237" spans="1:14" x14ac:dyDescent="0.25">
      <c r="A3237" s="54" t="e">
        <f>VLOOKUP(B3237,'BSE Code Master'!A:B,2,0)</f>
        <v>#N/A</v>
      </c>
      <c r="B3237" s="45">
        <v>542879</v>
      </c>
      <c r="C3237" s="45" t="s">
        <v>7931</v>
      </c>
      <c r="D3237" s="45" t="s">
        <v>7776</v>
      </c>
      <c r="E3237" s="45" t="s">
        <v>4781</v>
      </c>
      <c r="F3237" s="45">
        <v>2.44</v>
      </c>
      <c r="G3237" s="45">
        <v>2.44</v>
      </c>
      <c r="H3237" s="45">
        <v>2</v>
      </c>
      <c r="I3237" s="45">
        <v>2.44</v>
      </c>
      <c r="J3237" s="45">
        <v>2.44</v>
      </c>
      <c r="K3237" s="45">
        <v>2.2200000000000002</v>
      </c>
      <c r="L3237" s="45">
        <v>8</v>
      </c>
      <c r="M3237" s="45">
        <v>3702</v>
      </c>
      <c r="N3237" s="45">
        <v>7407</v>
      </c>
    </row>
    <row r="3238" spans="1:14" x14ac:dyDescent="0.25">
      <c r="A3238" s="54" t="e">
        <f>VLOOKUP(B3238,'BSE Code Master'!A:B,2,0)</f>
        <v>#N/A</v>
      </c>
      <c r="B3238" s="45">
        <v>542884</v>
      </c>
      <c r="C3238" s="45" t="s">
        <v>7932</v>
      </c>
      <c r="D3238" s="45" t="s">
        <v>7776</v>
      </c>
      <c r="E3238" s="45" t="s">
        <v>4781</v>
      </c>
      <c r="F3238" s="45">
        <v>10.6</v>
      </c>
      <c r="G3238" s="45">
        <v>10.6</v>
      </c>
      <c r="H3238" s="45">
        <v>10.6</v>
      </c>
      <c r="I3238" s="45">
        <v>10.6</v>
      </c>
      <c r="J3238" s="45">
        <v>10.6</v>
      </c>
      <c r="K3238" s="45">
        <v>10.65</v>
      </c>
      <c r="L3238" s="45">
        <v>1</v>
      </c>
      <c r="M3238" s="45">
        <v>18</v>
      </c>
      <c r="N3238" s="45">
        <v>190</v>
      </c>
    </row>
    <row r="3239" spans="1:14" x14ac:dyDescent="0.25">
      <c r="A3239" s="54" t="e">
        <f>VLOOKUP(B3239,'BSE Code Master'!A:B,2,0)</f>
        <v>#N/A</v>
      </c>
      <c r="B3239" s="45">
        <v>542887</v>
      </c>
      <c r="C3239" s="45" t="s">
        <v>7933</v>
      </c>
      <c r="D3239" s="45" t="s">
        <v>7776</v>
      </c>
      <c r="E3239" s="45" t="s">
        <v>4781</v>
      </c>
      <c r="F3239" s="45">
        <v>1.8</v>
      </c>
      <c r="G3239" s="45">
        <v>1.8</v>
      </c>
      <c r="H3239" s="45">
        <v>1.8</v>
      </c>
      <c r="I3239" s="45">
        <v>1.8</v>
      </c>
      <c r="J3239" s="45">
        <v>1.8</v>
      </c>
      <c r="K3239" s="45">
        <v>1.8</v>
      </c>
      <c r="L3239" s="45">
        <v>3</v>
      </c>
      <c r="M3239" s="45">
        <v>61</v>
      </c>
      <c r="N3239" s="45">
        <v>109</v>
      </c>
    </row>
    <row r="3240" spans="1:14" x14ac:dyDescent="0.25">
      <c r="A3240" s="54" t="e">
        <f>VLOOKUP(B3240,'BSE Code Master'!A:B,2,0)</f>
        <v>#N/A</v>
      </c>
      <c r="B3240" s="45">
        <v>542897</v>
      </c>
      <c r="C3240" s="45" t="s">
        <v>7934</v>
      </c>
      <c r="D3240" s="45" t="s">
        <v>7776</v>
      </c>
      <c r="E3240" s="45" t="s">
        <v>4781</v>
      </c>
      <c r="F3240" s="45">
        <v>5.49</v>
      </c>
      <c r="G3240" s="45">
        <v>5.49</v>
      </c>
      <c r="H3240" s="45">
        <v>4.5999999999999996</v>
      </c>
      <c r="I3240" s="45">
        <v>4.5999999999999996</v>
      </c>
      <c r="J3240" s="45">
        <v>4.5999999999999996</v>
      </c>
      <c r="K3240" s="45">
        <v>5</v>
      </c>
      <c r="L3240" s="45">
        <v>3</v>
      </c>
      <c r="M3240" s="45">
        <v>3</v>
      </c>
      <c r="N3240" s="45">
        <v>14</v>
      </c>
    </row>
    <row r="3241" spans="1:14" x14ac:dyDescent="0.25">
      <c r="A3241" s="54" t="e">
        <f>VLOOKUP(B3241,'BSE Code Master'!A:B,2,0)</f>
        <v>#N/A</v>
      </c>
      <c r="B3241" s="45">
        <v>542904</v>
      </c>
      <c r="C3241" s="45" t="s">
        <v>7935</v>
      </c>
      <c r="D3241" s="45" t="s">
        <v>4788</v>
      </c>
      <c r="E3241" s="45" t="s">
        <v>4781</v>
      </c>
      <c r="F3241" s="45">
        <v>21.4</v>
      </c>
      <c r="G3241" s="45">
        <v>22.75</v>
      </c>
      <c r="H3241" s="45">
        <v>21.4</v>
      </c>
      <c r="I3241" s="45">
        <v>22.35</v>
      </c>
      <c r="J3241" s="45">
        <v>22.3</v>
      </c>
      <c r="K3241" s="45">
        <v>21.7</v>
      </c>
      <c r="L3241" s="45">
        <v>1750</v>
      </c>
      <c r="M3241" s="45">
        <v>612395</v>
      </c>
      <c r="N3241" s="45">
        <v>13525766</v>
      </c>
    </row>
    <row r="3242" spans="1:14" x14ac:dyDescent="0.25">
      <c r="A3242" s="54" t="e">
        <f>VLOOKUP(B3242,'BSE Code Master'!A:B,2,0)</f>
        <v>#N/A</v>
      </c>
      <c r="B3242" s="45">
        <v>542905</v>
      </c>
      <c r="C3242" s="45" t="s">
        <v>7936</v>
      </c>
      <c r="D3242" s="45" t="s">
        <v>4780</v>
      </c>
      <c r="E3242" s="45" t="s">
        <v>4781</v>
      </c>
      <c r="F3242" s="45">
        <v>356.85</v>
      </c>
      <c r="G3242" s="45">
        <v>391.8</v>
      </c>
      <c r="H3242" s="45">
        <v>352.85</v>
      </c>
      <c r="I3242" s="45">
        <v>384.75</v>
      </c>
      <c r="J3242" s="45">
        <v>380.9</v>
      </c>
      <c r="K3242" s="45">
        <v>357.85</v>
      </c>
      <c r="L3242" s="45">
        <v>1285</v>
      </c>
      <c r="M3242" s="45">
        <v>10193</v>
      </c>
      <c r="N3242" s="45">
        <v>3802793</v>
      </c>
    </row>
    <row r="3243" spans="1:14" x14ac:dyDescent="0.25">
      <c r="A3243" s="54" t="e">
        <f>VLOOKUP(B3243,'BSE Code Master'!A:B,2,0)</f>
        <v>#N/A</v>
      </c>
      <c r="B3243" s="45">
        <v>542906</v>
      </c>
      <c r="C3243" s="45" t="s">
        <v>7937</v>
      </c>
      <c r="D3243" s="45" t="s">
        <v>4792</v>
      </c>
      <c r="E3243" s="45" t="s">
        <v>4781</v>
      </c>
      <c r="F3243" s="45">
        <v>28.2</v>
      </c>
      <c r="G3243" s="45">
        <v>31.05</v>
      </c>
      <c r="H3243" s="45">
        <v>28.2</v>
      </c>
      <c r="I3243" s="45">
        <v>31.05</v>
      </c>
      <c r="J3243" s="45">
        <v>31.05</v>
      </c>
      <c r="K3243" s="45">
        <v>29.6</v>
      </c>
      <c r="L3243" s="45">
        <v>4</v>
      </c>
      <c r="M3243" s="45">
        <v>50539</v>
      </c>
      <c r="N3243" s="45">
        <v>1497917</v>
      </c>
    </row>
    <row r="3244" spans="1:14" x14ac:dyDescent="0.25">
      <c r="A3244" s="54" t="e">
        <f>VLOOKUP(B3244,'BSE Code Master'!A:B,2,0)</f>
        <v>#N/A</v>
      </c>
      <c r="B3244" s="45">
        <v>542907</v>
      </c>
      <c r="C3244" s="45" t="s">
        <v>7938</v>
      </c>
      <c r="D3244" s="45" t="s">
        <v>4780</v>
      </c>
      <c r="E3244" s="45" t="s">
        <v>4781</v>
      </c>
      <c r="F3244" s="45">
        <v>571.04999999999995</v>
      </c>
      <c r="G3244" s="45">
        <v>583.54999999999995</v>
      </c>
      <c r="H3244" s="45">
        <v>571.04999999999995</v>
      </c>
      <c r="I3244" s="45">
        <v>579.45000000000005</v>
      </c>
      <c r="J3244" s="45">
        <v>580.70000000000005</v>
      </c>
      <c r="K3244" s="45">
        <v>577.04999999999995</v>
      </c>
      <c r="L3244" s="45">
        <v>540</v>
      </c>
      <c r="M3244" s="45">
        <v>4765</v>
      </c>
      <c r="N3244" s="45">
        <v>2760737</v>
      </c>
    </row>
    <row r="3245" spans="1:14" x14ac:dyDescent="0.25">
      <c r="A3245" s="54" t="e">
        <f>VLOOKUP(B3245,'BSE Code Master'!A:B,2,0)</f>
        <v>#N/A</v>
      </c>
      <c r="B3245" s="45">
        <v>542909</v>
      </c>
      <c r="C3245" s="45" t="s">
        <v>7939</v>
      </c>
      <c r="D3245" s="45" t="s">
        <v>7776</v>
      </c>
      <c r="E3245" s="45" t="s">
        <v>4781</v>
      </c>
      <c r="F3245" s="45">
        <v>1200</v>
      </c>
      <c r="G3245" s="45">
        <v>1207</v>
      </c>
      <c r="H3245" s="45">
        <v>1200</v>
      </c>
      <c r="I3245" s="45">
        <v>1202.26</v>
      </c>
      <c r="J3245" s="45">
        <v>1202.26</v>
      </c>
      <c r="K3245" s="45">
        <v>1200.3499999999999</v>
      </c>
      <c r="L3245" s="45">
        <v>12</v>
      </c>
      <c r="M3245" s="45">
        <v>15</v>
      </c>
      <c r="N3245" s="45">
        <v>18070</v>
      </c>
    </row>
    <row r="3246" spans="1:14" x14ac:dyDescent="0.25">
      <c r="A3246" s="54" t="e">
        <f>VLOOKUP(B3246,'BSE Code Master'!A:B,2,0)</f>
        <v>#N/A</v>
      </c>
      <c r="B3246" s="45">
        <v>542910</v>
      </c>
      <c r="C3246" s="45" t="s">
        <v>7940</v>
      </c>
      <c r="D3246" s="45" t="s">
        <v>7941</v>
      </c>
      <c r="E3246" s="45" t="s">
        <v>4781</v>
      </c>
      <c r="F3246" s="45">
        <v>24.15</v>
      </c>
      <c r="G3246" s="45">
        <v>24.15</v>
      </c>
      <c r="H3246" s="45">
        <v>21.85</v>
      </c>
      <c r="I3246" s="45">
        <v>21.85</v>
      </c>
      <c r="J3246" s="45">
        <v>21.85</v>
      </c>
      <c r="K3246" s="45">
        <v>23</v>
      </c>
      <c r="L3246" s="45">
        <v>3</v>
      </c>
      <c r="M3246" s="45">
        <v>9000</v>
      </c>
      <c r="N3246" s="45">
        <v>203550</v>
      </c>
    </row>
    <row r="3247" spans="1:14" x14ac:dyDescent="0.25">
      <c r="A3247" s="54" t="e">
        <f>VLOOKUP(B3247,'BSE Code Master'!A:B,2,0)</f>
        <v>#N/A</v>
      </c>
      <c r="B3247" s="45">
        <v>542919</v>
      </c>
      <c r="C3247" s="45" t="s">
        <v>7942</v>
      </c>
      <c r="D3247" s="45" t="s">
        <v>4788</v>
      </c>
      <c r="E3247" s="45" t="s">
        <v>4781</v>
      </c>
      <c r="F3247" s="45">
        <v>62.5</v>
      </c>
      <c r="G3247" s="45">
        <v>62.6</v>
      </c>
      <c r="H3247" s="45">
        <v>60.85</v>
      </c>
      <c r="I3247" s="45">
        <v>61.25</v>
      </c>
      <c r="J3247" s="45">
        <v>61.2</v>
      </c>
      <c r="K3247" s="45">
        <v>61.05</v>
      </c>
      <c r="L3247" s="45">
        <v>113</v>
      </c>
      <c r="M3247" s="45">
        <v>6294</v>
      </c>
      <c r="N3247" s="45">
        <v>389072</v>
      </c>
    </row>
    <row r="3248" spans="1:14" x14ac:dyDescent="0.25">
      <c r="A3248" s="54" t="e">
        <f>VLOOKUP(B3248,'BSE Code Master'!A:B,2,0)</f>
        <v>#N/A</v>
      </c>
      <c r="B3248" s="45">
        <v>542920</v>
      </c>
      <c r="C3248" s="45" t="s">
        <v>7943</v>
      </c>
      <c r="D3248" s="45" t="s">
        <v>4780</v>
      </c>
      <c r="E3248" s="45" t="s">
        <v>4781</v>
      </c>
      <c r="F3248" s="45">
        <v>494</v>
      </c>
      <c r="G3248" s="45">
        <v>512</v>
      </c>
      <c r="H3248" s="45">
        <v>494</v>
      </c>
      <c r="I3248" s="45">
        <v>502.9</v>
      </c>
      <c r="J3248" s="45">
        <v>502.5</v>
      </c>
      <c r="K3248" s="45">
        <v>497.7</v>
      </c>
      <c r="L3248" s="45">
        <v>1370</v>
      </c>
      <c r="M3248" s="45">
        <v>20946</v>
      </c>
      <c r="N3248" s="45">
        <v>10506251</v>
      </c>
    </row>
    <row r="3249" spans="1:14" x14ac:dyDescent="0.25">
      <c r="A3249" s="54" t="e">
        <f>VLOOKUP(B3249,'BSE Code Master'!A:B,2,0)</f>
        <v>#N/A</v>
      </c>
      <c r="B3249" s="45">
        <v>542921</v>
      </c>
      <c r="C3249" s="45" t="s">
        <v>7944</v>
      </c>
      <c r="D3249" s="45" t="s">
        <v>4788</v>
      </c>
      <c r="E3249" s="45" t="s">
        <v>4781</v>
      </c>
      <c r="F3249" s="45">
        <v>117.1</v>
      </c>
      <c r="G3249" s="45">
        <v>119</v>
      </c>
      <c r="H3249" s="45">
        <v>116.05</v>
      </c>
      <c r="I3249" s="45">
        <v>118.02</v>
      </c>
      <c r="J3249" s="45">
        <v>118.02</v>
      </c>
      <c r="K3249" s="45">
        <v>118.32</v>
      </c>
      <c r="L3249" s="45">
        <v>67</v>
      </c>
      <c r="M3249" s="45">
        <v>894</v>
      </c>
      <c r="N3249" s="45">
        <v>104532</v>
      </c>
    </row>
    <row r="3250" spans="1:14" x14ac:dyDescent="0.25">
      <c r="A3250" s="54" t="e">
        <f>VLOOKUP(B3250,'BSE Code Master'!A:B,2,0)</f>
        <v>#N/A</v>
      </c>
      <c r="B3250" s="45">
        <v>542922</v>
      </c>
      <c r="C3250" s="45" t="s">
        <v>7945</v>
      </c>
      <c r="D3250" s="45" t="s">
        <v>4788</v>
      </c>
      <c r="E3250" s="45" t="s">
        <v>4781</v>
      </c>
      <c r="F3250" s="45">
        <v>423</v>
      </c>
      <c r="G3250" s="45">
        <v>428.1</v>
      </c>
      <c r="H3250" s="45">
        <v>419.5</v>
      </c>
      <c r="I3250" s="45">
        <v>428.1</v>
      </c>
      <c r="J3250" s="45">
        <v>428.1</v>
      </c>
      <c r="K3250" s="45">
        <v>423.12</v>
      </c>
      <c r="L3250" s="45">
        <v>28</v>
      </c>
      <c r="M3250" s="45">
        <v>47</v>
      </c>
      <c r="N3250" s="45">
        <v>19924</v>
      </c>
    </row>
    <row r="3251" spans="1:14" x14ac:dyDescent="0.25">
      <c r="A3251" s="54" t="e">
        <f>VLOOKUP(B3251,'BSE Code Master'!A:B,2,0)</f>
        <v>#N/A</v>
      </c>
      <c r="B3251" s="45">
        <v>542924</v>
      </c>
      <c r="C3251" s="45" t="s">
        <v>7946</v>
      </c>
      <c r="D3251" s="45" t="s">
        <v>7255</v>
      </c>
      <c r="E3251" s="45" t="s">
        <v>4781</v>
      </c>
      <c r="F3251" s="45">
        <v>7.19</v>
      </c>
      <c r="G3251" s="45">
        <v>7.2</v>
      </c>
      <c r="H3251" s="45">
        <v>7.1</v>
      </c>
      <c r="I3251" s="45">
        <v>7.1</v>
      </c>
      <c r="J3251" s="45">
        <v>7.1</v>
      </c>
      <c r="K3251" s="45">
        <v>7.15</v>
      </c>
      <c r="L3251" s="45">
        <v>3</v>
      </c>
      <c r="M3251" s="45">
        <v>4500</v>
      </c>
      <c r="N3251" s="45">
        <v>32235</v>
      </c>
    </row>
    <row r="3252" spans="1:14" x14ac:dyDescent="0.25">
      <c r="A3252" s="54" t="e">
        <f>VLOOKUP(B3252,'BSE Code Master'!A:B,2,0)</f>
        <v>#N/A</v>
      </c>
      <c r="B3252" s="45">
        <v>542933</v>
      </c>
      <c r="C3252" s="45" t="s">
        <v>7947</v>
      </c>
      <c r="D3252" s="45" t="s">
        <v>4788</v>
      </c>
      <c r="E3252" s="45" t="s">
        <v>4781</v>
      </c>
      <c r="F3252" s="45">
        <v>506.35</v>
      </c>
      <c r="G3252" s="45">
        <v>534</v>
      </c>
      <c r="H3252" s="45">
        <v>506.35</v>
      </c>
      <c r="I3252" s="45">
        <v>532.9</v>
      </c>
      <c r="J3252" s="45">
        <v>533</v>
      </c>
      <c r="K3252" s="45">
        <v>529.95000000000005</v>
      </c>
      <c r="L3252" s="45">
        <v>47</v>
      </c>
      <c r="M3252" s="45">
        <v>262</v>
      </c>
      <c r="N3252" s="45">
        <v>138828</v>
      </c>
    </row>
    <row r="3253" spans="1:14" x14ac:dyDescent="0.25">
      <c r="A3253" s="54" t="e">
        <f>VLOOKUP(B3253,'BSE Code Master'!A:B,2,0)</f>
        <v>#N/A</v>
      </c>
      <c r="B3253" s="45">
        <v>542935</v>
      </c>
      <c r="C3253" s="45" t="s">
        <v>7948</v>
      </c>
      <c r="D3253" s="45" t="s">
        <v>7721</v>
      </c>
      <c r="E3253" s="45" t="s">
        <v>4781</v>
      </c>
      <c r="F3253" s="45">
        <v>44.15</v>
      </c>
      <c r="G3253" s="45">
        <v>44.15</v>
      </c>
      <c r="H3253" s="45">
        <v>44.15</v>
      </c>
      <c r="I3253" s="45">
        <v>44.15</v>
      </c>
      <c r="J3253" s="45">
        <v>44.15</v>
      </c>
      <c r="K3253" s="45">
        <v>42.1</v>
      </c>
      <c r="L3253" s="45">
        <v>1</v>
      </c>
      <c r="M3253" s="45">
        <v>6000</v>
      </c>
      <c r="N3253" s="45">
        <v>264900</v>
      </c>
    </row>
    <row r="3254" spans="1:14" x14ac:dyDescent="0.25">
      <c r="A3254" s="54" t="e">
        <f>VLOOKUP(B3254,'BSE Code Master'!A:B,2,0)</f>
        <v>#N/A</v>
      </c>
      <c r="B3254" s="45">
        <v>542938</v>
      </c>
      <c r="C3254" s="45" t="s">
        <v>7949</v>
      </c>
      <c r="D3254" s="45" t="s">
        <v>4785</v>
      </c>
      <c r="E3254" s="45" t="s">
        <v>4781</v>
      </c>
      <c r="F3254" s="45">
        <v>56.05</v>
      </c>
      <c r="G3254" s="45">
        <v>57.05</v>
      </c>
      <c r="H3254" s="45">
        <v>56.05</v>
      </c>
      <c r="I3254" s="45">
        <v>57.05</v>
      </c>
      <c r="J3254" s="45">
        <v>57.05</v>
      </c>
      <c r="K3254" s="45">
        <v>58</v>
      </c>
      <c r="L3254" s="45">
        <v>5</v>
      </c>
      <c r="M3254" s="45">
        <v>144</v>
      </c>
      <c r="N3254" s="45">
        <v>8203</v>
      </c>
    </row>
    <row r="3255" spans="1:14" x14ac:dyDescent="0.25">
      <c r="A3255" s="54" t="e">
        <f>VLOOKUP(B3255,'BSE Code Master'!A:B,2,0)</f>
        <v>#N/A</v>
      </c>
      <c r="B3255" s="45">
        <v>543064</v>
      </c>
      <c r="C3255" s="45" t="s">
        <v>7950</v>
      </c>
      <c r="D3255" s="45" t="s">
        <v>4780</v>
      </c>
      <c r="E3255" s="45" t="s">
        <v>4781</v>
      </c>
      <c r="F3255" s="45">
        <v>460.8</v>
      </c>
      <c r="G3255" s="45">
        <v>460.8</v>
      </c>
      <c r="H3255" s="45">
        <v>443.05</v>
      </c>
      <c r="I3255" s="45">
        <v>449.9</v>
      </c>
      <c r="J3255" s="45">
        <v>454.45</v>
      </c>
      <c r="K3255" s="45">
        <v>458.8</v>
      </c>
      <c r="L3255" s="45">
        <v>1788</v>
      </c>
      <c r="M3255" s="45">
        <v>16232</v>
      </c>
      <c r="N3255" s="45">
        <v>7286275</v>
      </c>
    </row>
    <row r="3256" spans="1:14" x14ac:dyDescent="0.25">
      <c r="A3256" s="54" t="str">
        <f>VLOOKUP(B3256,'BSE Code Master'!A:B,2,0)</f>
        <v>INE018E01016</v>
      </c>
      <c r="B3256" s="45">
        <v>543066</v>
      </c>
      <c r="C3256" s="45" t="s">
        <v>7951</v>
      </c>
      <c r="D3256" s="45" t="s">
        <v>4780</v>
      </c>
      <c r="E3256" s="45" t="s">
        <v>4781</v>
      </c>
      <c r="F3256" s="45">
        <v>898.55</v>
      </c>
      <c r="G3256" s="45">
        <v>916.2</v>
      </c>
      <c r="H3256" s="45">
        <v>895.9</v>
      </c>
      <c r="I3256" s="45">
        <v>913.7</v>
      </c>
      <c r="J3256" s="45">
        <v>913.05</v>
      </c>
      <c r="K3256" s="45">
        <v>903</v>
      </c>
      <c r="L3256" s="45">
        <v>2534</v>
      </c>
      <c r="M3256" s="45">
        <v>34047</v>
      </c>
      <c r="N3256" s="45">
        <v>30988309</v>
      </c>
    </row>
    <row r="3257" spans="1:14" x14ac:dyDescent="0.25">
      <c r="A3257" s="54" t="e">
        <f>VLOOKUP(B3257,'BSE Code Master'!A:B,2,0)</f>
        <v>#N/A</v>
      </c>
      <c r="B3257" s="45">
        <v>543079</v>
      </c>
      <c r="C3257" s="45" t="s">
        <v>7952</v>
      </c>
      <c r="D3257" s="45" t="s">
        <v>7776</v>
      </c>
      <c r="E3257" s="45" t="s">
        <v>4781</v>
      </c>
      <c r="F3257" s="45">
        <v>1.35</v>
      </c>
      <c r="G3257" s="45">
        <v>1.35</v>
      </c>
      <c r="H3257" s="45">
        <v>1.1599999999999999</v>
      </c>
      <c r="I3257" s="45">
        <v>1.2</v>
      </c>
      <c r="J3257" s="45">
        <v>1.29</v>
      </c>
      <c r="K3257" s="45">
        <v>1.23</v>
      </c>
      <c r="L3257" s="45">
        <v>15</v>
      </c>
      <c r="M3257" s="45">
        <v>4952</v>
      </c>
      <c r="N3257" s="45">
        <v>6314</v>
      </c>
    </row>
    <row r="3258" spans="1:14" x14ac:dyDescent="0.25">
      <c r="A3258" s="54" t="e">
        <f>VLOOKUP(B3258,'BSE Code Master'!A:B,2,0)</f>
        <v>#N/A</v>
      </c>
      <c r="B3258" s="45">
        <v>543087</v>
      </c>
      <c r="C3258" s="45" t="s">
        <v>7953</v>
      </c>
      <c r="D3258" s="45" t="s">
        <v>7776</v>
      </c>
      <c r="E3258" s="45" t="s">
        <v>4781</v>
      </c>
      <c r="F3258" s="45">
        <v>140.25</v>
      </c>
      <c r="G3258" s="45">
        <v>149.87</v>
      </c>
      <c r="H3258" s="45">
        <v>126.21</v>
      </c>
      <c r="I3258" s="45">
        <v>139.05000000000001</v>
      </c>
      <c r="J3258" s="45">
        <v>137.99</v>
      </c>
      <c r="K3258" s="45">
        <v>138.26</v>
      </c>
      <c r="L3258" s="45">
        <v>115</v>
      </c>
      <c r="M3258" s="45">
        <v>1603</v>
      </c>
      <c r="N3258" s="45">
        <v>212509</v>
      </c>
    </row>
    <row r="3259" spans="1:14" x14ac:dyDescent="0.25">
      <c r="A3259" s="54" t="e">
        <f>VLOOKUP(B3259,'BSE Code Master'!A:B,2,0)</f>
        <v>#N/A</v>
      </c>
      <c r="B3259" s="45">
        <v>543092</v>
      </c>
      <c r="C3259" s="45" t="s">
        <v>7954</v>
      </c>
      <c r="D3259" s="45" t="s">
        <v>7776</v>
      </c>
      <c r="E3259" s="45" t="s">
        <v>4781</v>
      </c>
      <c r="F3259" s="45">
        <v>2.82</v>
      </c>
      <c r="G3259" s="45">
        <v>2.82</v>
      </c>
      <c r="H3259" s="45">
        <v>2.3199999999999998</v>
      </c>
      <c r="I3259" s="45">
        <v>2.33</v>
      </c>
      <c r="J3259" s="45">
        <v>2.58</v>
      </c>
      <c r="K3259" s="45">
        <v>2.57</v>
      </c>
      <c r="L3259" s="45">
        <v>39</v>
      </c>
      <c r="M3259" s="45">
        <v>3872</v>
      </c>
      <c r="N3259" s="45">
        <v>9103</v>
      </c>
    </row>
    <row r="3260" spans="1:14" x14ac:dyDescent="0.25">
      <c r="A3260" s="54" t="e">
        <f>VLOOKUP(B3260,'BSE Code Master'!A:B,2,0)</f>
        <v>#N/A</v>
      </c>
      <c r="B3260" s="45">
        <v>543144</v>
      </c>
      <c r="C3260" s="45" t="s">
        <v>7955</v>
      </c>
      <c r="D3260" s="45" t="s">
        <v>4788</v>
      </c>
      <c r="E3260" s="45" t="s">
        <v>4781</v>
      </c>
      <c r="F3260" s="45">
        <v>2.75</v>
      </c>
      <c r="G3260" s="45">
        <v>2.75</v>
      </c>
      <c r="H3260" s="45">
        <v>2.4900000000000002</v>
      </c>
      <c r="I3260" s="45">
        <v>2.69</v>
      </c>
      <c r="J3260" s="45">
        <v>2.69</v>
      </c>
      <c r="K3260" s="45">
        <v>2.73</v>
      </c>
      <c r="L3260" s="45">
        <v>33</v>
      </c>
      <c r="M3260" s="45">
        <v>3349</v>
      </c>
      <c r="N3260" s="45">
        <v>8637</v>
      </c>
    </row>
    <row r="3261" spans="1:14" x14ac:dyDescent="0.25">
      <c r="A3261" s="54" t="e">
        <f>VLOOKUP(B3261,'BSE Code Master'!A:B,2,0)</f>
        <v>#N/A</v>
      </c>
      <c r="B3261" s="45">
        <v>543150</v>
      </c>
      <c r="C3261" s="45" t="s">
        <v>7956</v>
      </c>
      <c r="D3261" s="45" t="s">
        <v>4788</v>
      </c>
      <c r="E3261" s="45" t="s">
        <v>4781</v>
      </c>
      <c r="F3261" s="45">
        <v>1.23</v>
      </c>
      <c r="G3261" s="45">
        <v>1.33</v>
      </c>
      <c r="H3261" s="45">
        <v>1.1599999999999999</v>
      </c>
      <c r="I3261" s="45">
        <v>1.29</v>
      </c>
      <c r="J3261" s="45">
        <v>1.32</v>
      </c>
      <c r="K3261" s="45">
        <v>1.21</v>
      </c>
      <c r="L3261" s="45">
        <v>102</v>
      </c>
      <c r="M3261" s="45">
        <v>121073</v>
      </c>
      <c r="N3261" s="45">
        <v>154987</v>
      </c>
    </row>
    <row r="3262" spans="1:14" x14ac:dyDescent="0.25">
      <c r="A3262" s="54" t="e">
        <f>VLOOKUP(B3262,'BSE Code Master'!A:B,2,0)</f>
        <v>#N/A</v>
      </c>
      <c r="B3262" s="45">
        <v>543165</v>
      </c>
      <c r="C3262" s="45" t="s">
        <v>7957</v>
      </c>
      <c r="D3262" s="45" t="s">
        <v>7776</v>
      </c>
      <c r="E3262" s="45" t="s">
        <v>4781</v>
      </c>
      <c r="F3262" s="45">
        <v>89.1</v>
      </c>
      <c r="G3262" s="45">
        <v>99.9</v>
      </c>
      <c r="H3262" s="45">
        <v>89.1</v>
      </c>
      <c r="I3262" s="45">
        <v>95.38</v>
      </c>
      <c r="J3262" s="45">
        <v>90.04</v>
      </c>
      <c r="K3262" s="45">
        <v>94.85</v>
      </c>
      <c r="L3262" s="45">
        <v>27</v>
      </c>
      <c r="M3262" s="45">
        <v>529</v>
      </c>
      <c r="N3262" s="45">
        <v>49868</v>
      </c>
    </row>
    <row r="3263" spans="1:14" x14ac:dyDescent="0.25">
      <c r="A3263" s="54" t="e">
        <f>VLOOKUP(B3263,'BSE Code Master'!A:B,2,0)</f>
        <v>#N/A</v>
      </c>
      <c r="B3263" s="45">
        <v>543167</v>
      </c>
      <c r="C3263" s="45" t="s">
        <v>7958</v>
      </c>
      <c r="D3263" s="45" t="s">
        <v>7776</v>
      </c>
      <c r="E3263" s="45" t="s">
        <v>4781</v>
      </c>
      <c r="F3263" s="45">
        <v>1.61</v>
      </c>
      <c r="G3263" s="45">
        <v>1.61</v>
      </c>
      <c r="H3263" s="45">
        <v>1.33</v>
      </c>
      <c r="I3263" s="45">
        <v>1.61</v>
      </c>
      <c r="J3263" s="45">
        <v>1.61</v>
      </c>
      <c r="K3263" s="45">
        <v>1.47</v>
      </c>
      <c r="L3263" s="45">
        <v>371</v>
      </c>
      <c r="M3263" s="45">
        <v>462301</v>
      </c>
      <c r="N3263" s="45">
        <v>741113</v>
      </c>
    </row>
    <row r="3264" spans="1:14" x14ac:dyDescent="0.25">
      <c r="A3264" s="54" t="e">
        <f>VLOOKUP(B3264,'BSE Code Master'!A:B,2,0)</f>
        <v>#N/A</v>
      </c>
      <c r="B3264" s="45">
        <v>543171</v>
      </c>
      <c r="C3264" s="45" t="s">
        <v>7959</v>
      </c>
      <c r="D3264" s="45" t="s">
        <v>7255</v>
      </c>
      <c r="E3264" s="45" t="s">
        <v>4781</v>
      </c>
      <c r="F3264" s="45">
        <v>28</v>
      </c>
      <c r="G3264" s="45">
        <v>28</v>
      </c>
      <c r="H3264" s="45">
        <v>28</v>
      </c>
      <c r="I3264" s="45">
        <v>28</v>
      </c>
      <c r="J3264" s="45">
        <v>28</v>
      </c>
      <c r="K3264" s="45">
        <v>27</v>
      </c>
      <c r="L3264" s="45">
        <v>1</v>
      </c>
      <c r="M3264" s="45">
        <v>10500</v>
      </c>
      <c r="N3264" s="45">
        <v>294000</v>
      </c>
    </row>
    <row r="3265" spans="1:14" x14ac:dyDescent="0.25">
      <c r="A3265" s="54" t="e">
        <f>VLOOKUP(B3265,'BSE Code Master'!A:B,2,0)</f>
        <v>#N/A</v>
      </c>
      <c r="B3265" s="45">
        <v>543172</v>
      </c>
      <c r="C3265" s="45" t="s">
        <v>8622</v>
      </c>
      <c r="D3265" s="45" t="s">
        <v>7255</v>
      </c>
      <c r="E3265" s="45" t="s">
        <v>4781</v>
      </c>
      <c r="F3265" s="45">
        <v>129.5</v>
      </c>
      <c r="G3265" s="45">
        <v>143</v>
      </c>
      <c r="H3265" s="45">
        <v>129.4</v>
      </c>
      <c r="I3265" s="45">
        <v>143</v>
      </c>
      <c r="J3265" s="45">
        <v>143</v>
      </c>
      <c r="K3265" s="45">
        <v>143.75</v>
      </c>
      <c r="L3265" s="45">
        <v>4</v>
      </c>
      <c r="M3265" s="45">
        <v>8000</v>
      </c>
      <c r="N3265" s="45">
        <v>1089800</v>
      </c>
    </row>
    <row r="3266" spans="1:14" x14ac:dyDescent="0.25">
      <c r="A3266" s="54" t="e">
        <f>VLOOKUP(B3266,'BSE Code Master'!A:B,2,0)</f>
        <v>#N/A</v>
      </c>
      <c r="B3266" s="45">
        <v>543173</v>
      </c>
      <c r="C3266" s="45" t="s">
        <v>7960</v>
      </c>
      <c r="D3266" s="45" t="s">
        <v>4788</v>
      </c>
      <c r="E3266" s="45" t="s">
        <v>4781</v>
      </c>
      <c r="F3266" s="45">
        <v>7.71</v>
      </c>
      <c r="G3266" s="45">
        <v>8.49</v>
      </c>
      <c r="H3266" s="45">
        <v>7.71</v>
      </c>
      <c r="I3266" s="45">
        <v>8.49</v>
      </c>
      <c r="J3266" s="45">
        <v>8.49</v>
      </c>
      <c r="K3266" s="45">
        <v>8.56</v>
      </c>
      <c r="L3266" s="45">
        <v>12</v>
      </c>
      <c r="M3266" s="45">
        <v>483</v>
      </c>
      <c r="N3266" s="45">
        <v>3726</v>
      </c>
    </row>
    <row r="3267" spans="1:14" x14ac:dyDescent="0.25">
      <c r="A3267" s="54" t="e">
        <f>VLOOKUP(B3267,'BSE Code Master'!A:B,2,0)</f>
        <v>#N/A</v>
      </c>
      <c r="B3267" s="45">
        <v>543174</v>
      </c>
      <c r="C3267" s="45" t="s">
        <v>7961</v>
      </c>
      <c r="D3267" s="45" t="s">
        <v>4788</v>
      </c>
      <c r="E3267" s="45" t="s">
        <v>4781</v>
      </c>
      <c r="F3267" s="45">
        <v>1.47</v>
      </c>
      <c r="G3267" s="45">
        <v>1.47</v>
      </c>
      <c r="H3267" s="45">
        <v>1.37</v>
      </c>
      <c r="I3267" s="45">
        <v>1.38</v>
      </c>
      <c r="J3267" s="45">
        <v>1.45</v>
      </c>
      <c r="K3267" s="45">
        <v>1.42</v>
      </c>
      <c r="L3267" s="45">
        <v>23</v>
      </c>
      <c r="M3267" s="45">
        <v>2946</v>
      </c>
      <c r="N3267" s="45">
        <v>4184</v>
      </c>
    </row>
    <row r="3268" spans="1:14" x14ac:dyDescent="0.25">
      <c r="A3268" s="54" t="e">
        <f>VLOOKUP(B3268,'BSE Code Master'!A:B,2,0)</f>
        <v>#N/A</v>
      </c>
      <c r="B3268" s="45">
        <v>543175</v>
      </c>
      <c r="C3268" s="45" t="s">
        <v>7962</v>
      </c>
      <c r="D3268" s="45" t="s">
        <v>4788</v>
      </c>
      <c r="E3268" s="45" t="s">
        <v>4781</v>
      </c>
      <c r="F3268" s="45">
        <v>1.96</v>
      </c>
      <c r="G3268" s="45">
        <v>1.96</v>
      </c>
      <c r="H3268" s="45">
        <v>1.74</v>
      </c>
      <c r="I3268" s="45">
        <v>1.93</v>
      </c>
      <c r="J3268" s="45">
        <v>1.93</v>
      </c>
      <c r="K3268" s="45">
        <v>1.87</v>
      </c>
      <c r="L3268" s="45">
        <v>13</v>
      </c>
      <c r="M3268" s="45">
        <v>1733</v>
      </c>
      <c r="N3268" s="45">
        <v>3290</v>
      </c>
    </row>
    <row r="3269" spans="1:14" x14ac:dyDescent="0.25">
      <c r="A3269" s="54" t="e">
        <f>VLOOKUP(B3269,'BSE Code Master'!A:B,2,0)</f>
        <v>#N/A</v>
      </c>
      <c r="B3269" s="45">
        <v>543176</v>
      </c>
      <c r="C3269" s="45" t="s">
        <v>8623</v>
      </c>
      <c r="D3269" s="45" t="s">
        <v>4788</v>
      </c>
      <c r="E3269" s="45" t="s">
        <v>4781</v>
      </c>
      <c r="F3269" s="45">
        <v>7.22</v>
      </c>
      <c r="G3269" s="45">
        <v>7.98</v>
      </c>
      <c r="H3269" s="45">
        <v>7.22</v>
      </c>
      <c r="I3269" s="45">
        <v>7.98</v>
      </c>
      <c r="J3269" s="45">
        <v>7.98</v>
      </c>
      <c r="K3269" s="45">
        <v>8.02</v>
      </c>
      <c r="L3269" s="45">
        <v>8</v>
      </c>
      <c r="M3269" s="45">
        <v>306</v>
      </c>
      <c r="N3269" s="45">
        <v>2213</v>
      </c>
    </row>
    <row r="3270" spans="1:14" x14ac:dyDescent="0.25">
      <c r="A3270" s="54" t="e">
        <f>VLOOKUP(B3270,'BSE Code Master'!A:B,2,0)</f>
        <v>#N/A</v>
      </c>
      <c r="B3270" s="45">
        <v>543177</v>
      </c>
      <c r="C3270" s="45" t="s">
        <v>7963</v>
      </c>
      <c r="D3270" s="45" t="s">
        <v>4788</v>
      </c>
      <c r="E3270" s="45" t="s">
        <v>4781</v>
      </c>
      <c r="F3270" s="45">
        <v>1.57</v>
      </c>
      <c r="G3270" s="45">
        <v>1.69</v>
      </c>
      <c r="H3270" s="45">
        <v>1.42</v>
      </c>
      <c r="I3270" s="45">
        <v>1.47</v>
      </c>
      <c r="J3270" s="45">
        <v>1.65</v>
      </c>
      <c r="K3270" s="45">
        <v>1.57</v>
      </c>
      <c r="L3270" s="45">
        <v>18</v>
      </c>
      <c r="M3270" s="45">
        <v>15617</v>
      </c>
      <c r="N3270" s="45">
        <v>22449</v>
      </c>
    </row>
    <row r="3271" spans="1:14" x14ac:dyDescent="0.25">
      <c r="A3271" s="54" t="e">
        <f>VLOOKUP(B3271,'BSE Code Master'!A:B,2,0)</f>
        <v>#N/A</v>
      </c>
      <c r="B3271" s="45">
        <v>543181</v>
      </c>
      <c r="C3271" s="45" t="s">
        <v>7964</v>
      </c>
      <c r="D3271" s="45" t="s">
        <v>4788</v>
      </c>
      <c r="E3271" s="45" t="s">
        <v>4781</v>
      </c>
      <c r="F3271" s="45">
        <v>11.87</v>
      </c>
      <c r="G3271" s="45">
        <v>11.87</v>
      </c>
      <c r="H3271" s="45">
        <v>10.89</v>
      </c>
      <c r="I3271" s="45">
        <v>10.93</v>
      </c>
      <c r="J3271" s="45">
        <v>11.76</v>
      </c>
      <c r="K3271" s="45">
        <v>11.87</v>
      </c>
      <c r="L3271" s="45">
        <v>26</v>
      </c>
      <c r="M3271" s="45">
        <v>744</v>
      </c>
      <c r="N3271" s="45">
        <v>8289</v>
      </c>
    </row>
    <row r="3272" spans="1:14" x14ac:dyDescent="0.25">
      <c r="A3272" s="54" t="e">
        <f>VLOOKUP(B3272,'BSE Code Master'!A:B,2,0)</f>
        <v>#N/A</v>
      </c>
      <c r="B3272" s="45">
        <v>543182</v>
      </c>
      <c r="C3272" s="45" t="s">
        <v>7965</v>
      </c>
      <c r="D3272" s="45" t="s">
        <v>4788</v>
      </c>
      <c r="E3272" s="45" t="s">
        <v>4781</v>
      </c>
      <c r="F3272" s="45">
        <v>22.5</v>
      </c>
      <c r="G3272" s="45">
        <v>26.75</v>
      </c>
      <c r="H3272" s="45">
        <v>22.35</v>
      </c>
      <c r="I3272" s="45">
        <v>22.4</v>
      </c>
      <c r="J3272" s="45">
        <v>23</v>
      </c>
      <c r="K3272" s="45">
        <v>24.8</v>
      </c>
      <c r="L3272" s="45">
        <v>60</v>
      </c>
      <c r="M3272" s="45">
        <v>5996</v>
      </c>
      <c r="N3272" s="45">
        <v>134427</v>
      </c>
    </row>
    <row r="3273" spans="1:14" x14ac:dyDescent="0.25">
      <c r="A3273" s="54" t="e">
        <f>VLOOKUP(B3273,'BSE Code Master'!A:B,2,0)</f>
        <v>#N/A</v>
      </c>
      <c r="B3273" s="45">
        <v>543186</v>
      </c>
      <c r="C3273" s="45" t="s">
        <v>7966</v>
      </c>
      <c r="D3273" s="45" t="s">
        <v>4788</v>
      </c>
      <c r="E3273" s="45" t="s">
        <v>4781</v>
      </c>
      <c r="F3273" s="45">
        <v>2.78</v>
      </c>
      <c r="G3273" s="45">
        <v>3.24</v>
      </c>
      <c r="H3273" s="45">
        <v>2.72</v>
      </c>
      <c r="I3273" s="45">
        <v>2.77</v>
      </c>
      <c r="J3273" s="45">
        <v>2.85</v>
      </c>
      <c r="K3273" s="45">
        <v>2.95</v>
      </c>
      <c r="L3273" s="45">
        <v>19</v>
      </c>
      <c r="M3273" s="45">
        <v>3365</v>
      </c>
      <c r="N3273" s="45">
        <v>9448</v>
      </c>
    </row>
    <row r="3274" spans="1:14" x14ac:dyDescent="0.25">
      <c r="A3274" s="54" t="e">
        <f>VLOOKUP(B3274,'BSE Code Master'!A:B,2,0)</f>
        <v>#N/A</v>
      </c>
      <c r="B3274" s="45">
        <v>543187</v>
      </c>
      <c r="C3274" s="45" t="s">
        <v>7967</v>
      </c>
      <c r="D3274" s="45" t="s">
        <v>4780</v>
      </c>
      <c r="E3274" s="45" t="s">
        <v>4781</v>
      </c>
      <c r="F3274" s="45">
        <v>3421.8</v>
      </c>
      <c r="G3274" s="45">
        <v>3522</v>
      </c>
      <c r="H3274" s="45">
        <v>3369.65</v>
      </c>
      <c r="I3274" s="45">
        <v>3479.9</v>
      </c>
      <c r="J3274" s="45">
        <v>3441.3</v>
      </c>
      <c r="K3274" s="45">
        <v>3413.6</v>
      </c>
      <c r="L3274" s="45">
        <v>464</v>
      </c>
      <c r="M3274" s="45">
        <v>1481</v>
      </c>
      <c r="N3274" s="45">
        <v>5110421</v>
      </c>
    </row>
    <row r="3275" spans="1:14" x14ac:dyDescent="0.25">
      <c r="A3275" s="54" t="e">
        <f>VLOOKUP(B3275,'BSE Code Master'!A:B,2,0)</f>
        <v>#N/A</v>
      </c>
      <c r="B3275" s="45">
        <v>543193</v>
      </c>
      <c r="C3275" s="45" t="s">
        <v>7968</v>
      </c>
      <c r="D3275" s="45" t="s">
        <v>7255</v>
      </c>
      <c r="E3275" s="45" t="s">
        <v>4781</v>
      </c>
      <c r="F3275" s="45">
        <v>120.5</v>
      </c>
      <c r="G3275" s="45">
        <v>124.5</v>
      </c>
      <c r="H3275" s="45">
        <v>118.8</v>
      </c>
      <c r="I3275" s="45">
        <v>118.8</v>
      </c>
      <c r="J3275" s="45">
        <v>118.8</v>
      </c>
      <c r="K3275" s="45">
        <v>125.05</v>
      </c>
      <c r="L3275" s="45">
        <v>13</v>
      </c>
      <c r="M3275" s="45">
        <v>28000</v>
      </c>
      <c r="N3275" s="45">
        <v>3378200</v>
      </c>
    </row>
    <row r="3276" spans="1:14" x14ac:dyDescent="0.25">
      <c r="A3276" s="54" t="e">
        <f>VLOOKUP(B3276,'BSE Code Master'!A:B,2,0)</f>
        <v>#N/A</v>
      </c>
      <c r="B3276" s="45">
        <v>543207</v>
      </c>
      <c r="C3276" s="45" t="s">
        <v>7969</v>
      </c>
      <c r="D3276" s="45" t="s">
        <v>4785</v>
      </c>
      <c r="E3276" s="45" t="s">
        <v>4781</v>
      </c>
      <c r="F3276" s="45">
        <v>6.14</v>
      </c>
      <c r="G3276" s="45">
        <v>6.14</v>
      </c>
      <c r="H3276" s="45">
        <v>5.85</v>
      </c>
      <c r="I3276" s="45">
        <v>6.1</v>
      </c>
      <c r="J3276" s="45">
        <v>6.1</v>
      </c>
      <c r="K3276" s="45">
        <v>6</v>
      </c>
      <c r="L3276" s="45">
        <v>34</v>
      </c>
      <c r="M3276" s="45">
        <v>4108</v>
      </c>
      <c r="N3276" s="45">
        <v>24921</v>
      </c>
    </row>
    <row r="3277" spans="1:14" x14ac:dyDescent="0.25">
      <c r="A3277" s="54" t="e">
        <f>VLOOKUP(B3277,'BSE Code Master'!A:B,2,0)</f>
        <v>#N/A</v>
      </c>
      <c r="B3277" s="45">
        <v>543208</v>
      </c>
      <c r="C3277" s="45" t="s">
        <v>8624</v>
      </c>
      <c r="D3277" s="45" t="s">
        <v>4785</v>
      </c>
      <c r="E3277" s="45" t="s">
        <v>4781</v>
      </c>
      <c r="F3277" s="45">
        <v>14.8</v>
      </c>
      <c r="G3277" s="45">
        <v>14.8</v>
      </c>
      <c r="H3277" s="45">
        <v>14.8</v>
      </c>
      <c r="I3277" s="45">
        <v>14.8</v>
      </c>
      <c r="J3277" s="45">
        <v>14.8</v>
      </c>
      <c r="K3277" s="45">
        <v>14.8</v>
      </c>
      <c r="L3277" s="45">
        <v>1</v>
      </c>
      <c r="M3277" s="45">
        <v>1</v>
      </c>
      <c r="N3277" s="45">
        <v>14</v>
      </c>
    </row>
    <row r="3278" spans="1:14" x14ac:dyDescent="0.25">
      <c r="A3278" s="54" t="e">
        <f>VLOOKUP(B3278,'BSE Code Master'!A:B,2,0)</f>
        <v>#N/A</v>
      </c>
      <c r="B3278" s="45">
        <v>543210</v>
      </c>
      <c r="C3278" s="45" t="s">
        <v>7970</v>
      </c>
      <c r="D3278" s="45" t="s">
        <v>4788</v>
      </c>
      <c r="E3278" s="45" t="s">
        <v>4781</v>
      </c>
      <c r="F3278" s="45">
        <v>758.8</v>
      </c>
      <c r="G3278" s="45">
        <v>782.55</v>
      </c>
      <c r="H3278" s="45">
        <v>745.6</v>
      </c>
      <c r="I3278" s="45">
        <v>764.5</v>
      </c>
      <c r="J3278" s="45">
        <v>771.5</v>
      </c>
      <c r="K3278" s="45">
        <v>767.1</v>
      </c>
      <c r="L3278" s="45">
        <v>254</v>
      </c>
      <c r="M3278" s="45">
        <v>1464</v>
      </c>
      <c r="N3278" s="45">
        <v>1119857</v>
      </c>
    </row>
    <row r="3279" spans="1:14" x14ac:dyDescent="0.25">
      <c r="A3279" s="54" t="e">
        <f>VLOOKUP(B3279,'BSE Code Master'!A:B,2,0)</f>
        <v>#N/A</v>
      </c>
      <c r="B3279" s="45">
        <v>543211</v>
      </c>
      <c r="C3279" s="45" t="s">
        <v>7971</v>
      </c>
      <c r="D3279" s="45" t="s">
        <v>4788</v>
      </c>
      <c r="E3279" s="45" t="s">
        <v>4781</v>
      </c>
      <c r="F3279" s="45">
        <v>89.1</v>
      </c>
      <c r="G3279" s="45">
        <v>89.4</v>
      </c>
      <c r="H3279" s="45">
        <v>84.65</v>
      </c>
      <c r="I3279" s="45">
        <v>87.35</v>
      </c>
      <c r="J3279" s="45">
        <v>88.85</v>
      </c>
      <c r="K3279" s="45">
        <v>85.25</v>
      </c>
      <c r="L3279" s="45">
        <v>103</v>
      </c>
      <c r="M3279" s="45">
        <v>24973</v>
      </c>
      <c r="N3279" s="45">
        <v>2185798</v>
      </c>
    </row>
    <row r="3280" spans="1:14" x14ac:dyDescent="0.25">
      <c r="A3280" s="54" t="e">
        <f>VLOOKUP(B3280,'BSE Code Master'!A:B,2,0)</f>
        <v>#N/A</v>
      </c>
      <c r="B3280" s="45">
        <v>543212</v>
      </c>
      <c r="C3280" s="45" t="s">
        <v>7972</v>
      </c>
      <c r="D3280" s="45" t="s">
        <v>4780</v>
      </c>
      <c r="E3280" s="45" t="s">
        <v>4781</v>
      </c>
      <c r="F3280" s="45">
        <v>390.95</v>
      </c>
      <c r="G3280" s="45">
        <v>390.95</v>
      </c>
      <c r="H3280" s="45">
        <v>380.05</v>
      </c>
      <c r="I3280" s="45">
        <v>383</v>
      </c>
      <c r="J3280" s="45">
        <v>382.35</v>
      </c>
      <c r="K3280" s="45">
        <v>383.75</v>
      </c>
      <c r="L3280" s="45">
        <v>811</v>
      </c>
      <c r="M3280" s="45">
        <v>7747</v>
      </c>
      <c r="N3280" s="45">
        <v>2972691</v>
      </c>
    </row>
    <row r="3281" spans="1:14" x14ac:dyDescent="0.25">
      <c r="A3281" s="54" t="e">
        <f>VLOOKUP(B3281,'BSE Code Master'!A:B,2,0)</f>
        <v>#N/A</v>
      </c>
      <c r="B3281" s="45">
        <v>543213</v>
      </c>
      <c r="C3281" s="45" t="s">
        <v>7973</v>
      </c>
      <c r="D3281" s="45" t="s">
        <v>4780</v>
      </c>
      <c r="E3281" s="45" t="s">
        <v>4781</v>
      </c>
      <c r="F3281" s="45">
        <v>955</v>
      </c>
      <c r="G3281" s="45">
        <v>973.25</v>
      </c>
      <c r="H3281" s="45">
        <v>946.45</v>
      </c>
      <c r="I3281" s="45">
        <v>967.95</v>
      </c>
      <c r="J3281" s="45">
        <v>969.5</v>
      </c>
      <c r="K3281" s="45">
        <v>966.3</v>
      </c>
      <c r="L3281" s="45">
        <v>1234</v>
      </c>
      <c r="M3281" s="45">
        <v>7557</v>
      </c>
      <c r="N3281" s="45">
        <v>7213864</v>
      </c>
    </row>
    <row r="3282" spans="1:14" x14ac:dyDescent="0.25">
      <c r="A3282" s="54" t="e">
        <f>VLOOKUP(B3282,'BSE Code Master'!A:B,2,0)</f>
        <v>#N/A</v>
      </c>
      <c r="B3282" s="45">
        <v>543214</v>
      </c>
      <c r="C3282" s="45" t="s">
        <v>7974</v>
      </c>
      <c r="D3282" s="45" t="s">
        <v>4788</v>
      </c>
      <c r="E3282" s="45" t="s">
        <v>4781</v>
      </c>
      <c r="F3282" s="45">
        <v>453.8</v>
      </c>
      <c r="G3282" s="45">
        <v>453.8</v>
      </c>
      <c r="H3282" s="45">
        <v>439</v>
      </c>
      <c r="I3282" s="45">
        <v>441.45</v>
      </c>
      <c r="J3282" s="45">
        <v>439</v>
      </c>
      <c r="K3282" s="45">
        <v>448.3</v>
      </c>
      <c r="L3282" s="45">
        <v>75</v>
      </c>
      <c r="M3282" s="45">
        <v>358</v>
      </c>
      <c r="N3282" s="45">
        <v>159509</v>
      </c>
    </row>
    <row r="3283" spans="1:14" x14ac:dyDescent="0.25">
      <c r="A3283" s="54" t="e">
        <f>VLOOKUP(B3283,'BSE Code Master'!A:B,2,0)</f>
        <v>#N/A</v>
      </c>
      <c r="B3283" s="45">
        <v>543215</v>
      </c>
      <c r="C3283" s="45" t="s">
        <v>7975</v>
      </c>
      <c r="D3283" s="45" t="s">
        <v>7776</v>
      </c>
      <c r="E3283" s="45" t="s">
        <v>4781</v>
      </c>
      <c r="F3283" s="45">
        <v>1074.0999999999999</v>
      </c>
      <c r="G3283" s="45">
        <v>1079.8499999999999</v>
      </c>
      <c r="H3283" s="45">
        <v>1072</v>
      </c>
      <c r="I3283" s="45">
        <v>1074.33</v>
      </c>
      <c r="J3283" s="45">
        <v>1079.8499999999999</v>
      </c>
      <c r="K3283" s="45">
        <v>1080</v>
      </c>
      <c r="L3283" s="45">
        <v>14</v>
      </c>
      <c r="M3283" s="45">
        <v>465</v>
      </c>
      <c r="N3283" s="45">
        <v>499774</v>
      </c>
    </row>
    <row r="3284" spans="1:14" x14ac:dyDescent="0.25">
      <c r="A3284" s="54" t="e">
        <f>VLOOKUP(B3284,'BSE Code Master'!A:B,2,0)</f>
        <v>#N/A</v>
      </c>
      <c r="B3284" s="45">
        <v>543216</v>
      </c>
      <c r="C3284" s="45" t="s">
        <v>7976</v>
      </c>
      <c r="D3284" s="45" t="s">
        <v>7776</v>
      </c>
      <c r="E3284" s="45" t="s">
        <v>4781</v>
      </c>
      <c r="F3284" s="45">
        <v>1074</v>
      </c>
      <c r="G3284" s="45">
        <v>1078.6300000000001</v>
      </c>
      <c r="H3284" s="45">
        <v>1074</v>
      </c>
      <c r="I3284" s="45">
        <v>1078.6300000000001</v>
      </c>
      <c r="J3284" s="45">
        <v>1078.6300000000001</v>
      </c>
      <c r="K3284" s="45">
        <v>1070.45</v>
      </c>
      <c r="L3284" s="45">
        <v>9</v>
      </c>
      <c r="M3284" s="45">
        <v>10</v>
      </c>
      <c r="N3284" s="45">
        <v>10763</v>
      </c>
    </row>
    <row r="3285" spans="1:14" x14ac:dyDescent="0.25">
      <c r="A3285" s="54" t="e">
        <f>VLOOKUP(B3285,'BSE Code Master'!A:B,2,0)</f>
        <v>#N/A</v>
      </c>
      <c r="B3285" s="45">
        <v>543217</v>
      </c>
      <c r="C3285" s="45" t="s">
        <v>7977</v>
      </c>
      <c r="D3285" s="45" t="s">
        <v>7670</v>
      </c>
      <c r="E3285" s="45" t="s">
        <v>4781</v>
      </c>
      <c r="F3285" s="45">
        <v>371.8</v>
      </c>
      <c r="G3285" s="45">
        <v>371.8</v>
      </c>
      <c r="H3285" s="45">
        <v>361</v>
      </c>
      <c r="I3285" s="45">
        <v>364.56</v>
      </c>
      <c r="J3285" s="45">
        <v>363.6</v>
      </c>
      <c r="K3285" s="45">
        <v>367.85</v>
      </c>
      <c r="L3285" s="45">
        <v>135</v>
      </c>
      <c r="M3285" s="45">
        <v>1582</v>
      </c>
      <c r="N3285" s="45">
        <v>576828</v>
      </c>
    </row>
    <row r="3286" spans="1:14" x14ac:dyDescent="0.25">
      <c r="A3286" s="54" t="e">
        <f>VLOOKUP(B3286,'BSE Code Master'!A:B,2,0)</f>
        <v>#N/A</v>
      </c>
      <c r="B3286" s="45">
        <v>543218</v>
      </c>
      <c r="C3286" s="45" t="s">
        <v>7978</v>
      </c>
      <c r="D3286" s="45" t="s">
        <v>7255</v>
      </c>
      <c r="E3286" s="45" t="s">
        <v>4781</v>
      </c>
      <c r="F3286" s="45">
        <v>204</v>
      </c>
      <c r="G3286" s="45">
        <v>210</v>
      </c>
      <c r="H3286" s="45">
        <v>204</v>
      </c>
      <c r="I3286" s="45">
        <v>206.2</v>
      </c>
      <c r="J3286" s="45">
        <v>210</v>
      </c>
      <c r="K3286" s="45">
        <v>199</v>
      </c>
      <c r="L3286" s="45">
        <v>5</v>
      </c>
      <c r="M3286" s="45">
        <v>5000</v>
      </c>
      <c r="N3286" s="45">
        <v>1031000</v>
      </c>
    </row>
    <row r="3287" spans="1:14" x14ac:dyDescent="0.25">
      <c r="A3287" s="54" t="e">
        <f>VLOOKUP(B3287,'BSE Code Master'!A:B,2,0)</f>
        <v>#N/A</v>
      </c>
      <c r="B3287" s="45">
        <v>543219</v>
      </c>
      <c r="C3287" s="45" t="s">
        <v>7979</v>
      </c>
      <c r="D3287" s="45" t="s">
        <v>4788</v>
      </c>
      <c r="E3287" s="45" t="s">
        <v>4781</v>
      </c>
      <c r="F3287" s="45">
        <v>170.5</v>
      </c>
      <c r="G3287" s="45">
        <v>173.28</v>
      </c>
      <c r="H3287" s="45">
        <v>170.4</v>
      </c>
      <c r="I3287" s="45">
        <v>171.11</v>
      </c>
      <c r="J3287" s="45">
        <v>170.4</v>
      </c>
      <c r="K3287" s="45">
        <v>170.77</v>
      </c>
      <c r="L3287" s="45">
        <v>45</v>
      </c>
      <c r="M3287" s="45">
        <v>662</v>
      </c>
      <c r="N3287" s="45">
        <v>113919</v>
      </c>
    </row>
    <row r="3288" spans="1:14" x14ac:dyDescent="0.25">
      <c r="A3288" s="54" t="str">
        <f>VLOOKUP(B3288,'BSE Code Master'!A:B,2,0)</f>
        <v>INE027H01010</v>
      </c>
      <c r="B3288" s="45">
        <v>543220</v>
      </c>
      <c r="C3288" s="45" t="s">
        <v>7980</v>
      </c>
      <c r="D3288" s="45" t="s">
        <v>4780</v>
      </c>
      <c r="E3288" s="45" t="s">
        <v>4781</v>
      </c>
      <c r="F3288" s="45">
        <v>400.5</v>
      </c>
      <c r="G3288" s="45">
        <v>411.9</v>
      </c>
      <c r="H3288" s="45">
        <v>389.2</v>
      </c>
      <c r="I3288" s="45">
        <v>407.95</v>
      </c>
      <c r="J3288" s="45">
        <v>410.15</v>
      </c>
      <c r="K3288" s="45">
        <v>401.75</v>
      </c>
      <c r="L3288" s="45">
        <v>6158</v>
      </c>
      <c r="M3288" s="45">
        <v>141743</v>
      </c>
      <c r="N3288" s="45">
        <v>56807230</v>
      </c>
    </row>
    <row r="3289" spans="1:14" x14ac:dyDescent="0.25">
      <c r="A3289" s="54" t="e">
        <f>VLOOKUP(B3289,'BSE Code Master'!A:B,2,0)</f>
        <v>#N/A</v>
      </c>
      <c r="B3289" s="45">
        <v>543221</v>
      </c>
      <c r="C3289" s="45" t="s">
        <v>7981</v>
      </c>
      <c r="D3289" s="45" t="s">
        <v>4788</v>
      </c>
      <c r="E3289" s="45" t="s">
        <v>4781</v>
      </c>
      <c r="F3289" s="45">
        <v>27.33</v>
      </c>
      <c r="G3289" s="45">
        <v>27.99</v>
      </c>
      <c r="H3289" s="45">
        <v>27.33</v>
      </c>
      <c r="I3289" s="45">
        <v>27.9</v>
      </c>
      <c r="J3289" s="45">
        <v>27.82</v>
      </c>
      <c r="K3289" s="45">
        <v>27.78</v>
      </c>
      <c r="L3289" s="45">
        <v>349</v>
      </c>
      <c r="M3289" s="45">
        <v>44281</v>
      </c>
      <c r="N3289" s="45">
        <v>1225905</v>
      </c>
    </row>
    <row r="3290" spans="1:14" x14ac:dyDescent="0.25">
      <c r="A3290" s="54" t="e">
        <f>VLOOKUP(B3290,'BSE Code Master'!A:B,2,0)</f>
        <v>#N/A</v>
      </c>
      <c r="B3290" s="45">
        <v>543223</v>
      </c>
      <c r="C3290" s="45" t="s">
        <v>7982</v>
      </c>
      <c r="D3290" s="45" t="s">
        <v>4788</v>
      </c>
      <c r="E3290" s="45" t="s">
        <v>4781</v>
      </c>
      <c r="F3290" s="45">
        <v>83.95</v>
      </c>
      <c r="G3290" s="45">
        <v>84.1</v>
      </c>
      <c r="H3290" s="45">
        <v>82.45</v>
      </c>
      <c r="I3290" s="45">
        <v>83.05</v>
      </c>
      <c r="J3290" s="45">
        <v>82.45</v>
      </c>
      <c r="K3290" s="45">
        <v>84.1</v>
      </c>
      <c r="L3290" s="45">
        <v>69</v>
      </c>
      <c r="M3290" s="45">
        <v>2598</v>
      </c>
      <c r="N3290" s="45">
        <v>217701</v>
      </c>
    </row>
    <row r="3291" spans="1:14" x14ac:dyDescent="0.25">
      <c r="A3291" s="54" t="e">
        <f>VLOOKUP(B3291,'BSE Code Master'!A:B,2,0)</f>
        <v>#N/A</v>
      </c>
      <c r="B3291" s="45">
        <v>543224</v>
      </c>
      <c r="C3291" s="45" t="s">
        <v>7983</v>
      </c>
      <c r="D3291" s="45" t="s">
        <v>4788</v>
      </c>
      <c r="E3291" s="45" t="s">
        <v>4781</v>
      </c>
      <c r="F3291" s="45">
        <v>379.1</v>
      </c>
      <c r="G3291" s="45">
        <v>389.75</v>
      </c>
      <c r="H3291" s="45">
        <v>378.95</v>
      </c>
      <c r="I3291" s="45">
        <v>388.24</v>
      </c>
      <c r="J3291" s="45">
        <v>388</v>
      </c>
      <c r="K3291" s="45">
        <v>380.27</v>
      </c>
      <c r="L3291" s="45">
        <v>123</v>
      </c>
      <c r="M3291" s="45">
        <v>855</v>
      </c>
      <c r="N3291" s="45">
        <v>329188</v>
      </c>
    </row>
    <row r="3292" spans="1:14" x14ac:dyDescent="0.25">
      <c r="A3292" s="54" t="e">
        <f>VLOOKUP(B3292,'BSE Code Master'!A:B,2,0)</f>
        <v>#N/A</v>
      </c>
      <c r="B3292" s="45">
        <v>543226</v>
      </c>
      <c r="C3292" s="45" t="s">
        <v>7984</v>
      </c>
      <c r="D3292" s="45" t="s">
        <v>4788</v>
      </c>
      <c r="E3292" s="45" t="s">
        <v>4781</v>
      </c>
      <c r="F3292" s="45">
        <v>38.1</v>
      </c>
      <c r="G3292" s="45">
        <v>40</v>
      </c>
      <c r="H3292" s="45">
        <v>37.75</v>
      </c>
      <c r="I3292" s="45">
        <v>38.89</v>
      </c>
      <c r="J3292" s="45">
        <v>40</v>
      </c>
      <c r="K3292" s="45">
        <v>38.25</v>
      </c>
      <c r="L3292" s="45">
        <v>77</v>
      </c>
      <c r="M3292" s="45">
        <v>3150</v>
      </c>
      <c r="N3292" s="45">
        <v>121429</v>
      </c>
    </row>
    <row r="3293" spans="1:14" x14ac:dyDescent="0.25">
      <c r="A3293" s="54" t="e">
        <f>VLOOKUP(B3293,'BSE Code Master'!A:B,2,0)</f>
        <v>#N/A</v>
      </c>
      <c r="B3293" s="45">
        <v>543227</v>
      </c>
      <c r="C3293" s="45" t="s">
        <v>7985</v>
      </c>
      <c r="D3293" s="45" t="s">
        <v>4780</v>
      </c>
      <c r="E3293" s="45" t="s">
        <v>4781</v>
      </c>
      <c r="F3293" s="45">
        <v>987.9</v>
      </c>
      <c r="G3293" s="45">
        <v>1003.85</v>
      </c>
      <c r="H3293" s="45">
        <v>977.4</v>
      </c>
      <c r="I3293" s="45">
        <v>992.95</v>
      </c>
      <c r="J3293" s="45">
        <v>995</v>
      </c>
      <c r="K3293" s="45">
        <v>987.95</v>
      </c>
      <c r="L3293" s="45">
        <v>1771</v>
      </c>
      <c r="M3293" s="45">
        <v>18910</v>
      </c>
      <c r="N3293" s="45">
        <v>18680022</v>
      </c>
    </row>
    <row r="3294" spans="1:14" x14ac:dyDescent="0.25">
      <c r="A3294" s="54" t="e">
        <f>VLOOKUP(B3294,'BSE Code Master'!A:B,2,0)</f>
        <v>#N/A</v>
      </c>
      <c r="B3294" s="45">
        <v>543228</v>
      </c>
      <c r="C3294" s="45" t="s">
        <v>7986</v>
      </c>
      <c r="D3294" s="45" t="s">
        <v>4780</v>
      </c>
      <c r="E3294" s="45" t="s">
        <v>4781</v>
      </c>
      <c r="F3294" s="45">
        <v>1339</v>
      </c>
      <c r="G3294" s="45">
        <v>1402.7</v>
      </c>
      <c r="H3294" s="45">
        <v>1322.35</v>
      </c>
      <c r="I3294" s="45">
        <v>1368.15</v>
      </c>
      <c r="J3294" s="45">
        <v>1365</v>
      </c>
      <c r="K3294" s="45">
        <v>1338.05</v>
      </c>
      <c r="L3294" s="45">
        <v>1924</v>
      </c>
      <c r="M3294" s="45">
        <v>16715</v>
      </c>
      <c r="N3294" s="45">
        <v>22558400</v>
      </c>
    </row>
    <row r="3295" spans="1:14" x14ac:dyDescent="0.25">
      <c r="A3295" s="54" t="e">
        <f>VLOOKUP(B3295,'BSE Code Master'!A:B,2,0)</f>
        <v>#N/A</v>
      </c>
      <c r="B3295" s="45">
        <v>543230</v>
      </c>
      <c r="C3295" s="45" t="s">
        <v>7987</v>
      </c>
      <c r="D3295" s="45" t="s">
        <v>7255</v>
      </c>
      <c r="E3295" s="45" t="s">
        <v>4781</v>
      </c>
      <c r="F3295" s="45">
        <v>435.35</v>
      </c>
      <c r="G3295" s="45">
        <v>466.2</v>
      </c>
      <c r="H3295" s="45">
        <v>435.35</v>
      </c>
      <c r="I3295" s="45">
        <v>466</v>
      </c>
      <c r="J3295" s="45">
        <v>466</v>
      </c>
      <c r="K3295" s="45">
        <v>444</v>
      </c>
      <c r="L3295" s="45">
        <v>12</v>
      </c>
      <c r="M3295" s="45">
        <v>14000</v>
      </c>
      <c r="N3295" s="45">
        <v>6450250</v>
      </c>
    </row>
    <row r="3296" spans="1:14" x14ac:dyDescent="0.25">
      <c r="A3296" s="54" t="e">
        <f>VLOOKUP(B3296,'BSE Code Master'!A:B,2,0)</f>
        <v>#N/A</v>
      </c>
      <c r="B3296" s="45">
        <v>543231</v>
      </c>
      <c r="C3296" s="45" t="s">
        <v>7988</v>
      </c>
      <c r="D3296" s="45" t="s">
        <v>4790</v>
      </c>
      <c r="E3296" s="45" t="s">
        <v>4781</v>
      </c>
      <c r="F3296" s="45">
        <v>68.599999999999994</v>
      </c>
      <c r="G3296" s="45">
        <v>74.7</v>
      </c>
      <c r="H3296" s="45">
        <v>68.599999999999994</v>
      </c>
      <c r="I3296" s="45">
        <v>72.150000000000006</v>
      </c>
      <c r="J3296" s="45">
        <v>74.400000000000006</v>
      </c>
      <c r="K3296" s="45">
        <v>71.95</v>
      </c>
      <c r="L3296" s="45">
        <v>16</v>
      </c>
      <c r="M3296" s="45">
        <v>972</v>
      </c>
      <c r="N3296" s="45">
        <v>70898</v>
      </c>
    </row>
    <row r="3297" spans="1:14" x14ac:dyDescent="0.25">
      <c r="A3297" s="54" t="e">
        <f>VLOOKUP(B3297,'BSE Code Master'!A:B,2,0)</f>
        <v>#N/A</v>
      </c>
      <c r="B3297" s="45">
        <v>543232</v>
      </c>
      <c r="C3297" s="45" t="s">
        <v>7989</v>
      </c>
      <c r="D3297" s="45" t="s">
        <v>4780</v>
      </c>
      <c r="E3297" s="45" t="s">
        <v>4781</v>
      </c>
      <c r="F3297" s="45">
        <v>2498</v>
      </c>
      <c r="G3297" s="45">
        <v>2543</v>
      </c>
      <c r="H3297" s="45">
        <v>2472</v>
      </c>
      <c r="I3297" s="45">
        <v>2524.15</v>
      </c>
      <c r="J3297" s="45">
        <v>2524.15</v>
      </c>
      <c r="K3297" s="45">
        <v>2496.65</v>
      </c>
      <c r="L3297" s="45">
        <v>984</v>
      </c>
      <c r="M3297" s="45">
        <v>6611</v>
      </c>
      <c r="N3297" s="45">
        <v>16546281</v>
      </c>
    </row>
    <row r="3298" spans="1:14" x14ac:dyDescent="0.25">
      <c r="A3298" s="54" t="e">
        <f>VLOOKUP(B3298,'BSE Code Master'!A:B,2,0)</f>
        <v>#N/A</v>
      </c>
      <c r="B3298" s="45">
        <v>543233</v>
      </c>
      <c r="C3298" s="45" t="s">
        <v>7990</v>
      </c>
      <c r="D3298" s="45" t="s">
        <v>4788</v>
      </c>
      <c r="E3298" s="45" t="s">
        <v>4781</v>
      </c>
      <c r="F3298" s="45">
        <v>454</v>
      </c>
      <c r="G3298" s="45">
        <v>463.95</v>
      </c>
      <c r="H3298" s="45">
        <v>441.95</v>
      </c>
      <c r="I3298" s="45">
        <v>449.3</v>
      </c>
      <c r="J3298" s="45">
        <v>449.3</v>
      </c>
      <c r="K3298" s="45">
        <v>453.4</v>
      </c>
      <c r="L3298" s="45">
        <v>2519</v>
      </c>
      <c r="M3298" s="45">
        <v>46296</v>
      </c>
      <c r="N3298" s="45">
        <v>20855905</v>
      </c>
    </row>
    <row r="3299" spans="1:14" x14ac:dyDescent="0.25">
      <c r="A3299" s="54" t="e">
        <f>VLOOKUP(B3299,'BSE Code Master'!A:B,2,0)</f>
        <v>#N/A</v>
      </c>
      <c r="B3299" s="45">
        <v>543234</v>
      </c>
      <c r="C3299" s="45" t="s">
        <v>7991</v>
      </c>
      <c r="D3299" s="45" t="s">
        <v>7255</v>
      </c>
      <c r="E3299" s="45" t="s">
        <v>4781</v>
      </c>
      <c r="F3299" s="45">
        <v>212.5</v>
      </c>
      <c r="G3299" s="45">
        <v>212.7</v>
      </c>
      <c r="H3299" s="45">
        <v>212.5</v>
      </c>
      <c r="I3299" s="45">
        <v>212.7</v>
      </c>
      <c r="J3299" s="45">
        <v>212.7</v>
      </c>
      <c r="K3299" s="45">
        <v>202.6</v>
      </c>
      <c r="L3299" s="45">
        <v>2</v>
      </c>
      <c r="M3299" s="45">
        <v>2000</v>
      </c>
      <c r="N3299" s="45">
        <v>425200</v>
      </c>
    </row>
    <row r="3300" spans="1:14" x14ac:dyDescent="0.25">
      <c r="A3300" s="54" t="e">
        <f>VLOOKUP(B3300,'BSE Code Master'!A:B,2,0)</f>
        <v>#N/A</v>
      </c>
      <c r="B3300" s="45">
        <v>543235</v>
      </c>
      <c r="C3300" s="45" t="s">
        <v>7992</v>
      </c>
      <c r="D3300" s="45" t="s">
        <v>4780</v>
      </c>
      <c r="E3300" s="45" t="s">
        <v>4781</v>
      </c>
      <c r="F3300" s="45">
        <v>1328.05</v>
      </c>
      <c r="G3300" s="45">
        <v>1379.95</v>
      </c>
      <c r="H3300" s="45">
        <v>1308.4000000000001</v>
      </c>
      <c r="I3300" s="45">
        <v>1367.7</v>
      </c>
      <c r="J3300" s="45">
        <v>1379.95</v>
      </c>
      <c r="K3300" s="45">
        <v>1330.55</v>
      </c>
      <c r="L3300" s="45">
        <v>3046</v>
      </c>
      <c r="M3300" s="45">
        <v>31799</v>
      </c>
      <c r="N3300" s="45">
        <v>42708325</v>
      </c>
    </row>
    <row r="3301" spans="1:14" x14ac:dyDescent="0.25">
      <c r="A3301" s="54" t="e">
        <f>VLOOKUP(B3301,'BSE Code Master'!A:B,2,0)</f>
        <v>#N/A</v>
      </c>
      <c r="B3301" s="45">
        <v>543236</v>
      </c>
      <c r="C3301" s="45" t="s">
        <v>7993</v>
      </c>
      <c r="D3301" s="45" t="s">
        <v>7255</v>
      </c>
      <c r="E3301" s="45" t="s">
        <v>4781</v>
      </c>
      <c r="F3301" s="45">
        <v>280</v>
      </c>
      <c r="G3301" s="45">
        <v>280</v>
      </c>
      <c r="H3301" s="45">
        <v>270.10000000000002</v>
      </c>
      <c r="I3301" s="45">
        <v>270.10000000000002</v>
      </c>
      <c r="J3301" s="45">
        <v>270.10000000000002</v>
      </c>
      <c r="K3301" s="45">
        <v>284.3</v>
      </c>
      <c r="L3301" s="45">
        <v>2</v>
      </c>
      <c r="M3301" s="45">
        <v>3000</v>
      </c>
      <c r="N3301" s="45">
        <v>825150</v>
      </c>
    </row>
    <row r="3302" spans="1:14" x14ac:dyDescent="0.25">
      <c r="A3302" s="54" t="e">
        <f>VLOOKUP(B3302,'BSE Code Master'!A:B,2,0)</f>
        <v>#N/A</v>
      </c>
      <c r="B3302" s="45">
        <v>543237</v>
      </c>
      <c r="C3302" s="45" t="s">
        <v>7994</v>
      </c>
      <c r="D3302" s="45" t="s">
        <v>4780</v>
      </c>
      <c r="E3302" s="45" t="s">
        <v>4781</v>
      </c>
      <c r="F3302" s="45">
        <v>460.15</v>
      </c>
      <c r="G3302" s="45">
        <v>499</v>
      </c>
      <c r="H3302" s="45">
        <v>455.05</v>
      </c>
      <c r="I3302" s="45">
        <v>493.35</v>
      </c>
      <c r="J3302" s="45">
        <v>493.35</v>
      </c>
      <c r="K3302" s="45">
        <v>462.35</v>
      </c>
      <c r="L3302" s="45">
        <v>9535</v>
      </c>
      <c r="M3302" s="45">
        <v>396162</v>
      </c>
      <c r="N3302" s="45">
        <v>188333966</v>
      </c>
    </row>
    <row r="3303" spans="1:14" x14ac:dyDescent="0.25">
      <c r="A3303" s="54" t="e">
        <f>VLOOKUP(B3303,'BSE Code Master'!A:B,2,0)</f>
        <v>#N/A</v>
      </c>
      <c r="B3303" s="45">
        <v>543238</v>
      </c>
      <c r="C3303" s="45" t="s">
        <v>7995</v>
      </c>
      <c r="D3303" s="45" t="s">
        <v>4780</v>
      </c>
      <c r="E3303" s="45" t="s">
        <v>4781</v>
      </c>
      <c r="F3303" s="45">
        <v>727.95</v>
      </c>
      <c r="G3303" s="45">
        <v>732.6</v>
      </c>
      <c r="H3303" s="45">
        <v>691.5</v>
      </c>
      <c r="I3303" s="45">
        <v>723.35</v>
      </c>
      <c r="J3303" s="45">
        <v>723</v>
      </c>
      <c r="K3303" s="45">
        <v>710.95</v>
      </c>
      <c r="L3303" s="45">
        <v>1365</v>
      </c>
      <c r="M3303" s="45">
        <v>7369</v>
      </c>
      <c r="N3303" s="45">
        <v>5191578</v>
      </c>
    </row>
    <row r="3304" spans="1:14" x14ac:dyDescent="0.25">
      <c r="A3304" s="54" t="e">
        <f>VLOOKUP(B3304,'BSE Code Master'!A:B,2,0)</f>
        <v>#N/A</v>
      </c>
      <c r="B3304" s="45">
        <v>543239</v>
      </c>
      <c r="C3304" s="45" t="s">
        <v>7996</v>
      </c>
      <c r="D3304" s="45" t="s">
        <v>7255</v>
      </c>
      <c r="E3304" s="45" t="s">
        <v>4781</v>
      </c>
      <c r="F3304" s="45">
        <v>486</v>
      </c>
      <c r="G3304" s="45">
        <v>486.2</v>
      </c>
      <c r="H3304" s="45">
        <v>486</v>
      </c>
      <c r="I3304" s="45">
        <v>486.15</v>
      </c>
      <c r="J3304" s="45">
        <v>486.15</v>
      </c>
      <c r="K3304" s="45">
        <v>463.05</v>
      </c>
      <c r="L3304" s="45">
        <v>3</v>
      </c>
      <c r="M3304" s="45">
        <v>2400</v>
      </c>
      <c r="N3304" s="45">
        <v>1166680</v>
      </c>
    </row>
    <row r="3305" spans="1:14" x14ac:dyDescent="0.25">
      <c r="A3305" s="54" t="e">
        <f>VLOOKUP(B3305,'BSE Code Master'!A:B,2,0)</f>
        <v>#N/A</v>
      </c>
      <c r="B3305" s="45">
        <v>543240</v>
      </c>
      <c r="C3305" s="45" t="s">
        <v>7997</v>
      </c>
      <c r="D3305" s="45" t="s">
        <v>4788</v>
      </c>
      <c r="E3305" s="45" t="s">
        <v>4781</v>
      </c>
      <c r="F3305" s="45">
        <v>358.95</v>
      </c>
      <c r="G3305" s="45">
        <v>379.85</v>
      </c>
      <c r="H3305" s="45">
        <v>346.3</v>
      </c>
      <c r="I3305" s="45">
        <v>376.7</v>
      </c>
      <c r="J3305" s="45">
        <v>376.7</v>
      </c>
      <c r="K3305" s="45">
        <v>351.15</v>
      </c>
      <c r="L3305" s="45">
        <v>2054</v>
      </c>
      <c r="M3305" s="45">
        <v>42131</v>
      </c>
      <c r="N3305" s="45">
        <v>15185379</v>
      </c>
    </row>
    <row r="3306" spans="1:14" x14ac:dyDescent="0.25">
      <c r="A3306" s="54" t="e">
        <f>VLOOKUP(B3306,'BSE Code Master'!A:B,2,0)</f>
        <v>#N/A</v>
      </c>
      <c r="B3306" s="45">
        <v>543241</v>
      </c>
      <c r="C3306" s="45" t="s">
        <v>7998</v>
      </c>
      <c r="D3306" s="45" t="s">
        <v>7255</v>
      </c>
      <c r="E3306" s="45" t="s">
        <v>4781</v>
      </c>
      <c r="F3306" s="45">
        <v>224</v>
      </c>
      <c r="G3306" s="45">
        <v>230</v>
      </c>
      <c r="H3306" s="45">
        <v>224</v>
      </c>
      <c r="I3306" s="45">
        <v>230</v>
      </c>
      <c r="J3306" s="45">
        <v>230</v>
      </c>
      <c r="K3306" s="45">
        <v>226</v>
      </c>
      <c r="L3306" s="45">
        <v>4</v>
      </c>
      <c r="M3306" s="45">
        <v>4000</v>
      </c>
      <c r="N3306" s="45">
        <v>903500</v>
      </c>
    </row>
    <row r="3307" spans="1:14" x14ac:dyDescent="0.25">
      <c r="A3307" s="54" t="e">
        <f>VLOOKUP(B3307,'BSE Code Master'!A:B,2,0)</f>
        <v>#N/A</v>
      </c>
      <c r="B3307" s="45">
        <v>543242</v>
      </c>
      <c r="C3307" s="45" t="s">
        <v>7999</v>
      </c>
      <c r="D3307" s="45" t="s">
        <v>4780</v>
      </c>
      <c r="E3307" s="45" t="s">
        <v>4781</v>
      </c>
      <c r="F3307" s="45">
        <v>92.2</v>
      </c>
      <c r="G3307" s="45">
        <v>96.5</v>
      </c>
      <c r="H3307" s="45">
        <v>92.2</v>
      </c>
      <c r="I3307" s="45">
        <v>94.4</v>
      </c>
      <c r="J3307" s="45">
        <v>94.4</v>
      </c>
      <c r="K3307" s="45">
        <v>94.2</v>
      </c>
      <c r="L3307" s="45">
        <v>576</v>
      </c>
      <c r="M3307" s="45">
        <v>33535</v>
      </c>
      <c r="N3307" s="45">
        <v>3152669</v>
      </c>
    </row>
    <row r="3308" spans="1:14" x14ac:dyDescent="0.25">
      <c r="A3308" s="54" t="e">
        <f>VLOOKUP(B3308,'BSE Code Master'!A:B,2,0)</f>
        <v>#N/A</v>
      </c>
      <c r="B3308" s="45">
        <v>543243</v>
      </c>
      <c r="C3308" s="45" t="s">
        <v>8000</v>
      </c>
      <c r="D3308" s="45" t="s">
        <v>4780</v>
      </c>
      <c r="E3308" s="45" t="s">
        <v>4781</v>
      </c>
      <c r="F3308" s="45">
        <v>47.05</v>
      </c>
      <c r="G3308" s="45">
        <v>50.65</v>
      </c>
      <c r="H3308" s="45">
        <v>46.75</v>
      </c>
      <c r="I3308" s="45">
        <v>49.95</v>
      </c>
      <c r="J3308" s="45">
        <v>49.75</v>
      </c>
      <c r="K3308" s="45">
        <v>47.8</v>
      </c>
      <c r="L3308" s="45">
        <v>2505</v>
      </c>
      <c r="M3308" s="45">
        <v>417082</v>
      </c>
      <c r="N3308" s="45">
        <v>20709457</v>
      </c>
    </row>
    <row r="3309" spans="1:14" x14ac:dyDescent="0.25">
      <c r="A3309" s="54" t="str">
        <f>VLOOKUP(B3309,'BSE Code Master'!A:B,2,0)</f>
        <v>INE068V01023</v>
      </c>
      <c r="B3309" s="45">
        <v>543245</v>
      </c>
      <c r="C3309" s="45" t="s">
        <v>8001</v>
      </c>
      <c r="D3309" s="45" t="s">
        <v>4780</v>
      </c>
      <c r="E3309" s="45" t="s">
        <v>4781</v>
      </c>
      <c r="F3309" s="45">
        <v>2059.9499999999998</v>
      </c>
      <c r="G3309" s="45">
        <v>2117.5500000000002</v>
      </c>
      <c r="H3309" s="45">
        <v>2059.9499999999998</v>
      </c>
      <c r="I3309" s="45">
        <v>2095.3000000000002</v>
      </c>
      <c r="J3309" s="45">
        <v>2095.3000000000002</v>
      </c>
      <c r="K3309" s="45">
        <v>2089.9</v>
      </c>
      <c r="L3309" s="45">
        <v>1260</v>
      </c>
      <c r="M3309" s="45">
        <v>5383</v>
      </c>
      <c r="N3309" s="45">
        <v>11296152</v>
      </c>
    </row>
    <row r="3310" spans="1:14" x14ac:dyDescent="0.25">
      <c r="A3310" s="54" t="e">
        <f>VLOOKUP(B3310,'BSE Code Master'!A:B,2,0)</f>
        <v>#N/A</v>
      </c>
      <c r="B3310" s="45">
        <v>543246</v>
      </c>
      <c r="C3310" s="45" t="s">
        <v>8002</v>
      </c>
      <c r="D3310" s="45" t="s">
        <v>4788</v>
      </c>
      <c r="E3310" s="45" t="s">
        <v>4781</v>
      </c>
      <c r="F3310" s="45">
        <v>28.11</v>
      </c>
      <c r="G3310" s="45">
        <v>28.74</v>
      </c>
      <c r="H3310" s="45">
        <v>27.97</v>
      </c>
      <c r="I3310" s="45">
        <v>28.4</v>
      </c>
      <c r="J3310" s="45">
        <v>28.26</v>
      </c>
      <c r="K3310" s="45">
        <v>28.21</v>
      </c>
      <c r="L3310" s="45">
        <v>43</v>
      </c>
      <c r="M3310" s="45">
        <v>2398</v>
      </c>
      <c r="N3310" s="45">
        <v>67366</v>
      </c>
    </row>
    <row r="3311" spans="1:14" x14ac:dyDescent="0.25">
      <c r="A3311" s="54" t="e">
        <f>VLOOKUP(B3311,'BSE Code Master'!A:B,2,0)</f>
        <v>#N/A</v>
      </c>
      <c r="B3311" s="45">
        <v>543248</v>
      </c>
      <c r="C3311" s="45" t="s">
        <v>8003</v>
      </c>
      <c r="D3311" s="45" t="s">
        <v>4780</v>
      </c>
      <c r="E3311" s="45" t="s">
        <v>4781</v>
      </c>
      <c r="F3311" s="45">
        <v>126.7</v>
      </c>
      <c r="G3311" s="45">
        <v>130.15</v>
      </c>
      <c r="H3311" s="45">
        <v>125.55</v>
      </c>
      <c r="I3311" s="45">
        <v>129.30000000000001</v>
      </c>
      <c r="J3311" s="45">
        <v>129.30000000000001</v>
      </c>
      <c r="K3311" s="45">
        <v>126.3</v>
      </c>
      <c r="L3311" s="45">
        <v>813</v>
      </c>
      <c r="M3311" s="45">
        <v>37105</v>
      </c>
      <c r="N3311" s="45">
        <v>4744483</v>
      </c>
    </row>
    <row r="3312" spans="1:14" x14ac:dyDescent="0.25">
      <c r="A3312" s="54" t="e">
        <f>VLOOKUP(B3312,'BSE Code Master'!A:B,2,0)</f>
        <v>#N/A</v>
      </c>
      <c r="B3312" s="45">
        <v>543249</v>
      </c>
      <c r="C3312" s="45" t="s">
        <v>8004</v>
      </c>
      <c r="D3312" s="45" t="s">
        <v>4788</v>
      </c>
      <c r="E3312" s="45" t="s">
        <v>4781</v>
      </c>
      <c r="F3312" s="45">
        <v>41.2</v>
      </c>
      <c r="G3312" s="45">
        <v>44.5</v>
      </c>
      <c r="H3312" s="45">
        <v>41.2</v>
      </c>
      <c r="I3312" s="45">
        <v>43.85</v>
      </c>
      <c r="J3312" s="45">
        <v>42.8</v>
      </c>
      <c r="K3312" s="45">
        <v>41.9</v>
      </c>
      <c r="L3312" s="45">
        <v>942</v>
      </c>
      <c r="M3312" s="45">
        <v>117338</v>
      </c>
      <c r="N3312" s="45">
        <v>5073924</v>
      </c>
    </row>
    <row r="3313" spans="1:14" x14ac:dyDescent="0.25">
      <c r="A3313" s="54" t="e">
        <f>VLOOKUP(B3313,'BSE Code Master'!A:B,2,0)</f>
        <v>#N/A</v>
      </c>
      <c r="B3313" s="45">
        <v>543250</v>
      </c>
      <c r="C3313" s="45" t="s">
        <v>8005</v>
      </c>
      <c r="D3313" s="45" t="s">
        <v>7776</v>
      </c>
      <c r="E3313" s="45" t="s">
        <v>4781</v>
      </c>
      <c r="F3313" s="45">
        <v>49.32</v>
      </c>
      <c r="G3313" s="45">
        <v>49.43</v>
      </c>
      <c r="H3313" s="45">
        <v>49.27</v>
      </c>
      <c r="I3313" s="45">
        <v>49.27</v>
      </c>
      <c r="J3313" s="45">
        <v>49.27</v>
      </c>
      <c r="K3313" s="45">
        <v>49.02</v>
      </c>
      <c r="L3313" s="45">
        <v>8</v>
      </c>
      <c r="M3313" s="45">
        <v>225</v>
      </c>
      <c r="N3313" s="45">
        <v>11120</v>
      </c>
    </row>
    <row r="3314" spans="1:14" x14ac:dyDescent="0.25">
      <c r="A3314" s="54" t="e">
        <f>VLOOKUP(B3314,'BSE Code Master'!A:B,2,0)</f>
        <v>#N/A</v>
      </c>
      <c r="B3314" s="45">
        <v>543251</v>
      </c>
      <c r="C3314" s="45" t="s">
        <v>8006</v>
      </c>
      <c r="D3314" s="45" t="s">
        <v>4788</v>
      </c>
      <c r="E3314" s="45" t="s">
        <v>4781</v>
      </c>
      <c r="F3314" s="45">
        <v>20.55</v>
      </c>
      <c r="G3314" s="45">
        <v>20.55</v>
      </c>
      <c r="H3314" s="45">
        <v>20.45</v>
      </c>
      <c r="I3314" s="45">
        <v>20.5</v>
      </c>
      <c r="J3314" s="45">
        <v>20.45</v>
      </c>
      <c r="K3314" s="45">
        <v>20.399999999999999</v>
      </c>
      <c r="L3314" s="45">
        <v>5</v>
      </c>
      <c r="M3314" s="45">
        <v>100</v>
      </c>
      <c r="N3314" s="45">
        <v>2052</v>
      </c>
    </row>
    <row r="3315" spans="1:14" x14ac:dyDescent="0.25">
      <c r="A3315" s="54" t="e">
        <f>VLOOKUP(B3315,'BSE Code Master'!A:B,2,0)</f>
        <v>#N/A</v>
      </c>
      <c r="B3315" s="45">
        <v>543252</v>
      </c>
      <c r="C3315" s="45" t="s">
        <v>8007</v>
      </c>
      <c r="D3315" s="45" t="s">
        <v>4780</v>
      </c>
      <c r="E3315" s="45" t="s">
        <v>4781</v>
      </c>
      <c r="F3315" s="45">
        <v>1925</v>
      </c>
      <c r="G3315" s="45">
        <v>1975.45</v>
      </c>
      <c r="H3315" s="45">
        <v>1922.05</v>
      </c>
      <c r="I3315" s="45">
        <v>1963.75</v>
      </c>
      <c r="J3315" s="45">
        <v>1950</v>
      </c>
      <c r="K3315" s="45">
        <v>1940.6</v>
      </c>
      <c r="L3315" s="45">
        <v>646</v>
      </c>
      <c r="M3315" s="45">
        <v>2153</v>
      </c>
      <c r="N3315" s="45">
        <v>4199806</v>
      </c>
    </row>
    <row r="3316" spans="1:14" x14ac:dyDescent="0.25">
      <c r="A3316" s="54" t="e">
        <f>VLOOKUP(B3316,'BSE Code Master'!A:B,2,0)</f>
        <v>#N/A</v>
      </c>
      <c r="B3316" s="45">
        <v>543253</v>
      </c>
      <c r="C3316" s="45" t="s">
        <v>8008</v>
      </c>
      <c r="D3316" s="45" t="s">
        <v>4780</v>
      </c>
      <c r="E3316" s="45" t="s">
        <v>4781</v>
      </c>
      <c r="F3316" s="45">
        <v>360.3</v>
      </c>
      <c r="G3316" s="45">
        <v>366</v>
      </c>
      <c r="H3316" s="45">
        <v>352.85</v>
      </c>
      <c r="I3316" s="45">
        <v>361.65</v>
      </c>
      <c r="J3316" s="45">
        <v>361.35</v>
      </c>
      <c r="K3316" s="45">
        <v>358.9</v>
      </c>
      <c r="L3316" s="45">
        <v>305</v>
      </c>
      <c r="M3316" s="45">
        <v>3831</v>
      </c>
      <c r="N3316" s="45">
        <v>1381729</v>
      </c>
    </row>
    <row r="3317" spans="1:14" x14ac:dyDescent="0.25">
      <c r="A3317" s="54" t="e">
        <f>VLOOKUP(B3317,'BSE Code Master'!A:B,2,0)</f>
        <v>#N/A</v>
      </c>
      <c r="B3317" s="45">
        <v>543254</v>
      </c>
      <c r="C3317" s="45" t="s">
        <v>8009</v>
      </c>
      <c r="D3317" s="45" t="s">
        <v>4788</v>
      </c>
      <c r="E3317" s="45" t="s">
        <v>4781</v>
      </c>
      <c r="F3317" s="45">
        <v>290.05</v>
      </c>
      <c r="G3317" s="45">
        <v>306.55</v>
      </c>
      <c r="H3317" s="45">
        <v>290</v>
      </c>
      <c r="I3317" s="45">
        <v>301.8</v>
      </c>
      <c r="J3317" s="45">
        <v>301.75</v>
      </c>
      <c r="K3317" s="45">
        <v>296.2</v>
      </c>
      <c r="L3317" s="45">
        <v>689</v>
      </c>
      <c r="M3317" s="45">
        <v>11027</v>
      </c>
      <c r="N3317" s="45">
        <v>3298356</v>
      </c>
    </row>
    <row r="3318" spans="1:14" x14ac:dyDescent="0.25">
      <c r="A3318" s="54" t="e">
        <f>VLOOKUP(B3318,'BSE Code Master'!A:B,2,0)</f>
        <v>#N/A</v>
      </c>
      <c r="B3318" s="45">
        <v>543255</v>
      </c>
      <c r="C3318" s="45" t="s">
        <v>8010</v>
      </c>
      <c r="D3318" s="45" t="s">
        <v>4788</v>
      </c>
      <c r="E3318" s="45" t="s">
        <v>4781</v>
      </c>
      <c r="F3318" s="45">
        <v>510</v>
      </c>
      <c r="G3318" s="45">
        <v>529</v>
      </c>
      <c r="H3318" s="45">
        <v>510</v>
      </c>
      <c r="I3318" s="45">
        <v>517.08000000000004</v>
      </c>
      <c r="J3318" s="45">
        <v>526.5</v>
      </c>
      <c r="K3318" s="45">
        <v>509.3</v>
      </c>
      <c r="L3318" s="45">
        <v>68</v>
      </c>
      <c r="M3318" s="45">
        <v>213</v>
      </c>
      <c r="N3318" s="45">
        <v>109909</v>
      </c>
    </row>
    <row r="3319" spans="1:14" x14ac:dyDescent="0.25">
      <c r="A3319" s="54" t="e">
        <f>VLOOKUP(B3319,'BSE Code Master'!A:B,2,0)</f>
        <v>#N/A</v>
      </c>
      <c r="B3319" s="45">
        <v>543256</v>
      </c>
      <c r="C3319" s="45" t="s">
        <v>8011</v>
      </c>
      <c r="D3319" s="45" t="s">
        <v>4785</v>
      </c>
      <c r="E3319" s="45" t="s">
        <v>4781</v>
      </c>
      <c r="F3319" s="45">
        <v>16.95</v>
      </c>
      <c r="G3319" s="45">
        <v>16.95</v>
      </c>
      <c r="H3319" s="45">
        <v>16.600000000000001</v>
      </c>
      <c r="I3319" s="45">
        <v>16.8</v>
      </c>
      <c r="J3319" s="45">
        <v>16.8</v>
      </c>
      <c r="K3319" s="45">
        <v>16.350000000000001</v>
      </c>
      <c r="L3319" s="45">
        <v>20</v>
      </c>
      <c r="M3319" s="45">
        <v>10434</v>
      </c>
      <c r="N3319" s="45">
        <v>174984</v>
      </c>
    </row>
    <row r="3320" spans="1:14" x14ac:dyDescent="0.25">
      <c r="A3320" s="54" t="e">
        <f>VLOOKUP(B3320,'BSE Code Master'!A:B,2,0)</f>
        <v>#N/A</v>
      </c>
      <c r="B3320" s="45">
        <v>543257</v>
      </c>
      <c r="C3320" s="45" t="s">
        <v>8012</v>
      </c>
      <c r="D3320" s="45" t="s">
        <v>4780</v>
      </c>
      <c r="E3320" s="45" t="s">
        <v>4781</v>
      </c>
      <c r="F3320" s="45">
        <v>21.25</v>
      </c>
      <c r="G3320" s="45">
        <v>21.45</v>
      </c>
      <c r="H3320" s="45">
        <v>21.15</v>
      </c>
      <c r="I3320" s="45">
        <v>21.25</v>
      </c>
      <c r="J3320" s="45">
        <v>21.25</v>
      </c>
      <c r="K3320" s="45">
        <v>21.35</v>
      </c>
      <c r="L3320" s="45">
        <v>2565</v>
      </c>
      <c r="M3320" s="45">
        <v>742557</v>
      </c>
      <c r="N3320" s="45">
        <v>15795488</v>
      </c>
    </row>
    <row r="3321" spans="1:14" x14ac:dyDescent="0.25">
      <c r="A3321" s="54" t="e">
        <f>VLOOKUP(B3321,'BSE Code Master'!A:B,2,0)</f>
        <v>#N/A</v>
      </c>
      <c r="B3321" s="45">
        <v>543258</v>
      </c>
      <c r="C3321" s="45" t="s">
        <v>8013</v>
      </c>
      <c r="D3321" s="45" t="s">
        <v>4780</v>
      </c>
      <c r="E3321" s="45" t="s">
        <v>4781</v>
      </c>
      <c r="F3321" s="45">
        <v>1490.05</v>
      </c>
      <c r="G3321" s="45">
        <v>1508.4</v>
      </c>
      <c r="H3321" s="45">
        <v>1490.05</v>
      </c>
      <c r="I3321" s="45">
        <v>1499.65</v>
      </c>
      <c r="J3321" s="45">
        <v>1500</v>
      </c>
      <c r="K3321" s="45">
        <v>1508.9</v>
      </c>
      <c r="L3321" s="45">
        <v>569</v>
      </c>
      <c r="M3321" s="45">
        <v>2914</v>
      </c>
      <c r="N3321" s="45">
        <v>4368358</v>
      </c>
    </row>
    <row r="3322" spans="1:14" x14ac:dyDescent="0.25">
      <c r="A3322" s="54" t="e">
        <f>VLOOKUP(B3322,'BSE Code Master'!A:B,2,0)</f>
        <v>#N/A</v>
      </c>
      <c r="B3322" s="45">
        <v>543259</v>
      </c>
      <c r="C3322" s="45" t="s">
        <v>8014</v>
      </c>
      <c r="D3322" s="45" t="s">
        <v>4780</v>
      </c>
      <c r="E3322" s="45" t="s">
        <v>4781</v>
      </c>
      <c r="F3322" s="45">
        <v>880</v>
      </c>
      <c r="G3322" s="45">
        <v>890</v>
      </c>
      <c r="H3322" s="45">
        <v>860.95</v>
      </c>
      <c r="I3322" s="45">
        <v>872.65</v>
      </c>
      <c r="J3322" s="45">
        <v>890</v>
      </c>
      <c r="K3322" s="45">
        <v>887.45</v>
      </c>
      <c r="L3322" s="45">
        <v>937</v>
      </c>
      <c r="M3322" s="45">
        <v>7035</v>
      </c>
      <c r="N3322" s="45">
        <v>6201711</v>
      </c>
    </row>
    <row r="3323" spans="1:14" x14ac:dyDescent="0.25">
      <c r="A3323" s="54" t="e">
        <f>VLOOKUP(B3323,'BSE Code Master'!A:B,2,0)</f>
        <v>#N/A</v>
      </c>
      <c r="B3323" s="45">
        <v>543260</v>
      </c>
      <c r="C3323" s="45" t="s">
        <v>8015</v>
      </c>
      <c r="D3323" s="45" t="s">
        <v>4780</v>
      </c>
      <c r="E3323" s="45" t="s">
        <v>4781</v>
      </c>
      <c r="F3323" s="45">
        <v>650.15</v>
      </c>
      <c r="G3323" s="45">
        <v>656.7</v>
      </c>
      <c r="H3323" s="45">
        <v>643.5</v>
      </c>
      <c r="I3323" s="45">
        <v>650.45000000000005</v>
      </c>
      <c r="J3323" s="45">
        <v>648</v>
      </c>
      <c r="K3323" s="45">
        <v>660.05</v>
      </c>
      <c r="L3323" s="45">
        <v>586</v>
      </c>
      <c r="M3323" s="45">
        <v>2919</v>
      </c>
      <c r="N3323" s="45">
        <v>1893558</v>
      </c>
    </row>
    <row r="3324" spans="1:14" x14ac:dyDescent="0.25">
      <c r="A3324" s="54" t="e">
        <f>VLOOKUP(B3324,'BSE Code Master'!A:B,2,0)</f>
        <v>#N/A</v>
      </c>
      <c r="B3324" s="45">
        <v>543261</v>
      </c>
      <c r="C3324" s="45" t="s">
        <v>8016</v>
      </c>
      <c r="D3324" s="45" t="s">
        <v>7670</v>
      </c>
      <c r="E3324" s="45" t="s">
        <v>4781</v>
      </c>
      <c r="F3324" s="45">
        <v>323.99</v>
      </c>
      <c r="G3324" s="45">
        <v>326.49</v>
      </c>
      <c r="H3324" s="45">
        <v>319</v>
      </c>
      <c r="I3324" s="45">
        <v>325.24</v>
      </c>
      <c r="J3324" s="45">
        <v>325.24</v>
      </c>
      <c r="K3324" s="45">
        <v>320.45</v>
      </c>
      <c r="L3324" s="45">
        <v>435</v>
      </c>
      <c r="M3324" s="45">
        <v>11572</v>
      </c>
      <c r="N3324" s="45">
        <v>3713783</v>
      </c>
    </row>
    <row r="3325" spans="1:14" x14ac:dyDescent="0.25">
      <c r="A3325" s="54" t="e">
        <f>VLOOKUP(B3325,'BSE Code Master'!A:B,2,0)</f>
        <v>#N/A</v>
      </c>
      <c r="B3325" s="45">
        <v>543263</v>
      </c>
      <c r="C3325" s="45" t="s">
        <v>8017</v>
      </c>
      <c r="D3325" s="45" t="s">
        <v>4788</v>
      </c>
      <c r="E3325" s="45" t="s">
        <v>4781</v>
      </c>
      <c r="F3325" s="45">
        <v>76</v>
      </c>
      <c r="G3325" s="45">
        <v>79.150000000000006</v>
      </c>
      <c r="H3325" s="45">
        <v>76</v>
      </c>
      <c r="I3325" s="45">
        <v>78.45</v>
      </c>
      <c r="J3325" s="45">
        <v>78</v>
      </c>
      <c r="K3325" s="45">
        <v>77.5</v>
      </c>
      <c r="L3325" s="45">
        <v>102</v>
      </c>
      <c r="M3325" s="45">
        <v>6453</v>
      </c>
      <c r="N3325" s="45">
        <v>503615</v>
      </c>
    </row>
    <row r="3326" spans="1:14" x14ac:dyDescent="0.25">
      <c r="A3326" s="54" t="e">
        <f>VLOOKUP(B3326,'BSE Code Master'!A:B,2,0)</f>
        <v>#N/A</v>
      </c>
      <c r="B3326" s="45">
        <v>543264</v>
      </c>
      <c r="C3326" s="45" t="s">
        <v>8018</v>
      </c>
      <c r="D3326" s="45" t="s">
        <v>4788</v>
      </c>
      <c r="E3326" s="45" t="s">
        <v>4781</v>
      </c>
      <c r="F3326" s="45">
        <v>870</v>
      </c>
      <c r="G3326" s="45">
        <v>899</v>
      </c>
      <c r="H3326" s="45">
        <v>863</v>
      </c>
      <c r="I3326" s="45">
        <v>888.25</v>
      </c>
      <c r="J3326" s="45">
        <v>899</v>
      </c>
      <c r="K3326" s="45">
        <v>870.05</v>
      </c>
      <c r="L3326" s="45">
        <v>1161</v>
      </c>
      <c r="M3326" s="45">
        <v>9184</v>
      </c>
      <c r="N3326" s="45">
        <v>8070556</v>
      </c>
    </row>
    <row r="3327" spans="1:14" x14ac:dyDescent="0.25">
      <c r="A3327" s="54" t="e">
        <f>VLOOKUP(B3327,'BSE Code Master'!A:B,2,0)</f>
        <v>#N/A</v>
      </c>
      <c r="B3327" s="45">
        <v>543265</v>
      </c>
      <c r="C3327" s="45" t="s">
        <v>8019</v>
      </c>
      <c r="D3327" s="45" t="s">
        <v>4780</v>
      </c>
      <c r="E3327" s="45" t="s">
        <v>4781</v>
      </c>
      <c r="F3327" s="45">
        <v>101.15</v>
      </c>
      <c r="G3327" s="45">
        <v>104.05</v>
      </c>
      <c r="H3327" s="45">
        <v>101.15</v>
      </c>
      <c r="I3327" s="45">
        <v>103.25</v>
      </c>
      <c r="J3327" s="45">
        <v>103.95</v>
      </c>
      <c r="K3327" s="45">
        <v>102.3</v>
      </c>
      <c r="L3327" s="45">
        <v>515</v>
      </c>
      <c r="M3327" s="45">
        <v>31917</v>
      </c>
      <c r="N3327" s="45">
        <v>3291836</v>
      </c>
    </row>
    <row r="3328" spans="1:14" x14ac:dyDescent="0.25">
      <c r="A3328" s="54" t="e">
        <f>VLOOKUP(B3328,'BSE Code Master'!A:B,2,0)</f>
        <v>#N/A</v>
      </c>
      <c r="B3328" s="45">
        <v>543266</v>
      </c>
      <c r="C3328" s="45" t="s">
        <v>8020</v>
      </c>
      <c r="D3328" s="45" t="s">
        <v>4780</v>
      </c>
      <c r="E3328" s="45" t="s">
        <v>4781</v>
      </c>
      <c r="F3328" s="45">
        <v>544.20000000000005</v>
      </c>
      <c r="G3328" s="45">
        <v>545.4</v>
      </c>
      <c r="H3328" s="45">
        <v>539.65</v>
      </c>
      <c r="I3328" s="45">
        <v>541.4</v>
      </c>
      <c r="J3328" s="45">
        <v>540.04999999999995</v>
      </c>
      <c r="K3328" s="45">
        <v>542.70000000000005</v>
      </c>
      <c r="L3328" s="45">
        <v>578</v>
      </c>
      <c r="M3328" s="45">
        <v>2771</v>
      </c>
      <c r="N3328" s="45">
        <v>1502031</v>
      </c>
    </row>
    <row r="3329" spans="1:14" x14ac:dyDescent="0.25">
      <c r="A3329" s="54" t="e">
        <f>VLOOKUP(B3329,'BSE Code Master'!A:B,2,0)</f>
        <v>#N/A</v>
      </c>
      <c r="B3329" s="45">
        <v>543267</v>
      </c>
      <c r="C3329" s="45" t="s">
        <v>8021</v>
      </c>
      <c r="D3329" s="45" t="s">
        <v>4785</v>
      </c>
      <c r="E3329" s="45" t="s">
        <v>4781</v>
      </c>
      <c r="F3329" s="45">
        <v>39.65</v>
      </c>
      <c r="G3329" s="45">
        <v>40</v>
      </c>
      <c r="H3329" s="45">
        <v>39.65</v>
      </c>
      <c r="I3329" s="45">
        <v>40</v>
      </c>
      <c r="J3329" s="45">
        <v>40</v>
      </c>
      <c r="K3329" s="45">
        <v>41.7</v>
      </c>
      <c r="L3329" s="45">
        <v>13</v>
      </c>
      <c r="M3329" s="45">
        <v>16181</v>
      </c>
      <c r="N3329" s="45">
        <v>643992</v>
      </c>
    </row>
    <row r="3330" spans="1:14" x14ac:dyDescent="0.25">
      <c r="A3330" s="54" t="e">
        <f>VLOOKUP(B3330,'BSE Code Master'!A:B,2,0)</f>
        <v>#N/A</v>
      </c>
      <c r="B3330" s="45">
        <v>543268</v>
      </c>
      <c r="C3330" s="45" t="s">
        <v>8022</v>
      </c>
      <c r="D3330" s="45" t="s">
        <v>4790</v>
      </c>
      <c r="E3330" s="45" t="s">
        <v>4781</v>
      </c>
      <c r="F3330" s="45">
        <v>24</v>
      </c>
      <c r="G3330" s="45">
        <v>26.5</v>
      </c>
      <c r="H3330" s="45">
        <v>24</v>
      </c>
      <c r="I3330" s="45">
        <v>26.5</v>
      </c>
      <c r="J3330" s="45">
        <v>26.5</v>
      </c>
      <c r="K3330" s="45">
        <v>25.25</v>
      </c>
      <c r="L3330" s="45">
        <v>11</v>
      </c>
      <c r="M3330" s="45">
        <v>1116</v>
      </c>
      <c r="N3330" s="45">
        <v>29284</v>
      </c>
    </row>
    <row r="3331" spans="1:14" x14ac:dyDescent="0.25">
      <c r="A3331" s="54" t="e">
        <f>VLOOKUP(B3331,'BSE Code Master'!A:B,2,0)</f>
        <v>#N/A</v>
      </c>
      <c r="B3331" s="45">
        <v>543269</v>
      </c>
      <c r="C3331" s="45" t="s">
        <v>8625</v>
      </c>
      <c r="D3331" s="45" t="s">
        <v>7941</v>
      </c>
      <c r="E3331" s="45" t="s">
        <v>4781</v>
      </c>
      <c r="F3331" s="45">
        <v>24</v>
      </c>
      <c r="G3331" s="45">
        <v>24</v>
      </c>
      <c r="H3331" s="45">
        <v>23.95</v>
      </c>
      <c r="I3331" s="45">
        <v>23.95</v>
      </c>
      <c r="J3331" s="45">
        <v>23.95</v>
      </c>
      <c r="K3331" s="45">
        <v>25.2</v>
      </c>
      <c r="L3331" s="45">
        <v>3</v>
      </c>
      <c r="M3331" s="45">
        <v>4800</v>
      </c>
      <c r="N3331" s="45">
        <v>115120</v>
      </c>
    </row>
    <row r="3332" spans="1:14" x14ac:dyDescent="0.25">
      <c r="A3332" s="54" t="e">
        <f>VLOOKUP(B3332,'BSE Code Master'!A:B,2,0)</f>
        <v>#N/A</v>
      </c>
      <c r="B3332" s="45">
        <v>543270</v>
      </c>
      <c r="C3332" s="45" t="s">
        <v>8023</v>
      </c>
      <c r="D3332" s="45" t="s">
        <v>4780</v>
      </c>
      <c r="E3332" s="45" t="s">
        <v>4781</v>
      </c>
      <c r="F3332" s="45">
        <v>1530.2</v>
      </c>
      <c r="G3332" s="45">
        <v>1593.55</v>
      </c>
      <c r="H3332" s="45">
        <v>1530.2</v>
      </c>
      <c r="I3332" s="45">
        <v>1585</v>
      </c>
      <c r="J3332" s="45">
        <v>1580</v>
      </c>
      <c r="K3332" s="45">
        <v>1566.15</v>
      </c>
      <c r="L3332" s="45">
        <v>770</v>
      </c>
      <c r="M3332" s="45">
        <v>8746</v>
      </c>
      <c r="N3332" s="45">
        <v>13593988</v>
      </c>
    </row>
    <row r="3333" spans="1:14" x14ac:dyDescent="0.25">
      <c r="A3333" s="54" t="e">
        <f>VLOOKUP(B3333,'BSE Code Master'!A:B,2,0)</f>
        <v>#N/A</v>
      </c>
      <c r="B3333" s="45">
        <v>543271</v>
      </c>
      <c r="C3333" s="45" t="s">
        <v>8024</v>
      </c>
      <c r="D3333" s="45" t="s">
        <v>4780</v>
      </c>
      <c r="E3333" s="45" t="s">
        <v>4781</v>
      </c>
      <c r="F3333" s="45">
        <v>514.4</v>
      </c>
      <c r="G3333" s="45">
        <v>524</v>
      </c>
      <c r="H3333" s="45">
        <v>508</v>
      </c>
      <c r="I3333" s="45">
        <v>515.25</v>
      </c>
      <c r="J3333" s="45">
        <v>517.45000000000005</v>
      </c>
      <c r="K3333" s="45">
        <v>514.1</v>
      </c>
      <c r="L3333" s="45">
        <v>1038</v>
      </c>
      <c r="M3333" s="45">
        <v>29830</v>
      </c>
      <c r="N3333" s="45">
        <v>15408095</v>
      </c>
    </row>
    <row r="3334" spans="1:14" x14ac:dyDescent="0.25">
      <c r="A3334" s="54" t="e">
        <f>VLOOKUP(B3334,'BSE Code Master'!A:B,2,0)</f>
        <v>#N/A</v>
      </c>
      <c r="B3334" s="45">
        <v>543272</v>
      </c>
      <c r="C3334" s="45" t="s">
        <v>8025</v>
      </c>
      <c r="D3334" s="45" t="s">
        <v>4780</v>
      </c>
      <c r="E3334" s="45" t="s">
        <v>4781</v>
      </c>
      <c r="F3334" s="45">
        <v>373.3</v>
      </c>
      <c r="G3334" s="45">
        <v>380.75</v>
      </c>
      <c r="H3334" s="45">
        <v>371.25</v>
      </c>
      <c r="I3334" s="45">
        <v>376.05</v>
      </c>
      <c r="J3334" s="45">
        <v>376.05</v>
      </c>
      <c r="K3334" s="45">
        <v>373.3</v>
      </c>
      <c r="L3334" s="45">
        <v>1596</v>
      </c>
      <c r="M3334" s="45">
        <v>55948</v>
      </c>
      <c r="N3334" s="45">
        <v>21054845</v>
      </c>
    </row>
    <row r="3335" spans="1:14" x14ac:dyDescent="0.25">
      <c r="A3335" s="54" t="e">
        <f>VLOOKUP(B3335,'BSE Code Master'!A:B,2,0)</f>
        <v>#N/A</v>
      </c>
      <c r="B3335" s="45">
        <v>543273</v>
      </c>
      <c r="C3335" s="45" t="s">
        <v>8026</v>
      </c>
      <c r="D3335" s="45" t="s">
        <v>7255</v>
      </c>
      <c r="E3335" s="45" t="s">
        <v>4781</v>
      </c>
      <c r="F3335" s="45">
        <v>682.9</v>
      </c>
      <c r="G3335" s="45">
        <v>683</v>
      </c>
      <c r="H3335" s="45">
        <v>624.1</v>
      </c>
      <c r="I3335" s="45">
        <v>638</v>
      </c>
      <c r="J3335" s="45">
        <v>636</v>
      </c>
      <c r="K3335" s="45">
        <v>656.85</v>
      </c>
      <c r="L3335" s="45">
        <v>34</v>
      </c>
      <c r="M3335" s="45">
        <v>25500</v>
      </c>
      <c r="N3335" s="45">
        <v>16820512</v>
      </c>
    </row>
    <row r="3336" spans="1:14" x14ac:dyDescent="0.25">
      <c r="A3336" s="54" t="e">
        <f>VLOOKUP(B3336,'BSE Code Master'!A:B,2,0)</f>
        <v>#N/A</v>
      </c>
      <c r="B3336" s="45">
        <v>543274</v>
      </c>
      <c r="C3336" s="45" t="s">
        <v>8027</v>
      </c>
      <c r="D3336" s="45" t="s">
        <v>7255</v>
      </c>
      <c r="E3336" s="45" t="s">
        <v>4781</v>
      </c>
      <c r="F3336" s="45">
        <v>25.65</v>
      </c>
      <c r="G3336" s="45">
        <v>27.2</v>
      </c>
      <c r="H3336" s="45">
        <v>25.2</v>
      </c>
      <c r="I3336" s="45">
        <v>27.1</v>
      </c>
      <c r="J3336" s="45">
        <v>27.15</v>
      </c>
      <c r="K3336" s="45">
        <v>26.1</v>
      </c>
      <c r="L3336" s="45">
        <v>29</v>
      </c>
      <c r="M3336" s="45">
        <v>17100</v>
      </c>
      <c r="N3336" s="45">
        <v>454275</v>
      </c>
    </row>
    <row r="3337" spans="1:14" x14ac:dyDescent="0.25">
      <c r="A3337" s="54" t="e">
        <f>VLOOKUP(B3337,'BSE Code Master'!A:B,2,0)</f>
        <v>#N/A</v>
      </c>
      <c r="B3337" s="45">
        <v>543275</v>
      </c>
      <c r="C3337" s="45" t="s">
        <v>8028</v>
      </c>
      <c r="D3337" s="45" t="s">
        <v>4780</v>
      </c>
      <c r="E3337" s="45" t="s">
        <v>4781</v>
      </c>
      <c r="F3337" s="45">
        <v>765.95</v>
      </c>
      <c r="G3337" s="45">
        <v>771.55</v>
      </c>
      <c r="H3337" s="45">
        <v>741.55</v>
      </c>
      <c r="I3337" s="45">
        <v>750.5</v>
      </c>
      <c r="J3337" s="45">
        <v>750.6</v>
      </c>
      <c r="K3337" s="45">
        <v>745.75</v>
      </c>
      <c r="L3337" s="45">
        <v>1223</v>
      </c>
      <c r="M3337" s="45">
        <v>9492</v>
      </c>
      <c r="N3337" s="45">
        <v>7169440</v>
      </c>
    </row>
    <row r="3338" spans="1:14" x14ac:dyDescent="0.25">
      <c r="A3338" s="54" t="e">
        <f>VLOOKUP(B3338,'BSE Code Master'!A:B,2,0)</f>
        <v>#N/A</v>
      </c>
      <c r="B3338" s="45">
        <v>543276</v>
      </c>
      <c r="C3338" s="45" t="s">
        <v>8029</v>
      </c>
      <c r="D3338" s="45" t="s">
        <v>4780</v>
      </c>
      <c r="E3338" s="45" t="s">
        <v>4781</v>
      </c>
      <c r="F3338" s="45">
        <v>2730.95</v>
      </c>
      <c r="G3338" s="45">
        <v>2774.3</v>
      </c>
      <c r="H3338" s="45">
        <v>2718.55</v>
      </c>
      <c r="I3338" s="45">
        <v>2755.25</v>
      </c>
      <c r="J3338" s="45">
        <v>2766</v>
      </c>
      <c r="K3338" s="45">
        <v>2731.75</v>
      </c>
      <c r="L3338" s="45">
        <v>608</v>
      </c>
      <c r="M3338" s="45">
        <v>1600</v>
      </c>
      <c r="N3338" s="45">
        <v>4394085</v>
      </c>
    </row>
    <row r="3339" spans="1:14" x14ac:dyDescent="0.25">
      <c r="A3339" s="54" t="e">
        <f>VLOOKUP(B3339,'BSE Code Master'!A:B,2,0)</f>
        <v>#N/A</v>
      </c>
      <c r="B3339" s="45">
        <v>543277</v>
      </c>
      <c r="C3339" s="45" t="s">
        <v>8030</v>
      </c>
      <c r="D3339" s="45" t="s">
        <v>4780</v>
      </c>
      <c r="E3339" s="45" t="s">
        <v>4781</v>
      </c>
      <c r="F3339" s="45">
        <v>343.05</v>
      </c>
      <c r="G3339" s="45">
        <v>343.05</v>
      </c>
      <c r="H3339" s="45">
        <v>331.5</v>
      </c>
      <c r="I3339" s="45">
        <v>339.4</v>
      </c>
      <c r="J3339" s="45">
        <v>339.4</v>
      </c>
      <c r="K3339" s="45">
        <v>334.2</v>
      </c>
      <c r="L3339" s="45">
        <v>1376</v>
      </c>
      <c r="M3339" s="45">
        <v>54173</v>
      </c>
      <c r="N3339" s="45">
        <v>18262923</v>
      </c>
    </row>
    <row r="3340" spans="1:14" x14ac:dyDescent="0.25">
      <c r="A3340" s="54" t="e">
        <f>VLOOKUP(B3340,'BSE Code Master'!A:B,2,0)</f>
        <v>#N/A</v>
      </c>
      <c r="B3340" s="45">
        <v>543278</v>
      </c>
      <c r="C3340" s="45" t="s">
        <v>8031</v>
      </c>
      <c r="D3340" s="45" t="s">
        <v>4780</v>
      </c>
      <c r="E3340" s="45" t="s">
        <v>4781</v>
      </c>
      <c r="F3340" s="45">
        <v>95</v>
      </c>
      <c r="G3340" s="45">
        <v>97.25</v>
      </c>
      <c r="H3340" s="45">
        <v>94.35</v>
      </c>
      <c r="I3340" s="45">
        <v>96.25</v>
      </c>
      <c r="J3340" s="45">
        <v>96.25</v>
      </c>
      <c r="K3340" s="45">
        <v>94.9</v>
      </c>
      <c r="L3340" s="45">
        <v>3463</v>
      </c>
      <c r="M3340" s="45">
        <v>539948</v>
      </c>
      <c r="N3340" s="45">
        <v>51847936</v>
      </c>
    </row>
    <row r="3341" spans="1:14" x14ac:dyDescent="0.25">
      <c r="A3341" s="54" t="e">
        <f>VLOOKUP(B3341,'BSE Code Master'!A:B,2,0)</f>
        <v>#N/A</v>
      </c>
      <c r="B3341" s="45">
        <v>543279</v>
      </c>
      <c r="C3341" s="45" t="s">
        <v>8032</v>
      </c>
      <c r="D3341" s="45" t="s">
        <v>4788</v>
      </c>
      <c r="E3341" s="45" t="s">
        <v>4781</v>
      </c>
      <c r="F3341" s="45">
        <v>95.05</v>
      </c>
      <c r="G3341" s="45">
        <v>99.4</v>
      </c>
      <c r="H3341" s="45">
        <v>95.05</v>
      </c>
      <c r="I3341" s="45">
        <v>98.45</v>
      </c>
      <c r="J3341" s="45">
        <v>98.45</v>
      </c>
      <c r="K3341" s="45">
        <v>96.05</v>
      </c>
      <c r="L3341" s="45">
        <v>833</v>
      </c>
      <c r="M3341" s="45">
        <v>19201</v>
      </c>
      <c r="N3341" s="45">
        <v>1881560</v>
      </c>
    </row>
    <row r="3342" spans="1:14" x14ac:dyDescent="0.25">
      <c r="A3342" s="54" t="e">
        <f>VLOOKUP(B3342,'BSE Code Master'!A:B,2,0)</f>
        <v>#N/A</v>
      </c>
      <c r="B3342" s="45">
        <v>543280</v>
      </c>
      <c r="C3342" s="45" t="s">
        <v>8033</v>
      </c>
      <c r="D3342" s="45" t="s">
        <v>4780</v>
      </c>
      <c r="E3342" s="45" t="s">
        <v>4781</v>
      </c>
      <c r="F3342" s="45">
        <v>644.95000000000005</v>
      </c>
      <c r="G3342" s="45">
        <v>655.9</v>
      </c>
      <c r="H3342" s="45">
        <v>637.54999999999995</v>
      </c>
      <c r="I3342" s="45">
        <v>653.15</v>
      </c>
      <c r="J3342" s="45">
        <v>654.6</v>
      </c>
      <c r="K3342" s="45">
        <v>644.95000000000005</v>
      </c>
      <c r="L3342" s="45">
        <v>3130</v>
      </c>
      <c r="M3342" s="45">
        <v>49100</v>
      </c>
      <c r="N3342" s="45">
        <v>31666941</v>
      </c>
    </row>
    <row r="3343" spans="1:14" x14ac:dyDescent="0.25">
      <c r="A3343" s="54" t="e">
        <f>VLOOKUP(B3343,'BSE Code Master'!A:B,2,0)</f>
        <v>#N/A</v>
      </c>
      <c r="B3343" s="45">
        <v>543281</v>
      </c>
      <c r="C3343" s="45" t="s">
        <v>8034</v>
      </c>
      <c r="D3343" s="45" t="s">
        <v>4788</v>
      </c>
      <c r="E3343" s="45" t="s">
        <v>4781</v>
      </c>
      <c r="F3343" s="45">
        <v>5.95</v>
      </c>
      <c r="G3343" s="45">
        <v>6.08</v>
      </c>
      <c r="H3343" s="45">
        <v>5.85</v>
      </c>
      <c r="I3343" s="45">
        <v>5.96</v>
      </c>
      <c r="J3343" s="45">
        <v>5.9</v>
      </c>
      <c r="K3343" s="45">
        <v>5.97</v>
      </c>
      <c r="L3343" s="45">
        <v>129</v>
      </c>
      <c r="M3343" s="45">
        <v>37267</v>
      </c>
      <c r="N3343" s="45">
        <v>221749</v>
      </c>
    </row>
    <row r="3344" spans="1:14" x14ac:dyDescent="0.25">
      <c r="A3344" s="54" t="e">
        <f>VLOOKUP(B3344,'BSE Code Master'!A:B,2,0)</f>
        <v>#N/A</v>
      </c>
      <c r="B3344" s="45">
        <v>543283</v>
      </c>
      <c r="C3344" s="45" t="s">
        <v>8035</v>
      </c>
      <c r="D3344" s="45" t="s">
        <v>4780</v>
      </c>
      <c r="E3344" s="45" t="s">
        <v>4781</v>
      </c>
      <c r="F3344" s="45">
        <v>1050.05</v>
      </c>
      <c r="G3344" s="45">
        <v>1112.55</v>
      </c>
      <c r="H3344" s="45">
        <v>1050.05</v>
      </c>
      <c r="I3344" s="45">
        <v>1106.5</v>
      </c>
      <c r="J3344" s="45">
        <v>1106.5</v>
      </c>
      <c r="K3344" s="45">
        <v>1079.9000000000001</v>
      </c>
      <c r="L3344" s="45">
        <v>1110</v>
      </c>
      <c r="M3344" s="45">
        <v>5963</v>
      </c>
      <c r="N3344" s="45">
        <v>6508424</v>
      </c>
    </row>
    <row r="3345" spans="1:14" x14ac:dyDescent="0.25">
      <c r="A3345" s="54" t="e">
        <f>VLOOKUP(B3345,'BSE Code Master'!A:B,2,0)</f>
        <v>#N/A</v>
      </c>
      <c r="B3345" s="45">
        <v>543284</v>
      </c>
      <c r="C3345" s="45" t="s">
        <v>8036</v>
      </c>
      <c r="D3345" s="45" t="s">
        <v>4788</v>
      </c>
      <c r="E3345" s="45" t="s">
        <v>4781</v>
      </c>
      <c r="F3345" s="45">
        <v>1400.8</v>
      </c>
      <c r="G3345" s="45">
        <v>1418</v>
      </c>
      <c r="H3345" s="45">
        <v>1391</v>
      </c>
      <c r="I3345" s="45">
        <v>1398.5</v>
      </c>
      <c r="J3345" s="45">
        <v>1398.5</v>
      </c>
      <c r="K3345" s="45">
        <v>1400.8</v>
      </c>
      <c r="L3345" s="45">
        <v>2541</v>
      </c>
      <c r="M3345" s="45">
        <v>20653</v>
      </c>
      <c r="N3345" s="45">
        <v>29006239</v>
      </c>
    </row>
    <row r="3346" spans="1:14" x14ac:dyDescent="0.25">
      <c r="A3346" s="54" t="e">
        <f>VLOOKUP(B3346,'BSE Code Master'!A:B,2,0)</f>
        <v>#N/A</v>
      </c>
      <c r="B3346" s="45">
        <v>543286</v>
      </c>
      <c r="C3346" s="45" t="s">
        <v>8037</v>
      </c>
      <c r="D3346" s="45" t="s">
        <v>7255</v>
      </c>
      <c r="E3346" s="45" t="s">
        <v>4781</v>
      </c>
      <c r="F3346" s="45">
        <v>16.7</v>
      </c>
      <c r="G3346" s="45">
        <v>17</v>
      </c>
      <c r="H3346" s="45">
        <v>16.7</v>
      </c>
      <c r="I3346" s="45">
        <v>17</v>
      </c>
      <c r="J3346" s="45">
        <v>17</v>
      </c>
      <c r="K3346" s="45">
        <v>17.350000000000001</v>
      </c>
      <c r="L3346" s="45">
        <v>6</v>
      </c>
      <c r="M3346" s="45">
        <v>78000</v>
      </c>
      <c r="N3346" s="45">
        <v>1307400</v>
      </c>
    </row>
    <row r="3347" spans="1:14" x14ac:dyDescent="0.25">
      <c r="A3347" s="54" t="str">
        <f>VLOOKUP(B3347,'BSE Code Master'!A:B,2,0)</f>
        <v>INE670K01029</v>
      </c>
      <c r="B3347" s="45">
        <v>543287</v>
      </c>
      <c r="C3347" s="45" t="s">
        <v>8038</v>
      </c>
      <c r="D3347" s="45" t="s">
        <v>4780</v>
      </c>
      <c r="E3347" s="45" t="s">
        <v>4781</v>
      </c>
      <c r="F3347" s="45">
        <v>945.95</v>
      </c>
      <c r="G3347" s="45">
        <v>945.95</v>
      </c>
      <c r="H3347" s="45">
        <v>921</v>
      </c>
      <c r="I3347" s="45">
        <v>924.5</v>
      </c>
      <c r="J3347" s="45">
        <v>921</v>
      </c>
      <c r="K3347" s="45">
        <v>947.8</v>
      </c>
      <c r="L3347" s="45">
        <v>1534</v>
      </c>
      <c r="M3347" s="45">
        <v>7947</v>
      </c>
      <c r="N3347" s="45">
        <v>7357853</v>
      </c>
    </row>
    <row r="3348" spans="1:14" x14ac:dyDescent="0.25">
      <c r="A3348" s="54" t="e">
        <f>VLOOKUP(B3348,'BSE Code Master'!A:B,2,0)</f>
        <v>#N/A</v>
      </c>
      <c r="B3348" s="45">
        <v>543288</v>
      </c>
      <c r="C3348" s="45" t="s">
        <v>8039</v>
      </c>
      <c r="D3348" s="45" t="s">
        <v>4788</v>
      </c>
      <c r="E3348" s="45" t="s">
        <v>4781</v>
      </c>
      <c r="F3348" s="45">
        <v>242.75</v>
      </c>
      <c r="G3348" s="45">
        <v>261.05</v>
      </c>
      <c r="H3348" s="45">
        <v>230</v>
      </c>
      <c r="I3348" s="45">
        <v>255.15</v>
      </c>
      <c r="J3348" s="45">
        <v>258.89999999999998</v>
      </c>
      <c r="K3348" s="45">
        <v>243.95</v>
      </c>
      <c r="L3348" s="45">
        <v>379</v>
      </c>
      <c r="M3348" s="45">
        <v>5308</v>
      </c>
      <c r="N3348" s="45">
        <v>1310919</v>
      </c>
    </row>
    <row r="3349" spans="1:14" x14ac:dyDescent="0.25">
      <c r="A3349" s="54" t="e">
        <f>VLOOKUP(B3349,'BSE Code Master'!A:B,2,0)</f>
        <v>#N/A</v>
      </c>
      <c r="B3349" s="45">
        <v>543290</v>
      </c>
      <c r="C3349" s="45" t="s">
        <v>8040</v>
      </c>
      <c r="D3349" s="45" t="s">
        <v>7670</v>
      </c>
      <c r="E3349" s="45" t="s">
        <v>4781</v>
      </c>
      <c r="F3349" s="45">
        <v>140.99</v>
      </c>
      <c r="G3349" s="45">
        <v>140.99</v>
      </c>
      <c r="H3349" s="45">
        <v>138.03</v>
      </c>
      <c r="I3349" s="45">
        <v>138.76</v>
      </c>
      <c r="J3349" s="45">
        <v>139.52000000000001</v>
      </c>
      <c r="K3349" s="45">
        <v>138.30000000000001</v>
      </c>
      <c r="L3349" s="45">
        <v>222</v>
      </c>
      <c r="M3349" s="45">
        <v>5164</v>
      </c>
      <c r="N3349" s="45">
        <v>717829</v>
      </c>
    </row>
    <row r="3350" spans="1:14" x14ac:dyDescent="0.25">
      <c r="A3350" s="54" t="e">
        <f>VLOOKUP(B3350,'BSE Code Master'!A:B,2,0)</f>
        <v>#N/A</v>
      </c>
      <c r="B3350" s="45">
        <v>543291</v>
      </c>
      <c r="C3350" s="45" t="s">
        <v>8041</v>
      </c>
      <c r="D3350" s="45" t="s">
        <v>4788</v>
      </c>
      <c r="E3350" s="45" t="s">
        <v>4781</v>
      </c>
      <c r="F3350" s="45">
        <v>39.24</v>
      </c>
      <c r="G3350" s="45">
        <v>39.520000000000003</v>
      </c>
      <c r="H3350" s="45">
        <v>38.93</v>
      </c>
      <c r="I3350" s="45">
        <v>39.380000000000003</v>
      </c>
      <c r="J3350" s="45">
        <v>39.28</v>
      </c>
      <c r="K3350" s="45">
        <v>39.799999999999997</v>
      </c>
      <c r="L3350" s="45">
        <v>262</v>
      </c>
      <c r="M3350" s="45">
        <v>27044</v>
      </c>
      <c r="N3350" s="45">
        <v>1062680</v>
      </c>
    </row>
    <row r="3351" spans="1:14" x14ac:dyDescent="0.25">
      <c r="A3351" s="54" t="e">
        <f>VLOOKUP(B3351,'BSE Code Master'!A:B,2,0)</f>
        <v>#N/A</v>
      </c>
      <c r="B3351" s="45">
        <v>543292</v>
      </c>
      <c r="C3351" s="45" t="s">
        <v>8042</v>
      </c>
      <c r="D3351" s="45" t="s">
        <v>4788</v>
      </c>
      <c r="E3351" s="45" t="s">
        <v>4781</v>
      </c>
      <c r="F3351" s="45">
        <v>82.2</v>
      </c>
      <c r="G3351" s="45">
        <v>83.5</v>
      </c>
      <c r="H3351" s="45">
        <v>82.1</v>
      </c>
      <c r="I3351" s="45">
        <v>83.38</v>
      </c>
      <c r="J3351" s="45">
        <v>82.88</v>
      </c>
      <c r="K3351" s="45">
        <v>82.16</v>
      </c>
      <c r="L3351" s="45">
        <v>20</v>
      </c>
      <c r="M3351" s="45">
        <v>514</v>
      </c>
      <c r="N3351" s="45">
        <v>42847</v>
      </c>
    </row>
    <row r="3352" spans="1:14" x14ac:dyDescent="0.25">
      <c r="A3352" s="54" t="e">
        <f>VLOOKUP(B3352,'BSE Code Master'!A:B,2,0)</f>
        <v>#N/A</v>
      </c>
      <c r="B3352" s="45">
        <v>543297</v>
      </c>
      <c r="C3352" s="45" t="s">
        <v>8043</v>
      </c>
      <c r="D3352" s="45" t="s">
        <v>4788</v>
      </c>
      <c r="E3352" s="45" t="s">
        <v>4781</v>
      </c>
      <c r="F3352" s="45">
        <v>921.9</v>
      </c>
      <c r="G3352" s="45">
        <v>921.9</v>
      </c>
      <c r="H3352" s="45">
        <v>921.9</v>
      </c>
      <c r="I3352" s="45">
        <v>921.9</v>
      </c>
      <c r="J3352" s="45">
        <v>921.9</v>
      </c>
      <c r="K3352" s="45">
        <v>878</v>
      </c>
      <c r="L3352" s="45">
        <v>2</v>
      </c>
      <c r="M3352" s="45">
        <v>6</v>
      </c>
      <c r="N3352" s="45">
        <v>5531</v>
      </c>
    </row>
    <row r="3353" spans="1:14" x14ac:dyDescent="0.25">
      <c r="A3353" s="54" t="e">
        <f>VLOOKUP(B3353,'BSE Code Master'!A:B,2,0)</f>
        <v>#N/A</v>
      </c>
      <c r="B3353" s="45">
        <v>543298</v>
      </c>
      <c r="C3353" s="45" t="s">
        <v>8044</v>
      </c>
      <c r="D3353" s="45" t="s">
        <v>4788</v>
      </c>
      <c r="E3353" s="45" t="s">
        <v>4781</v>
      </c>
      <c r="F3353" s="45">
        <v>61.15</v>
      </c>
      <c r="G3353" s="45">
        <v>62.15</v>
      </c>
      <c r="H3353" s="45">
        <v>59.1</v>
      </c>
      <c r="I3353" s="45">
        <v>60.55</v>
      </c>
      <c r="J3353" s="45">
        <v>62</v>
      </c>
      <c r="K3353" s="45">
        <v>60.5</v>
      </c>
      <c r="L3353" s="45">
        <v>91</v>
      </c>
      <c r="M3353" s="45">
        <v>4113</v>
      </c>
      <c r="N3353" s="45">
        <v>251312</v>
      </c>
    </row>
    <row r="3354" spans="1:14" x14ac:dyDescent="0.25">
      <c r="A3354" s="54" t="e">
        <f>VLOOKUP(B3354,'BSE Code Master'!A:B,2,0)</f>
        <v>#N/A</v>
      </c>
      <c r="B3354" s="45">
        <v>543299</v>
      </c>
      <c r="C3354" s="45" t="s">
        <v>8045</v>
      </c>
      <c r="D3354" s="45" t="s">
        <v>4780</v>
      </c>
      <c r="E3354" s="45" t="s">
        <v>4781</v>
      </c>
      <c r="F3354" s="45">
        <v>285.05</v>
      </c>
      <c r="G3354" s="45">
        <v>293.39999999999998</v>
      </c>
      <c r="H3354" s="45">
        <v>285.05</v>
      </c>
      <c r="I3354" s="45">
        <v>286.55</v>
      </c>
      <c r="J3354" s="45">
        <v>286.55</v>
      </c>
      <c r="K3354" s="45">
        <v>287.25</v>
      </c>
      <c r="L3354" s="45">
        <v>894</v>
      </c>
      <c r="M3354" s="45">
        <v>12142</v>
      </c>
      <c r="N3354" s="45">
        <v>3517586</v>
      </c>
    </row>
    <row r="3355" spans="1:14" x14ac:dyDescent="0.25">
      <c r="A3355" s="54" t="str">
        <f>VLOOKUP(B3355,'BSE Code Master'!A:B,2,0)</f>
        <v>INE073K01018</v>
      </c>
      <c r="B3355" s="45">
        <v>543300</v>
      </c>
      <c r="C3355" s="45" t="s">
        <v>8046</v>
      </c>
      <c r="D3355" s="45" t="s">
        <v>4780</v>
      </c>
      <c r="E3355" s="45" t="s">
        <v>4781</v>
      </c>
      <c r="F3355" s="45">
        <v>470.85</v>
      </c>
      <c r="G3355" s="45">
        <v>470.85</v>
      </c>
      <c r="H3355" s="45">
        <v>455.35</v>
      </c>
      <c r="I3355" s="45">
        <v>463.75</v>
      </c>
      <c r="J3355" s="45">
        <v>463.75</v>
      </c>
      <c r="K3355" s="45">
        <v>468.65</v>
      </c>
      <c r="L3355" s="45">
        <v>3425</v>
      </c>
      <c r="M3355" s="45">
        <v>62322</v>
      </c>
      <c r="N3355" s="45">
        <v>28731972</v>
      </c>
    </row>
    <row r="3356" spans="1:14" x14ac:dyDescent="0.25">
      <c r="A3356" s="54" t="e">
        <f>VLOOKUP(B3356,'BSE Code Master'!A:B,2,0)</f>
        <v>#N/A</v>
      </c>
      <c r="B3356" s="45">
        <v>543306</v>
      </c>
      <c r="C3356" s="45" t="s">
        <v>8047</v>
      </c>
      <c r="D3356" s="45" t="s">
        <v>4788</v>
      </c>
      <c r="E3356" s="45" t="s">
        <v>4781</v>
      </c>
      <c r="F3356" s="45">
        <v>501</v>
      </c>
      <c r="G3356" s="45">
        <v>517</v>
      </c>
      <c r="H3356" s="45">
        <v>498</v>
      </c>
      <c r="I3356" s="45">
        <v>514.1</v>
      </c>
      <c r="J3356" s="45">
        <v>516.95000000000005</v>
      </c>
      <c r="K3356" s="45">
        <v>512.04999999999995</v>
      </c>
      <c r="L3356" s="45">
        <v>315</v>
      </c>
      <c r="M3356" s="45">
        <v>1676</v>
      </c>
      <c r="N3356" s="45">
        <v>857643</v>
      </c>
    </row>
    <row r="3357" spans="1:14" x14ac:dyDescent="0.25">
      <c r="A3357" s="54" t="e">
        <f>VLOOKUP(B3357,'BSE Code Master'!A:B,2,0)</f>
        <v>#N/A</v>
      </c>
      <c r="B3357" s="45">
        <v>543308</v>
      </c>
      <c r="C3357" s="45" t="s">
        <v>8048</v>
      </c>
      <c r="D3357" s="45" t="s">
        <v>4780</v>
      </c>
      <c r="E3357" s="45" t="s">
        <v>4781</v>
      </c>
      <c r="F3357" s="45">
        <v>1438.05</v>
      </c>
      <c r="G3357" s="45">
        <v>1573.1</v>
      </c>
      <c r="H3357" s="45">
        <v>1422.55</v>
      </c>
      <c r="I3357" s="45">
        <v>1512.4</v>
      </c>
      <c r="J3357" s="45">
        <v>1507.1</v>
      </c>
      <c r="K3357" s="45">
        <v>1447.9</v>
      </c>
      <c r="L3357" s="45">
        <v>2659</v>
      </c>
      <c r="M3357" s="45">
        <v>17985</v>
      </c>
      <c r="N3357" s="45">
        <v>27167741</v>
      </c>
    </row>
    <row r="3358" spans="1:14" x14ac:dyDescent="0.25">
      <c r="A3358" s="54" t="e">
        <f>VLOOKUP(B3358,'BSE Code Master'!A:B,2,0)</f>
        <v>#N/A</v>
      </c>
      <c r="B3358" s="45">
        <v>543311</v>
      </c>
      <c r="C3358" s="45" t="s">
        <v>8049</v>
      </c>
      <c r="D3358" s="45" t="s">
        <v>4780</v>
      </c>
      <c r="E3358" s="45" t="s">
        <v>4781</v>
      </c>
      <c r="F3358" s="45">
        <v>280.39999999999998</v>
      </c>
      <c r="G3358" s="45">
        <v>287.10000000000002</v>
      </c>
      <c r="H3358" s="45">
        <v>276.10000000000002</v>
      </c>
      <c r="I3358" s="45">
        <v>285.05</v>
      </c>
      <c r="J3358" s="45">
        <v>285.05</v>
      </c>
      <c r="K3358" s="45">
        <v>279.95</v>
      </c>
      <c r="L3358" s="45">
        <v>972</v>
      </c>
      <c r="M3358" s="45">
        <v>16405</v>
      </c>
      <c r="N3358" s="45">
        <v>4635829</v>
      </c>
    </row>
    <row r="3359" spans="1:14" x14ac:dyDescent="0.25">
      <c r="A3359" s="54" t="e">
        <f>VLOOKUP(B3359,'BSE Code Master'!A:B,2,0)</f>
        <v>#N/A</v>
      </c>
      <c r="B3359" s="45">
        <v>543317</v>
      </c>
      <c r="C3359" s="45" t="s">
        <v>8050</v>
      </c>
      <c r="D3359" s="45" t="s">
        <v>4780</v>
      </c>
      <c r="E3359" s="45" t="s">
        <v>4781</v>
      </c>
      <c r="F3359" s="45">
        <v>1221.0999999999999</v>
      </c>
      <c r="G3359" s="45">
        <v>1237.25</v>
      </c>
      <c r="H3359" s="45">
        <v>1208.5</v>
      </c>
      <c r="I3359" s="45">
        <v>1228.8499999999999</v>
      </c>
      <c r="J3359" s="45">
        <v>1237.25</v>
      </c>
      <c r="K3359" s="45">
        <v>1226.2</v>
      </c>
      <c r="L3359" s="45">
        <v>342</v>
      </c>
      <c r="M3359" s="45">
        <v>778</v>
      </c>
      <c r="N3359" s="45">
        <v>949212</v>
      </c>
    </row>
    <row r="3360" spans="1:14" x14ac:dyDescent="0.25">
      <c r="A3360" s="54" t="e">
        <f>VLOOKUP(B3360,'BSE Code Master'!A:B,2,0)</f>
        <v>#N/A</v>
      </c>
      <c r="B3360" s="45">
        <v>543318</v>
      </c>
      <c r="C3360" s="45" t="s">
        <v>8051</v>
      </c>
      <c r="D3360" s="45" t="s">
        <v>4780</v>
      </c>
      <c r="E3360" s="45" t="s">
        <v>4781</v>
      </c>
      <c r="F3360" s="45">
        <v>1710.05</v>
      </c>
      <c r="G3360" s="45">
        <v>1767.4</v>
      </c>
      <c r="H3360" s="45">
        <v>1701.55</v>
      </c>
      <c r="I3360" s="45">
        <v>1757.7</v>
      </c>
      <c r="J3360" s="45">
        <v>1760.55</v>
      </c>
      <c r="K3360" s="45">
        <v>1723.3</v>
      </c>
      <c r="L3360" s="45">
        <v>1495</v>
      </c>
      <c r="M3360" s="45">
        <v>5676</v>
      </c>
      <c r="N3360" s="45">
        <v>9824852</v>
      </c>
    </row>
    <row r="3361" spans="1:14" x14ac:dyDescent="0.25">
      <c r="A3361" s="54" t="str">
        <f>VLOOKUP(B3361,'BSE Code Master'!A:B,2,0)</f>
        <v>INE758T01015</v>
      </c>
      <c r="B3361" s="45">
        <v>543320</v>
      </c>
      <c r="C3361" s="45" t="s">
        <v>8052</v>
      </c>
      <c r="D3361" s="45" t="s">
        <v>4780</v>
      </c>
      <c r="E3361" s="45" t="s">
        <v>4781</v>
      </c>
      <c r="F3361" s="45">
        <v>61.2</v>
      </c>
      <c r="G3361" s="45">
        <v>62.9</v>
      </c>
      <c r="H3361" s="45">
        <v>59.8</v>
      </c>
      <c r="I3361" s="45">
        <v>62.35</v>
      </c>
      <c r="J3361" s="45">
        <v>62.35</v>
      </c>
      <c r="K3361" s="45">
        <v>61.2</v>
      </c>
      <c r="L3361" s="45">
        <v>18239</v>
      </c>
      <c r="M3361" s="45">
        <v>6594644</v>
      </c>
      <c r="N3361" s="45">
        <v>403715353</v>
      </c>
    </row>
    <row r="3362" spans="1:14" x14ac:dyDescent="0.25">
      <c r="A3362" s="54" t="e">
        <f>VLOOKUP(B3362,'BSE Code Master'!A:B,2,0)</f>
        <v>#N/A</v>
      </c>
      <c r="B3362" s="45">
        <v>543321</v>
      </c>
      <c r="C3362" s="45" t="s">
        <v>8053</v>
      </c>
      <c r="D3362" s="45" t="s">
        <v>4780</v>
      </c>
      <c r="E3362" s="45" t="s">
        <v>4781</v>
      </c>
      <c r="F3362" s="45">
        <v>2471.65</v>
      </c>
      <c r="G3362" s="45">
        <v>2527.9499999999998</v>
      </c>
      <c r="H3362" s="45">
        <v>2471.65</v>
      </c>
      <c r="I3362" s="45">
        <v>2517.4499999999998</v>
      </c>
      <c r="J3362" s="45">
        <v>2527.9499999999998</v>
      </c>
      <c r="K3362" s="45">
        <v>2499.65</v>
      </c>
      <c r="L3362" s="45">
        <v>207</v>
      </c>
      <c r="M3362" s="45">
        <v>321</v>
      </c>
      <c r="N3362" s="45">
        <v>805633</v>
      </c>
    </row>
    <row r="3363" spans="1:14" x14ac:dyDescent="0.25">
      <c r="A3363" s="54" t="e">
        <f>VLOOKUP(B3363,'BSE Code Master'!A:B,2,0)</f>
        <v>#N/A</v>
      </c>
      <c r="B3363" s="45">
        <v>543322</v>
      </c>
      <c r="C3363" s="45" t="s">
        <v>8054</v>
      </c>
      <c r="D3363" s="45" t="s">
        <v>4780</v>
      </c>
      <c r="E3363" s="45" t="s">
        <v>4781</v>
      </c>
      <c r="F3363" s="45">
        <v>384.95</v>
      </c>
      <c r="G3363" s="45">
        <v>389</v>
      </c>
      <c r="H3363" s="45">
        <v>375.6</v>
      </c>
      <c r="I3363" s="45">
        <v>385.3</v>
      </c>
      <c r="J3363" s="45">
        <v>385.3</v>
      </c>
      <c r="K3363" s="45">
        <v>380.95</v>
      </c>
      <c r="L3363" s="45">
        <v>1454</v>
      </c>
      <c r="M3363" s="45">
        <v>17297</v>
      </c>
      <c r="N3363" s="45">
        <v>6596185</v>
      </c>
    </row>
    <row r="3364" spans="1:14" x14ac:dyDescent="0.25">
      <c r="A3364" s="54" t="e">
        <f>VLOOKUP(B3364,'BSE Code Master'!A:B,2,0)</f>
        <v>#N/A</v>
      </c>
      <c r="B3364" s="45">
        <v>543323</v>
      </c>
      <c r="C3364" s="45" t="s">
        <v>8055</v>
      </c>
      <c r="D3364" s="45" t="s">
        <v>4788</v>
      </c>
      <c r="E3364" s="45" t="s">
        <v>4781</v>
      </c>
      <c r="F3364" s="45">
        <v>17.239999999999998</v>
      </c>
      <c r="G3364" s="45">
        <v>17.73</v>
      </c>
      <c r="H3364" s="45">
        <v>17.149999999999999</v>
      </c>
      <c r="I3364" s="45">
        <v>17.71</v>
      </c>
      <c r="J3364" s="45">
        <v>17.71</v>
      </c>
      <c r="K3364" s="45">
        <v>17.29</v>
      </c>
      <c r="L3364" s="45">
        <v>58</v>
      </c>
      <c r="M3364" s="45">
        <v>4479</v>
      </c>
      <c r="N3364" s="45">
        <v>78287</v>
      </c>
    </row>
    <row r="3365" spans="1:14" x14ac:dyDescent="0.25">
      <c r="A3365" s="54" t="e">
        <f>VLOOKUP(B3365,'BSE Code Master'!A:B,2,0)</f>
        <v>#N/A</v>
      </c>
      <c r="B3365" s="45">
        <v>543325</v>
      </c>
      <c r="C3365" s="45" t="s">
        <v>8056</v>
      </c>
      <c r="D3365" s="45" t="s">
        <v>4780</v>
      </c>
      <c r="E3365" s="45" t="s">
        <v>4781</v>
      </c>
      <c r="F3365" s="45">
        <v>1966.25</v>
      </c>
      <c r="G3365" s="45">
        <v>2097</v>
      </c>
      <c r="H3365" s="45">
        <v>1966.25</v>
      </c>
      <c r="I3365" s="45">
        <v>2068.9</v>
      </c>
      <c r="J3365" s="45">
        <v>2070</v>
      </c>
      <c r="K3365" s="45">
        <v>1977.7</v>
      </c>
      <c r="L3365" s="45">
        <v>1019</v>
      </c>
      <c r="M3365" s="45">
        <v>8402</v>
      </c>
      <c r="N3365" s="45">
        <v>17142421</v>
      </c>
    </row>
    <row r="3366" spans="1:14" x14ac:dyDescent="0.25">
      <c r="A3366" s="54" t="e">
        <f>VLOOKUP(B3366,'BSE Code Master'!A:B,2,0)</f>
        <v>#N/A</v>
      </c>
      <c r="B3366" s="45">
        <v>543326</v>
      </c>
      <c r="C3366" s="45" t="s">
        <v>8057</v>
      </c>
      <c r="D3366" s="45" t="s">
        <v>4788</v>
      </c>
      <c r="E3366" s="45" t="s">
        <v>4781</v>
      </c>
      <c r="F3366" s="45">
        <v>452</v>
      </c>
      <c r="G3366" s="45">
        <v>453.7</v>
      </c>
      <c r="H3366" s="45">
        <v>448.95</v>
      </c>
      <c r="I3366" s="45">
        <v>453.38</v>
      </c>
      <c r="J3366" s="45">
        <v>453.38</v>
      </c>
      <c r="K3366" s="45">
        <v>452.61</v>
      </c>
      <c r="L3366" s="45">
        <v>30</v>
      </c>
      <c r="M3366" s="45">
        <v>376</v>
      </c>
      <c r="N3366" s="45">
        <v>169603</v>
      </c>
    </row>
    <row r="3367" spans="1:14" x14ac:dyDescent="0.25">
      <c r="A3367" s="54" t="e">
        <f>VLOOKUP(B3367,'BSE Code Master'!A:B,2,0)</f>
        <v>#N/A</v>
      </c>
      <c r="B3367" s="45">
        <v>543327</v>
      </c>
      <c r="C3367" s="45" t="s">
        <v>8058</v>
      </c>
      <c r="D3367" s="45" t="s">
        <v>4788</v>
      </c>
      <c r="E3367" s="45" t="s">
        <v>4781</v>
      </c>
      <c r="F3367" s="45">
        <v>103.9</v>
      </c>
      <c r="G3367" s="45">
        <v>104.9</v>
      </c>
      <c r="H3367" s="45">
        <v>102.05</v>
      </c>
      <c r="I3367" s="45">
        <v>103.9</v>
      </c>
      <c r="J3367" s="45">
        <v>104</v>
      </c>
      <c r="K3367" s="45">
        <v>103.1</v>
      </c>
      <c r="L3367" s="45">
        <v>221</v>
      </c>
      <c r="M3367" s="45">
        <v>2855</v>
      </c>
      <c r="N3367" s="45">
        <v>294645</v>
      </c>
    </row>
    <row r="3368" spans="1:14" x14ac:dyDescent="0.25">
      <c r="A3368" s="54" t="e">
        <f>VLOOKUP(B3368,'BSE Code Master'!A:B,2,0)</f>
        <v>#N/A</v>
      </c>
      <c r="B3368" s="45">
        <v>543328</v>
      </c>
      <c r="C3368" s="45" t="s">
        <v>8059</v>
      </c>
      <c r="D3368" s="45" t="s">
        <v>4780</v>
      </c>
      <c r="E3368" s="45" t="s">
        <v>4781</v>
      </c>
      <c r="F3368" s="45">
        <v>509.45</v>
      </c>
      <c r="G3368" s="45">
        <v>509.45</v>
      </c>
      <c r="H3368" s="45">
        <v>490</v>
      </c>
      <c r="I3368" s="45">
        <v>499.85</v>
      </c>
      <c r="J3368" s="45">
        <v>500.3</v>
      </c>
      <c r="K3368" s="45">
        <v>500.1</v>
      </c>
      <c r="L3368" s="45">
        <v>611</v>
      </c>
      <c r="M3368" s="45">
        <v>2974</v>
      </c>
      <c r="N3368" s="45">
        <v>1483061</v>
      </c>
    </row>
    <row r="3369" spans="1:14" x14ac:dyDescent="0.25">
      <c r="A3369" s="54" t="e">
        <f>VLOOKUP(B3369,'BSE Code Master'!A:B,2,0)</f>
        <v>#N/A</v>
      </c>
      <c r="B3369" s="45">
        <v>543329</v>
      </c>
      <c r="C3369" s="45" t="s">
        <v>8060</v>
      </c>
      <c r="D3369" s="45" t="s">
        <v>4788</v>
      </c>
      <c r="E3369" s="45" t="s">
        <v>4781</v>
      </c>
      <c r="F3369" s="45">
        <v>230.05</v>
      </c>
      <c r="G3369" s="45">
        <v>235.6</v>
      </c>
      <c r="H3369" s="45">
        <v>229</v>
      </c>
      <c r="I3369" s="45">
        <v>233.8</v>
      </c>
      <c r="J3369" s="45">
        <v>235</v>
      </c>
      <c r="K3369" s="45">
        <v>230.05</v>
      </c>
      <c r="L3369" s="45">
        <v>243</v>
      </c>
      <c r="M3369" s="45">
        <v>2867</v>
      </c>
      <c r="N3369" s="45">
        <v>664656</v>
      </c>
    </row>
    <row r="3370" spans="1:14" x14ac:dyDescent="0.25">
      <c r="A3370" s="54" t="e">
        <f>VLOOKUP(B3370,'BSE Code Master'!A:B,2,0)</f>
        <v>#N/A</v>
      </c>
      <c r="B3370" s="45">
        <v>543330</v>
      </c>
      <c r="C3370" s="45" t="s">
        <v>8061</v>
      </c>
      <c r="D3370" s="45" t="s">
        <v>4780</v>
      </c>
      <c r="E3370" s="45" t="s">
        <v>4781</v>
      </c>
      <c r="F3370" s="45">
        <v>190.35</v>
      </c>
      <c r="G3370" s="45">
        <v>194.95</v>
      </c>
      <c r="H3370" s="45">
        <v>188.5</v>
      </c>
      <c r="I3370" s="45">
        <v>194.6</v>
      </c>
      <c r="J3370" s="45">
        <v>194.25</v>
      </c>
      <c r="K3370" s="45">
        <v>191.9</v>
      </c>
      <c r="L3370" s="45">
        <v>1786</v>
      </c>
      <c r="M3370" s="45">
        <v>85500</v>
      </c>
      <c r="N3370" s="45">
        <v>16405871</v>
      </c>
    </row>
    <row r="3371" spans="1:14" x14ac:dyDescent="0.25">
      <c r="A3371" s="54" t="e">
        <f>VLOOKUP(B3371,'BSE Code Master'!A:B,2,0)</f>
        <v>#N/A</v>
      </c>
      <c r="B3371" s="45">
        <v>543331</v>
      </c>
      <c r="C3371" s="45" t="s">
        <v>8062</v>
      </c>
      <c r="D3371" s="45" t="s">
        <v>4780</v>
      </c>
      <c r="E3371" s="45" t="s">
        <v>4781</v>
      </c>
      <c r="F3371" s="45">
        <v>117.6</v>
      </c>
      <c r="G3371" s="45">
        <v>121.95</v>
      </c>
      <c r="H3371" s="45">
        <v>117.6</v>
      </c>
      <c r="I3371" s="45">
        <v>119.5</v>
      </c>
      <c r="J3371" s="45">
        <v>119.75</v>
      </c>
      <c r="K3371" s="45">
        <v>120.35</v>
      </c>
      <c r="L3371" s="45">
        <v>1429</v>
      </c>
      <c r="M3371" s="45">
        <v>80239</v>
      </c>
      <c r="N3371" s="45">
        <v>9621690</v>
      </c>
    </row>
    <row r="3372" spans="1:14" x14ac:dyDescent="0.25">
      <c r="A3372" s="54" t="e">
        <f>VLOOKUP(B3372,'BSE Code Master'!A:B,2,0)</f>
        <v>#N/A</v>
      </c>
      <c r="B3372" s="45">
        <v>543332</v>
      </c>
      <c r="C3372" s="45" t="s">
        <v>8063</v>
      </c>
      <c r="D3372" s="45" t="s">
        <v>4780</v>
      </c>
      <c r="E3372" s="45" t="s">
        <v>4781</v>
      </c>
      <c r="F3372" s="45">
        <v>1416.05</v>
      </c>
      <c r="G3372" s="45">
        <v>1449.95</v>
      </c>
      <c r="H3372" s="45">
        <v>1404.95</v>
      </c>
      <c r="I3372" s="45">
        <v>1419.45</v>
      </c>
      <c r="J3372" s="45">
        <v>1419.45</v>
      </c>
      <c r="K3372" s="45">
        <v>1438.15</v>
      </c>
      <c r="L3372" s="45">
        <v>2404</v>
      </c>
      <c r="M3372" s="45">
        <v>19823</v>
      </c>
      <c r="N3372" s="45">
        <v>28358159</v>
      </c>
    </row>
    <row r="3373" spans="1:14" x14ac:dyDescent="0.25">
      <c r="A3373" s="54" t="e">
        <f>VLOOKUP(B3373,'BSE Code Master'!A:B,2,0)</f>
        <v>#N/A</v>
      </c>
      <c r="B3373" s="45">
        <v>543333</v>
      </c>
      <c r="C3373" s="45" t="s">
        <v>8064</v>
      </c>
      <c r="D3373" s="45" t="s">
        <v>4780</v>
      </c>
      <c r="E3373" s="45" t="s">
        <v>4781</v>
      </c>
      <c r="F3373" s="45">
        <v>610.04999999999995</v>
      </c>
      <c r="G3373" s="45">
        <v>619.5</v>
      </c>
      <c r="H3373" s="45">
        <v>608.4</v>
      </c>
      <c r="I3373" s="45">
        <v>610.70000000000005</v>
      </c>
      <c r="J3373" s="45">
        <v>612.20000000000005</v>
      </c>
      <c r="K3373" s="45">
        <v>609.6</v>
      </c>
      <c r="L3373" s="45">
        <v>579</v>
      </c>
      <c r="M3373" s="45">
        <v>4655</v>
      </c>
      <c r="N3373" s="45">
        <v>2862287</v>
      </c>
    </row>
    <row r="3374" spans="1:14" x14ac:dyDescent="0.25">
      <c r="A3374" s="54" t="e">
        <f>VLOOKUP(B3374,'BSE Code Master'!A:B,2,0)</f>
        <v>#N/A</v>
      </c>
      <c r="B3374" s="45">
        <v>543334</v>
      </c>
      <c r="C3374" s="45" t="s">
        <v>8065</v>
      </c>
      <c r="D3374" s="45" t="s">
        <v>4780</v>
      </c>
      <c r="E3374" s="45" t="s">
        <v>4781</v>
      </c>
      <c r="F3374" s="45">
        <v>397.15</v>
      </c>
      <c r="G3374" s="45">
        <v>416.75</v>
      </c>
      <c r="H3374" s="45">
        <v>395.05</v>
      </c>
      <c r="I3374" s="45">
        <v>410.85</v>
      </c>
      <c r="J3374" s="45">
        <v>410.85</v>
      </c>
      <c r="K3374" s="45">
        <v>397.15</v>
      </c>
      <c r="L3374" s="45">
        <v>1640</v>
      </c>
      <c r="M3374" s="45">
        <v>32808</v>
      </c>
      <c r="N3374" s="45">
        <v>13362173</v>
      </c>
    </row>
    <row r="3375" spans="1:14" x14ac:dyDescent="0.25">
      <c r="A3375" s="54" t="e">
        <f>VLOOKUP(B3375,'BSE Code Master'!A:B,2,0)</f>
        <v>#N/A</v>
      </c>
      <c r="B3375" s="45">
        <v>543335</v>
      </c>
      <c r="C3375" s="45" t="s">
        <v>8066</v>
      </c>
      <c r="D3375" s="45" t="s">
        <v>4780</v>
      </c>
      <c r="E3375" s="45" t="s">
        <v>4781</v>
      </c>
      <c r="F3375" s="45">
        <v>308.8</v>
      </c>
      <c r="G3375" s="45">
        <v>312.55</v>
      </c>
      <c r="H3375" s="45">
        <v>303.75</v>
      </c>
      <c r="I3375" s="45">
        <v>306.75</v>
      </c>
      <c r="J3375" s="45">
        <v>306.75</v>
      </c>
      <c r="K3375" s="45">
        <v>305.14999999999998</v>
      </c>
      <c r="L3375" s="45">
        <v>1431</v>
      </c>
      <c r="M3375" s="45">
        <v>26236</v>
      </c>
      <c r="N3375" s="45">
        <v>8083583</v>
      </c>
    </row>
    <row r="3376" spans="1:14" x14ac:dyDescent="0.25">
      <c r="A3376" s="54" t="e">
        <f>VLOOKUP(B3376,'BSE Code Master'!A:B,2,0)</f>
        <v>#N/A</v>
      </c>
      <c r="B3376" s="45">
        <v>543336</v>
      </c>
      <c r="C3376" s="45" t="s">
        <v>8067</v>
      </c>
      <c r="D3376" s="45" t="s">
        <v>4780</v>
      </c>
      <c r="E3376" s="45" t="s">
        <v>4781</v>
      </c>
      <c r="F3376" s="45">
        <v>418.95</v>
      </c>
      <c r="G3376" s="45">
        <v>422</v>
      </c>
      <c r="H3376" s="45">
        <v>412.85</v>
      </c>
      <c r="I3376" s="45">
        <v>418.3</v>
      </c>
      <c r="J3376" s="45">
        <v>413.2</v>
      </c>
      <c r="K3376" s="45">
        <v>410.95</v>
      </c>
      <c r="L3376" s="45">
        <v>657</v>
      </c>
      <c r="M3376" s="45">
        <v>8055</v>
      </c>
      <c r="N3376" s="45">
        <v>3365009</v>
      </c>
    </row>
    <row r="3377" spans="1:14" x14ac:dyDescent="0.25">
      <c r="A3377" s="54" t="e">
        <f>VLOOKUP(B3377,'BSE Code Master'!A:B,2,0)</f>
        <v>#N/A</v>
      </c>
      <c r="B3377" s="45">
        <v>543341</v>
      </c>
      <c r="C3377" s="45" t="s">
        <v>8068</v>
      </c>
      <c r="D3377" s="45" t="s">
        <v>4785</v>
      </c>
      <c r="E3377" s="45" t="s">
        <v>4781</v>
      </c>
      <c r="F3377" s="45">
        <v>13.45</v>
      </c>
      <c r="G3377" s="45">
        <v>13.45</v>
      </c>
      <c r="H3377" s="45">
        <v>12.17</v>
      </c>
      <c r="I3377" s="45">
        <v>12.17</v>
      </c>
      <c r="J3377" s="45">
        <v>12.17</v>
      </c>
      <c r="K3377" s="45">
        <v>12.81</v>
      </c>
      <c r="L3377" s="45">
        <v>414</v>
      </c>
      <c r="M3377" s="45">
        <v>83987</v>
      </c>
      <c r="N3377" s="45">
        <v>1076105</v>
      </c>
    </row>
    <row r="3378" spans="1:14" x14ac:dyDescent="0.25">
      <c r="A3378" s="54" t="e">
        <f>VLOOKUP(B3378,'BSE Code Master'!A:B,2,0)</f>
        <v>#N/A</v>
      </c>
      <c r="B3378" s="45">
        <v>543346</v>
      </c>
      <c r="C3378" s="45" t="s">
        <v>8626</v>
      </c>
      <c r="D3378" s="45" t="s">
        <v>7255</v>
      </c>
      <c r="E3378" s="45" t="s">
        <v>4781</v>
      </c>
      <c r="F3378" s="45">
        <v>39.4</v>
      </c>
      <c r="G3378" s="45">
        <v>39.4</v>
      </c>
      <c r="H3378" s="45">
        <v>38.25</v>
      </c>
      <c r="I3378" s="45">
        <v>39.049999999999997</v>
      </c>
      <c r="J3378" s="45">
        <v>39.15</v>
      </c>
      <c r="K3378" s="45">
        <v>39.4</v>
      </c>
      <c r="L3378" s="45">
        <v>9</v>
      </c>
      <c r="M3378" s="45">
        <v>9000</v>
      </c>
      <c r="N3378" s="45">
        <v>349350</v>
      </c>
    </row>
    <row r="3379" spans="1:14" x14ac:dyDescent="0.25">
      <c r="A3379" s="54" t="e">
        <f>VLOOKUP(B3379,'BSE Code Master'!A:B,2,0)</f>
        <v>#N/A</v>
      </c>
      <c r="B3379" s="45">
        <v>543347</v>
      </c>
      <c r="C3379" s="45" t="s">
        <v>8069</v>
      </c>
      <c r="D3379" s="45" t="s">
        <v>4788</v>
      </c>
      <c r="E3379" s="45" t="s">
        <v>4781</v>
      </c>
      <c r="F3379" s="45">
        <v>275.27</v>
      </c>
      <c r="G3379" s="45">
        <v>280</v>
      </c>
      <c r="H3379" s="45">
        <v>271.10000000000002</v>
      </c>
      <c r="I3379" s="45">
        <v>277.29000000000002</v>
      </c>
      <c r="J3379" s="45">
        <v>277.91000000000003</v>
      </c>
      <c r="K3379" s="45">
        <v>276.43</v>
      </c>
      <c r="L3379" s="45">
        <v>58</v>
      </c>
      <c r="M3379" s="45">
        <v>735</v>
      </c>
      <c r="N3379" s="45">
        <v>201654</v>
      </c>
    </row>
    <row r="3380" spans="1:14" x14ac:dyDescent="0.25">
      <c r="A3380" s="54" t="e">
        <f>VLOOKUP(B3380,'BSE Code Master'!A:B,2,0)</f>
        <v>#N/A</v>
      </c>
      <c r="B3380" s="45">
        <v>543348</v>
      </c>
      <c r="C3380" s="45" t="s">
        <v>8070</v>
      </c>
      <c r="D3380" s="45" t="s">
        <v>4788</v>
      </c>
      <c r="E3380" s="45" t="s">
        <v>4781</v>
      </c>
      <c r="F3380" s="45">
        <v>83.2</v>
      </c>
      <c r="G3380" s="45">
        <v>83.2</v>
      </c>
      <c r="H3380" s="45">
        <v>81.5</v>
      </c>
      <c r="I3380" s="45">
        <v>82.22</v>
      </c>
      <c r="J3380" s="45">
        <v>82</v>
      </c>
      <c r="K3380" s="45">
        <v>82.49</v>
      </c>
      <c r="L3380" s="45">
        <v>63</v>
      </c>
      <c r="M3380" s="45">
        <v>771</v>
      </c>
      <c r="N3380" s="45">
        <v>63399</v>
      </c>
    </row>
    <row r="3381" spans="1:14" x14ac:dyDescent="0.25">
      <c r="A3381" s="54" t="e">
        <f>VLOOKUP(B3381,'BSE Code Master'!A:B,2,0)</f>
        <v>#N/A</v>
      </c>
      <c r="B3381" s="45">
        <v>543349</v>
      </c>
      <c r="C3381" s="45" t="s">
        <v>8071</v>
      </c>
      <c r="D3381" s="45" t="s">
        <v>4780</v>
      </c>
      <c r="E3381" s="45" t="s">
        <v>4781</v>
      </c>
      <c r="F3381" s="45">
        <v>897</v>
      </c>
      <c r="G3381" s="45">
        <v>919.2</v>
      </c>
      <c r="H3381" s="45">
        <v>891.2</v>
      </c>
      <c r="I3381" s="45">
        <v>912.65</v>
      </c>
      <c r="J3381" s="45">
        <v>913</v>
      </c>
      <c r="K3381" s="45">
        <v>903.3</v>
      </c>
      <c r="L3381" s="45">
        <v>513</v>
      </c>
      <c r="M3381" s="45">
        <v>3570</v>
      </c>
      <c r="N3381" s="45">
        <v>3238482</v>
      </c>
    </row>
    <row r="3382" spans="1:14" x14ac:dyDescent="0.25">
      <c r="A3382" s="54" t="e">
        <f>VLOOKUP(B3382,'BSE Code Master'!A:B,2,0)</f>
        <v>#N/A</v>
      </c>
      <c r="B3382" s="45">
        <v>543350</v>
      </c>
      <c r="C3382" s="45" t="s">
        <v>8072</v>
      </c>
      <c r="D3382" s="45" t="s">
        <v>4780</v>
      </c>
      <c r="E3382" s="45" t="s">
        <v>4781</v>
      </c>
      <c r="F3382" s="45">
        <v>441</v>
      </c>
      <c r="G3382" s="45">
        <v>468.4</v>
      </c>
      <c r="H3382" s="45">
        <v>439.9</v>
      </c>
      <c r="I3382" s="45">
        <v>460.6</v>
      </c>
      <c r="J3382" s="45">
        <v>461.6</v>
      </c>
      <c r="K3382" s="45">
        <v>439.7</v>
      </c>
      <c r="L3382" s="45">
        <v>1302</v>
      </c>
      <c r="M3382" s="45">
        <v>21848</v>
      </c>
      <c r="N3382" s="45">
        <v>9918792</v>
      </c>
    </row>
    <row r="3383" spans="1:14" x14ac:dyDescent="0.25">
      <c r="A3383" s="54" t="e">
        <f>VLOOKUP(B3383,'BSE Code Master'!A:B,2,0)</f>
        <v>#N/A</v>
      </c>
      <c r="B3383" s="45">
        <v>543357</v>
      </c>
      <c r="C3383" s="45" t="s">
        <v>8073</v>
      </c>
      <c r="D3383" s="45" t="s">
        <v>4788</v>
      </c>
      <c r="E3383" s="45" t="s">
        <v>4781</v>
      </c>
      <c r="F3383" s="45">
        <v>80</v>
      </c>
      <c r="G3383" s="45">
        <v>80</v>
      </c>
      <c r="H3383" s="45">
        <v>78.3</v>
      </c>
      <c r="I3383" s="45">
        <v>79.92</v>
      </c>
      <c r="J3383" s="45">
        <v>80</v>
      </c>
      <c r="K3383" s="45">
        <v>78.56</v>
      </c>
      <c r="L3383" s="45">
        <v>23</v>
      </c>
      <c r="M3383" s="45">
        <v>125</v>
      </c>
      <c r="N3383" s="45">
        <v>9973</v>
      </c>
    </row>
    <row r="3384" spans="1:14" x14ac:dyDescent="0.25">
      <c r="A3384" s="54" t="e">
        <f>VLOOKUP(B3384,'BSE Code Master'!A:B,2,0)</f>
        <v>#N/A</v>
      </c>
      <c r="B3384" s="45">
        <v>543358</v>
      </c>
      <c r="C3384" s="45" t="s">
        <v>8074</v>
      </c>
      <c r="D3384" s="45" t="s">
        <v>4780</v>
      </c>
      <c r="E3384" s="45" t="s">
        <v>4781</v>
      </c>
      <c r="F3384" s="45">
        <v>695.75</v>
      </c>
      <c r="G3384" s="45">
        <v>715</v>
      </c>
      <c r="H3384" s="45">
        <v>694.9</v>
      </c>
      <c r="I3384" s="45">
        <v>704.8</v>
      </c>
      <c r="J3384" s="45">
        <v>715</v>
      </c>
      <c r="K3384" s="45">
        <v>694.7</v>
      </c>
      <c r="L3384" s="45">
        <v>324</v>
      </c>
      <c r="M3384" s="45">
        <v>1612</v>
      </c>
      <c r="N3384" s="45">
        <v>1130373</v>
      </c>
    </row>
    <row r="3385" spans="1:14" x14ac:dyDescent="0.25">
      <c r="A3385" s="54" t="e">
        <f>VLOOKUP(B3385,'BSE Code Master'!A:B,2,0)</f>
        <v>#N/A</v>
      </c>
      <c r="B3385" s="45">
        <v>543363</v>
      </c>
      <c r="C3385" s="45" t="s">
        <v>8075</v>
      </c>
      <c r="D3385" s="45" t="s">
        <v>7255</v>
      </c>
      <c r="E3385" s="45" t="s">
        <v>4781</v>
      </c>
      <c r="F3385" s="45">
        <v>398</v>
      </c>
      <c r="G3385" s="45">
        <v>400</v>
      </c>
      <c r="H3385" s="45">
        <v>388.35</v>
      </c>
      <c r="I3385" s="45">
        <v>392.35</v>
      </c>
      <c r="J3385" s="45">
        <v>394.9</v>
      </c>
      <c r="K3385" s="45">
        <v>400</v>
      </c>
      <c r="L3385" s="45">
        <v>25</v>
      </c>
      <c r="M3385" s="45">
        <v>11600</v>
      </c>
      <c r="N3385" s="45">
        <v>4569580</v>
      </c>
    </row>
    <row r="3386" spans="1:14" x14ac:dyDescent="0.25">
      <c r="A3386" s="54" t="e">
        <f>VLOOKUP(B3386,'BSE Code Master'!A:B,2,0)</f>
        <v>#N/A</v>
      </c>
      <c r="B3386" s="45">
        <v>543364</v>
      </c>
      <c r="C3386" s="45" t="s">
        <v>8076</v>
      </c>
      <c r="D3386" s="45" t="s">
        <v>7255</v>
      </c>
      <c r="E3386" s="45" t="s">
        <v>4781</v>
      </c>
      <c r="F3386" s="45">
        <v>130.15</v>
      </c>
      <c r="G3386" s="45">
        <v>141.4</v>
      </c>
      <c r="H3386" s="45">
        <v>129.55000000000001</v>
      </c>
      <c r="I3386" s="45">
        <v>136.94999999999999</v>
      </c>
      <c r="J3386" s="45">
        <v>136.9</v>
      </c>
      <c r="K3386" s="45">
        <v>135</v>
      </c>
      <c r="L3386" s="45">
        <v>19</v>
      </c>
      <c r="M3386" s="45">
        <v>30400</v>
      </c>
      <c r="N3386" s="45">
        <v>4111040</v>
      </c>
    </row>
    <row r="3387" spans="1:14" x14ac:dyDescent="0.25">
      <c r="A3387" s="54" t="e">
        <f>VLOOKUP(B3387,'BSE Code Master'!A:B,2,0)</f>
        <v>#N/A</v>
      </c>
      <c r="B3387" s="45">
        <v>543365</v>
      </c>
      <c r="C3387" s="45" t="s">
        <v>8077</v>
      </c>
      <c r="D3387" s="45" t="s">
        <v>4788</v>
      </c>
      <c r="E3387" s="45" t="s">
        <v>4781</v>
      </c>
      <c r="F3387" s="45">
        <v>25.6</v>
      </c>
      <c r="G3387" s="45">
        <v>25.89</v>
      </c>
      <c r="H3387" s="45">
        <v>25.01</v>
      </c>
      <c r="I3387" s="45">
        <v>25.62</v>
      </c>
      <c r="J3387" s="45">
        <v>25.78</v>
      </c>
      <c r="K3387" s="45">
        <v>25.86</v>
      </c>
      <c r="L3387" s="45">
        <v>258</v>
      </c>
      <c r="M3387" s="45">
        <v>11108</v>
      </c>
      <c r="N3387" s="45">
        <v>281563</v>
      </c>
    </row>
    <row r="3388" spans="1:14" x14ac:dyDescent="0.25">
      <c r="A3388" s="54" t="e">
        <f>VLOOKUP(B3388,'BSE Code Master'!A:B,2,0)</f>
        <v>#N/A</v>
      </c>
      <c r="B3388" s="45">
        <v>543367</v>
      </c>
      <c r="C3388" s="45" t="s">
        <v>8078</v>
      </c>
      <c r="D3388" s="45" t="s">
        <v>4788</v>
      </c>
      <c r="E3388" s="45" t="s">
        <v>4781</v>
      </c>
      <c r="F3388" s="45">
        <v>695.05</v>
      </c>
      <c r="G3388" s="45">
        <v>707.95</v>
      </c>
      <c r="H3388" s="45">
        <v>680.15</v>
      </c>
      <c r="I3388" s="45">
        <v>697.5</v>
      </c>
      <c r="J3388" s="45">
        <v>697.5</v>
      </c>
      <c r="K3388" s="45">
        <v>695</v>
      </c>
      <c r="L3388" s="45">
        <v>1179</v>
      </c>
      <c r="M3388" s="45">
        <v>16163</v>
      </c>
      <c r="N3388" s="45">
        <v>11166781</v>
      </c>
    </row>
    <row r="3389" spans="1:14" x14ac:dyDescent="0.25">
      <c r="A3389" s="54" t="e">
        <f>VLOOKUP(B3389,'BSE Code Master'!A:B,2,0)</f>
        <v>#N/A</v>
      </c>
      <c r="B3389" s="45">
        <v>543373</v>
      </c>
      <c r="C3389" s="45" t="s">
        <v>8079</v>
      </c>
      <c r="D3389" s="45" t="s">
        <v>7255</v>
      </c>
      <c r="E3389" s="45" t="s">
        <v>4781</v>
      </c>
      <c r="F3389" s="45">
        <v>178.5</v>
      </c>
      <c r="G3389" s="45">
        <v>179</v>
      </c>
      <c r="H3389" s="45">
        <v>178.5</v>
      </c>
      <c r="I3389" s="45">
        <v>179</v>
      </c>
      <c r="J3389" s="45">
        <v>179</v>
      </c>
      <c r="K3389" s="45">
        <v>178</v>
      </c>
      <c r="L3389" s="45">
        <v>3</v>
      </c>
      <c r="M3389" s="45">
        <v>3000</v>
      </c>
      <c r="N3389" s="45">
        <v>536000</v>
      </c>
    </row>
    <row r="3390" spans="1:14" x14ac:dyDescent="0.25">
      <c r="A3390" s="54" t="e">
        <f>VLOOKUP(B3390,'BSE Code Master'!A:B,2,0)</f>
        <v>#N/A</v>
      </c>
      <c r="B3390" s="45">
        <v>543374</v>
      </c>
      <c r="C3390" s="45" t="s">
        <v>8080</v>
      </c>
      <c r="D3390" s="45" t="s">
        <v>4788</v>
      </c>
      <c r="E3390" s="45" t="s">
        <v>4781</v>
      </c>
      <c r="F3390" s="45">
        <v>452.95</v>
      </c>
      <c r="G3390" s="45">
        <v>455.55</v>
      </c>
      <c r="H3390" s="45">
        <v>450.05</v>
      </c>
      <c r="I3390" s="45">
        <v>454.15</v>
      </c>
      <c r="J3390" s="45">
        <v>455.5</v>
      </c>
      <c r="K3390" s="45">
        <v>453.5</v>
      </c>
      <c r="L3390" s="45">
        <v>264</v>
      </c>
      <c r="M3390" s="45">
        <v>1995</v>
      </c>
      <c r="N3390" s="45">
        <v>904390</v>
      </c>
    </row>
    <row r="3391" spans="1:14" x14ac:dyDescent="0.25">
      <c r="A3391" s="54" t="e">
        <f>VLOOKUP(B3391,'BSE Code Master'!A:B,2,0)</f>
        <v>#N/A</v>
      </c>
      <c r="B3391" s="45">
        <v>543375</v>
      </c>
      <c r="C3391" s="45" t="s">
        <v>8081</v>
      </c>
      <c r="D3391" s="45" t="s">
        <v>7255</v>
      </c>
      <c r="E3391" s="45" t="s">
        <v>4781</v>
      </c>
      <c r="F3391" s="45">
        <v>22.2</v>
      </c>
      <c r="G3391" s="45">
        <v>24.5</v>
      </c>
      <c r="H3391" s="45">
        <v>22.2</v>
      </c>
      <c r="I3391" s="45">
        <v>24.4</v>
      </c>
      <c r="J3391" s="45">
        <v>24.4</v>
      </c>
      <c r="K3391" s="45">
        <v>24.4</v>
      </c>
      <c r="L3391" s="45">
        <v>7</v>
      </c>
      <c r="M3391" s="45">
        <v>35000</v>
      </c>
      <c r="N3391" s="45">
        <v>845500</v>
      </c>
    </row>
    <row r="3392" spans="1:14" x14ac:dyDescent="0.25">
      <c r="A3392" s="54" t="e">
        <f>VLOOKUP(B3392,'BSE Code Master'!A:B,2,0)</f>
        <v>#N/A</v>
      </c>
      <c r="B3392" s="45">
        <v>543376</v>
      </c>
      <c r="C3392" s="45" t="s">
        <v>8082</v>
      </c>
      <c r="D3392" s="45" t="s">
        <v>7255</v>
      </c>
      <c r="E3392" s="45" t="s">
        <v>4781</v>
      </c>
      <c r="F3392" s="45">
        <v>45.3</v>
      </c>
      <c r="G3392" s="45">
        <v>47.9</v>
      </c>
      <c r="H3392" s="45">
        <v>45.25</v>
      </c>
      <c r="I3392" s="45">
        <v>45.25</v>
      </c>
      <c r="J3392" s="45">
        <v>45.25</v>
      </c>
      <c r="K3392" s="45">
        <v>47.6</v>
      </c>
      <c r="L3392" s="45">
        <v>5</v>
      </c>
      <c r="M3392" s="45">
        <v>10000</v>
      </c>
      <c r="N3392" s="45">
        <v>458100</v>
      </c>
    </row>
    <row r="3393" spans="1:14" x14ac:dyDescent="0.25">
      <c r="A3393" s="54" t="e">
        <f>VLOOKUP(B3393,'BSE Code Master'!A:B,2,0)</f>
        <v>#N/A</v>
      </c>
      <c r="B3393" s="45">
        <v>543377</v>
      </c>
      <c r="C3393" s="45" t="s">
        <v>8627</v>
      </c>
      <c r="D3393" s="45" t="s">
        <v>7255</v>
      </c>
      <c r="E3393" s="45" t="s">
        <v>4781</v>
      </c>
      <c r="F3393" s="45">
        <v>9.1999999999999993</v>
      </c>
      <c r="G3393" s="45">
        <v>9.1999999999999993</v>
      </c>
      <c r="H3393" s="45">
        <v>9.1999999999999993</v>
      </c>
      <c r="I3393" s="45">
        <v>9.1999999999999993</v>
      </c>
      <c r="J3393" s="45">
        <v>9.1999999999999993</v>
      </c>
      <c r="K3393" s="45">
        <v>9</v>
      </c>
      <c r="L3393" s="45">
        <v>1</v>
      </c>
      <c r="M3393" s="45">
        <v>20000</v>
      </c>
      <c r="N3393" s="45">
        <v>184000</v>
      </c>
    </row>
    <row r="3394" spans="1:14" x14ac:dyDescent="0.25">
      <c r="A3394" s="54" t="e">
        <f>VLOOKUP(B3394,'BSE Code Master'!A:B,2,0)</f>
        <v>#N/A</v>
      </c>
      <c r="B3394" s="45">
        <v>543378</v>
      </c>
      <c r="C3394" s="45" t="s">
        <v>8628</v>
      </c>
      <c r="D3394" s="45" t="s">
        <v>7941</v>
      </c>
      <c r="E3394" s="45" t="s">
        <v>4781</v>
      </c>
      <c r="F3394" s="45">
        <v>1900</v>
      </c>
      <c r="G3394" s="45">
        <v>1925</v>
      </c>
      <c r="H3394" s="45">
        <v>1900</v>
      </c>
      <c r="I3394" s="45">
        <v>1925</v>
      </c>
      <c r="J3394" s="45">
        <v>1925</v>
      </c>
      <c r="K3394" s="45">
        <v>1875</v>
      </c>
      <c r="L3394" s="45">
        <v>2</v>
      </c>
      <c r="M3394" s="45">
        <v>400</v>
      </c>
      <c r="N3394" s="45">
        <v>765000</v>
      </c>
    </row>
    <row r="3395" spans="1:14" x14ac:dyDescent="0.25">
      <c r="A3395" s="54" t="e">
        <f>VLOOKUP(B3395,'BSE Code Master'!A:B,2,0)</f>
        <v>#N/A</v>
      </c>
      <c r="B3395" s="45">
        <v>543383</v>
      </c>
      <c r="C3395" s="45" t="s">
        <v>8083</v>
      </c>
      <c r="D3395" s="45" t="s">
        <v>4788</v>
      </c>
      <c r="E3395" s="45" t="s">
        <v>4781</v>
      </c>
      <c r="F3395" s="45">
        <v>78.75</v>
      </c>
      <c r="G3395" s="45">
        <v>79.790000000000006</v>
      </c>
      <c r="H3395" s="45">
        <v>78.25</v>
      </c>
      <c r="I3395" s="45">
        <v>79.400000000000006</v>
      </c>
      <c r="J3395" s="45">
        <v>79.400000000000006</v>
      </c>
      <c r="K3395" s="45">
        <v>78.75</v>
      </c>
      <c r="L3395" s="45">
        <v>17</v>
      </c>
      <c r="M3395" s="45">
        <v>22</v>
      </c>
      <c r="N3395" s="45">
        <v>1743</v>
      </c>
    </row>
    <row r="3396" spans="1:14" x14ac:dyDescent="0.25">
      <c r="A3396" s="54" t="str">
        <f>VLOOKUP(B3396,'BSE Code Master'!A:B,2,0)</f>
        <v>INE388Y01029</v>
      </c>
      <c r="B3396" s="45">
        <v>543384</v>
      </c>
      <c r="C3396" s="45" t="s">
        <v>8084</v>
      </c>
      <c r="D3396" s="45" t="s">
        <v>4780</v>
      </c>
      <c r="E3396" s="45" t="s">
        <v>4781</v>
      </c>
      <c r="F3396" s="45">
        <v>1285.05</v>
      </c>
      <c r="G3396" s="45">
        <v>1304.1500000000001</v>
      </c>
      <c r="H3396" s="45">
        <v>1262.95</v>
      </c>
      <c r="I3396" s="45">
        <v>1273.8</v>
      </c>
      <c r="J3396" s="45">
        <v>1273.8</v>
      </c>
      <c r="K3396" s="45">
        <v>1283.5</v>
      </c>
      <c r="L3396" s="45">
        <v>3389</v>
      </c>
      <c r="M3396" s="45">
        <v>29479</v>
      </c>
      <c r="N3396" s="45">
        <v>37576943</v>
      </c>
    </row>
    <row r="3397" spans="1:14" x14ac:dyDescent="0.25">
      <c r="A3397" s="54" t="e">
        <f>VLOOKUP(B3397,'BSE Code Master'!A:B,2,0)</f>
        <v>#N/A</v>
      </c>
      <c r="B3397" s="45">
        <v>543386</v>
      </c>
      <c r="C3397" s="45" t="s">
        <v>8085</v>
      </c>
      <c r="D3397" s="45" t="s">
        <v>4788</v>
      </c>
      <c r="E3397" s="45" t="s">
        <v>4781</v>
      </c>
      <c r="F3397" s="45">
        <v>224.05</v>
      </c>
      <c r="G3397" s="45">
        <v>231.2</v>
      </c>
      <c r="H3397" s="45">
        <v>223</v>
      </c>
      <c r="I3397" s="45">
        <v>224.95</v>
      </c>
      <c r="J3397" s="45">
        <v>223.2</v>
      </c>
      <c r="K3397" s="45">
        <v>223.25</v>
      </c>
      <c r="L3397" s="45">
        <v>505</v>
      </c>
      <c r="M3397" s="45">
        <v>2512</v>
      </c>
      <c r="N3397" s="45">
        <v>570700</v>
      </c>
    </row>
    <row r="3398" spans="1:14" x14ac:dyDescent="0.25">
      <c r="A3398" s="54" t="e">
        <f>VLOOKUP(B3398,'BSE Code Master'!A:B,2,0)</f>
        <v>#N/A</v>
      </c>
      <c r="B3398" s="45">
        <v>543387</v>
      </c>
      <c r="C3398" s="45" t="s">
        <v>8086</v>
      </c>
      <c r="D3398" s="45" t="s">
        <v>4788</v>
      </c>
      <c r="E3398" s="45" t="s">
        <v>4781</v>
      </c>
      <c r="F3398" s="45">
        <v>422</v>
      </c>
      <c r="G3398" s="45">
        <v>437.95</v>
      </c>
      <c r="H3398" s="45">
        <v>417.5</v>
      </c>
      <c r="I3398" s="45">
        <v>431.9</v>
      </c>
      <c r="J3398" s="45">
        <v>433.25</v>
      </c>
      <c r="K3398" s="45">
        <v>418.6</v>
      </c>
      <c r="L3398" s="45">
        <v>522</v>
      </c>
      <c r="M3398" s="45">
        <v>4233</v>
      </c>
      <c r="N3398" s="45">
        <v>1817158</v>
      </c>
    </row>
    <row r="3399" spans="1:14" x14ac:dyDescent="0.25">
      <c r="A3399" s="54" t="e">
        <f>VLOOKUP(B3399,'BSE Code Master'!A:B,2,0)</f>
        <v>#N/A</v>
      </c>
      <c r="B3399" s="45">
        <v>543388</v>
      </c>
      <c r="C3399" s="45" t="s">
        <v>8087</v>
      </c>
      <c r="D3399" s="45" t="s">
        <v>4788</v>
      </c>
      <c r="E3399" s="45" t="s">
        <v>4781</v>
      </c>
      <c r="F3399" s="45">
        <v>197.39</v>
      </c>
      <c r="G3399" s="45">
        <v>201</v>
      </c>
      <c r="H3399" s="45">
        <v>197.39</v>
      </c>
      <c r="I3399" s="45">
        <v>201</v>
      </c>
      <c r="J3399" s="45">
        <v>201</v>
      </c>
      <c r="K3399" s="45">
        <v>199.24</v>
      </c>
      <c r="L3399" s="45">
        <v>31</v>
      </c>
      <c r="M3399" s="45">
        <v>155</v>
      </c>
      <c r="N3399" s="45">
        <v>30771</v>
      </c>
    </row>
    <row r="3400" spans="1:14" x14ac:dyDescent="0.25">
      <c r="A3400" s="54" t="e">
        <f>VLOOKUP(B3400,'BSE Code Master'!A:B,2,0)</f>
        <v>#N/A</v>
      </c>
      <c r="B3400" s="45">
        <v>543389</v>
      </c>
      <c r="C3400" s="45" t="s">
        <v>8088</v>
      </c>
      <c r="D3400" s="45" t="s">
        <v>4788</v>
      </c>
      <c r="E3400" s="45" t="s">
        <v>4781</v>
      </c>
      <c r="F3400" s="45">
        <v>268.95</v>
      </c>
      <c r="G3400" s="45">
        <v>270.95</v>
      </c>
      <c r="H3400" s="45">
        <v>262.5</v>
      </c>
      <c r="I3400" s="45">
        <v>268.64999999999998</v>
      </c>
      <c r="J3400" s="45">
        <v>269.35000000000002</v>
      </c>
      <c r="K3400" s="45">
        <v>263.95</v>
      </c>
      <c r="L3400" s="45">
        <v>347</v>
      </c>
      <c r="M3400" s="45">
        <v>4375</v>
      </c>
      <c r="N3400" s="45">
        <v>1168090</v>
      </c>
    </row>
    <row r="3401" spans="1:14" x14ac:dyDescent="0.25">
      <c r="A3401" s="54" t="str">
        <f>VLOOKUP(B3401,'BSE Code Master'!A:B,2,0)</f>
        <v>INE417T01026</v>
      </c>
      <c r="B3401" s="45">
        <v>543390</v>
      </c>
      <c r="C3401" s="45" t="s">
        <v>8089</v>
      </c>
      <c r="D3401" s="45" t="s">
        <v>4780</v>
      </c>
      <c r="E3401" s="45" t="s">
        <v>4781</v>
      </c>
      <c r="F3401" s="45">
        <v>478</v>
      </c>
      <c r="G3401" s="45">
        <v>479.6</v>
      </c>
      <c r="H3401" s="45">
        <v>461</v>
      </c>
      <c r="I3401" s="45">
        <v>472.35</v>
      </c>
      <c r="J3401" s="45">
        <v>472.35</v>
      </c>
      <c r="K3401" s="45">
        <v>466.8</v>
      </c>
      <c r="L3401" s="45">
        <v>869</v>
      </c>
      <c r="M3401" s="45">
        <v>15369</v>
      </c>
      <c r="N3401" s="45">
        <v>7277267</v>
      </c>
    </row>
    <row r="3402" spans="1:14" x14ac:dyDescent="0.25">
      <c r="A3402" s="54" t="str">
        <f>VLOOKUP(B3402,'BSE Code Master'!A:B,2,0)</f>
        <v>INE982J01020</v>
      </c>
      <c r="B3402" s="45">
        <v>543396</v>
      </c>
      <c r="C3402" s="45" t="s">
        <v>8090</v>
      </c>
      <c r="D3402" s="45" t="s">
        <v>4780</v>
      </c>
      <c r="E3402" s="45" t="s">
        <v>4781</v>
      </c>
      <c r="F3402" s="45">
        <v>635.95000000000005</v>
      </c>
      <c r="G3402" s="45">
        <v>649</v>
      </c>
      <c r="H3402" s="45">
        <v>631.25</v>
      </c>
      <c r="I3402" s="45">
        <v>637.79999999999995</v>
      </c>
      <c r="J3402" s="45">
        <v>637.79999999999995</v>
      </c>
      <c r="K3402" s="45">
        <v>632.5</v>
      </c>
      <c r="L3402" s="45">
        <v>7899</v>
      </c>
      <c r="M3402" s="45">
        <v>160170</v>
      </c>
      <c r="N3402" s="45">
        <v>102057857</v>
      </c>
    </row>
    <row r="3403" spans="1:14" x14ac:dyDescent="0.25">
      <c r="A3403" s="54" t="e">
        <f>VLOOKUP(B3403,'BSE Code Master'!A:B,2,0)</f>
        <v>#N/A</v>
      </c>
      <c r="B3403" s="45">
        <v>543397</v>
      </c>
      <c r="C3403" s="45" t="s">
        <v>8091</v>
      </c>
      <c r="D3403" s="45" t="s">
        <v>4788</v>
      </c>
      <c r="E3403" s="45" t="s">
        <v>4781</v>
      </c>
      <c r="F3403" s="45">
        <v>1420</v>
      </c>
      <c r="G3403" s="45">
        <v>1513.6</v>
      </c>
      <c r="H3403" s="45">
        <v>1409.9</v>
      </c>
      <c r="I3403" s="45">
        <v>1496.25</v>
      </c>
      <c r="J3403" s="45">
        <v>1496.25</v>
      </c>
      <c r="K3403" s="45">
        <v>1418.7</v>
      </c>
      <c r="L3403" s="45">
        <v>1063</v>
      </c>
      <c r="M3403" s="45">
        <v>5264</v>
      </c>
      <c r="N3403" s="45">
        <v>7722677</v>
      </c>
    </row>
    <row r="3404" spans="1:14" x14ac:dyDescent="0.25">
      <c r="A3404" s="54" t="e">
        <f>VLOOKUP(B3404,'BSE Code Master'!A:B,2,0)</f>
        <v>#N/A</v>
      </c>
      <c r="B3404" s="45">
        <v>543398</v>
      </c>
      <c r="C3404" s="45" t="s">
        <v>8092</v>
      </c>
      <c r="D3404" s="45" t="s">
        <v>4788</v>
      </c>
      <c r="E3404" s="45" t="s">
        <v>4781</v>
      </c>
      <c r="F3404" s="45">
        <v>356.6</v>
      </c>
      <c r="G3404" s="45">
        <v>363</v>
      </c>
      <c r="H3404" s="45">
        <v>353.35</v>
      </c>
      <c r="I3404" s="45">
        <v>356.6</v>
      </c>
      <c r="J3404" s="45">
        <v>356.3</v>
      </c>
      <c r="K3404" s="45">
        <v>355.55</v>
      </c>
      <c r="L3404" s="45">
        <v>1689</v>
      </c>
      <c r="M3404" s="45">
        <v>38728</v>
      </c>
      <c r="N3404" s="45">
        <v>13863480</v>
      </c>
    </row>
    <row r="3405" spans="1:14" x14ac:dyDescent="0.25">
      <c r="A3405" s="54" t="e">
        <f>VLOOKUP(B3405,'BSE Code Master'!A:B,2,0)</f>
        <v>#N/A</v>
      </c>
      <c r="B3405" s="45">
        <v>543399</v>
      </c>
      <c r="C3405" s="45" t="s">
        <v>8093</v>
      </c>
      <c r="D3405" s="45" t="s">
        <v>4788</v>
      </c>
      <c r="E3405" s="45" t="s">
        <v>4781</v>
      </c>
      <c r="F3405" s="45">
        <v>817.95</v>
      </c>
      <c r="G3405" s="45">
        <v>824.35</v>
      </c>
      <c r="H3405" s="45">
        <v>803.3</v>
      </c>
      <c r="I3405" s="45">
        <v>811.5</v>
      </c>
      <c r="J3405" s="45">
        <v>809.75</v>
      </c>
      <c r="K3405" s="45">
        <v>812.4</v>
      </c>
      <c r="L3405" s="45">
        <v>1519</v>
      </c>
      <c r="M3405" s="45">
        <v>11827</v>
      </c>
      <c r="N3405" s="45">
        <v>9608116</v>
      </c>
    </row>
    <row r="3406" spans="1:14" x14ac:dyDescent="0.25">
      <c r="A3406" s="54" t="e">
        <f>VLOOKUP(B3406,'BSE Code Master'!A:B,2,0)</f>
        <v>#N/A</v>
      </c>
      <c r="B3406" s="45">
        <v>543401</v>
      </c>
      <c r="C3406" s="45" t="s">
        <v>8094</v>
      </c>
      <c r="D3406" s="45" t="s">
        <v>4788</v>
      </c>
      <c r="E3406" s="45" t="s">
        <v>4781</v>
      </c>
      <c r="F3406" s="45">
        <v>1349.95</v>
      </c>
      <c r="G3406" s="45">
        <v>1360</v>
      </c>
      <c r="H3406" s="45">
        <v>1308.2</v>
      </c>
      <c r="I3406" s="45">
        <v>1320.3</v>
      </c>
      <c r="J3406" s="45">
        <v>1320.3</v>
      </c>
      <c r="K3406" s="45">
        <v>1337.95</v>
      </c>
      <c r="L3406" s="45">
        <v>1505</v>
      </c>
      <c r="M3406" s="45">
        <v>9102</v>
      </c>
      <c r="N3406" s="45">
        <v>12059827</v>
      </c>
    </row>
    <row r="3407" spans="1:14" x14ac:dyDescent="0.25">
      <c r="A3407" s="54" t="e">
        <f>VLOOKUP(B3407,'BSE Code Master'!A:B,2,0)</f>
        <v>#N/A</v>
      </c>
      <c r="B3407" s="45">
        <v>543410</v>
      </c>
      <c r="C3407" s="45" t="s">
        <v>8095</v>
      </c>
      <c r="D3407" s="45" t="s">
        <v>7255</v>
      </c>
      <c r="E3407" s="45" t="s">
        <v>4781</v>
      </c>
      <c r="F3407" s="45">
        <v>26.95</v>
      </c>
      <c r="G3407" s="45">
        <v>26.95</v>
      </c>
      <c r="H3407" s="45">
        <v>26.95</v>
      </c>
      <c r="I3407" s="45">
        <v>26.95</v>
      </c>
      <c r="J3407" s="45">
        <v>26.95</v>
      </c>
      <c r="K3407" s="45">
        <v>28</v>
      </c>
      <c r="L3407" s="45">
        <v>1</v>
      </c>
      <c r="M3407" s="45">
        <v>6000</v>
      </c>
      <c r="N3407" s="45">
        <v>161700</v>
      </c>
    </row>
    <row r="3408" spans="1:14" x14ac:dyDescent="0.25">
      <c r="A3408" s="54" t="e">
        <f>VLOOKUP(B3408,'BSE Code Master'!A:B,2,0)</f>
        <v>#N/A</v>
      </c>
      <c r="B3408" s="45">
        <v>543411</v>
      </c>
      <c r="C3408" s="45" t="s">
        <v>8096</v>
      </c>
      <c r="D3408" s="45" t="s">
        <v>4788</v>
      </c>
      <c r="E3408" s="45" t="s">
        <v>4781</v>
      </c>
      <c r="F3408" s="45">
        <v>581.04999999999995</v>
      </c>
      <c r="G3408" s="45">
        <v>602.9</v>
      </c>
      <c r="H3408" s="45">
        <v>571.5</v>
      </c>
      <c r="I3408" s="45">
        <v>587.85</v>
      </c>
      <c r="J3408" s="45">
        <v>591.70000000000005</v>
      </c>
      <c r="K3408" s="45">
        <v>588.04999999999995</v>
      </c>
      <c r="L3408" s="45">
        <v>519</v>
      </c>
      <c r="M3408" s="45">
        <v>3748</v>
      </c>
      <c r="N3408" s="45">
        <v>2219377</v>
      </c>
    </row>
    <row r="3409" spans="1:14" x14ac:dyDescent="0.25">
      <c r="A3409" s="54" t="str">
        <f>VLOOKUP(B3409,'BSE Code Master'!A:B,2,0)</f>
        <v>INE575P01011</v>
      </c>
      <c r="B3409" s="45">
        <v>543412</v>
      </c>
      <c r="C3409" s="45" t="s">
        <v>8097</v>
      </c>
      <c r="D3409" s="45" t="s">
        <v>4788</v>
      </c>
      <c r="E3409" s="45" t="s">
        <v>4781</v>
      </c>
      <c r="F3409" s="45">
        <v>700.05</v>
      </c>
      <c r="G3409" s="45">
        <v>717.35</v>
      </c>
      <c r="H3409" s="45">
        <v>698.85</v>
      </c>
      <c r="I3409" s="45">
        <v>708.8</v>
      </c>
      <c r="J3409" s="45">
        <v>708.8</v>
      </c>
      <c r="K3409" s="45">
        <v>710.25</v>
      </c>
      <c r="L3409" s="45">
        <v>1108</v>
      </c>
      <c r="M3409" s="45">
        <v>11882</v>
      </c>
      <c r="N3409" s="45">
        <v>8368095</v>
      </c>
    </row>
    <row r="3410" spans="1:14" x14ac:dyDescent="0.25">
      <c r="A3410" s="54" t="e">
        <f>VLOOKUP(B3410,'BSE Code Master'!A:B,2,0)</f>
        <v>#N/A</v>
      </c>
      <c r="B3410" s="45">
        <v>543413</v>
      </c>
      <c r="C3410" s="45" t="s">
        <v>8098</v>
      </c>
      <c r="D3410" s="45" t="s">
        <v>4788</v>
      </c>
      <c r="E3410" s="45" t="s">
        <v>4781</v>
      </c>
      <c r="F3410" s="45">
        <v>518.04999999999995</v>
      </c>
      <c r="G3410" s="45">
        <v>532.35</v>
      </c>
      <c r="H3410" s="45">
        <v>518.04999999999995</v>
      </c>
      <c r="I3410" s="45">
        <v>529.65</v>
      </c>
      <c r="J3410" s="45">
        <v>532.35</v>
      </c>
      <c r="K3410" s="45">
        <v>525.20000000000005</v>
      </c>
      <c r="L3410" s="45">
        <v>1037</v>
      </c>
      <c r="M3410" s="45">
        <v>8316</v>
      </c>
      <c r="N3410" s="45">
        <v>4378938</v>
      </c>
    </row>
    <row r="3411" spans="1:14" x14ac:dyDescent="0.25">
      <c r="A3411" s="54" t="e">
        <f>VLOOKUP(B3411,'BSE Code Master'!A:B,2,0)</f>
        <v>#N/A</v>
      </c>
      <c r="B3411" s="45">
        <v>543414</v>
      </c>
      <c r="C3411" s="45" t="s">
        <v>8099</v>
      </c>
      <c r="D3411" s="45" t="s">
        <v>4788</v>
      </c>
      <c r="E3411" s="45" t="s">
        <v>4781</v>
      </c>
      <c r="F3411" s="45">
        <v>12.45</v>
      </c>
      <c r="G3411" s="45">
        <v>12.62</v>
      </c>
      <c r="H3411" s="45">
        <v>12.05</v>
      </c>
      <c r="I3411" s="45">
        <v>12.25</v>
      </c>
      <c r="J3411" s="45">
        <v>12.25</v>
      </c>
      <c r="K3411" s="45">
        <v>12.55</v>
      </c>
      <c r="L3411" s="45">
        <v>393</v>
      </c>
      <c r="M3411" s="45">
        <v>59051</v>
      </c>
      <c r="N3411" s="45">
        <v>720006</v>
      </c>
    </row>
    <row r="3412" spans="1:14" x14ac:dyDescent="0.25">
      <c r="A3412" s="54" t="e">
        <f>VLOOKUP(B3412,'BSE Code Master'!A:B,2,0)</f>
        <v>#N/A</v>
      </c>
      <c r="B3412" s="45">
        <v>543415</v>
      </c>
      <c r="C3412" s="45" t="s">
        <v>8100</v>
      </c>
      <c r="D3412" s="45" t="s">
        <v>4788</v>
      </c>
      <c r="E3412" s="45" t="s">
        <v>4781</v>
      </c>
      <c r="F3412" s="45">
        <v>660.7</v>
      </c>
      <c r="G3412" s="45">
        <v>671.25</v>
      </c>
      <c r="H3412" s="45">
        <v>653.95000000000005</v>
      </c>
      <c r="I3412" s="45">
        <v>660.05</v>
      </c>
      <c r="J3412" s="45">
        <v>660.55</v>
      </c>
      <c r="K3412" s="45">
        <v>660.25</v>
      </c>
      <c r="L3412" s="45">
        <v>594</v>
      </c>
      <c r="M3412" s="45">
        <v>9081</v>
      </c>
      <c r="N3412" s="45">
        <v>5996300</v>
      </c>
    </row>
    <row r="3413" spans="1:14" x14ac:dyDescent="0.25">
      <c r="A3413" s="54" t="e">
        <f>VLOOKUP(B3413,'BSE Code Master'!A:B,2,0)</f>
        <v>#N/A</v>
      </c>
      <c r="B3413" s="45">
        <v>543416</v>
      </c>
      <c r="C3413" s="45" t="s">
        <v>8101</v>
      </c>
      <c r="D3413" s="45" t="s">
        <v>4788</v>
      </c>
      <c r="E3413" s="45" t="s">
        <v>4781</v>
      </c>
      <c r="F3413" s="45">
        <v>138.5</v>
      </c>
      <c r="G3413" s="45">
        <v>147.19999999999999</v>
      </c>
      <c r="H3413" s="45">
        <v>138.5</v>
      </c>
      <c r="I3413" s="45">
        <v>147.15</v>
      </c>
      <c r="J3413" s="45">
        <v>147.15</v>
      </c>
      <c r="K3413" s="45">
        <v>140.19999999999999</v>
      </c>
      <c r="L3413" s="45">
        <v>168</v>
      </c>
      <c r="M3413" s="45">
        <v>4126</v>
      </c>
      <c r="N3413" s="45">
        <v>601950</v>
      </c>
    </row>
    <row r="3414" spans="1:14" x14ac:dyDescent="0.25">
      <c r="A3414" s="54" t="e">
        <f>VLOOKUP(B3414,'BSE Code Master'!A:B,2,0)</f>
        <v>#N/A</v>
      </c>
      <c r="B3414" s="45">
        <v>543417</v>
      </c>
      <c r="C3414" s="45" t="s">
        <v>8102</v>
      </c>
      <c r="D3414" s="45" t="s">
        <v>4788</v>
      </c>
      <c r="E3414" s="45" t="s">
        <v>4781</v>
      </c>
      <c r="F3414" s="45">
        <v>271</v>
      </c>
      <c r="G3414" s="45">
        <v>274.60000000000002</v>
      </c>
      <c r="H3414" s="45">
        <v>267.45</v>
      </c>
      <c r="I3414" s="45">
        <v>269.55</v>
      </c>
      <c r="J3414" s="45">
        <v>268.89999999999998</v>
      </c>
      <c r="K3414" s="45">
        <v>268.55</v>
      </c>
      <c r="L3414" s="45">
        <v>1005</v>
      </c>
      <c r="M3414" s="45">
        <v>18261</v>
      </c>
      <c r="N3414" s="45">
        <v>4936597</v>
      </c>
    </row>
    <row r="3415" spans="1:14" x14ac:dyDescent="0.25">
      <c r="A3415" s="54" t="e">
        <f>VLOOKUP(B3415,'BSE Code Master'!A:B,2,0)</f>
        <v>#N/A</v>
      </c>
      <c r="B3415" s="45">
        <v>543418</v>
      </c>
      <c r="C3415" s="45" t="s">
        <v>8103</v>
      </c>
      <c r="D3415" s="45" t="s">
        <v>7776</v>
      </c>
      <c r="E3415" s="45" t="s">
        <v>4781</v>
      </c>
      <c r="F3415" s="45">
        <v>1007</v>
      </c>
      <c r="G3415" s="45">
        <v>1008.95</v>
      </c>
      <c r="H3415" s="45">
        <v>1007</v>
      </c>
      <c r="I3415" s="45">
        <v>1008.95</v>
      </c>
      <c r="J3415" s="45">
        <v>1008.95</v>
      </c>
      <c r="K3415" s="45">
        <v>1005</v>
      </c>
      <c r="L3415" s="45">
        <v>2</v>
      </c>
      <c r="M3415" s="45">
        <v>302</v>
      </c>
      <c r="N3415" s="45">
        <v>304117</v>
      </c>
    </row>
    <row r="3416" spans="1:14" x14ac:dyDescent="0.25">
      <c r="A3416" s="54" t="e">
        <f>VLOOKUP(B3416,'BSE Code Master'!A:B,2,0)</f>
        <v>#N/A</v>
      </c>
      <c r="B3416" s="45">
        <v>543419</v>
      </c>
      <c r="C3416" s="45" t="s">
        <v>8104</v>
      </c>
      <c r="D3416" s="45" t="s">
        <v>4788</v>
      </c>
      <c r="E3416" s="45" t="s">
        <v>4781</v>
      </c>
      <c r="F3416" s="45">
        <v>71.849999999999994</v>
      </c>
      <c r="G3416" s="45">
        <v>76.099999999999994</v>
      </c>
      <c r="H3416" s="45">
        <v>71.849999999999994</v>
      </c>
      <c r="I3416" s="45">
        <v>74.7</v>
      </c>
      <c r="J3416" s="45">
        <v>74.650000000000006</v>
      </c>
      <c r="K3416" s="45">
        <v>73.849999999999994</v>
      </c>
      <c r="L3416" s="45">
        <v>985</v>
      </c>
      <c r="M3416" s="45">
        <v>49143</v>
      </c>
      <c r="N3416" s="45">
        <v>3649675</v>
      </c>
    </row>
    <row r="3417" spans="1:14" x14ac:dyDescent="0.25">
      <c r="A3417" s="54" t="e">
        <f>VLOOKUP(B3417,'BSE Code Master'!A:B,2,0)</f>
        <v>#N/A</v>
      </c>
      <c r="B3417" s="45">
        <v>543420</v>
      </c>
      <c r="C3417" s="45" t="s">
        <v>8105</v>
      </c>
      <c r="D3417" s="45" t="s">
        <v>4788</v>
      </c>
      <c r="E3417" s="45" t="s">
        <v>4781</v>
      </c>
      <c r="F3417" s="45">
        <v>23.4</v>
      </c>
      <c r="G3417" s="45">
        <v>23.4</v>
      </c>
      <c r="H3417" s="45">
        <v>21.25</v>
      </c>
      <c r="I3417" s="45">
        <v>21.25</v>
      </c>
      <c r="J3417" s="45">
        <v>21.25</v>
      </c>
      <c r="K3417" s="45">
        <v>22.35</v>
      </c>
      <c r="L3417" s="45">
        <v>165</v>
      </c>
      <c r="M3417" s="45">
        <v>27453</v>
      </c>
      <c r="N3417" s="45">
        <v>591252</v>
      </c>
    </row>
    <row r="3418" spans="1:14" x14ac:dyDescent="0.25">
      <c r="A3418" s="54" t="e">
        <f>VLOOKUP(B3418,'BSE Code Master'!A:B,2,0)</f>
        <v>#N/A</v>
      </c>
      <c r="B3418" s="45">
        <v>543425</v>
      </c>
      <c r="C3418" s="45" t="s">
        <v>8106</v>
      </c>
      <c r="D3418" s="45" t="s">
        <v>4788</v>
      </c>
      <c r="E3418" s="45" t="s">
        <v>4781</v>
      </c>
      <c r="F3418" s="45">
        <v>1360</v>
      </c>
      <c r="G3418" s="45">
        <v>1407</v>
      </c>
      <c r="H3418" s="45">
        <v>1356.15</v>
      </c>
      <c r="I3418" s="45">
        <v>1397.7</v>
      </c>
      <c r="J3418" s="45">
        <v>1397.7</v>
      </c>
      <c r="K3418" s="45">
        <v>1358.75</v>
      </c>
      <c r="L3418" s="45">
        <v>1374</v>
      </c>
      <c r="M3418" s="45">
        <v>7917</v>
      </c>
      <c r="N3418" s="45">
        <v>11008874</v>
      </c>
    </row>
    <row r="3419" spans="1:14" x14ac:dyDescent="0.25">
      <c r="A3419" s="54" t="e">
        <f>VLOOKUP(B3419,'BSE Code Master'!A:B,2,0)</f>
        <v>#N/A</v>
      </c>
      <c r="B3419" s="45">
        <v>543426</v>
      </c>
      <c r="C3419" s="45" t="s">
        <v>8107</v>
      </c>
      <c r="D3419" s="45" t="s">
        <v>4788</v>
      </c>
      <c r="E3419" s="45" t="s">
        <v>4781</v>
      </c>
      <c r="F3419" s="45">
        <v>896.05</v>
      </c>
      <c r="G3419" s="45">
        <v>921.35</v>
      </c>
      <c r="H3419" s="45">
        <v>876</v>
      </c>
      <c r="I3419" s="45">
        <v>915.15</v>
      </c>
      <c r="J3419" s="45">
        <v>915.15</v>
      </c>
      <c r="K3419" s="45">
        <v>895.8</v>
      </c>
      <c r="L3419" s="45">
        <v>2073</v>
      </c>
      <c r="M3419" s="45">
        <v>42057</v>
      </c>
      <c r="N3419" s="45">
        <v>37720317</v>
      </c>
    </row>
    <row r="3420" spans="1:14" x14ac:dyDescent="0.25">
      <c r="A3420" s="54" t="e">
        <f>VLOOKUP(B3420,'BSE Code Master'!A:B,2,0)</f>
        <v>#N/A</v>
      </c>
      <c r="B3420" s="45">
        <v>543427</v>
      </c>
      <c r="C3420" s="45" t="s">
        <v>8108</v>
      </c>
      <c r="D3420" s="45" t="s">
        <v>4788</v>
      </c>
      <c r="E3420" s="45" t="s">
        <v>4781</v>
      </c>
      <c r="F3420" s="45">
        <v>620.79999999999995</v>
      </c>
      <c r="G3420" s="45">
        <v>621.4</v>
      </c>
      <c r="H3420" s="45">
        <v>608</v>
      </c>
      <c r="I3420" s="45">
        <v>618.4</v>
      </c>
      <c r="J3420" s="45">
        <v>619.35</v>
      </c>
      <c r="K3420" s="45">
        <v>620.25</v>
      </c>
      <c r="L3420" s="45">
        <v>756</v>
      </c>
      <c r="M3420" s="45">
        <v>4336</v>
      </c>
      <c r="N3420" s="45">
        <v>2659504</v>
      </c>
    </row>
    <row r="3421" spans="1:14" x14ac:dyDescent="0.25">
      <c r="A3421" s="54" t="e">
        <f>VLOOKUP(B3421,'BSE Code Master'!A:B,2,0)</f>
        <v>#N/A</v>
      </c>
      <c r="B3421" s="45">
        <v>543428</v>
      </c>
      <c r="C3421" s="45" t="s">
        <v>8109</v>
      </c>
      <c r="D3421" s="45" t="s">
        <v>4788</v>
      </c>
      <c r="E3421" s="45" t="s">
        <v>4781</v>
      </c>
      <c r="F3421" s="45">
        <v>1119.05</v>
      </c>
      <c r="G3421" s="45">
        <v>1167.25</v>
      </c>
      <c r="H3421" s="45">
        <v>1110.0999999999999</v>
      </c>
      <c r="I3421" s="45">
        <v>1128.3</v>
      </c>
      <c r="J3421" s="45">
        <v>1128.3</v>
      </c>
      <c r="K3421" s="45">
        <v>1120.9000000000001</v>
      </c>
      <c r="L3421" s="45">
        <v>2307</v>
      </c>
      <c r="M3421" s="45">
        <v>24927</v>
      </c>
      <c r="N3421" s="45">
        <v>28426834</v>
      </c>
    </row>
    <row r="3422" spans="1:14" x14ac:dyDescent="0.25">
      <c r="A3422" s="54" t="e">
        <f>VLOOKUP(B3422,'BSE Code Master'!A:B,2,0)</f>
        <v>#N/A</v>
      </c>
      <c r="B3422" s="45">
        <v>543433</v>
      </c>
      <c r="C3422" s="45" t="s">
        <v>8110</v>
      </c>
      <c r="D3422" s="45" t="s">
        <v>4788</v>
      </c>
      <c r="E3422" s="45" t="s">
        <v>4781</v>
      </c>
      <c r="F3422" s="45">
        <v>405.45</v>
      </c>
      <c r="G3422" s="45">
        <v>411.9</v>
      </c>
      <c r="H3422" s="45">
        <v>400</v>
      </c>
      <c r="I3422" s="45">
        <v>404.6</v>
      </c>
      <c r="J3422" s="45">
        <v>404.6</v>
      </c>
      <c r="K3422" s="45">
        <v>405.45</v>
      </c>
      <c r="L3422" s="45">
        <v>1895</v>
      </c>
      <c r="M3422" s="45">
        <v>39003</v>
      </c>
      <c r="N3422" s="45">
        <v>15771973</v>
      </c>
    </row>
    <row r="3423" spans="1:14" x14ac:dyDescent="0.25">
      <c r="A3423" s="54" t="e">
        <f>VLOOKUP(B3423,'BSE Code Master'!A:B,2,0)</f>
        <v>#N/A</v>
      </c>
      <c r="B3423" s="45">
        <v>543434</v>
      </c>
      <c r="C3423" s="45" t="s">
        <v>8111</v>
      </c>
      <c r="D3423" s="45" t="s">
        <v>4788</v>
      </c>
      <c r="E3423" s="45" t="s">
        <v>4781</v>
      </c>
      <c r="F3423" s="45">
        <v>304.95</v>
      </c>
      <c r="G3423" s="45">
        <v>304.95</v>
      </c>
      <c r="H3423" s="45">
        <v>293.95</v>
      </c>
      <c r="I3423" s="45">
        <v>299.95</v>
      </c>
      <c r="J3423" s="45">
        <v>302.3</v>
      </c>
      <c r="K3423" s="45">
        <v>297.3</v>
      </c>
      <c r="L3423" s="45">
        <v>1037</v>
      </c>
      <c r="M3423" s="45">
        <v>19168</v>
      </c>
      <c r="N3423" s="45">
        <v>5694885</v>
      </c>
    </row>
    <row r="3424" spans="1:14" x14ac:dyDescent="0.25">
      <c r="A3424" s="54" t="e">
        <f>VLOOKUP(B3424,'BSE Code Master'!A:B,2,0)</f>
        <v>#N/A</v>
      </c>
      <c r="B3424" s="45">
        <v>543437</v>
      </c>
      <c r="C3424" s="45" t="s">
        <v>8112</v>
      </c>
      <c r="D3424" s="45" t="s">
        <v>4788</v>
      </c>
      <c r="E3424" s="45" t="s">
        <v>4781</v>
      </c>
      <c r="F3424" s="45">
        <v>48.7</v>
      </c>
      <c r="G3424" s="45">
        <v>50.4</v>
      </c>
      <c r="H3424" s="45">
        <v>48.25</v>
      </c>
      <c r="I3424" s="45">
        <v>50</v>
      </c>
      <c r="J3424" s="45">
        <v>50</v>
      </c>
      <c r="K3424" s="45">
        <v>49.1</v>
      </c>
      <c r="L3424" s="45">
        <v>540</v>
      </c>
      <c r="M3424" s="45">
        <v>82863</v>
      </c>
      <c r="N3424" s="45">
        <v>4103583</v>
      </c>
    </row>
    <row r="3425" spans="1:14" x14ac:dyDescent="0.25">
      <c r="A3425" s="54" t="e">
        <f>VLOOKUP(B3425,'BSE Code Master'!A:B,2,0)</f>
        <v>#N/A</v>
      </c>
      <c r="B3425" s="45">
        <v>543438</v>
      </c>
      <c r="C3425" s="45" t="s">
        <v>8113</v>
      </c>
      <c r="D3425" s="45" t="s">
        <v>4788</v>
      </c>
      <c r="E3425" s="45" t="s">
        <v>4781</v>
      </c>
      <c r="F3425" s="45">
        <v>167</v>
      </c>
      <c r="G3425" s="45">
        <v>168</v>
      </c>
      <c r="H3425" s="45">
        <v>165.95</v>
      </c>
      <c r="I3425" s="45">
        <v>168</v>
      </c>
      <c r="J3425" s="45">
        <v>168</v>
      </c>
      <c r="K3425" s="45">
        <v>166.59</v>
      </c>
      <c r="L3425" s="45">
        <v>97</v>
      </c>
      <c r="M3425" s="45">
        <v>16572</v>
      </c>
      <c r="N3425" s="45">
        <v>2755610</v>
      </c>
    </row>
    <row r="3426" spans="1:14" x14ac:dyDescent="0.25">
      <c r="A3426" s="54" t="e">
        <f>VLOOKUP(B3426,'BSE Code Master'!A:B,2,0)</f>
        <v>#N/A</v>
      </c>
      <c r="B3426" s="45">
        <v>543439</v>
      </c>
      <c r="C3426" s="45" t="s">
        <v>8629</v>
      </c>
      <c r="D3426" s="45" t="s">
        <v>7255</v>
      </c>
      <c r="E3426" s="45" t="s">
        <v>4781</v>
      </c>
      <c r="F3426" s="45">
        <v>21.85</v>
      </c>
      <c r="G3426" s="45">
        <v>22.2</v>
      </c>
      <c r="H3426" s="45">
        <v>21.85</v>
      </c>
      <c r="I3426" s="45">
        <v>22.2</v>
      </c>
      <c r="J3426" s="45">
        <v>22.2</v>
      </c>
      <c r="K3426" s="45">
        <v>23</v>
      </c>
      <c r="L3426" s="45">
        <v>10</v>
      </c>
      <c r="M3426" s="45">
        <v>24000</v>
      </c>
      <c r="N3426" s="45">
        <v>525340</v>
      </c>
    </row>
    <row r="3427" spans="1:14" x14ac:dyDescent="0.25">
      <c r="A3427" s="54" t="e">
        <f>VLOOKUP(B3427,'BSE Code Master'!A:B,2,0)</f>
        <v>#N/A</v>
      </c>
      <c r="B3427" s="45">
        <v>543440</v>
      </c>
      <c r="C3427" s="45" t="s">
        <v>8114</v>
      </c>
      <c r="D3427" s="45" t="s">
        <v>4788</v>
      </c>
      <c r="E3427" s="45" t="s">
        <v>4781</v>
      </c>
      <c r="F3427" s="45">
        <v>170</v>
      </c>
      <c r="G3427" s="45">
        <v>173</v>
      </c>
      <c r="H3427" s="45">
        <v>170</v>
      </c>
      <c r="I3427" s="45">
        <v>172.13</v>
      </c>
      <c r="J3427" s="45">
        <v>172</v>
      </c>
      <c r="K3427" s="45">
        <v>170.53</v>
      </c>
      <c r="L3427" s="45">
        <v>38</v>
      </c>
      <c r="M3427" s="45">
        <v>224</v>
      </c>
      <c r="N3427" s="45">
        <v>38524</v>
      </c>
    </row>
    <row r="3428" spans="1:14" x14ac:dyDescent="0.25">
      <c r="A3428" s="54" t="e">
        <f>VLOOKUP(B3428,'BSE Code Master'!A:B,2,0)</f>
        <v>#N/A</v>
      </c>
      <c r="B3428" s="45">
        <v>543441</v>
      </c>
      <c r="C3428" s="45" t="s">
        <v>8115</v>
      </c>
      <c r="D3428" s="45" t="s">
        <v>4788</v>
      </c>
      <c r="E3428" s="45" t="s">
        <v>4781</v>
      </c>
      <c r="F3428" s="45">
        <v>264.5</v>
      </c>
      <c r="G3428" s="45">
        <v>273.5</v>
      </c>
      <c r="H3428" s="45">
        <v>264.5</v>
      </c>
      <c r="I3428" s="45">
        <v>269.95</v>
      </c>
      <c r="J3428" s="45">
        <v>272.85000000000002</v>
      </c>
      <c r="K3428" s="45">
        <v>269.7</v>
      </c>
      <c r="L3428" s="45">
        <v>743</v>
      </c>
      <c r="M3428" s="45">
        <v>7600</v>
      </c>
      <c r="N3428" s="45">
        <v>2053392</v>
      </c>
    </row>
    <row r="3429" spans="1:14" x14ac:dyDescent="0.25">
      <c r="A3429" s="54" t="e">
        <f>VLOOKUP(B3429,'BSE Code Master'!A:B,2,0)</f>
        <v>#N/A</v>
      </c>
      <c r="B3429" s="45">
        <v>543442</v>
      </c>
      <c r="C3429" s="45" t="s">
        <v>8116</v>
      </c>
      <c r="D3429" s="45" t="s">
        <v>4790</v>
      </c>
      <c r="E3429" s="45" t="s">
        <v>4781</v>
      </c>
      <c r="F3429" s="45">
        <v>184.3</v>
      </c>
      <c r="G3429" s="45">
        <v>197.9</v>
      </c>
      <c r="H3429" s="45">
        <v>184.3</v>
      </c>
      <c r="I3429" s="45">
        <v>189.8</v>
      </c>
      <c r="J3429" s="45">
        <v>190</v>
      </c>
      <c r="K3429" s="45">
        <v>193.8</v>
      </c>
      <c r="L3429" s="45">
        <v>37</v>
      </c>
      <c r="M3429" s="45">
        <v>1808</v>
      </c>
      <c r="N3429" s="45">
        <v>340393</v>
      </c>
    </row>
    <row r="3430" spans="1:14" x14ac:dyDescent="0.25">
      <c r="A3430" s="54" t="e">
        <f>VLOOKUP(B3430,'BSE Code Master'!A:B,2,0)</f>
        <v>#N/A</v>
      </c>
      <c r="B3430" s="45">
        <v>543443</v>
      </c>
      <c r="C3430" s="45" t="s">
        <v>8630</v>
      </c>
      <c r="D3430" s="45" t="s">
        <v>7941</v>
      </c>
      <c r="E3430" s="45" t="s">
        <v>4781</v>
      </c>
      <c r="F3430" s="45">
        <v>20.75</v>
      </c>
      <c r="G3430" s="45">
        <v>20.75</v>
      </c>
      <c r="H3430" s="45">
        <v>20.75</v>
      </c>
      <c r="I3430" s="45">
        <v>20.75</v>
      </c>
      <c r="J3430" s="45">
        <v>20.75</v>
      </c>
      <c r="K3430" s="45">
        <v>20.25</v>
      </c>
      <c r="L3430" s="45">
        <v>1</v>
      </c>
      <c r="M3430" s="45">
        <v>4000</v>
      </c>
      <c r="N3430" s="45">
        <v>83000</v>
      </c>
    </row>
    <row r="3431" spans="1:14" x14ac:dyDescent="0.25">
      <c r="A3431" s="54" t="e">
        <f>VLOOKUP(B3431,'BSE Code Master'!A:B,2,0)</f>
        <v>#N/A</v>
      </c>
      <c r="B3431" s="45">
        <v>543449</v>
      </c>
      <c r="C3431" s="45" t="s">
        <v>8117</v>
      </c>
      <c r="D3431" s="45" t="s">
        <v>4788</v>
      </c>
      <c r="E3431" s="45" t="s">
        <v>4781</v>
      </c>
      <c r="F3431" s="45">
        <v>169.05</v>
      </c>
      <c r="G3431" s="45">
        <v>174.9</v>
      </c>
      <c r="H3431" s="45">
        <v>165.85</v>
      </c>
      <c r="I3431" s="45">
        <v>172.65</v>
      </c>
      <c r="J3431" s="45">
        <v>170</v>
      </c>
      <c r="K3431" s="45">
        <v>171.3</v>
      </c>
      <c r="L3431" s="45">
        <v>66</v>
      </c>
      <c r="M3431" s="45">
        <v>400</v>
      </c>
      <c r="N3431" s="45">
        <v>67857</v>
      </c>
    </row>
    <row r="3432" spans="1:14" x14ac:dyDescent="0.25">
      <c r="A3432" s="54" t="e">
        <f>VLOOKUP(B3432,'BSE Code Master'!A:B,2,0)</f>
        <v>#N/A</v>
      </c>
      <c r="B3432" s="45">
        <v>543450</v>
      </c>
      <c r="C3432" s="45" t="s">
        <v>8118</v>
      </c>
      <c r="D3432" s="45" t="s">
        <v>4788</v>
      </c>
      <c r="E3432" s="45" t="s">
        <v>4781</v>
      </c>
      <c r="F3432" s="45">
        <v>127</v>
      </c>
      <c r="G3432" s="45">
        <v>129.44</v>
      </c>
      <c r="H3432" s="45">
        <v>125.15</v>
      </c>
      <c r="I3432" s="45">
        <v>129.12</v>
      </c>
      <c r="J3432" s="45">
        <v>129.44</v>
      </c>
      <c r="K3432" s="45">
        <v>127.08</v>
      </c>
      <c r="L3432" s="45">
        <v>105</v>
      </c>
      <c r="M3432" s="45">
        <v>2010</v>
      </c>
      <c r="N3432" s="45">
        <v>256034</v>
      </c>
    </row>
    <row r="3433" spans="1:14" x14ac:dyDescent="0.25">
      <c r="A3433" s="54" t="e">
        <f>VLOOKUP(B3433,'BSE Code Master'!A:B,2,0)</f>
        <v>#N/A</v>
      </c>
      <c r="B3433" s="45">
        <v>543451</v>
      </c>
      <c r="C3433" s="45" t="s">
        <v>8119</v>
      </c>
      <c r="D3433" s="45" t="s">
        <v>4788</v>
      </c>
      <c r="E3433" s="45" t="s">
        <v>4781</v>
      </c>
      <c r="F3433" s="45">
        <v>80.400000000000006</v>
      </c>
      <c r="G3433" s="45">
        <v>81.099999999999994</v>
      </c>
      <c r="H3433" s="45">
        <v>79.099999999999994</v>
      </c>
      <c r="I3433" s="45">
        <v>79.8</v>
      </c>
      <c r="J3433" s="45">
        <v>79.75</v>
      </c>
      <c r="K3433" s="45">
        <v>79.400000000000006</v>
      </c>
      <c r="L3433" s="45">
        <v>466</v>
      </c>
      <c r="M3433" s="45">
        <v>14535</v>
      </c>
      <c r="N3433" s="45">
        <v>1162433</v>
      </c>
    </row>
    <row r="3434" spans="1:14" x14ac:dyDescent="0.25">
      <c r="A3434" s="54" t="e">
        <f>VLOOKUP(B3434,'BSE Code Master'!A:B,2,0)</f>
        <v>#N/A</v>
      </c>
      <c r="B3434" s="45">
        <v>543452</v>
      </c>
      <c r="C3434" s="45" t="s">
        <v>8120</v>
      </c>
      <c r="D3434" s="45" t="s">
        <v>7111</v>
      </c>
      <c r="E3434" s="45" t="s">
        <v>4781</v>
      </c>
      <c r="F3434" s="45">
        <v>57.5</v>
      </c>
      <c r="G3434" s="45">
        <v>58.3</v>
      </c>
      <c r="H3434" s="45">
        <v>57.34</v>
      </c>
      <c r="I3434" s="45">
        <v>58.25</v>
      </c>
      <c r="J3434" s="45">
        <v>58.07</v>
      </c>
      <c r="K3434" s="45">
        <v>57.31</v>
      </c>
      <c r="L3434" s="45">
        <v>230</v>
      </c>
      <c r="M3434" s="45">
        <v>27820</v>
      </c>
      <c r="N3434" s="45">
        <v>1612380</v>
      </c>
    </row>
    <row r="3435" spans="1:14" x14ac:dyDescent="0.25">
      <c r="A3435" s="54" t="e">
        <f>VLOOKUP(B3435,'BSE Code Master'!A:B,2,0)</f>
        <v>#N/A</v>
      </c>
      <c r="B3435" s="45">
        <v>543453</v>
      </c>
      <c r="C3435" s="45" t="s">
        <v>8631</v>
      </c>
      <c r="D3435" s="45" t="s">
        <v>7255</v>
      </c>
      <c r="E3435" s="45" t="s">
        <v>4781</v>
      </c>
      <c r="F3435" s="45">
        <v>58.8</v>
      </c>
      <c r="G3435" s="45">
        <v>60.1</v>
      </c>
      <c r="H3435" s="45">
        <v>58.8</v>
      </c>
      <c r="I3435" s="45">
        <v>60.1</v>
      </c>
      <c r="J3435" s="45">
        <v>60.1</v>
      </c>
      <c r="K3435" s="45">
        <v>62</v>
      </c>
      <c r="L3435" s="45">
        <v>2</v>
      </c>
      <c r="M3435" s="45">
        <v>6000</v>
      </c>
      <c r="N3435" s="45">
        <v>356700</v>
      </c>
    </row>
    <row r="3436" spans="1:14" x14ac:dyDescent="0.25">
      <c r="A3436" s="54" t="e">
        <f>VLOOKUP(B3436,'BSE Code Master'!A:B,2,0)</f>
        <v>#N/A</v>
      </c>
      <c r="B3436" s="45">
        <v>543454</v>
      </c>
      <c r="C3436" s="45" t="s">
        <v>8121</v>
      </c>
      <c r="D3436" s="45" t="s">
        <v>4788</v>
      </c>
      <c r="E3436" s="45" t="s">
        <v>4781</v>
      </c>
      <c r="F3436" s="45">
        <v>81.25</v>
      </c>
      <c r="G3436" s="45">
        <v>82.59</v>
      </c>
      <c r="H3436" s="45">
        <v>80.75</v>
      </c>
      <c r="I3436" s="45">
        <v>82.4</v>
      </c>
      <c r="J3436" s="45">
        <v>82.4</v>
      </c>
      <c r="K3436" s="45">
        <v>81.37</v>
      </c>
      <c r="L3436" s="45">
        <v>29</v>
      </c>
      <c r="M3436" s="45">
        <v>12647</v>
      </c>
      <c r="N3436" s="45">
        <v>1028221</v>
      </c>
    </row>
    <row r="3437" spans="1:14" x14ac:dyDescent="0.25">
      <c r="A3437" s="54" t="str">
        <f>VLOOKUP(B3437,'BSE Code Master'!A:B,2,0)</f>
        <v>INE699H01024</v>
      </c>
      <c r="B3437" s="45">
        <v>543458</v>
      </c>
      <c r="C3437" s="45" t="s">
        <v>8122</v>
      </c>
      <c r="D3437" s="45" t="s">
        <v>4788</v>
      </c>
      <c r="E3437" s="45" t="s">
        <v>4781</v>
      </c>
      <c r="F3437" s="45">
        <v>747</v>
      </c>
      <c r="G3437" s="45">
        <v>766.8</v>
      </c>
      <c r="H3437" s="45">
        <v>735</v>
      </c>
      <c r="I3437" s="45">
        <v>755.3</v>
      </c>
      <c r="J3437" s="45">
        <v>755.3</v>
      </c>
      <c r="K3437" s="45">
        <v>746.1</v>
      </c>
      <c r="L3437" s="45">
        <v>21994</v>
      </c>
      <c r="M3437" s="45">
        <v>518447</v>
      </c>
      <c r="N3437" s="45">
        <v>390033541</v>
      </c>
    </row>
    <row r="3438" spans="1:14" x14ac:dyDescent="0.25">
      <c r="A3438" s="54" t="e">
        <f>VLOOKUP(B3438,'BSE Code Master'!A:B,2,0)</f>
        <v>#N/A</v>
      </c>
      <c r="B3438" s="45">
        <v>543461</v>
      </c>
      <c r="C3438" s="45" t="s">
        <v>8123</v>
      </c>
      <c r="D3438" s="45" t="s">
        <v>7255</v>
      </c>
      <c r="E3438" s="45" t="s">
        <v>4781</v>
      </c>
      <c r="F3438" s="45">
        <v>12.66</v>
      </c>
      <c r="G3438" s="45">
        <v>12.66</v>
      </c>
      <c r="H3438" s="45">
        <v>11.47</v>
      </c>
      <c r="I3438" s="45">
        <v>12</v>
      </c>
      <c r="J3438" s="45">
        <v>12</v>
      </c>
      <c r="K3438" s="45">
        <v>12.06</v>
      </c>
      <c r="L3438" s="45">
        <v>5</v>
      </c>
      <c r="M3438" s="45">
        <v>60000</v>
      </c>
      <c r="N3438" s="45">
        <v>725700</v>
      </c>
    </row>
    <row r="3439" spans="1:14" x14ac:dyDescent="0.25">
      <c r="A3439" s="54" t="e">
        <f>VLOOKUP(B3439,'BSE Code Master'!A:B,2,0)</f>
        <v>#N/A</v>
      </c>
      <c r="B3439" s="45">
        <v>543462</v>
      </c>
      <c r="C3439" s="45" t="s">
        <v>8124</v>
      </c>
      <c r="D3439" s="45" t="s">
        <v>4788</v>
      </c>
      <c r="E3439" s="45" t="s">
        <v>4781</v>
      </c>
      <c r="F3439" s="45">
        <v>211.05</v>
      </c>
      <c r="G3439" s="45">
        <v>219.95</v>
      </c>
      <c r="H3439" s="45">
        <v>211.05</v>
      </c>
      <c r="I3439" s="45">
        <v>216</v>
      </c>
      <c r="J3439" s="45">
        <v>216</v>
      </c>
      <c r="K3439" s="45">
        <v>210.4</v>
      </c>
      <c r="L3439" s="45">
        <v>60</v>
      </c>
      <c r="M3439" s="45">
        <v>766</v>
      </c>
      <c r="N3439" s="45">
        <v>167354</v>
      </c>
    </row>
    <row r="3440" spans="1:14" x14ac:dyDescent="0.25">
      <c r="A3440" s="54" t="e">
        <f>VLOOKUP(B3440,'BSE Code Master'!A:B,2,0)</f>
        <v>#N/A</v>
      </c>
      <c r="B3440" s="45">
        <v>543463</v>
      </c>
      <c r="C3440" s="45" t="s">
        <v>8125</v>
      </c>
      <c r="D3440" s="45" t="s">
        <v>4788</v>
      </c>
      <c r="E3440" s="45" t="s">
        <v>4781</v>
      </c>
      <c r="F3440" s="45">
        <v>1391.5</v>
      </c>
      <c r="G3440" s="45">
        <v>1444.8</v>
      </c>
      <c r="H3440" s="45">
        <v>1391.5</v>
      </c>
      <c r="I3440" s="45">
        <v>1406.95</v>
      </c>
      <c r="J3440" s="45">
        <v>1406.95</v>
      </c>
      <c r="K3440" s="45">
        <v>1414.7</v>
      </c>
      <c r="L3440" s="45">
        <v>1749</v>
      </c>
      <c r="M3440" s="45">
        <v>15507</v>
      </c>
      <c r="N3440" s="45">
        <v>22042125</v>
      </c>
    </row>
    <row r="3441" spans="1:14" x14ac:dyDescent="0.25">
      <c r="A3441" s="54" t="e">
        <f>VLOOKUP(B3441,'BSE Code Master'!A:B,2,0)</f>
        <v>#N/A</v>
      </c>
      <c r="B3441" s="45">
        <v>543464</v>
      </c>
      <c r="C3441" s="45" t="s">
        <v>8126</v>
      </c>
      <c r="D3441" s="45" t="s">
        <v>7255</v>
      </c>
      <c r="E3441" s="45" t="s">
        <v>4781</v>
      </c>
      <c r="F3441" s="45">
        <v>194.75</v>
      </c>
      <c r="G3441" s="45">
        <v>199.1</v>
      </c>
      <c r="H3441" s="45">
        <v>194.75</v>
      </c>
      <c r="I3441" s="45">
        <v>198.5</v>
      </c>
      <c r="J3441" s="45">
        <v>199.1</v>
      </c>
      <c r="K3441" s="45">
        <v>191</v>
      </c>
      <c r="L3441" s="45">
        <v>6</v>
      </c>
      <c r="M3441" s="45">
        <v>12000</v>
      </c>
      <c r="N3441" s="45">
        <v>2367400</v>
      </c>
    </row>
    <row r="3442" spans="1:14" x14ac:dyDescent="0.25">
      <c r="A3442" s="54" t="e">
        <f>VLOOKUP(B3442,'BSE Code Master'!A:B,2,0)</f>
        <v>#N/A</v>
      </c>
      <c r="B3442" s="45">
        <v>543465</v>
      </c>
      <c r="C3442" s="45" t="s">
        <v>8127</v>
      </c>
      <c r="D3442" s="45" t="s">
        <v>4788</v>
      </c>
      <c r="E3442" s="45" t="s">
        <v>4781</v>
      </c>
      <c r="F3442" s="45">
        <v>38</v>
      </c>
      <c r="G3442" s="45">
        <v>38.729999999999997</v>
      </c>
      <c r="H3442" s="45">
        <v>37.81</v>
      </c>
      <c r="I3442" s="45">
        <v>38.33</v>
      </c>
      <c r="J3442" s="45">
        <v>38.32</v>
      </c>
      <c r="K3442" s="45">
        <v>38.18</v>
      </c>
      <c r="L3442" s="45">
        <v>35</v>
      </c>
      <c r="M3442" s="45">
        <v>2401</v>
      </c>
      <c r="N3442" s="45">
        <v>92104</v>
      </c>
    </row>
    <row r="3443" spans="1:14" x14ac:dyDescent="0.25">
      <c r="A3443" s="54" t="e">
        <f>VLOOKUP(B3443,'BSE Code Master'!A:B,2,0)</f>
        <v>#N/A</v>
      </c>
      <c r="B3443" s="45">
        <v>543470</v>
      </c>
      <c r="C3443" s="45" t="s">
        <v>8632</v>
      </c>
      <c r="D3443" s="45" t="s">
        <v>4788</v>
      </c>
      <c r="E3443" s="45" t="s">
        <v>4781</v>
      </c>
      <c r="F3443" s="45">
        <v>166.25</v>
      </c>
      <c r="G3443" s="45">
        <v>166.25</v>
      </c>
      <c r="H3443" s="45">
        <v>166.25</v>
      </c>
      <c r="I3443" s="45">
        <v>166.25</v>
      </c>
      <c r="J3443" s="45">
        <v>166.25</v>
      </c>
      <c r="K3443" s="45">
        <v>175</v>
      </c>
      <c r="L3443" s="45">
        <v>2</v>
      </c>
      <c r="M3443" s="45">
        <v>18</v>
      </c>
      <c r="N3443" s="45">
        <v>2992</v>
      </c>
    </row>
    <row r="3444" spans="1:14" x14ac:dyDescent="0.25">
      <c r="A3444" s="54" t="e">
        <f>VLOOKUP(B3444,'BSE Code Master'!A:B,2,0)</f>
        <v>#N/A</v>
      </c>
      <c r="B3444" s="45">
        <v>543471</v>
      </c>
      <c r="C3444" s="45" t="s">
        <v>8128</v>
      </c>
      <c r="D3444" s="45" t="s">
        <v>7111</v>
      </c>
      <c r="E3444" s="45" t="s">
        <v>4781</v>
      </c>
      <c r="F3444" s="45">
        <v>57.25</v>
      </c>
      <c r="G3444" s="45">
        <v>58.25</v>
      </c>
      <c r="H3444" s="45">
        <v>57.25</v>
      </c>
      <c r="I3444" s="45">
        <v>58.25</v>
      </c>
      <c r="J3444" s="45">
        <v>58.25</v>
      </c>
      <c r="K3444" s="45">
        <v>57.04</v>
      </c>
      <c r="L3444" s="45">
        <v>95</v>
      </c>
      <c r="M3444" s="45">
        <v>1968</v>
      </c>
      <c r="N3444" s="45">
        <v>113805</v>
      </c>
    </row>
    <row r="3445" spans="1:14" x14ac:dyDescent="0.25">
      <c r="A3445" s="54" t="e">
        <f>VLOOKUP(B3445,'BSE Code Master'!A:B,2,0)</f>
        <v>#N/A</v>
      </c>
      <c r="B3445" s="45">
        <v>543472</v>
      </c>
      <c r="C3445" s="45" t="s">
        <v>8129</v>
      </c>
      <c r="D3445" s="45" t="s">
        <v>4788</v>
      </c>
      <c r="E3445" s="45" t="s">
        <v>4781</v>
      </c>
      <c r="F3445" s="45">
        <v>26.62</v>
      </c>
      <c r="G3445" s="45">
        <v>27.5</v>
      </c>
      <c r="H3445" s="45">
        <v>26.62</v>
      </c>
      <c r="I3445" s="45">
        <v>27.29</v>
      </c>
      <c r="J3445" s="45">
        <v>27.25</v>
      </c>
      <c r="K3445" s="45">
        <v>27.34</v>
      </c>
      <c r="L3445" s="45">
        <v>75</v>
      </c>
      <c r="M3445" s="45">
        <v>1862</v>
      </c>
      <c r="N3445" s="45">
        <v>50451</v>
      </c>
    </row>
    <row r="3446" spans="1:14" x14ac:dyDescent="0.25">
      <c r="A3446" s="54" t="e">
        <f>VLOOKUP(B3446,'BSE Code Master'!A:B,2,0)</f>
        <v>#N/A</v>
      </c>
      <c r="B3446" s="45">
        <v>543473</v>
      </c>
      <c r="C3446" s="45" t="s">
        <v>8130</v>
      </c>
      <c r="D3446" s="45" t="s">
        <v>4788</v>
      </c>
      <c r="E3446" s="45" t="s">
        <v>4781</v>
      </c>
      <c r="F3446" s="45">
        <v>8.08</v>
      </c>
      <c r="G3446" s="45">
        <v>8.32</v>
      </c>
      <c r="H3446" s="45">
        <v>8.08</v>
      </c>
      <c r="I3446" s="45">
        <v>8.25</v>
      </c>
      <c r="J3446" s="45">
        <v>8.25</v>
      </c>
      <c r="K3446" s="45">
        <v>8.24</v>
      </c>
      <c r="L3446" s="45">
        <v>27</v>
      </c>
      <c r="M3446" s="45">
        <v>303</v>
      </c>
      <c r="N3446" s="45">
        <v>2481</v>
      </c>
    </row>
    <row r="3447" spans="1:14" x14ac:dyDescent="0.25">
      <c r="A3447" s="54" t="e">
        <f>VLOOKUP(B3447,'BSE Code Master'!A:B,2,0)</f>
        <v>#N/A</v>
      </c>
      <c r="B3447" s="45">
        <v>543474</v>
      </c>
      <c r="C3447" s="45" t="s">
        <v>8131</v>
      </c>
      <c r="D3447" s="45" t="s">
        <v>4788</v>
      </c>
      <c r="E3447" s="45" t="s">
        <v>4781</v>
      </c>
      <c r="F3447" s="45">
        <v>19.079999999999998</v>
      </c>
      <c r="G3447" s="45">
        <v>19.28</v>
      </c>
      <c r="H3447" s="45">
        <v>18.77</v>
      </c>
      <c r="I3447" s="45">
        <v>19.25</v>
      </c>
      <c r="J3447" s="45">
        <v>19.239999999999998</v>
      </c>
      <c r="K3447" s="45">
        <v>18.96</v>
      </c>
      <c r="L3447" s="45">
        <v>66</v>
      </c>
      <c r="M3447" s="45">
        <v>974</v>
      </c>
      <c r="N3447" s="45">
        <v>18589</v>
      </c>
    </row>
    <row r="3448" spans="1:14" x14ac:dyDescent="0.25">
      <c r="A3448" s="54" t="e">
        <f>VLOOKUP(B3448,'BSE Code Master'!A:B,2,0)</f>
        <v>#N/A</v>
      </c>
      <c r="B3448" s="45">
        <v>543475</v>
      </c>
      <c r="C3448" s="45" t="s">
        <v>8132</v>
      </c>
      <c r="D3448" s="45" t="s">
        <v>7255</v>
      </c>
      <c r="E3448" s="45" t="s">
        <v>4781</v>
      </c>
      <c r="F3448" s="45">
        <v>165.3</v>
      </c>
      <c r="G3448" s="45">
        <v>165.3</v>
      </c>
      <c r="H3448" s="45">
        <v>165.3</v>
      </c>
      <c r="I3448" s="45">
        <v>165.3</v>
      </c>
      <c r="J3448" s="45">
        <v>165.3</v>
      </c>
      <c r="K3448" s="45">
        <v>173.95</v>
      </c>
      <c r="L3448" s="45">
        <v>1</v>
      </c>
      <c r="M3448" s="45">
        <v>1600</v>
      </c>
      <c r="N3448" s="45">
        <v>264480</v>
      </c>
    </row>
    <row r="3449" spans="1:14" x14ac:dyDescent="0.25">
      <c r="A3449" s="54" t="e">
        <f>VLOOKUP(B3449,'BSE Code Master'!A:B,2,0)</f>
        <v>#N/A</v>
      </c>
      <c r="B3449" s="45">
        <v>543480</v>
      </c>
      <c r="C3449" s="45" t="s">
        <v>8133</v>
      </c>
      <c r="D3449" s="45" t="s">
        <v>7776</v>
      </c>
      <c r="E3449" s="45" t="s">
        <v>4781</v>
      </c>
      <c r="F3449" s="45">
        <v>50.1</v>
      </c>
      <c r="G3449" s="45">
        <v>50.1</v>
      </c>
      <c r="H3449" s="45">
        <v>50.1</v>
      </c>
      <c r="I3449" s="45">
        <v>50.1</v>
      </c>
      <c r="J3449" s="45">
        <v>50.1</v>
      </c>
      <c r="K3449" s="45">
        <v>49.75</v>
      </c>
      <c r="L3449" s="45">
        <v>3</v>
      </c>
      <c r="M3449" s="45">
        <v>5</v>
      </c>
      <c r="N3449" s="45">
        <v>250</v>
      </c>
    </row>
    <row r="3450" spans="1:14" x14ac:dyDescent="0.25">
      <c r="A3450" s="54" t="e">
        <f>VLOOKUP(B3450,'BSE Code Master'!A:B,2,0)</f>
        <v>#N/A</v>
      </c>
      <c r="B3450" s="45">
        <v>543481</v>
      </c>
      <c r="C3450" s="45" t="s">
        <v>8134</v>
      </c>
      <c r="D3450" s="45" t="s">
        <v>4788</v>
      </c>
      <c r="E3450" s="45" t="s">
        <v>4781</v>
      </c>
      <c r="F3450" s="45">
        <v>11.2</v>
      </c>
      <c r="G3450" s="45">
        <v>11.69</v>
      </c>
      <c r="H3450" s="45">
        <v>11.2</v>
      </c>
      <c r="I3450" s="45">
        <v>11.69</v>
      </c>
      <c r="J3450" s="45">
        <v>11.69</v>
      </c>
      <c r="K3450" s="45">
        <v>11.54</v>
      </c>
      <c r="L3450" s="45">
        <v>42</v>
      </c>
      <c r="M3450" s="45">
        <v>798</v>
      </c>
      <c r="N3450" s="45">
        <v>9264</v>
      </c>
    </row>
    <row r="3451" spans="1:14" x14ac:dyDescent="0.25">
      <c r="A3451" s="54" t="e">
        <f>VLOOKUP(B3451,'BSE Code Master'!A:B,2,0)</f>
        <v>#N/A</v>
      </c>
      <c r="B3451" s="45">
        <v>543482</v>
      </c>
      <c r="C3451" s="45" t="s">
        <v>8135</v>
      </c>
      <c r="D3451" s="45" t="s">
        <v>4788</v>
      </c>
      <c r="E3451" s="45" t="s">
        <v>4781</v>
      </c>
      <c r="F3451" s="45">
        <v>501.7</v>
      </c>
      <c r="G3451" s="45">
        <v>514.95000000000005</v>
      </c>
      <c r="H3451" s="45">
        <v>495.05</v>
      </c>
      <c r="I3451" s="45">
        <v>505.05</v>
      </c>
      <c r="J3451" s="45">
        <v>505</v>
      </c>
      <c r="K3451" s="45">
        <v>505.15</v>
      </c>
      <c r="L3451" s="45">
        <v>1131</v>
      </c>
      <c r="M3451" s="45">
        <v>26151</v>
      </c>
      <c r="N3451" s="45">
        <v>13240618</v>
      </c>
    </row>
    <row r="3452" spans="1:14" x14ac:dyDescent="0.25">
      <c r="A3452" s="54" t="e">
        <f>VLOOKUP(B3452,'BSE Code Master'!A:B,2,0)</f>
        <v>#N/A</v>
      </c>
      <c r="B3452" s="45">
        <v>543489</v>
      </c>
      <c r="C3452" s="45" t="s">
        <v>8136</v>
      </c>
      <c r="D3452" s="45" t="s">
        <v>4788</v>
      </c>
      <c r="E3452" s="45" t="s">
        <v>4781</v>
      </c>
      <c r="F3452" s="45">
        <v>66.05</v>
      </c>
      <c r="G3452" s="45">
        <v>68.25</v>
      </c>
      <c r="H3452" s="45">
        <v>66.05</v>
      </c>
      <c r="I3452" s="45">
        <v>67.8</v>
      </c>
      <c r="J3452" s="45">
        <v>67.400000000000006</v>
      </c>
      <c r="K3452" s="45">
        <v>66.7</v>
      </c>
      <c r="L3452" s="45">
        <v>504</v>
      </c>
      <c r="M3452" s="45">
        <v>28320</v>
      </c>
      <c r="N3452" s="45">
        <v>1907466</v>
      </c>
    </row>
    <row r="3453" spans="1:14" x14ac:dyDescent="0.25">
      <c r="A3453" s="54" t="e">
        <f>VLOOKUP(B3453,'BSE Code Master'!A:B,2,0)</f>
        <v>#N/A</v>
      </c>
      <c r="B3453" s="45">
        <v>543490</v>
      </c>
      <c r="C3453" s="45" t="s">
        <v>8137</v>
      </c>
      <c r="D3453" s="45" t="s">
        <v>4788</v>
      </c>
      <c r="E3453" s="45" t="s">
        <v>4781</v>
      </c>
      <c r="F3453" s="45">
        <v>28.5</v>
      </c>
      <c r="G3453" s="45">
        <v>28.5</v>
      </c>
      <c r="H3453" s="45">
        <v>26.85</v>
      </c>
      <c r="I3453" s="45">
        <v>27.15</v>
      </c>
      <c r="J3453" s="45">
        <v>27.45</v>
      </c>
      <c r="K3453" s="45">
        <v>27.45</v>
      </c>
      <c r="L3453" s="45">
        <v>492</v>
      </c>
      <c r="M3453" s="45">
        <v>69210</v>
      </c>
      <c r="N3453" s="45">
        <v>1893507</v>
      </c>
    </row>
    <row r="3454" spans="1:14" x14ac:dyDescent="0.25">
      <c r="A3454" s="54" t="e">
        <f>VLOOKUP(B3454,'BSE Code Master'!A:B,2,0)</f>
        <v>#N/A</v>
      </c>
      <c r="B3454" s="45">
        <v>543497</v>
      </c>
      <c r="C3454" s="45" t="s">
        <v>8138</v>
      </c>
      <c r="D3454" s="45" t="s">
        <v>7255</v>
      </c>
      <c r="E3454" s="45" t="s">
        <v>4781</v>
      </c>
      <c r="F3454" s="45">
        <v>45</v>
      </c>
      <c r="G3454" s="45">
        <v>45</v>
      </c>
      <c r="H3454" s="45">
        <v>43</v>
      </c>
      <c r="I3454" s="45">
        <v>43.65</v>
      </c>
      <c r="J3454" s="45">
        <v>43.65</v>
      </c>
      <c r="K3454" s="45">
        <v>45.05</v>
      </c>
      <c r="L3454" s="45">
        <v>7</v>
      </c>
      <c r="M3454" s="45">
        <v>11200</v>
      </c>
      <c r="N3454" s="45">
        <v>489040</v>
      </c>
    </row>
    <row r="3455" spans="1:14" x14ac:dyDescent="0.25">
      <c r="A3455" s="54" t="e">
        <f>VLOOKUP(B3455,'BSE Code Master'!A:B,2,0)</f>
        <v>#N/A</v>
      </c>
      <c r="B3455" s="45">
        <v>543498</v>
      </c>
      <c r="C3455" s="45" t="s">
        <v>8139</v>
      </c>
      <c r="D3455" s="45" t="s">
        <v>4788</v>
      </c>
      <c r="E3455" s="45" t="s">
        <v>4781</v>
      </c>
      <c r="F3455" s="45">
        <v>87.55</v>
      </c>
      <c r="G3455" s="45">
        <v>88.6</v>
      </c>
      <c r="H3455" s="45">
        <v>85.35</v>
      </c>
      <c r="I3455" s="45">
        <v>87.45</v>
      </c>
      <c r="J3455" s="45">
        <v>87.45</v>
      </c>
      <c r="K3455" s="45">
        <v>87</v>
      </c>
      <c r="L3455" s="45">
        <v>8209</v>
      </c>
      <c r="M3455" s="45">
        <v>687514</v>
      </c>
      <c r="N3455" s="45">
        <v>59712944</v>
      </c>
    </row>
    <row r="3456" spans="1:14" x14ac:dyDescent="0.25">
      <c r="A3456" s="54" t="e">
        <f>VLOOKUP(B3456,'BSE Code Master'!A:B,2,0)</f>
        <v>#N/A</v>
      </c>
      <c r="B3456" s="45">
        <v>543500</v>
      </c>
      <c r="C3456" s="45" t="s">
        <v>8140</v>
      </c>
      <c r="D3456" s="45" t="s">
        <v>7255</v>
      </c>
      <c r="E3456" s="45" t="s">
        <v>4781</v>
      </c>
      <c r="F3456" s="45">
        <v>16</v>
      </c>
      <c r="G3456" s="45">
        <v>16</v>
      </c>
      <c r="H3456" s="45">
        <v>16</v>
      </c>
      <c r="I3456" s="45">
        <v>16</v>
      </c>
      <c r="J3456" s="45">
        <v>16</v>
      </c>
      <c r="K3456" s="45">
        <v>16.34</v>
      </c>
      <c r="L3456" s="45">
        <v>1</v>
      </c>
      <c r="M3456" s="45">
        <v>4000</v>
      </c>
      <c r="N3456" s="45">
        <v>64000</v>
      </c>
    </row>
    <row r="3457" spans="1:14" x14ac:dyDescent="0.25">
      <c r="A3457" s="54" t="e">
        <f>VLOOKUP(B3457,'BSE Code Master'!A:B,2,0)</f>
        <v>#N/A</v>
      </c>
      <c r="B3457" s="45">
        <v>543501</v>
      </c>
      <c r="C3457" s="45" t="s">
        <v>8141</v>
      </c>
      <c r="D3457" s="45" t="s">
        <v>4788</v>
      </c>
      <c r="E3457" s="45" t="s">
        <v>4781</v>
      </c>
      <c r="F3457" s="45">
        <v>23.7</v>
      </c>
      <c r="G3457" s="45">
        <v>23.8</v>
      </c>
      <c r="H3457" s="45">
        <v>23.7</v>
      </c>
      <c r="I3457" s="45">
        <v>23.8</v>
      </c>
      <c r="J3457" s="45">
        <v>23.8</v>
      </c>
      <c r="K3457" s="45">
        <v>23.62</v>
      </c>
      <c r="L3457" s="45">
        <v>5</v>
      </c>
      <c r="M3457" s="45">
        <v>6</v>
      </c>
      <c r="N3457" s="45">
        <v>142</v>
      </c>
    </row>
    <row r="3458" spans="1:14" x14ac:dyDescent="0.25">
      <c r="A3458" s="54" t="e">
        <f>VLOOKUP(B3458,'BSE Code Master'!A:B,2,0)</f>
        <v>#N/A</v>
      </c>
      <c r="B3458" s="45">
        <v>543512</v>
      </c>
      <c r="C3458" s="45" t="s">
        <v>8142</v>
      </c>
      <c r="D3458" s="45" t="s">
        <v>4788</v>
      </c>
      <c r="E3458" s="45" t="s">
        <v>4781</v>
      </c>
      <c r="F3458" s="45">
        <v>121.7</v>
      </c>
      <c r="G3458" s="45">
        <v>124.75</v>
      </c>
      <c r="H3458" s="45">
        <v>119</v>
      </c>
      <c r="I3458" s="45">
        <v>124.35</v>
      </c>
      <c r="J3458" s="45">
        <v>124.35</v>
      </c>
      <c r="K3458" s="45">
        <v>124.95</v>
      </c>
      <c r="L3458" s="45">
        <v>110</v>
      </c>
      <c r="M3458" s="45">
        <v>18668</v>
      </c>
      <c r="N3458" s="45">
        <v>2316032</v>
      </c>
    </row>
    <row r="3459" spans="1:14" x14ac:dyDescent="0.25">
      <c r="A3459" s="54" t="e">
        <f>VLOOKUP(B3459,'BSE Code Master'!A:B,2,0)</f>
        <v>#N/A</v>
      </c>
      <c r="B3459" s="45">
        <v>543513</v>
      </c>
      <c r="C3459" s="45" t="s">
        <v>8143</v>
      </c>
      <c r="D3459" s="45" t="s">
        <v>4788</v>
      </c>
      <c r="E3459" s="45" t="s">
        <v>4781</v>
      </c>
      <c r="F3459" s="45">
        <v>46.55</v>
      </c>
      <c r="G3459" s="45">
        <v>49</v>
      </c>
      <c r="H3459" s="45">
        <v>46.55</v>
      </c>
      <c r="I3459" s="45">
        <v>47.7</v>
      </c>
      <c r="J3459" s="45">
        <v>47.8</v>
      </c>
      <c r="K3459" s="45">
        <v>47.8</v>
      </c>
      <c r="L3459" s="45">
        <v>242</v>
      </c>
      <c r="M3459" s="45">
        <v>6481</v>
      </c>
      <c r="N3459" s="45">
        <v>309378</v>
      </c>
    </row>
    <row r="3460" spans="1:14" x14ac:dyDescent="0.25">
      <c r="A3460" s="54" t="e">
        <f>VLOOKUP(B3460,'BSE Code Master'!A:B,2,0)</f>
        <v>#N/A</v>
      </c>
      <c r="B3460" s="45">
        <v>543514</v>
      </c>
      <c r="C3460" s="45" t="s">
        <v>8144</v>
      </c>
      <c r="D3460" s="45" t="s">
        <v>4788</v>
      </c>
      <c r="E3460" s="45" t="s">
        <v>4781</v>
      </c>
      <c r="F3460" s="45">
        <v>309.64999999999998</v>
      </c>
      <c r="G3460" s="45">
        <v>332.75</v>
      </c>
      <c r="H3460" s="45">
        <v>309.64999999999998</v>
      </c>
      <c r="I3460" s="45">
        <v>328.65</v>
      </c>
      <c r="J3460" s="45">
        <v>330.5</v>
      </c>
      <c r="K3460" s="45">
        <v>315.05</v>
      </c>
      <c r="L3460" s="45">
        <v>1092</v>
      </c>
      <c r="M3460" s="45">
        <v>19321</v>
      </c>
      <c r="N3460" s="45">
        <v>6211782</v>
      </c>
    </row>
    <row r="3461" spans="1:14" x14ac:dyDescent="0.25">
      <c r="A3461" s="54" t="e">
        <f>VLOOKUP(B3461,'BSE Code Master'!A:B,2,0)</f>
        <v>#N/A</v>
      </c>
      <c r="B3461" s="45">
        <v>543516</v>
      </c>
      <c r="C3461" s="45" t="s">
        <v>8145</v>
      </c>
      <c r="D3461" s="45" t="s">
        <v>7255</v>
      </c>
      <c r="E3461" s="45" t="s">
        <v>4781</v>
      </c>
      <c r="F3461" s="45">
        <v>53.15</v>
      </c>
      <c r="G3461" s="45">
        <v>56.95</v>
      </c>
      <c r="H3461" s="45">
        <v>53.15</v>
      </c>
      <c r="I3461" s="45">
        <v>56.95</v>
      </c>
      <c r="J3461" s="45">
        <v>56.95</v>
      </c>
      <c r="K3461" s="45">
        <v>55.6</v>
      </c>
      <c r="L3461" s="45">
        <v>2</v>
      </c>
      <c r="M3461" s="45">
        <v>4000</v>
      </c>
      <c r="N3461" s="45">
        <v>220200</v>
      </c>
    </row>
    <row r="3462" spans="1:14" x14ac:dyDescent="0.25">
      <c r="A3462" s="54" t="e">
        <f>VLOOKUP(B3462,'BSE Code Master'!A:B,2,0)</f>
        <v>#N/A</v>
      </c>
      <c r="B3462" s="45">
        <v>543517</v>
      </c>
      <c r="C3462" s="45" t="s">
        <v>8146</v>
      </c>
      <c r="D3462" s="45" t="s">
        <v>4788</v>
      </c>
      <c r="E3462" s="45" t="s">
        <v>4781</v>
      </c>
      <c r="F3462" s="45">
        <v>260.45</v>
      </c>
      <c r="G3462" s="45">
        <v>260.45</v>
      </c>
      <c r="H3462" s="45">
        <v>251.45</v>
      </c>
      <c r="I3462" s="45">
        <v>257.2</v>
      </c>
      <c r="J3462" s="45">
        <v>257.2</v>
      </c>
      <c r="K3462" s="45">
        <v>255.05</v>
      </c>
      <c r="L3462" s="45">
        <v>915</v>
      </c>
      <c r="M3462" s="45">
        <v>18649</v>
      </c>
      <c r="N3462" s="45">
        <v>4796619</v>
      </c>
    </row>
    <row r="3463" spans="1:14" x14ac:dyDescent="0.25">
      <c r="A3463" s="54" t="e">
        <f>VLOOKUP(B3463,'BSE Code Master'!A:B,2,0)</f>
        <v>#N/A</v>
      </c>
      <c r="B3463" s="45">
        <v>543518</v>
      </c>
      <c r="C3463" s="45" t="s">
        <v>8147</v>
      </c>
      <c r="D3463" s="45" t="s">
        <v>7255</v>
      </c>
      <c r="E3463" s="45" t="s">
        <v>4781</v>
      </c>
      <c r="F3463" s="45">
        <v>68.650000000000006</v>
      </c>
      <c r="G3463" s="45">
        <v>75.599999999999994</v>
      </c>
      <c r="H3463" s="45">
        <v>68.400000000000006</v>
      </c>
      <c r="I3463" s="45">
        <v>75.599999999999994</v>
      </c>
      <c r="J3463" s="45">
        <v>75.599999999999994</v>
      </c>
      <c r="K3463" s="45">
        <v>72</v>
      </c>
      <c r="L3463" s="45">
        <v>27</v>
      </c>
      <c r="M3463" s="45">
        <v>102000</v>
      </c>
      <c r="N3463" s="45">
        <v>7413000</v>
      </c>
    </row>
    <row r="3464" spans="1:14" x14ac:dyDescent="0.25">
      <c r="A3464" s="54" t="e">
        <f>VLOOKUP(B3464,'BSE Code Master'!A:B,2,0)</f>
        <v>#N/A</v>
      </c>
      <c r="B3464" s="45">
        <v>543519</v>
      </c>
      <c r="C3464" s="45" t="s">
        <v>8633</v>
      </c>
      <c r="D3464" s="45" t="s">
        <v>7255</v>
      </c>
      <c r="E3464" s="45" t="s">
        <v>4781</v>
      </c>
      <c r="F3464" s="45">
        <v>31.35</v>
      </c>
      <c r="G3464" s="45">
        <v>44.55</v>
      </c>
      <c r="H3464" s="45">
        <v>31.35</v>
      </c>
      <c r="I3464" s="45">
        <v>44.55</v>
      </c>
      <c r="J3464" s="45">
        <v>44.55</v>
      </c>
      <c r="K3464" s="45">
        <v>38.950000000000003</v>
      </c>
      <c r="L3464" s="45">
        <v>2</v>
      </c>
      <c r="M3464" s="45">
        <v>6000</v>
      </c>
      <c r="N3464" s="45">
        <v>227700</v>
      </c>
    </row>
    <row r="3465" spans="1:14" x14ac:dyDescent="0.25">
      <c r="A3465" s="54" t="e">
        <f>VLOOKUP(B3465,'BSE Code Master'!A:B,2,0)</f>
        <v>#N/A</v>
      </c>
      <c r="B3465" s="45">
        <v>543521</v>
      </c>
      <c r="C3465" s="45" t="s">
        <v>8148</v>
      </c>
      <c r="D3465" s="45" t="s">
        <v>7255</v>
      </c>
      <c r="E3465" s="45" t="s">
        <v>4781</v>
      </c>
      <c r="F3465" s="45">
        <v>6.67</v>
      </c>
      <c r="G3465" s="45">
        <v>6.67</v>
      </c>
      <c r="H3465" s="45">
        <v>6.67</v>
      </c>
      <c r="I3465" s="45">
        <v>6.67</v>
      </c>
      <c r="J3465" s="45">
        <v>6.67</v>
      </c>
      <c r="K3465" s="45">
        <v>6.07</v>
      </c>
      <c r="L3465" s="45">
        <v>6</v>
      </c>
      <c r="M3465" s="45">
        <v>60000</v>
      </c>
      <c r="N3465" s="45">
        <v>400200</v>
      </c>
    </row>
    <row r="3466" spans="1:14" x14ac:dyDescent="0.25">
      <c r="A3466" s="54" t="e">
        <f>VLOOKUP(B3466,'BSE Code Master'!A:B,2,0)</f>
        <v>#N/A</v>
      </c>
      <c r="B3466" s="45">
        <v>543523</v>
      </c>
      <c r="C3466" s="45" t="s">
        <v>8149</v>
      </c>
      <c r="D3466" s="45" t="s">
        <v>4788</v>
      </c>
      <c r="E3466" s="45" t="s">
        <v>4781</v>
      </c>
      <c r="F3466" s="45">
        <v>552</v>
      </c>
      <c r="G3466" s="45">
        <v>588</v>
      </c>
      <c r="H3466" s="45">
        <v>542</v>
      </c>
      <c r="I3466" s="45">
        <v>570.25</v>
      </c>
      <c r="J3466" s="45">
        <v>570.25</v>
      </c>
      <c r="K3466" s="45">
        <v>551.6</v>
      </c>
      <c r="L3466" s="45">
        <v>2082</v>
      </c>
      <c r="M3466" s="45">
        <v>56180</v>
      </c>
      <c r="N3466" s="45">
        <v>31340455</v>
      </c>
    </row>
    <row r="3467" spans="1:14" x14ac:dyDescent="0.25">
      <c r="A3467" s="54" t="e">
        <f>VLOOKUP(B3467,'BSE Code Master'!A:B,2,0)</f>
        <v>#N/A</v>
      </c>
      <c r="B3467" s="45">
        <v>543524</v>
      </c>
      <c r="C3467" s="45" t="s">
        <v>8150</v>
      </c>
      <c r="D3467" s="45" t="s">
        <v>4788</v>
      </c>
      <c r="E3467" s="45" t="s">
        <v>4781</v>
      </c>
      <c r="F3467" s="45">
        <v>615</v>
      </c>
      <c r="G3467" s="45">
        <v>635.20000000000005</v>
      </c>
      <c r="H3467" s="45">
        <v>615</v>
      </c>
      <c r="I3467" s="45">
        <v>632</v>
      </c>
      <c r="J3467" s="45">
        <v>631.15</v>
      </c>
      <c r="K3467" s="45">
        <v>614.25</v>
      </c>
      <c r="L3467" s="45">
        <v>1742</v>
      </c>
      <c r="M3467" s="45">
        <v>22775</v>
      </c>
      <c r="N3467" s="45">
        <v>14275310</v>
      </c>
    </row>
    <row r="3468" spans="1:14" x14ac:dyDescent="0.25">
      <c r="A3468" s="54" t="e">
        <f>VLOOKUP(B3468,'BSE Code Master'!A:B,2,0)</f>
        <v>#N/A</v>
      </c>
      <c r="B3468" s="45">
        <v>543525</v>
      </c>
      <c r="C3468" s="45" t="s">
        <v>8151</v>
      </c>
      <c r="D3468" s="45" t="s">
        <v>4790</v>
      </c>
      <c r="E3468" s="45" t="s">
        <v>4781</v>
      </c>
      <c r="F3468" s="45">
        <v>384.5</v>
      </c>
      <c r="G3468" s="45">
        <v>384.5</v>
      </c>
      <c r="H3468" s="45">
        <v>360</v>
      </c>
      <c r="I3468" s="45">
        <v>369</v>
      </c>
      <c r="J3468" s="45">
        <v>369</v>
      </c>
      <c r="K3468" s="45">
        <v>373.95</v>
      </c>
      <c r="L3468" s="45">
        <v>27</v>
      </c>
      <c r="M3468" s="45">
        <v>1199</v>
      </c>
      <c r="N3468" s="45">
        <v>448701</v>
      </c>
    </row>
    <row r="3469" spans="1:14" x14ac:dyDescent="0.25">
      <c r="A3469" s="54" t="str">
        <f>VLOOKUP(B3469,'BSE Code Master'!A:B,2,0)</f>
        <v>INE0J1Y01017</v>
      </c>
      <c r="B3469" s="45">
        <v>543526</v>
      </c>
      <c r="C3469" s="45" t="s">
        <v>8152</v>
      </c>
      <c r="D3469" s="45" t="s">
        <v>4780</v>
      </c>
      <c r="E3469" s="45" t="s">
        <v>4781</v>
      </c>
      <c r="F3469" s="45">
        <v>619.4</v>
      </c>
      <c r="G3469" s="45">
        <v>626.35</v>
      </c>
      <c r="H3469" s="45">
        <v>617.04999999999995</v>
      </c>
      <c r="I3469" s="45">
        <v>621.5</v>
      </c>
      <c r="J3469" s="45">
        <v>621.5</v>
      </c>
      <c r="K3469" s="45">
        <v>619.29999999999995</v>
      </c>
      <c r="L3469" s="45">
        <v>2810</v>
      </c>
      <c r="M3469" s="45">
        <v>61545</v>
      </c>
      <c r="N3469" s="45">
        <v>38255908</v>
      </c>
    </row>
    <row r="3470" spans="1:14" x14ac:dyDescent="0.25">
      <c r="A3470" s="54" t="e">
        <f>VLOOKUP(B3470,'BSE Code Master'!A:B,2,0)</f>
        <v>#N/A</v>
      </c>
      <c r="B3470" s="45">
        <v>543527</v>
      </c>
      <c r="C3470" s="45" t="s">
        <v>8153</v>
      </c>
      <c r="D3470" s="45" t="s">
        <v>4788</v>
      </c>
      <c r="E3470" s="45" t="s">
        <v>4781</v>
      </c>
      <c r="F3470" s="45">
        <v>718.95</v>
      </c>
      <c r="G3470" s="45">
        <v>750</v>
      </c>
      <c r="H3470" s="45">
        <v>700.9</v>
      </c>
      <c r="I3470" s="45">
        <v>728.8</v>
      </c>
      <c r="J3470" s="45">
        <v>728.8</v>
      </c>
      <c r="K3470" s="45">
        <v>724.7</v>
      </c>
      <c r="L3470" s="45">
        <v>1761</v>
      </c>
      <c r="M3470" s="45">
        <v>12411</v>
      </c>
      <c r="N3470" s="45">
        <v>8984151</v>
      </c>
    </row>
    <row r="3471" spans="1:14" x14ac:dyDescent="0.25">
      <c r="A3471" s="54" t="e">
        <f>VLOOKUP(B3471,'BSE Code Master'!A:B,2,0)</f>
        <v>#N/A</v>
      </c>
      <c r="B3471" s="45">
        <v>543528</v>
      </c>
      <c r="C3471" s="45" t="s">
        <v>8154</v>
      </c>
      <c r="D3471" s="45" t="s">
        <v>4788</v>
      </c>
      <c r="E3471" s="45" t="s">
        <v>4781</v>
      </c>
      <c r="F3471" s="45">
        <v>564</v>
      </c>
      <c r="G3471" s="45">
        <v>575.35</v>
      </c>
      <c r="H3471" s="45">
        <v>555.29999999999995</v>
      </c>
      <c r="I3471" s="45">
        <v>573.35</v>
      </c>
      <c r="J3471" s="45">
        <v>573.85</v>
      </c>
      <c r="K3471" s="45">
        <v>564.25</v>
      </c>
      <c r="L3471" s="45">
        <v>222</v>
      </c>
      <c r="M3471" s="45">
        <v>2766</v>
      </c>
      <c r="N3471" s="45">
        <v>1569526</v>
      </c>
    </row>
    <row r="3472" spans="1:14" x14ac:dyDescent="0.25">
      <c r="A3472" s="54" t="str">
        <f>VLOOKUP(B3472,'BSE Code Master'!A:B,2,0)</f>
        <v>INE148O01028</v>
      </c>
      <c r="B3472" s="45">
        <v>543529</v>
      </c>
      <c r="C3472" s="45" t="s">
        <v>8155</v>
      </c>
      <c r="D3472" s="45" t="s">
        <v>4788</v>
      </c>
      <c r="E3472" s="45" t="s">
        <v>4781</v>
      </c>
      <c r="F3472" s="45">
        <v>575.04999999999995</v>
      </c>
      <c r="G3472" s="45">
        <v>585</v>
      </c>
      <c r="H3472" s="45">
        <v>575.04999999999995</v>
      </c>
      <c r="I3472" s="45">
        <v>582.45000000000005</v>
      </c>
      <c r="J3472" s="45">
        <v>584</v>
      </c>
      <c r="K3472" s="45">
        <v>578.25</v>
      </c>
      <c r="L3472" s="45">
        <v>1129</v>
      </c>
      <c r="M3472" s="45">
        <v>17049</v>
      </c>
      <c r="N3472" s="45">
        <v>9908290</v>
      </c>
    </row>
    <row r="3473" spans="1:14" x14ac:dyDescent="0.25">
      <c r="A3473" s="54" t="e">
        <f>VLOOKUP(B3473,'BSE Code Master'!A:B,2,0)</f>
        <v>#N/A</v>
      </c>
      <c r="B3473" s="45">
        <v>543530</v>
      </c>
      <c r="C3473" s="45" t="s">
        <v>8156</v>
      </c>
      <c r="D3473" s="45" t="s">
        <v>4788</v>
      </c>
      <c r="E3473" s="45" t="s">
        <v>4781</v>
      </c>
      <c r="F3473" s="45">
        <v>61.95</v>
      </c>
      <c r="G3473" s="45">
        <v>62.85</v>
      </c>
      <c r="H3473" s="45">
        <v>61.65</v>
      </c>
      <c r="I3473" s="45">
        <v>62</v>
      </c>
      <c r="J3473" s="45">
        <v>62</v>
      </c>
      <c r="K3473" s="45">
        <v>61.95</v>
      </c>
      <c r="L3473" s="45">
        <v>2738</v>
      </c>
      <c r="M3473" s="45">
        <v>486130</v>
      </c>
      <c r="N3473" s="45">
        <v>30222236</v>
      </c>
    </row>
    <row r="3474" spans="1:14" x14ac:dyDescent="0.25">
      <c r="A3474" s="54" t="e">
        <f>VLOOKUP(B3474,'BSE Code Master'!A:B,2,0)</f>
        <v>#N/A</v>
      </c>
      <c r="B3474" s="45">
        <v>543531</v>
      </c>
      <c r="C3474" s="45" t="s">
        <v>8157</v>
      </c>
      <c r="D3474" s="45" t="s">
        <v>4788</v>
      </c>
      <c r="E3474" s="45" t="s">
        <v>4781</v>
      </c>
      <c r="F3474" s="45">
        <v>150.80000000000001</v>
      </c>
      <c r="G3474" s="45">
        <v>157.85</v>
      </c>
      <c r="H3474" s="45">
        <v>146.30000000000001</v>
      </c>
      <c r="I3474" s="45">
        <v>150.1</v>
      </c>
      <c r="J3474" s="45">
        <v>155.94999999999999</v>
      </c>
      <c r="K3474" s="45">
        <v>143.25</v>
      </c>
      <c r="L3474" s="45">
        <v>114</v>
      </c>
      <c r="M3474" s="45">
        <v>3355</v>
      </c>
      <c r="N3474" s="45">
        <v>515534</v>
      </c>
    </row>
    <row r="3475" spans="1:14" x14ac:dyDescent="0.25">
      <c r="A3475" s="54" t="e">
        <f>VLOOKUP(B3475,'BSE Code Master'!A:B,2,0)</f>
        <v>#N/A</v>
      </c>
      <c r="B3475" s="45">
        <v>543532</v>
      </c>
      <c r="C3475" s="45" t="s">
        <v>8158</v>
      </c>
      <c r="D3475" s="45" t="s">
        <v>4788</v>
      </c>
      <c r="E3475" s="45" t="s">
        <v>4781</v>
      </c>
      <c r="F3475" s="45">
        <v>1000</v>
      </c>
      <c r="G3475" s="45">
        <v>1000</v>
      </c>
      <c r="H3475" s="45">
        <v>957.55</v>
      </c>
      <c r="I3475" s="45">
        <v>976.7</v>
      </c>
      <c r="J3475" s="45">
        <v>976.7</v>
      </c>
      <c r="K3475" s="45">
        <v>975.55</v>
      </c>
      <c r="L3475" s="45">
        <v>738</v>
      </c>
      <c r="M3475" s="45">
        <v>5106</v>
      </c>
      <c r="N3475" s="45">
        <v>4979249</v>
      </c>
    </row>
    <row r="3476" spans="1:14" x14ac:dyDescent="0.25">
      <c r="A3476" s="54" t="e">
        <f>VLOOKUP(B3476,'BSE Code Master'!A:B,2,0)</f>
        <v>#N/A</v>
      </c>
      <c r="B3476" s="45">
        <v>543533</v>
      </c>
      <c r="C3476" s="45" t="s">
        <v>8159</v>
      </c>
      <c r="D3476" s="45" t="s">
        <v>4788</v>
      </c>
      <c r="E3476" s="45" t="s">
        <v>4781</v>
      </c>
      <c r="F3476" s="45">
        <v>308.95</v>
      </c>
      <c r="G3476" s="45">
        <v>330</v>
      </c>
      <c r="H3476" s="45">
        <v>306.55</v>
      </c>
      <c r="I3476" s="45">
        <v>325.10000000000002</v>
      </c>
      <c r="J3476" s="45">
        <v>325.10000000000002</v>
      </c>
      <c r="K3476" s="45">
        <v>310.75</v>
      </c>
      <c r="L3476" s="45">
        <v>2511</v>
      </c>
      <c r="M3476" s="45">
        <v>59241</v>
      </c>
      <c r="N3476" s="45">
        <v>19064261</v>
      </c>
    </row>
    <row r="3477" spans="1:14" x14ac:dyDescent="0.25">
      <c r="A3477" s="54" t="e">
        <f>VLOOKUP(B3477,'BSE Code Master'!A:B,2,0)</f>
        <v>#N/A</v>
      </c>
      <c r="B3477" s="45">
        <v>543534</v>
      </c>
      <c r="C3477" s="45" t="s">
        <v>8160</v>
      </c>
      <c r="D3477" s="45" t="s">
        <v>4788</v>
      </c>
      <c r="E3477" s="45" t="s">
        <v>4781</v>
      </c>
      <c r="F3477" s="45">
        <v>897.15</v>
      </c>
      <c r="G3477" s="45">
        <v>930.55</v>
      </c>
      <c r="H3477" s="45">
        <v>897.15</v>
      </c>
      <c r="I3477" s="45">
        <v>913.35</v>
      </c>
      <c r="J3477" s="45">
        <v>916.75</v>
      </c>
      <c r="K3477" s="45">
        <v>914.8</v>
      </c>
      <c r="L3477" s="45">
        <v>2313</v>
      </c>
      <c r="M3477" s="45">
        <v>12875</v>
      </c>
      <c r="N3477" s="45">
        <v>11804210</v>
      </c>
    </row>
    <row r="3478" spans="1:14" x14ac:dyDescent="0.25">
      <c r="A3478" s="54" t="e">
        <f>VLOOKUP(B3478,'BSE Code Master'!A:B,2,0)</f>
        <v>#N/A</v>
      </c>
      <c r="B3478" s="45">
        <v>543535</v>
      </c>
      <c r="C3478" s="45" t="s">
        <v>8161</v>
      </c>
      <c r="D3478" s="45" t="s">
        <v>4790</v>
      </c>
      <c r="E3478" s="45" t="s">
        <v>4781</v>
      </c>
      <c r="F3478" s="45">
        <v>45.05</v>
      </c>
      <c r="G3478" s="45">
        <v>45.05</v>
      </c>
      <c r="H3478" s="45">
        <v>44.95</v>
      </c>
      <c r="I3478" s="45">
        <v>44.95</v>
      </c>
      <c r="J3478" s="45">
        <v>44.95</v>
      </c>
      <c r="K3478" s="45">
        <v>43.2</v>
      </c>
      <c r="L3478" s="45">
        <v>5</v>
      </c>
      <c r="M3478" s="45">
        <v>95</v>
      </c>
      <c r="N3478" s="45">
        <v>4276</v>
      </c>
    </row>
    <row r="3479" spans="1:14" x14ac:dyDescent="0.25">
      <c r="A3479" s="54" t="e">
        <f>VLOOKUP(B3479,'BSE Code Master'!A:B,2,0)</f>
        <v>#N/A</v>
      </c>
      <c r="B3479" s="45">
        <v>543536</v>
      </c>
      <c r="C3479" s="45" t="s">
        <v>8162</v>
      </c>
      <c r="D3479" s="45" t="s">
        <v>7255</v>
      </c>
      <c r="E3479" s="45" t="s">
        <v>4781</v>
      </c>
      <c r="F3479" s="45">
        <v>8.0500000000000007</v>
      </c>
      <c r="G3479" s="45">
        <v>8.3000000000000007</v>
      </c>
      <c r="H3479" s="45">
        <v>8.0500000000000007</v>
      </c>
      <c r="I3479" s="45">
        <v>8.3000000000000007</v>
      </c>
      <c r="J3479" s="45">
        <v>8.3000000000000007</v>
      </c>
      <c r="K3479" s="45">
        <v>8.0500000000000007</v>
      </c>
      <c r="L3479" s="45">
        <v>3</v>
      </c>
      <c r="M3479" s="45">
        <v>24000</v>
      </c>
      <c r="N3479" s="45">
        <v>197200</v>
      </c>
    </row>
    <row r="3480" spans="1:14" x14ac:dyDescent="0.25">
      <c r="A3480" s="54" t="e">
        <f>VLOOKUP(B3480,'BSE Code Master'!A:B,2,0)</f>
        <v>#N/A</v>
      </c>
      <c r="B3480" s="45">
        <v>543538</v>
      </c>
      <c r="C3480" s="45" t="s">
        <v>8163</v>
      </c>
      <c r="D3480" s="45" t="s">
        <v>7255</v>
      </c>
      <c r="E3480" s="45" t="s">
        <v>4781</v>
      </c>
      <c r="F3480" s="45">
        <v>173</v>
      </c>
      <c r="G3480" s="45">
        <v>173</v>
      </c>
      <c r="H3480" s="45">
        <v>173</v>
      </c>
      <c r="I3480" s="45">
        <v>173</v>
      </c>
      <c r="J3480" s="45">
        <v>173</v>
      </c>
      <c r="K3480" s="45">
        <v>170</v>
      </c>
      <c r="L3480" s="45">
        <v>1</v>
      </c>
      <c r="M3480" s="45">
        <v>1600</v>
      </c>
      <c r="N3480" s="45">
        <v>276800</v>
      </c>
    </row>
    <row r="3481" spans="1:14" x14ac:dyDescent="0.25">
      <c r="A3481" s="54" t="e">
        <f>VLOOKUP(B3481,'BSE Code Master'!A:B,2,0)</f>
        <v>#N/A</v>
      </c>
      <c r="B3481" s="45">
        <v>543539</v>
      </c>
      <c r="C3481" s="45" t="s">
        <v>8164</v>
      </c>
      <c r="D3481" s="45" t="s">
        <v>7255</v>
      </c>
      <c r="E3481" s="45" t="s">
        <v>4781</v>
      </c>
      <c r="F3481" s="45">
        <v>355</v>
      </c>
      <c r="G3481" s="45">
        <v>355</v>
      </c>
      <c r="H3481" s="45">
        <v>300</v>
      </c>
      <c r="I3481" s="45">
        <v>304.39999999999998</v>
      </c>
      <c r="J3481" s="45">
        <v>304.39999999999998</v>
      </c>
      <c r="K3481" s="45">
        <v>354.75</v>
      </c>
      <c r="L3481" s="45">
        <v>63</v>
      </c>
      <c r="M3481" s="45">
        <v>51200</v>
      </c>
      <c r="N3481" s="45">
        <v>16188760</v>
      </c>
    </row>
    <row r="3482" spans="1:14" x14ac:dyDescent="0.25">
      <c r="A3482" s="54" t="e">
        <f>VLOOKUP(B3482,'BSE Code Master'!A:B,2,0)</f>
        <v>#N/A</v>
      </c>
      <c r="B3482" s="45">
        <v>543540</v>
      </c>
      <c r="C3482" s="45" t="s">
        <v>8165</v>
      </c>
      <c r="D3482" s="45" t="s">
        <v>7255</v>
      </c>
      <c r="E3482" s="45" t="s">
        <v>4781</v>
      </c>
      <c r="F3482" s="45">
        <v>204.5</v>
      </c>
      <c r="G3482" s="45">
        <v>204.5</v>
      </c>
      <c r="H3482" s="45">
        <v>204.5</v>
      </c>
      <c r="I3482" s="45">
        <v>204.5</v>
      </c>
      <c r="J3482" s="45">
        <v>204.5</v>
      </c>
      <c r="K3482" s="45">
        <v>197.35</v>
      </c>
      <c r="L3482" s="45">
        <v>1</v>
      </c>
      <c r="M3482" s="45">
        <v>600</v>
      </c>
      <c r="N3482" s="45">
        <v>122700</v>
      </c>
    </row>
    <row r="3483" spans="1:14" x14ac:dyDescent="0.25">
      <c r="A3483" s="54" t="e">
        <f>VLOOKUP(B3483,'BSE Code Master'!A:B,2,0)</f>
        <v>#N/A</v>
      </c>
      <c r="B3483" s="45">
        <v>543541</v>
      </c>
      <c r="C3483" s="45" t="s">
        <v>8166</v>
      </c>
      <c r="D3483" s="45" t="s">
        <v>7255</v>
      </c>
      <c r="E3483" s="45" t="s">
        <v>4781</v>
      </c>
      <c r="F3483" s="45">
        <v>58.25</v>
      </c>
      <c r="G3483" s="45">
        <v>58.25</v>
      </c>
      <c r="H3483" s="45">
        <v>58.25</v>
      </c>
      <c r="I3483" s="45">
        <v>58.25</v>
      </c>
      <c r="J3483" s="45">
        <v>58.25</v>
      </c>
      <c r="K3483" s="45">
        <v>61.3</v>
      </c>
      <c r="L3483" s="45">
        <v>3</v>
      </c>
      <c r="M3483" s="45">
        <v>24000</v>
      </c>
      <c r="N3483" s="45">
        <v>1398000</v>
      </c>
    </row>
    <row r="3484" spans="1:14" x14ac:dyDescent="0.25">
      <c r="A3484" s="54" t="e">
        <f>VLOOKUP(B3484,'BSE Code Master'!A:B,2,0)</f>
        <v>#N/A</v>
      </c>
      <c r="B3484" s="45">
        <v>543542</v>
      </c>
      <c r="C3484" s="45" t="s">
        <v>8167</v>
      </c>
      <c r="D3484" s="45" t="s">
        <v>7255</v>
      </c>
      <c r="E3484" s="45" t="s">
        <v>4781</v>
      </c>
      <c r="F3484" s="45">
        <v>211</v>
      </c>
      <c r="G3484" s="45">
        <v>212</v>
      </c>
      <c r="H3484" s="45">
        <v>211</v>
      </c>
      <c r="I3484" s="45">
        <v>212</v>
      </c>
      <c r="J3484" s="45">
        <v>212</v>
      </c>
      <c r="K3484" s="45">
        <v>211.1</v>
      </c>
      <c r="L3484" s="45">
        <v>2</v>
      </c>
      <c r="M3484" s="45">
        <v>1600</v>
      </c>
      <c r="N3484" s="45">
        <v>338400</v>
      </c>
    </row>
    <row r="3485" spans="1:14" x14ac:dyDescent="0.25">
      <c r="A3485" s="54" t="e">
        <f>VLOOKUP(B3485,'BSE Code Master'!A:B,2,0)</f>
        <v>#N/A</v>
      </c>
      <c r="B3485" s="45">
        <v>543544</v>
      </c>
      <c r="C3485" s="45" t="s">
        <v>8168</v>
      </c>
      <c r="D3485" s="45" t="s">
        <v>7255</v>
      </c>
      <c r="E3485" s="45" t="s">
        <v>4781</v>
      </c>
      <c r="F3485" s="45">
        <v>342.8</v>
      </c>
      <c r="G3485" s="45">
        <v>347.8</v>
      </c>
      <c r="H3485" s="45">
        <v>342.8</v>
      </c>
      <c r="I3485" s="45">
        <v>347.8</v>
      </c>
      <c r="J3485" s="45">
        <v>347.8</v>
      </c>
      <c r="K3485" s="45">
        <v>342.8</v>
      </c>
      <c r="L3485" s="45">
        <v>4</v>
      </c>
      <c r="M3485" s="45">
        <v>8000</v>
      </c>
      <c r="N3485" s="45">
        <v>2763200</v>
      </c>
    </row>
    <row r="3486" spans="1:14" x14ac:dyDescent="0.25">
      <c r="A3486" s="54" t="e">
        <f>VLOOKUP(B3486,'BSE Code Master'!A:B,2,0)</f>
        <v>#N/A</v>
      </c>
      <c r="B3486" s="45">
        <v>543546</v>
      </c>
      <c r="C3486" s="45" t="s">
        <v>8169</v>
      </c>
      <c r="D3486" s="45" t="s">
        <v>7255</v>
      </c>
      <c r="E3486" s="45" t="s">
        <v>4781</v>
      </c>
      <c r="F3486" s="45">
        <v>6.21</v>
      </c>
      <c r="G3486" s="45">
        <v>8.11</v>
      </c>
      <c r="H3486" s="45">
        <v>6.21</v>
      </c>
      <c r="I3486" s="45">
        <v>8.11</v>
      </c>
      <c r="J3486" s="45">
        <v>8.11</v>
      </c>
      <c r="K3486" s="45">
        <v>6.76</v>
      </c>
      <c r="L3486" s="45">
        <v>26</v>
      </c>
      <c r="M3486" s="45">
        <v>260000</v>
      </c>
      <c r="N3486" s="45">
        <v>1965900</v>
      </c>
    </row>
    <row r="3487" spans="1:14" x14ac:dyDescent="0.25">
      <c r="A3487" s="54" t="e">
        <f>VLOOKUP(B3487,'BSE Code Master'!A:B,2,0)</f>
        <v>#N/A</v>
      </c>
      <c r="B3487" s="45">
        <v>543547</v>
      </c>
      <c r="C3487" s="45" t="s">
        <v>8170</v>
      </c>
      <c r="D3487" s="45" t="s">
        <v>4788</v>
      </c>
      <c r="E3487" s="45" t="s">
        <v>4781</v>
      </c>
      <c r="F3487" s="45">
        <v>71.849999999999994</v>
      </c>
      <c r="G3487" s="45">
        <v>71.849999999999994</v>
      </c>
      <c r="H3487" s="45">
        <v>68.099999999999994</v>
      </c>
      <c r="I3487" s="45">
        <v>69.25</v>
      </c>
      <c r="J3487" s="45">
        <v>69.75</v>
      </c>
      <c r="K3487" s="45">
        <v>69.099999999999994</v>
      </c>
      <c r="L3487" s="45">
        <v>464</v>
      </c>
      <c r="M3487" s="45">
        <v>26606</v>
      </c>
      <c r="N3487" s="45">
        <v>1846839</v>
      </c>
    </row>
    <row r="3488" spans="1:14" x14ac:dyDescent="0.25">
      <c r="A3488" s="54" t="e">
        <f>VLOOKUP(B3488,'BSE Code Master'!A:B,2,0)</f>
        <v>#N/A</v>
      </c>
      <c r="B3488" s="45">
        <v>543563</v>
      </c>
      <c r="C3488" s="45" t="s">
        <v>8171</v>
      </c>
      <c r="D3488" s="45" t="s">
        <v>4788</v>
      </c>
      <c r="E3488" s="45" t="s">
        <v>4781</v>
      </c>
      <c r="F3488" s="45">
        <v>23.1</v>
      </c>
      <c r="G3488" s="45">
        <v>23.22</v>
      </c>
      <c r="H3488" s="45">
        <v>23.1</v>
      </c>
      <c r="I3488" s="45">
        <v>23.22</v>
      </c>
      <c r="J3488" s="45">
        <v>23.22</v>
      </c>
      <c r="K3488" s="45">
        <v>23.4</v>
      </c>
      <c r="L3488" s="45">
        <v>3</v>
      </c>
      <c r="M3488" s="45">
        <v>3</v>
      </c>
      <c r="N3488" s="45">
        <v>69</v>
      </c>
    </row>
    <row r="3489" spans="1:14" x14ac:dyDescent="0.25">
      <c r="A3489" s="54" t="e">
        <f>VLOOKUP(B3489,'BSE Code Master'!A:B,2,0)</f>
        <v>#N/A</v>
      </c>
      <c r="B3489" s="45">
        <v>543568</v>
      </c>
      <c r="C3489" s="45" t="s">
        <v>8172</v>
      </c>
      <c r="D3489" s="45" t="s">
        <v>4788</v>
      </c>
      <c r="E3489" s="45" t="s">
        <v>4781</v>
      </c>
      <c r="F3489" s="45">
        <v>19.170000000000002</v>
      </c>
      <c r="G3489" s="45">
        <v>19.37</v>
      </c>
      <c r="H3489" s="45">
        <v>19.170000000000002</v>
      </c>
      <c r="I3489" s="45">
        <v>19.37</v>
      </c>
      <c r="J3489" s="45">
        <v>19.37</v>
      </c>
      <c r="K3489" s="45">
        <v>19.18</v>
      </c>
      <c r="L3489" s="45">
        <v>6</v>
      </c>
      <c r="M3489" s="45">
        <v>8</v>
      </c>
      <c r="N3489" s="45">
        <v>154</v>
      </c>
    </row>
    <row r="3490" spans="1:14" x14ac:dyDescent="0.25">
      <c r="A3490" s="54" t="e">
        <f>VLOOKUP(B3490,'BSE Code Master'!A:B,2,0)</f>
        <v>#N/A</v>
      </c>
      <c r="B3490" s="45">
        <v>543569</v>
      </c>
      <c r="C3490" s="45" t="s">
        <v>8173</v>
      </c>
      <c r="D3490" s="45" t="s">
        <v>4788</v>
      </c>
      <c r="E3490" s="45" t="s">
        <v>4781</v>
      </c>
      <c r="F3490" s="45">
        <v>174.5</v>
      </c>
      <c r="G3490" s="45">
        <v>175.63</v>
      </c>
      <c r="H3490" s="45">
        <v>174.5</v>
      </c>
      <c r="I3490" s="45">
        <v>174.88</v>
      </c>
      <c r="J3490" s="45">
        <v>175.63</v>
      </c>
      <c r="K3490" s="45">
        <v>172.3</v>
      </c>
      <c r="L3490" s="45">
        <v>9</v>
      </c>
      <c r="M3490" s="45">
        <v>12</v>
      </c>
      <c r="N3490" s="45">
        <v>2100</v>
      </c>
    </row>
    <row r="3491" spans="1:14" x14ac:dyDescent="0.25">
      <c r="A3491" s="54" t="e">
        <f>VLOOKUP(B3491,'BSE Code Master'!A:B,2,0)</f>
        <v>#N/A</v>
      </c>
      <c r="B3491" s="45">
        <v>543570</v>
      </c>
      <c r="C3491" s="45" t="s">
        <v>8174</v>
      </c>
      <c r="D3491" s="45" t="s">
        <v>4788</v>
      </c>
      <c r="E3491" s="45" t="s">
        <v>4781</v>
      </c>
      <c r="F3491" s="45">
        <v>423</v>
      </c>
      <c r="G3491" s="45">
        <v>425</v>
      </c>
      <c r="H3491" s="45">
        <v>420</v>
      </c>
      <c r="I3491" s="45">
        <v>420.5</v>
      </c>
      <c r="J3491" s="45">
        <v>420.5</v>
      </c>
      <c r="K3491" s="45">
        <v>424.08</v>
      </c>
      <c r="L3491" s="45">
        <v>10</v>
      </c>
      <c r="M3491" s="45">
        <v>22</v>
      </c>
      <c r="N3491" s="45">
        <v>9281</v>
      </c>
    </row>
    <row r="3492" spans="1:14" x14ac:dyDescent="0.25">
      <c r="A3492" s="54" t="e">
        <f>VLOOKUP(B3492,'BSE Code Master'!A:B,2,0)</f>
        <v>#N/A</v>
      </c>
      <c r="B3492" s="45">
        <v>543571</v>
      </c>
      <c r="C3492" s="45" t="s">
        <v>8634</v>
      </c>
      <c r="D3492" s="45" t="s">
        <v>4788</v>
      </c>
      <c r="E3492" s="45" t="s">
        <v>4781</v>
      </c>
      <c r="F3492" s="45">
        <v>49.51</v>
      </c>
      <c r="G3492" s="45">
        <v>50.83</v>
      </c>
      <c r="H3492" s="45">
        <v>49.11</v>
      </c>
      <c r="I3492" s="45">
        <v>50.57</v>
      </c>
      <c r="J3492" s="45">
        <v>50.57</v>
      </c>
      <c r="K3492" s="45">
        <v>49.51</v>
      </c>
      <c r="L3492" s="45">
        <v>13</v>
      </c>
      <c r="M3492" s="45">
        <v>57</v>
      </c>
      <c r="N3492" s="45">
        <v>2827</v>
      </c>
    </row>
    <row r="3493" spans="1:14" x14ac:dyDescent="0.25">
      <c r="A3493" s="54" t="e">
        <f>VLOOKUP(B3493,'BSE Code Master'!A:B,2,0)</f>
        <v>#N/A</v>
      </c>
      <c r="B3493" s="45">
        <v>543572</v>
      </c>
      <c r="C3493" s="45" t="s">
        <v>8175</v>
      </c>
      <c r="D3493" s="45" t="s">
        <v>7111</v>
      </c>
      <c r="E3493" s="45" t="s">
        <v>4781</v>
      </c>
      <c r="F3493" s="45">
        <v>55.5</v>
      </c>
      <c r="G3493" s="45">
        <v>56.25</v>
      </c>
      <c r="H3493" s="45">
        <v>55.5</v>
      </c>
      <c r="I3493" s="45">
        <v>56.02</v>
      </c>
      <c r="J3493" s="45">
        <v>55.8</v>
      </c>
      <c r="K3493" s="45">
        <v>55.4</v>
      </c>
      <c r="L3493" s="45">
        <v>16</v>
      </c>
      <c r="M3493" s="45">
        <v>226</v>
      </c>
      <c r="N3493" s="45">
        <v>12658</v>
      </c>
    </row>
    <row r="3494" spans="1:14" x14ac:dyDescent="0.25">
      <c r="A3494" s="54" t="e">
        <f>VLOOKUP(B3494,'BSE Code Master'!A:B,2,0)</f>
        <v>#N/A</v>
      </c>
      <c r="B3494" s="45">
        <v>543573</v>
      </c>
      <c r="C3494" s="45" t="s">
        <v>8176</v>
      </c>
      <c r="D3494" s="45" t="s">
        <v>4788</v>
      </c>
      <c r="E3494" s="45" t="s">
        <v>4781</v>
      </c>
      <c r="F3494" s="45">
        <v>276.14999999999998</v>
      </c>
      <c r="G3494" s="45">
        <v>286</v>
      </c>
      <c r="H3494" s="45">
        <v>276.14999999999998</v>
      </c>
      <c r="I3494" s="45">
        <v>281.7</v>
      </c>
      <c r="J3494" s="45">
        <v>280.45</v>
      </c>
      <c r="K3494" s="45">
        <v>278.3</v>
      </c>
      <c r="L3494" s="45">
        <v>1389</v>
      </c>
      <c r="M3494" s="45">
        <v>62977</v>
      </c>
      <c r="N3494" s="45">
        <v>17648416</v>
      </c>
    </row>
    <row r="3495" spans="1:14" x14ac:dyDescent="0.25">
      <c r="A3495" s="54" t="e">
        <f>VLOOKUP(B3495,'BSE Code Master'!A:B,2,0)</f>
        <v>#N/A</v>
      </c>
      <c r="B3495" s="45">
        <v>543574</v>
      </c>
      <c r="C3495" s="45" t="s">
        <v>8177</v>
      </c>
      <c r="D3495" s="45" t="s">
        <v>4788</v>
      </c>
      <c r="E3495" s="45" t="s">
        <v>4781</v>
      </c>
      <c r="F3495" s="45">
        <v>14.55</v>
      </c>
      <c r="G3495" s="45">
        <v>14.65</v>
      </c>
      <c r="H3495" s="45">
        <v>14.05</v>
      </c>
      <c r="I3495" s="45">
        <v>14.18</v>
      </c>
      <c r="J3495" s="45">
        <v>14.42</v>
      </c>
      <c r="K3495" s="45">
        <v>14.15</v>
      </c>
      <c r="L3495" s="45">
        <v>75</v>
      </c>
      <c r="M3495" s="45">
        <v>3884</v>
      </c>
      <c r="N3495" s="45">
        <v>55401</v>
      </c>
    </row>
    <row r="3496" spans="1:14" x14ac:dyDescent="0.25">
      <c r="A3496" s="54" t="e">
        <f>VLOOKUP(B3496,'BSE Code Master'!A:B,2,0)</f>
        <v>#N/A</v>
      </c>
      <c r="B3496" s="45">
        <v>543575</v>
      </c>
      <c r="C3496" s="45" t="s">
        <v>8178</v>
      </c>
      <c r="D3496" s="45" t="s">
        <v>4788</v>
      </c>
      <c r="E3496" s="45" t="s">
        <v>4781</v>
      </c>
      <c r="F3496" s="45">
        <v>18.91</v>
      </c>
      <c r="G3496" s="45">
        <v>18.91</v>
      </c>
      <c r="H3496" s="45">
        <v>18.91</v>
      </c>
      <c r="I3496" s="45">
        <v>18.91</v>
      </c>
      <c r="J3496" s="45">
        <v>18.91</v>
      </c>
      <c r="K3496" s="45">
        <v>18.739999999999998</v>
      </c>
      <c r="L3496" s="45">
        <v>1</v>
      </c>
      <c r="M3496" s="45">
        <v>1</v>
      </c>
      <c r="N3496" s="45">
        <v>18</v>
      </c>
    </row>
    <row r="3497" spans="1:14" x14ac:dyDescent="0.25">
      <c r="A3497" s="54" t="e">
        <f>VLOOKUP(B3497,'BSE Code Master'!A:B,2,0)</f>
        <v>#N/A</v>
      </c>
      <c r="B3497" s="45">
        <v>543576</v>
      </c>
      <c r="C3497" s="45" t="s">
        <v>8179</v>
      </c>
      <c r="D3497" s="45" t="s">
        <v>4788</v>
      </c>
      <c r="E3497" s="45" t="s">
        <v>4781</v>
      </c>
      <c r="F3497" s="45">
        <v>40.5</v>
      </c>
      <c r="G3497" s="45">
        <v>40.950000000000003</v>
      </c>
      <c r="H3497" s="45">
        <v>40.5</v>
      </c>
      <c r="I3497" s="45">
        <v>40.950000000000003</v>
      </c>
      <c r="J3497" s="45">
        <v>40.950000000000003</v>
      </c>
      <c r="K3497" s="45">
        <v>39.979999999999997</v>
      </c>
      <c r="L3497" s="45">
        <v>4</v>
      </c>
      <c r="M3497" s="45">
        <v>4</v>
      </c>
      <c r="N3497" s="45">
        <v>163</v>
      </c>
    </row>
    <row r="3498" spans="1:14" x14ac:dyDescent="0.25">
      <c r="A3498" s="54" t="e">
        <f>VLOOKUP(B3498,'BSE Code Master'!A:B,2,0)</f>
        <v>#N/A</v>
      </c>
      <c r="B3498" s="45">
        <v>543577</v>
      </c>
      <c r="C3498" s="45" t="s">
        <v>8180</v>
      </c>
      <c r="D3498" s="45" t="s">
        <v>4788</v>
      </c>
      <c r="E3498" s="45" t="s">
        <v>4781</v>
      </c>
      <c r="F3498" s="45">
        <v>114.5</v>
      </c>
      <c r="G3498" s="45">
        <v>115.6</v>
      </c>
      <c r="H3498" s="45">
        <v>114.5</v>
      </c>
      <c r="I3498" s="45">
        <v>115.6</v>
      </c>
      <c r="J3498" s="45">
        <v>115.6</v>
      </c>
      <c r="K3498" s="45">
        <v>114.65</v>
      </c>
      <c r="L3498" s="45">
        <v>2</v>
      </c>
      <c r="M3498" s="45">
        <v>2</v>
      </c>
      <c r="N3498" s="45">
        <v>230</v>
      </c>
    </row>
    <row r="3499" spans="1:14" x14ac:dyDescent="0.25">
      <c r="A3499" s="54" t="e">
        <f>VLOOKUP(B3499,'BSE Code Master'!A:B,2,0)</f>
        <v>#N/A</v>
      </c>
      <c r="B3499" s="45">
        <v>543578</v>
      </c>
      <c r="C3499" s="45" t="s">
        <v>8181</v>
      </c>
      <c r="D3499" s="45" t="s">
        <v>7255</v>
      </c>
      <c r="E3499" s="45" t="s">
        <v>4781</v>
      </c>
      <c r="F3499" s="45">
        <v>87.2</v>
      </c>
      <c r="G3499" s="45">
        <v>97</v>
      </c>
      <c r="H3499" s="45">
        <v>87.2</v>
      </c>
      <c r="I3499" s="45">
        <v>92.25</v>
      </c>
      <c r="J3499" s="45">
        <v>90.5</v>
      </c>
      <c r="K3499" s="45">
        <v>90.05</v>
      </c>
      <c r="L3499" s="45">
        <v>18</v>
      </c>
      <c r="M3499" s="45">
        <v>72000</v>
      </c>
      <c r="N3499" s="45">
        <v>6735800</v>
      </c>
    </row>
    <row r="3500" spans="1:14" x14ac:dyDescent="0.25">
      <c r="A3500" s="54" t="e">
        <f>VLOOKUP(B3500,'BSE Code Master'!A:B,2,0)</f>
        <v>#N/A</v>
      </c>
      <c r="B3500" s="45">
        <v>543579</v>
      </c>
      <c r="C3500" s="45" t="s">
        <v>8182</v>
      </c>
      <c r="D3500" s="45" t="s">
        <v>7255</v>
      </c>
      <c r="E3500" s="45" t="s">
        <v>4781</v>
      </c>
      <c r="F3500" s="45">
        <v>20.9</v>
      </c>
      <c r="G3500" s="45">
        <v>23</v>
      </c>
      <c r="H3500" s="45">
        <v>20.100000000000001</v>
      </c>
      <c r="I3500" s="45">
        <v>22.4</v>
      </c>
      <c r="J3500" s="45">
        <v>23</v>
      </c>
      <c r="K3500" s="45">
        <v>20.399999999999999</v>
      </c>
      <c r="L3500" s="45">
        <v>30</v>
      </c>
      <c r="M3500" s="45">
        <v>120000</v>
      </c>
      <c r="N3500" s="45">
        <v>2646600</v>
      </c>
    </row>
    <row r="3501" spans="1:14" x14ac:dyDescent="0.25">
      <c r="A3501" s="54" t="e">
        <f>VLOOKUP(B3501,'BSE Code Master'!A:B,2,0)</f>
        <v>#N/A</v>
      </c>
      <c r="B3501" s="45">
        <v>543590</v>
      </c>
      <c r="C3501" s="45" t="s">
        <v>8183</v>
      </c>
      <c r="D3501" s="45" t="s">
        <v>7255</v>
      </c>
      <c r="E3501" s="45" t="s">
        <v>4781</v>
      </c>
      <c r="F3501" s="45">
        <v>76</v>
      </c>
      <c r="G3501" s="45">
        <v>93.1</v>
      </c>
      <c r="H3501" s="45">
        <v>76</v>
      </c>
      <c r="I3501" s="45">
        <v>93.1</v>
      </c>
      <c r="J3501" s="45">
        <v>93.1</v>
      </c>
      <c r="K3501" s="45">
        <v>77.599999999999994</v>
      </c>
      <c r="L3501" s="45">
        <v>108</v>
      </c>
      <c r="M3501" s="45">
        <v>234000</v>
      </c>
      <c r="N3501" s="45">
        <v>20454900</v>
      </c>
    </row>
    <row r="3502" spans="1:14" x14ac:dyDescent="0.25">
      <c r="A3502" s="54" t="e">
        <f>VLOOKUP(B3502,'BSE Code Master'!A:B,2,0)</f>
        <v>#N/A</v>
      </c>
      <c r="B3502" s="45">
        <v>543591</v>
      </c>
      <c r="C3502" s="45" t="s">
        <v>8184</v>
      </c>
      <c r="D3502" s="45" t="s">
        <v>4788</v>
      </c>
      <c r="E3502" s="45" t="s">
        <v>4781</v>
      </c>
      <c r="F3502" s="45">
        <v>365.05</v>
      </c>
      <c r="G3502" s="45">
        <v>380.95</v>
      </c>
      <c r="H3502" s="45">
        <v>365.05</v>
      </c>
      <c r="I3502" s="45">
        <v>372.15</v>
      </c>
      <c r="J3502" s="45">
        <v>372.15</v>
      </c>
      <c r="K3502" s="45">
        <v>369.4</v>
      </c>
      <c r="L3502" s="45">
        <v>2604</v>
      </c>
      <c r="M3502" s="45">
        <v>49196</v>
      </c>
      <c r="N3502" s="45">
        <v>18389542</v>
      </c>
    </row>
    <row r="3503" spans="1:14" x14ac:dyDescent="0.25">
      <c r="A3503" s="54" t="e">
        <f>VLOOKUP(B3503,'BSE Code Master'!A:B,2,0)</f>
        <v>#N/A</v>
      </c>
      <c r="B3503" s="45">
        <v>543592</v>
      </c>
      <c r="C3503" s="45" t="s">
        <v>8185</v>
      </c>
      <c r="D3503" s="45" t="s">
        <v>7111</v>
      </c>
      <c r="E3503" s="45" t="s">
        <v>4781</v>
      </c>
      <c r="F3503" s="45">
        <v>55.2</v>
      </c>
      <c r="G3503" s="45">
        <v>56.65</v>
      </c>
      <c r="H3503" s="45">
        <v>55.2</v>
      </c>
      <c r="I3503" s="45">
        <v>56.02</v>
      </c>
      <c r="J3503" s="45">
        <v>55.81</v>
      </c>
      <c r="K3503" s="45">
        <v>55.7</v>
      </c>
      <c r="L3503" s="45">
        <v>38</v>
      </c>
      <c r="M3503" s="45">
        <v>1276</v>
      </c>
      <c r="N3503" s="45">
        <v>71833</v>
      </c>
    </row>
    <row r="3504" spans="1:14" x14ac:dyDescent="0.25">
      <c r="A3504" s="54" t="e">
        <f>VLOOKUP(B3504,'BSE Code Master'!A:B,2,0)</f>
        <v>#N/A</v>
      </c>
      <c r="B3504" s="45">
        <v>543593</v>
      </c>
      <c r="C3504" s="45" t="s">
        <v>8186</v>
      </c>
      <c r="D3504" s="45" t="s">
        <v>4788</v>
      </c>
      <c r="E3504" s="45" t="s">
        <v>4781</v>
      </c>
      <c r="F3504" s="45">
        <v>148.9</v>
      </c>
      <c r="G3504" s="45">
        <v>151.69999999999999</v>
      </c>
      <c r="H3504" s="45">
        <v>147.6</v>
      </c>
      <c r="I3504" s="45">
        <v>150.75</v>
      </c>
      <c r="J3504" s="45">
        <v>151.15</v>
      </c>
      <c r="K3504" s="45">
        <v>150.19999999999999</v>
      </c>
      <c r="L3504" s="45">
        <v>794</v>
      </c>
      <c r="M3504" s="45">
        <v>10618</v>
      </c>
      <c r="N3504" s="45">
        <v>1585688</v>
      </c>
    </row>
    <row r="3505" spans="1:14" x14ac:dyDescent="0.25">
      <c r="A3505" s="54" t="e">
        <f>VLOOKUP(B3505,'BSE Code Master'!A:B,2,0)</f>
        <v>#N/A</v>
      </c>
      <c r="B3505" s="45">
        <v>543594</v>
      </c>
      <c r="C3505" s="45" t="s">
        <v>8187</v>
      </c>
      <c r="D3505" s="45" t="s">
        <v>7255</v>
      </c>
      <c r="E3505" s="45" t="s">
        <v>4781</v>
      </c>
      <c r="F3505" s="45">
        <v>24.75</v>
      </c>
      <c r="G3505" s="45">
        <v>25</v>
      </c>
      <c r="H3505" s="45">
        <v>23.15</v>
      </c>
      <c r="I3505" s="45">
        <v>23.5</v>
      </c>
      <c r="J3505" s="45">
        <v>23.5</v>
      </c>
      <c r="K3505" s="45">
        <v>23.3</v>
      </c>
      <c r="L3505" s="45">
        <v>14</v>
      </c>
      <c r="M3505" s="45">
        <v>42000</v>
      </c>
      <c r="N3505" s="45">
        <v>1012050</v>
      </c>
    </row>
    <row r="3506" spans="1:14" x14ac:dyDescent="0.25">
      <c r="A3506" s="54" t="e">
        <f>VLOOKUP(B3506,'BSE Code Master'!A:B,2,0)</f>
        <v>#N/A</v>
      </c>
      <c r="B3506" s="45">
        <v>543595</v>
      </c>
      <c r="C3506" s="45" t="s">
        <v>8188</v>
      </c>
      <c r="D3506" s="45" t="s">
        <v>7255</v>
      </c>
      <c r="E3506" s="45" t="s">
        <v>4781</v>
      </c>
      <c r="F3506" s="45">
        <v>364.25</v>
      </c>
      <c r="G3506" s="45">
        <v>364.25</v>
      </c>
      <c r="H3506" s="45">
        <v>329.65</v>
      </c>
      <c r="I3506" s="45">
        <v>329.65</v>
      </c>
      <c r="J3506" s="45">
        <v>329.65</v>
      </c>
      <c r="K3506" s="45">
        <v>346.95</v>
      </c>
      <c r="L3506" s="45">
        <v>84</v>
      </c>
      <c r="M3506" s="45">
        <v>95000</v>
      </c>
      <c r="N3506" s="45">
        <v>33374600</v>
      </c>
    </row>
    <row r="3507" spans="1:14" x14ac:dyDescent="0.25">
      <c r="A3507" s="54" t="e">
        <f>VLOOKUP(B3507,'BSE Code Master'!A:B,2,0)</f>
        <v>#N/A</v>
      </c>
      <c r="B3507" s="45">
        <v>543596</v>
      </c>
      <c r="C3507" s="45" t="s">
        <v>8189</v>
      </c>
      <c r="D3507" s="45" t="s">
        <v>4788</v>
      </c>
      <c r="E3507" s="45" t="s">
        <v>4781</v>
      </c>
      <c r="F3507" s="45">
        <v>479.3</v>
      </c>
      <c r="G3507" s="45">
        <v>483.35</v>
      </c>
      <c r="H3507" s="45">
        <v>476</v>
      </c>
      <c r="I3507" s="45">
        <v>478.5</v>
      </c>
      <c r="J3507" s="45">
        <v>476</v>
      </c>
      <c r="K3507" s="45">
        <v>481.45</v>
      </c>
      <c r="L3507" s="45">
        <v>502</v>
      </c>
      <c r="M3507" s="45">
        <v>4592</v>
      </c>
      <c r="N3507" s="45">
        <v>2209011</v>
      </c>
    </row>
    <row r="3508" spans="1:14" x14ac:dyDescent="0.25">
      <c r="A3508" s="54" t="e">
        <f>VLOOKUP(B3508,'BSE Code Master'!A:B,2,0)</f>
        <v>#N/A</v>
      </c>
      <c r="B3508" s="45">
        <v>543597</v>
      </c>
      <c r="C3508" s="45" t="s">
        <v>8190</v>
      </c>
      <c r="D3508" s="45" t="s">
        <v>7255</v>
      </c>
      <c r="E3508" s="45" t="s">
        <v>4781</v>
      </c>
      <c r="F3508" s="45">
        <v>137.5</v>
      </c>
      <c r="G3508" s="45">
        <v>144.80000000000001</v>
      </c>
      <c r="H3508" s="45">
        <v>135.15</v>
      </c>
      <c r="I3508" s="45">
        <v>139.75</v>
      </c>
      <c r="J3508" s="45">
        <v>139.75</v>
      </c>
      <c r="K3508" s="45">
        <v>134.65</v>
      </c>
      <c r="L3508" s="45">
        <v>168</v>
      </c>
      <c r="M3508" s="45">
        <v>340000</v>
      </c>
      <c r="N3508" s="45">
        <v>47782900</v>
      </c>
    </row>
    <row r="3509" spans="1:14" x14ac:dyDescent="0.25">
      <c r="A3509" s="54" t="e">
        <f>VLOOKUP(B3509,'BSE Code Master'!A:B,2,0)</f>
        <v>#N/A</v>
      </c>
      <c r="B3509" s="45">
        <v>543599</v>
      </c>
      <c r="C3509" s="45" t="s">
        <v>8191</v>
      </c>
      <c r="D3509" s="45" t="s">
        <v>4788</v>
      </c>
      <c r="E3509" s="45" t="s">
        <v>4781</v>
      </c>
      <c r="F3509" s="45">
        <v>403.95</v>
      </c>
      <c r="G3509" s="45">
        <v>410.9</v>
      </c>
      <c r="H3509" s="45">
        <v>396.55</v>
      </c>
      <c r="I3509" s="45">
        <v>407.35</v>
      </c>
      <c r="J3509" s="45">
        <v>408</v>
      </c>
      <c r="K3509" s="45">
        <v>400.7</v>
      </c>
      <c r="L3509" s="45">
        <v>99</v>
      </c>
      <c r="M3509" s="45">
        <v>948</v>
      </c>
      <c r="N3509" s="45">
        <v>381200</v>
      </c>
    </row>
    <row r="3510" spans="1:14" x14ac:dyDescent="0.25">
      <c r="A3510" s="54" t="e">
        <f>VLOOKUP(B3510,'BSE Code Master'!A:B,2,0)</f>
        <v>#N/A</v>
      </c>
      <c r="B3510" s="45">
        <v>543600</v>
      </c>
      <c r="C3510" s="45" t="s">
        <v>8192</v>
      </c>
      <c r="D3510" s="45" t="s">
        <v>4788</v>
      </c>
      <c r="E3510" s="45" t="s">
        <v>4781</v>
      </c>
      <c r="F3510" s="45">
        <v>467</v>
      </c>
      <c r="G3510" s="45">
        <v>470</v>
      </c>
      <c r="H3510" s="45">
        <v>460.25</v>
      </c>
      <c r="I3510" s="45">
        <v>461.5</v>
      </c>
      <c r="J3510" s="45">
        <v>461.5</v>
      </c>
      <c r="K3510" s="45">
        <v>470.8</v>
      </c>
      <c r="L3510" s="45">
        <v>5745</v>
      </c>
      <c r="M3510" s="45">
        <v>162436</v>
      </c>
      <c r="N3510" s="45">
        <v>75283008</v>
      </c>
    </row>
    <row r="3511" spans="1:14" x14ac:dyDescent="0.25">
      <c r="A3511" s="54" t="e">
        <f>VLOOKUP(B3511,'BSE Code Master'!A:B,2,0)</f>
        <v>#N/A</v>
      </c>
      <c r="B3511" s="45">
        <v>543605</v>
      </c>
      <c r="C3511" s="45" t="s">
        <v>8635</v>
      </c>
      <c r="D3511" s="45" t="s">
        <v>4788</v>
      </c>
      <c r="E3511" s="45" t="s">
        <v>4781</v>
      </c>
      <c r="F3511" s="45">
        <v>37.299999999999997</v>
      </c>
      <c r="G3511" s="45">
        <v>37.299999999999997</v>
      </c>
      <c r="H3511" s="45">
        <v>37</v>
      </c>
      <c r="I3511" s="45">
        <v>37.1</v>
      </c>
      <c r="J3511" s="45">
        <v>37.1</v>
      </c>
      <c r="K3511" s="45">
        <v>37.58</v>
      </c>
      <c r="L3511" s="45">
        <v>56</v>
      </c>
      <c r="M3511" s="45">
        <v>3956</v>
      </c>
      <c r="N3511" s="45">
        <v>146704</v>
      </c>
    </row>
    <row r="3512" spans="1:14" x14ac:dyDescent="0.25">
      <c r="A3512" s="54" t="e">
        <f>VLOOKUP(B3512,'BSE Code Master'!A:B,2,0)</f>
        <v>#N/A</v>
      </c>
      <c r="B3512" s="45">
        <v>543606</v>
      </c>
      <c r="C3512" s="45" t="s">
        <v>8636</v>
      </c>
      <c r="D3512" s="45" t="s">
        <v>7721</v>
      </c>
      <c r="E3512" s="45" t="s">
        <v>4781</v>
      </c>
      <c r="F3512" s="45">
        <v>22</v>
      </c>
      <c r="G3512" s="45">
        <v>23.1</v>
      </c>
      <c r="H3512" s="45">
        <v>20.9</v>
      </c>
      <c r="I3512" s="45">
        <v>23.1</v>
      </c>
      <c r="J3512" s="45">
        <v>23.1</v>
      </c>
      <c r="K3512" s="45">
        <v>0</v>
      </c>
      <c r="L3512" s="45">
        <v>149</v>
      </c>
      <c r="M3512" s="45">
        <v>1216000</v>
      </c>
      <c r="N3512" s="45">
        <v>26767360</v>
      </c>
    </row>
    <row r="3513" spans="1:14" x14ac:dyDescent="0.25">
      <c r="A3513" s="54" t="e">
        <f>VLOOKUP(B3513,'BSE Code Master'!A:B,2,0)</f>
        <v>#N/A</v>
      </c>
      <c r="B3513" s="45">
        <v>543607</v>
      </c>
      <c r="C3513" s="45" t="s">
        <v>8637</v>
      </c>
      <c r="D3513" s="45" t="s">
        <v>4788</v>
      </c>
      <c r="E3513" s="45" t="s">
        <v>4781</v>
      </c>
      <c r="F3513" s="45">
        <v>87.2</v>
      </c>
      <c r="G3513" s="45">
        <v>88</v>
      </c>
      <c r="H3513" s="45">
        <v>86.8</v>
      </c>
      <c r="I3513" s="45">
        <v>87.21</v>
      </c>
      <c r="J3513" s="45">
        <v>87.21</v>
      </c>
      <c r="K3513" s="45">
        <v>87.23</v>
      </c>
      <c r="L3513" s="45">
        <v>27</v>
      </c>
      <c r="M3513" s="45">
        <v>2341</v>
      </c>
      <c r="N3513" s="45">
        <v>204038</v>
      </c>
    </row>
    <row r="3514" spans="1:14" x14ac:dyDescent="0.25">
      <c r="A3514" s="54" t="e">
        <f>VLOOKUP(B3514,'BSE Code Master'!A:B,2,0)</f>
        <v>#N/A</v>
      </c>
      <c r="B3514" s="45">
        <v>543608</v>
      </c>
      <c r="C3514" s="45" t="s">
        <v>8638</v>
      </c>
      <c r="D3514" s="45" t="s">
        <v>4788</v>
      </c>
      <c r="E3514" s="45" t="s">
        <v>4781</v>
      </c>
      <c r="F3514" s="45">
        <v>84.11</v>
      </c>
      <c r="G3514" s="45">
        <v>86.12</v>
      </c>
      <c r="H3514" s="45">
        <v>83.85</v>
      </c>
      <c r="I3514" s="45">
        <v>86.12</v>
      </c>
      <c r="J3514" s="45">
        <v>86.12</v>
      </c>
      <c r="K3514" s="45">
        <v>84.17</v>
      </c>
      <c r="L3514" s="45">
        <v>26</v>
      </c>
      <c r="M3514" s="45">
        <v>1424</v>
      </c>
      <c r="N3514" s="45">
        <v>119646</v>
      </c>
    </row>
    <row r="3515" spans="1:14" x14ac:dyDescent="0.25">
      <c r="A3515" s="54" t="e">
        <f>VLOOKUP(B3515,'BSE Code Master'!A:B,2,0)</f>
        <v>#N/A</v>
      </c>
      <c r="B3515" s="45">
        <v>555555</v>
      </c>
      <c r="C3515" s="45" t="s">
        <v>8193</v>
      </c>
      <c r="D3515" s="45" t="s">
        <v>4780</v>
      </c>
      <c r="E3515" s="45" t="s">
        <v>4781</v>
      </c>
      <c r="F3515" s="45">
        <v>621.70000000000005</v>
      </c>
      <c r="G3515" s="45">
        <v>633.98</v>
      </c>
      <c r="H3515" s="45">
        <v>618.36</v>
      </c>
      <c r="I3515" s="45">
        <v>633.75</v>
      </c>
      <c r="J3515" s="45">
        <v>633.19000000000005</v>
      </c>
      <c r="K3515" s="45">
        <v>621.66999999999996</v>
      </c>
      <c r="L3515" s="45">
        <v>59</v>
      </c>
      <c r="M3515" s="45">
        <v>1936</v>
      </c>
      <c r="N3515" s="45">
        <v>1208592</v>
      </c>
    </row>
    <row r="3516" spans="1:14" x14ac:dyDescent="0.25">
      <c r="A3516" s="54" t="e">
        <f>VLOOKUP(B3516,'BSE Code Master'!A:B,2,0)</f>
        <v>#N/A</v>
      </c>
      <c r="B3516" s="45">
        <v>570001</v>
      </c>
      <c r="C3516" s="45" t="s">
        <v>8194</v>
      </c>
      <c r="D3516" s="45" t="s">
        <v>4780</v>
      </c>
      <c r="E3516" s="45" t="s">
        <v>4781</v>
      </c>
      <c r="F3516" s="45">
        <v>194.05</v>
      </c>
      <c r="G3516" s="45">
        <v>197.35</v>
      </c>
      <c r="H3516" s="45">
        <v>191.25</v>
      </c>
      <c r="I3516" s="45">
        <v>195.2</v>
      </c>
      <c r="J3516" s="45">
        <v>195.2</v>
      </c>
      <c r="K3516" s="45">
        <v>195.05</v>
      </c>
      <c r="L3516" s="45">
        <v>4613</v>
      </c>
      <c r="M3516" s="45">
        <v>190638</v>
      </c>
      <c r="N3516" s="45">
        <v>37075458</v>
      </c>
    </row>
    <row r="3517" spans="1:14" x14ac:dyDescent="0.25">
      <c r="A3517" s="54" t="e">
        <f>VLOOKUP(B3517,'BSE Code Master'!A:B,2,0)</f>
        <v>#N/A</v>
      </c>
      <c r="B3517" s="45">
        <v>570002</v>
      </c>
      <c r="C3517" s="45" t="s">
        <v>8195</v>
      </c>
      <c r="D3517" s="45" t="s">
        <v>4790</v>
      </c>
      <c r="E3517" s="45" t="s">
        <v>4781</v>
      </c>
      <c r="F3517" s="45">
        <v>7.75</v>
      </c>
      <c r="G3517" s="45">
        <v>7.75</v>
      </c>
      <c r="H3517" s="45">
        <v>7.3</v>
      </c>
      <c r="I3517" s="45">
        <v>7.7</v>
      </c>
      <c r="J3517" s="45">
        <v>7.7</v>
      </c>
      <c r="K3517" s="45">
        <v>7.48</v>
      </c>
      <c r="L3517" s="45">
        <v>8</v>
      </c>
      <c r="M3517" s="45">
        <v>1135</v>
      </c>
      <c r="N3517" s="45">
        <v>8427</v>
      </c>
    </row>
    <row r="3518" spans="1:14" x14ac:dyDescent="0.25">
      <c r="A3518" s="54" t="e">
        <f>VLOOKUP(B3518,'BSE Code Master'!A:B,2,0)</f>
        <v>#N/A</v>
      </c>
      <c r="B3518" s="45">
        <v>570004</v>
      </c>
      <c r="C3518" s="45" t="s">
        <v>8196</v>
      </c>
      <c r="D3518" s="45" t="s">
        <v>4788</v>
      </c>
      <c r="E3518" s="45" t="s">
        <v>4781</v>
      </c>
      <c r="F3518" s="45">
        <v>19.55</v>
      </c>
      <c r="G3518" s="45">
        <v>20.5</v>
      </c>
      <c r="H3518" s="45">
        <v>19.55</v>
      </c>
      <c r="I3518" s="45">
        <v>20.45</v>
      </c>
      <c r="J3518" s="45">
        <v>20.45</v>
      </c>
      <c r="K3518" s="45">
        <v>19.899999999999999</v>
      </c>
      <c r="L3518" s="45">
        <v>24</v>
      </c>
      <c r="M3518" s="45">
        <v>674</v>
      </c>
      <c r="N3518" s="45">
        <v>13735</v>
      </c>
    </row>
    <row r="3519" spans="1:14" x14ac:dyDescent="0.25">
      <c r="A3519" s="54" t="e">
        <f>VLOOKUP(B3519,'BSE Code Master'!A:B,2,0)</f>
        <v>#N/A</v>
      </c>
      <c r="B3519" s="45">
        <v>570005</v>
      </c>
      <c r="C3519" s="45" t="s">
        <v>8197</v>
      </c>
      <c r="D3519" s="45" t="s">
        <v>4788</v>
      </c>
      <c r="E3519" s="45" t="s">
        <v>4781</v>
      </c>
      <c r="F3519" s="45">
        <v>15.44</v>
      </c>
      <c r="G3519" s="45">
        <v>15.65</v>
      </c>
      <c r="H3519" s="45">
        <v>14.52</v>
      </c>
      <c r="I3519" s="45">
        <v>14.97</v>
      </c>
      <c r="J3519" s="45">
        <v>14.97</v>
      </c>
      <c r="K3519" s="45">
        <v>15.16</v>
      </c>
      <c r="L3519" s="45">
        <v>407</v>
      </c>
      <c r="M3519" s="45">
        <v>162755</v>
      </c>
      <c r="N3519" s="45">
        <v>2455203</v>
      </c>
    </row>
    <row r="3520" spans="1:14" x14ac:dyDescent="0.25">
      <c r="A3520" s="54" t="e">
        <f>VLOOKUP(B3520,'BSE Code Master'!A:B,2,0)</f>
        <v>#N/A</v>
      </c>
      <c r="B3520" s="45">
        <v>590003</v>
      </c>
      <c r="C3520" s="45" t="s">
        <v>8198</v>
      </c>
      <c r="D3520" s="45" t="s">
        <v>4788</v>
      </c>
      <c r="E3520" s="45" t="s">
        <v>4781</v>
      </c>
      <c r="F3520" s="45">
        <v>78.95</v>
      </c>
      <c r="G3520" s="45">
        <v>82.3</v>
      </c>
      <c r="H3520" s="45">
        <v>77.7</v>
      </c>
      <c r="I3520" s="45">
        <v>81.400000000000006</v>
      </c>
      <c r="J3520" s="45">
        <v>81.45</v>
      </c>
      <c r="K3520" s="45">
        <v>77.900000000000006</v>
      </c>
      <c r="L3520" s="45">
        <v>4993</v>
      </c>
      <c r="M3520" s="45">
        <v>897385</v>
      </c>
      <c r="N3520" s="45">
        <v>71985100</v>
      </c>
    </row>
    <row r="3521" spans="1:14" x14ac:dyDescent="0.25">
      <c r="A3521" s="54" t="e">
        <f>VLOOKUP(B3521,'BSE Code Master'!A:B,2,0)</f>
        <v>#N/A</v>
      </c>
      <c r="B3521" s="45">
        <v>590005</v>
      </c>
      <c r="C3521" s="45" t="s">
        <v>8199</v>
      </c>
      <c r="D3521" s="45" t="s">
        <v>4788</v>
      </c>
      <c r="E3521" s="45" t="s">
        <v>4781</v>
      </c>
      <c r="F3521" s="45">
        <v>1030</v>
      </c>
      <c r="G3521" s="45">
        <v>1040</v>
      </c>
      <c r="H3521" s="45">
        <v>1015.4</v>
      </c>
      <c r="I3521" s="45">
        <v>1022.55</v>
      </c>
      <c r="J3521" s="45">
        <v>1025</v>
      </c>
      <c r="K3521" s="45">
        <v>1020.3</v>
      </c>
      <c r="L3521" s="45">
        <v>478</v>
      </c>
      <c r="M3521" s="45">
        <v>1591</v>
      </c>
      <c r="N3521" s="45">
        <v>1628211</v>
      </c>
    </row>
    <row r="3522" spans="1:14" x14ac:dyDescent="0.25">
      <c r="A3522" s="54" t="e">
        <f>VLOOKUP(B3522,'BSE Code Master'!A:B,2,0)</f>
        <v>#N/A</v>
      </c>
      <c r="B3522" s="45">
        <v>590006</v>
      </c>
      <c r="C3522" s="45" t="s">
        <v>8200</v>
      </c>
      <c r="D3522" s="45" t="s">
        <v>4788</v>
      </c>
      <c r="E3522" s="45" t="s">
        <v>4781</v>
      </c>
      <c r="F3522" s="45">
        <v>701.35</v>
      </c>
      <c r="G3522" s="45">
        <v>718.45</v>
      </c>
      <c r="H3522" s="45">
        <v>701.35</v>
      </c>
      <c r="I3522" s="45">
        <v>716.2</v>
      </c>
      <c r="J3522" s="45">
        <v>717</v>
      </c>
      <c r="K3522" s="45">
        <v>715.2</v>
      </c>
      <c r="L3522" s="45">
        <v>497</v>
      </c>
      <c r="M3522" s="45">
        <v>3034</v>
      </c>
      <c r="N3522" s="45">
        <v>2152168</v>
      </c>
    </row>
    <row r="3523" spans="1:14" x14ac:dyDescent="0.25">
      <c r="A3523" s="54" t="e">
        <f>VLOOKUP(B3523,'BSE Code Master'!A:B,2,0)</f>
        <v>#N/A</v>
      </c>
      <c r="B3523" s="45">
        <v>590013</v>
      </c>
      <c r="C3523" s="45" t="s">
        <v>8201</v>
      </c>
      <c r="D3523" s="45" t="s">
        <v>4788</v>
      </c>
      <c r="E3523" s="45" t="s">
        <v>4781</v>
      </c>
      <c r="F3523" s="45">
        <v>685.85</v>
      </c>
      <c r="G3523" s="45">
        <v>685.85</v>
      </c>
      <c r="H3523" s="45">
        <v>646.9</v>
      </c>
      <c r="I3523" s="45">
        <v>661.1</v>
      </c>
      <c r="J3523" s="45">
        <v>661.1</v>
      </c>
      <c r="K3523" s="45">
        <v>661.85</v>
      </c>
      <c r="L3523" s="45">
        <v>385</v>
      </c>
      <c r="M3523" s="45">
        <v>2938</v>
      </c>
      <c r="N3523" s="45">
        <v>1952594</v>
      </c>
    </row>
    <row r="3524" spans="1:14" x14ac:dyDescent="0.25">
      <c r="A3524" s="54" t="e">
        <f>VLOOKUP(B3524,'BSE Code Master'!A:B,2,0)</f>
        <v>#N/A</v>
      </c>
      <c r="B3524" s="45">
        <v>590018</v>
      </c>
      <c r="C3524" s="45" t="s">
        <v>8202</v>
      </c>
      <c r="D3524" s="45" t="s">
        <v>4788</v>
      </c>
      <c r="E3524" s="45" t="s">
        <v>4781</v>
      </c>
      <c r="F3524" s="45">
        <v>132.9</v>
      </c>
      <c r="G3524" s="45">
        <v>132.9</v>
      </c>
      <c r="H3524" s="45">
        <v>123.75</v>
      </c>
      <c r="I3524" s="45">
        <v>128.65</v>
      </c>
      <c r="J3524" s="45">
        <v>128.65</v>
      </c>
      <c r="K3524" s="45">
        <v>124.05</v>
      </c>
      <c r="L3524" s="45">
        <v>50</v>
      </c>
      <c r="M3524" s="45">
        <v>646</v>
      </c>
      <c r="N3524" s="45">
        <v>82192</v>
      </c>
    </row>
    <row r="3525" spans="1:14" x14ac:dyDescent="0.25">
      <c r="A3525" s="54" t="e">
        <f>VLOOKUP(B3525,'BSE Code Master'!A:B,2,0)</f>
        <v>#N/A</v>
      </c>
      <c r="B3525" s="45">
        <v>590021</v>
      </c>
      <c r="C3525" s="45" t="s">
        <v>8203</v>
      </c>
      <c r="D3525" s="45" t="s">
        <v>4788</v>
      </c>
      <c r="E3525" s="45" t="s">
        <v>4781</v>
      </c>
      <c r="F3525" s="45">
        <v>11594.85</v>
      </c>
      <c r="G3525" s="45">
        <v>11620</v>
      </c>
      <c r="H3525" s="45">
        <v>11359.85</v>
      </c>
      <c r="I3525" s="45">
        <v>11440</v>
      </c>
      <c r="J3525" s="45">
        <v>11360</v>
      </c>
      <c r="K3525" s="45">
        <v>11590.65</v>
      </c>
      <c r="L3525" s="45">
        <v>258</v>
      </c>
      <c r="M3525" s="45">
        <v>446</v>
      </c>
      <c r="N3525" s="45">
        <v>5108205</v>
      </c>
    </row>
    <row r="3526" spans="1:14" x14ac:dyDescent="0.25">
      <c r="A3526" s="54" t="e">
        <f>VLOOKUP(B3526,'BSE Code Master'!A:B,2,0)</f>
        <v>#N/A</v>
      </c>
      <c r="B3526" s="45">
        <v>590022</v>
      </c>
      <c r="C3526" s="45" t="s">
        <v>8204</v>
      </c>
      <c r="D3526" s="45" t="s">
        <v>4790</v>
      </c>
      <c r="E3526" s="45" t="s">
        <v>4781</v>
      </c>
      <c r="F3526" s="45">
        <v>3.8</v>
      </c>
      <c r="G3526" s="45">
        <v>3.8</v>
      </c>
      <c r="H3526" s="45">
        <v>3.61</v>
      </c>
      <c r="I3526" s="45">
        <v>3.69</v>
      </c>
      <c r="J3526" s="45">
        <v>3.72</v>
      </c>
      <c r="K3526" s="45">
        <v>3.75</v>
      </c>
      <c r="L3526" s="45">
        <v>57</v>
      </c>
      <c r="M3526" s="45">
        <v>10528</v>
      </c>
      <c r="N3526" s="45">
        <v>38996</v>
      </c>
    </row>
    <row r="3527" spans="1:14" x14ac:dyDescent="0.25">
      <c r="A3527" s="54" t="e">
        <f>VLOOKUP(B3527,'BSE Code Master'!A:B,2,0)</f>
        <v>#N/A</v>
      </c>
      <c r="B3527" s="45">
        <v>590024</v>
      </c>
      <c r="C3527" s="45" t="s">
        <v>8205</v>
      </c>
      <c r="D3527" s="45" t="s">
        <v>4788</v>
      </c>
      <c r="E3527" s="45" t="s">
        <v>4781</v>
      </c>
      <c r="F3527" s="45">
        <v>107.95</v>
      </c>
      <c r="G3527" s="45">
        <v>110.9</v>
      </c>
      <c r="H3527" s="45">
        <v>104.5</v>
      </c>
      <c r="I3527" s="45">
        <v>108.75</v>
      </c>
      <c r="J3527" s="45">
        <v>108.75</v>
      </c>
      <c r="K3527" s="45">
        <v>106.65</v>
      </c>
      <c r="L3527" s="45">
        <v>830</v>
      </c>
      <c r="M3527" s="45">
        <v>15855</v>
      </c>
      <c r="N3527" s="45">
        <v>1707484</v>
      </c>
    </row>
    <row r="3528" spans="1:14" x14ac:dyDescent="0.25">
      <c r="A3528" s="54" t="e">
        <f>VLOOKUP(B3528,'BSE Code Master'!A:B,2,0)</f>
        <v>#N/A</v>
      </c>
      <c r="B3528" s="45">
        <v>590025</v>
      </c>
      <c r="C3528" s="45" t="s">
        <v>8206</v>
      </c>
      <c r="D3528" s="45" t="s">
        <v>4788</v>
      </c>
      <c r="E3528" s="45" t="s">
        <v>4781</v>
      </c>
      <c r="F3528" s="45">
        <v>35.35</v>
      </c>
      <c r="G3528" s="45">
        <v>35.950000000000003</v>
      </c>
      <c r="H3528" s="45">
        <v>33.9</v>
      </c>
      <c r="I3528" s="45">
        <v>34.950000000000003</v>
      </c>
      <c r="J3528" s="45">
        <v>34.950000000000003</v>
      </c>
      <c r="K3528" s="45">
        <v>34.25</v>
      </c>
      <c r="L3528" s="45">
        <v>91</v>
      </c>
      <c r="M3528" s="45">
        <v>4744</v>
      </c>
      <c r="N3528" s="45">
        <v>163966</v>
      </c>
    </row>
    <row r="3529" spans="1:14" x14ac:dyDescent="0.25">
      <c r="A3529" s="54" t="e">
        <f>VLOOKUP(B3529,'BSE Code Master'!A:B,2,0)</f>
        <v>#N/A</v>
      </c>
      <c r="B3529" s="45">
        <v>590030</v>
      </c>
      <c r="C3529" s="45" t="s">
        <v>8207</v>
      </c>
      <c r="D3529" s="45" t="s">
        <v>4788</v>
      </c>
      <c r="E3529" s="45" t="s">
        <v>4781</v>
      </c>
      <c r="F3529" s="45">
        <v>53.6</v>
      </c>
      <c r="G3529" s="45">
        <v>54.45</v>
      </c>
      <c r="H3529" s="45">
        <v>52.1</v>
      </c>
      <c r="I3529" s="45">
        <v>54.3</v>
      </c>
      <c r="J3529" s="45">
        <v>54.3</v>
      </c>
      <c r="K3529" s="45">
        <v>53.55</v>
      </c>
      <c r="L3529" s="45">
        <v>1035</v>
      </c>
      <c r="M3529" s="45">
        <v>106914</v>
      </c>
      <c r="N3529" s="45">
        <v>5676265</v>
      </c>
    </row>
    <row r="3530" spans="1:14" x14ac:dyDescent="0.25">
      <c r="A3530" s="54" t="e">
        <f>VLOOKUP(B3530,'BSE Code Master'!A:B,2,0)</f>
        <v>#N/A</v>
      </c>
      <c r="B3530" s="45">
        <v>590031</v>
      </c>
      <c r="C3530" s="45" t="s">
        <v>8208</v>
      </c>
      <c r="D3530" s="45" t="s">
        <v>4788</v>
      </c>
      <c r="E3530" s="45" t="s">
        <v>4781</v>
      </c>
      <c r="F3530" s="45">
        <v>740.05</v>
      </c>
      <c r="G3530" s="45">
        <v>765.75</v>
      </c>
      <c r="H3530" s="45">
        <v>740</v>
      </c>
      <c r="I3530" s="45">
        <v>759</v>
      </c>
      <c r="J3530" s="45">
        <v>757.5</v>
      </c>
      <c r="K3530" s="45">
        <v>750.25</v>
      </c>
      <c r="L3530" s="45">
        <v>101</v>
      </c>
      <c r="M3530" s="45">
        <v>482</v>
      </c>
      <c r="N3530" s="45">
        <v>364308</v>
      </c>
    </row>
    <row r="3531" spans="1:14" x14ac:dyDescent="0.25">
      <c r="A3531" s="54" t="e">
        <f>VLOOKUP(B3531,'BSE Code Master'!A:B,2,0)</f>
        <v>#N/A</v>
      </c>
      <c r="B3531" s="45">
        <v>590041</v>
      </c>
      <c r="C3531" s="45" t="s">
        <v>8209</v>
      </c>
      <c r="D3531" s="45" t="s">
        <v>4788</v>
      </c>
      <c r="E3531" s="45" t="s">
        <v>4781</v>
      </c>
      <c r="F3531" s="45">
        <v>10.1</v>
      </c>
      <c r="G3531" s="45">
        <v>10.62</v>
      </c>
      <c r="H3531" s="45">
        <v>10.1</v>
      </c>
      <c r="I3531" s="45">
        <v>10.62</v>
      </c>
      <c r="J3531" s="45">
        <v>10.62</v>
      </c>
      <c r="K3531" s="45">
        <v>10.119999999999999</v>
      </c>
      <c r="L3531" s="45">
        <v>74</v>
      </c>
      <c r="M3531" s="45">
        <v>10530</v>
      </c>
      <c r="N3531" s="45">
        <v>110317</v>
      </c>
    </row>
    <row r="3532" spans="1:14" x14ac:dyDescent="0.25">
      <c r="A3532" s="54" t="e">
        <f>VLOOKUP(B3532,'BSE Code Master'!A:B,2,0)</f>
        <v>#N/A</v>
      </c>
      <c r="B3532" s="45">
        <v>590051</v>
      </c>
      <c r="C3532" s="45" t="s">
        <v>8210</v>
      </c>
      <c r="D3532" s="45" t="s">
        <v>4788</v>
      </c>
      <c r="E3532" s="45" t="s">
        <v>4781</v>
      </c>
      <c r="F3532" s="45">
        <v>96.15</v>
      </c>
      <c r="G3532" s="45">
        <v>106.3</v>
      </c>
      <c r="H3532" s="45">
        <v>96.15</v>
      </c>
      <c r="I3532" s="45">
        <v>102.35</v>
      </c>
      <c r="J3532" s="45">
        <v>102.9</v>
      </c>
      <c r="K3532" s="45">
        <v>97.45</v>
      </c>
      <c r="L3532" s="45">
        <v>4814</v>
      </c>
      <c r="M3532" s="45">
        <v>166495</v>
      </c>
      <c r="N3532" s="45">
        <v>17174731</v>
      </c>
    </row>
    <row r="3533" spans="1:14" x14ac:dyDescent="0.25">
      <c r="A3533" s="54" t="e">
        <f>VLOOKUP(B3533,'BSE Code Master'!A:B,2,0)</f>
        <v>#N/A</v>
      </c>
      <c r="B3533" s="45">
        <v>590056</v>
      </c>
      <c r="C3533" s="45" t="s">
        <v>8211</v>
      </c>
      <c r="D3533" s="45" t="s">
        <v>4788</v>
      </c>
      <c r="E3533" s="45" t="s">
        <v>4781</v>
      </c>
      <c r="F3533" s="45">
        <v>280</v>
      </c>
      <c r="G3533" s="45">
        <v>280.75</v>
      </c>
      <c r="H3533" s="45">
        <v>268.10000000000002</v>
      </c>
      <c r="I3533" s="45">
        <v>269.39999999999998</v>
      </c>
      <c r="J3533" s="45">
        <v>268.10000000000002</v>
      </c>
      <c r="K3533" s="45">
        <v>273.45</v>
      </c>
      <c r="L3533" s="45">
        <v>37</v>
      </c>
      <c r="M3533" s="45">
        <v>575</v>
      </c>
      <c r="N3533" s="45">
        <v>156782</v>
      </c>
    </row>
    <row r="3534" spans="1:14" x14ac:dyDescent="0.25">
      <c r="A3534" s="54" t="e">
        <f>VLOOKUP(B3534,'BSE Code Master'!A:B,2,0)</f>
        <v>#N/A</v>
      </c>
      <c r="B3534" s="45">
        <v>590062</v>
      </c>
      <c r="C3534" s="45" t="s">
        <v>8212</v>
      </c>
      <c r="D3534" s="45" t="s">
        <v>4788</v>
      </c>
      <c r="E3534" s="45" t="s">
        <v>4781</v>
      </c>
      <c r="F3534" s="45">
        <v>137.15</v>
      </c>
      <c r="G3534" s="45">
        <v>141.25</v>
      </c>
      <c r="H3534" s="45">
        <v>135.5</v>
      </c>
      <c r="I3534" s="45">
        <v>139.75</v>
      </c>
      <c r="J3534" s="45">
        <v>139.4</v>
      </c>
      <c r="K3534" s="45">
        <v>137.19999999999999</v>
      </c>
      <c r="L3534" s="45">
        <v>1163</v>
      </c>
      <c r="M3534" s="45">
        <v>37850</v>
      </c>
      <c r="N3534" s="45">
        <v>5256016</v>
      </c>
    </row>
    <row r="3535" spans="1:14" x14ac:dyDescent="0.25">
      <c r="A3535" s="54" t="e">
        <f>VLOOKUP(B3535,'BSE Code Master'!A:B,2,0)</f>
        <v>#N/A</v>
      </c>
      <c r="B3535" s="45">
        <v>590065</v>
      </c>
      <c r="C3535" s="45" t="s">
        <v>8213</v>
      </c>
      <c r="D3535" s="45" t="s">
        <v>4788</v>
      </c>
      <c r="E3535" s="45" t="s">
        <v>4781</v>
      </c>
      <c r="F3535" s="45">
        <v>748.65</v>
      </c>
      <c r="G3535" s="45">
        <v>748.65</v>
      </c>
      <c r="H3535" s="45">
        <v>739</v>
      </c>
      <c r="I3535" s="45">
        <v>739.4</v>
      </c>
      <c r="J3535" s="45">
        <v>739.1</v>
      </c>
      <c r="K3535" s="45">
        <v>747.05</v>
      </c>
      <c r="L3535" s="45">
        <v>49</v>
      </c>
      <c r="M3535" s="45">
        <v>372</v>
      </c>
      <c r="N3535" s="45">
        <v>276533</v>
      </c>
    </row>
    <row r="3536" spans="1:14" x14ac:dyDescent="0.25">
      <c r="A3536" s="54" t="e">
        <f>VLOOKUP(B3536,'BSE Code Master'!A:B,2,0)</f>
        <v>#N/A</v>
      </c>
      <c r="B3536" s="45">
        <v>590066</v>
      </c>
      <c r="C3536" s="45" t="s">
        <v>8214</v>
      </c>
      <c r="D3536" s="45" t="s">
        <v>4788</v>
      </c>
      <c r="E3536" s="45" t="s">
        <v>4781</v>
      </c>
      <c r="F3536" s="45">
        <v>106.9</v>
      </c>
      <c r="G3536" s="45">
        <v>110.05</v>
      </c>
      <c r="H3536" s="45">
        <v>106.8</v>
      </c>
      <c r="I3536" s="45">
        <v>108.9</v>
      </c>
      <c r="J3536" s="45">
        <v>109</v>
      </c>
      <c r="K3536" s="45">
        <v>106.05</v>
      </c>
      <c r="L3536" s="45">
        <v>929</v>
      </c>
      <c r="M3536" s="45">
        <v>10345</v>
      </c>
      <c r="N3536" s="45">
        <v>1122988</v>
      </c>
    </row>
    <row r="3537" spans="1:14" x14ac:dyDescent="0.25">
      <c r="A3537" s="54" t="e">
        <f>VLOOKUP(B3537,'BSE Code Master'!A:B,2,0)</f>
        <v>#N/A</v>
      </c>
      <c r="B3537" s="45">
        <v>590068</v>
      </c>
      <c r="C3537" s="45" t="s">
        <v>8215</v>
      </c>
      <c r="D3537" s="45" t="s">
        <v>4788</v>
      </c>
      <c r="E3537" s="45" t="s">
        <v>4781</v>
      </c>
      <c r="F3537" s="45">
        <v>45.5</v>
      </c>
      <c r="G3537" s="45">
        <v>45.5</v>
      </c>
      <c r="H3537" s="45">
        <v>43</v>
      </c>
      <c r="I3537" s="45">
        <v>44.2</v>
      </c>
      <c r="J3537" s="45">
        <v>44</v>
      </c>
      <c r="K3537" s="45">
        <v>44.8</v>
      </c>
      <c r="L3537" s="45">
        <v>65</v>
      </c>
      <c r="M3537" s="45">
        <v>2670</v>
      </c>
      <c r="N3537" s="45">
        <v>117452</v>
      </c>
    </row>
    <row r="3538" spans="1:14" x14ac:dyDescent="0.25">
      <c r="A3538" s="54" t="e">
        <f>VLOOKUP(B3538,'BSE Code Master'!A:B,2,0)</f>
        <v>#N/A</v>
      </c>
      <c r="B3538" s="45">
        <v>590070</v>
      </c>
      <c r="C3538" s="45" t="s">
        <v>8216</v>
      </c>
      <c r="D3538" s="45" t="s">
        <v>4788</v>
      </c>
      <c r="E3538" s="45" t="s">
        <v>4781</v>
      </c>
      <c r="F3538" s="45">
        <v>1.3</v>
      </c>
      <c r="G3538" s="45">
        <v>1.4</v>
      </c>
      <c r="H3538" s="45">
        <v>1.3</v>
      </c>
      <c r="I3538" s="45">
        <v>1.4</v>
      </c>
      <c r="J3538" s="45">
        <v>1.4</v>
      </c>
      <c r="K3538" s="45">
        <v>1.34</v>
      </c>
      <c r="L3538" s="45">
        <v>8</v>
      </c>
      <c r="M3538" s="45">
        <v>6119</v>
      </c>
      <c r="N3538" s="45">
        <v>8263</v>
      </c>
    </row>
    <row r="3539" spans="1:14" x14ac:dyDescent="0.25">
      <c r="A3539" s="54" t="e">
        <f>VLOOKUP(B3539,'BSE Code Master'!A:B,2,0)</f>
        <v>#N/A</v>
      </c>
      <c r="B3539" s="45">
        <v>590071</v>
      </c>
      <c r="C3539" s="45" t="s">
        <v>8217</v>
      </c>
      <c r="D3539" s="45" t="s">
        <v>4788</v>
      </c>
      <c r="E3539" s="45" t="s">
        <v>4781</v>
      </c>
      <c r="F3539" s="45">
        <v>2225.1</v>
      </c>
      <c r="G3539" s="45">
        <v>2271.5</v>
      </c>
      <c r="H3539" s="45">
        <v>2220.1</v>
      </c>
      <c r="I3539" s="45">
        <v>2258.4</v>
      </c>
      <c r="J3539" s="45">
        <v>2235.5</v>
      </c>
      <c r="K3539" s="45">
        <v>2234.1999999999998</v>
      </c>
      <c r="L3539" s="45">
        <v>547</v>
      </c>
      <c r="M3539" s="45">
        <v>2080</v>
      </c>
      <c r="N3539" s="45">
        <v>4680390</v>
      </c>
    </row>
    <row r="3540" spans="1:14" x14ac:dyDescent="0.25">
      <c r="A3540" s="54" t="e">
        <f>VLOOKUP(B3540,'BSE Code Master'!A:B,2,0)</f>
        <v>#N/A</v>
      </c>
      <c r="B3540" s="45">
        <v>590072</v>
      </c>
      <c r="C3540" s="45" t="s">
        <v>8218</v>
      </c>
      <c r="D3540" s="45" t="s">
        <v>4788</v>
      </c>
      <c r="E3540" s="45" t="s">
        <v>4781</v>
      </c>
      <c r="F3540" s="45">
        <v>373</v>
      </c>
      <c r="G3540" s="45">
        <v>373</v>
      </c>
      <c r="H3540" s="45">
        <v>341.8</v>
      </c>
      <c r="I3540" s="45">
        <v>355</v>
      </c>
      <c r="J3540" s="45">
        <v>355</v>
      </c>
      <c r="K3540" s="45">
        <v>343</v>
      </c>
      <c r="L3540" s="45">
        <v>20</v>
      </c>
      <c r="M3540" s="45">
        <v>52</v>
      </c>
      <c r="N3540" s="45">
        <v>18135</v>
      </c>
    </row>
    <row r="3541" spans="1:14" x14ac:dyDescent="0.25">
      <c r="A3541" s="54" t="e">
        <f>VLOOKUP(B3541,'BSE Code Master'!A:B,2,0)</f>
        <v>#N/A</v>
      </c>
      <c r="B3541" s="45">
        <v>590073</v>
      </c>
      <c r="C3541" s="45" t="s">
        <v>8219</v>
      </c>
      <c r="D3541" s="45" t="s">
        <v>4788</v>
      </c>
      <c r="E3541" s="45" t="s">
        <v>4781</v>
      </c>
      <c r="F3541" s="45">
        <v>610.04999999999995</v>
      </c>
      <c r="G3541" s="45">
        <v>626.35</v>
      </c>
      <c r="H3541" s="45">
        <v>603.45000000000005</v>
      </c>
      <c r="I3541" s="45">
        <v>623.6</v>
      </c>
      <c r="J3541" s="45">
        <v>620.5</v>
      </c>
      <c r="K3541" s="45">
        <v>612.1</v>
      </c>
      <c r="L3541" s="45">
        <v>134</v>
      </c>
      <c r="M3541" s="45">
        <v>583</v>
      </c>
      <c r="N3541" s="45">
        <v>360737</v>
      </c>
    </row>
    <row r="3542" spans="1:14" x14ac:dyDescent="0.25">
      <c r="A3542" s="54" t="e">
        <f>VLOOKUP(B3542,'BSE Code Master'!A:B,2,0)</f>
        <v>#N/A</v>
      </c>
      <c r="B3542" s="45">
        <v>590075</v>
      </c>
      <c r="C3542" s="45" t="s">
        <v>8220</v>
      </c>
      <c r="D3542" s="45" t="s">
        <v>4788</v>
      </c>
      <c r="E3542" s="45" t="s">
        <v>4781</v>
      </c>
      <c r="F3542" s="45">
        <v>92.7</v>
      </c>
      <c r="G3542" s="45">
        <v>97.7</v>
      </c>
      <c r="H3542" s="45">
        <v>90.65</v>
      </c>
      <c r="I3542" s="45">
        <v>94.35</v>
      </c>
      <c r="J3542" s="45">
        <v>93.15</v>
      </c>
      <c r="K3542" s="45">
        <v>92.65</v>
      </c>
      <c r="L3542" s="45">
        <v>73</v>
      </c>
      <c r="M3542" s="45">
        <v>2254</v>
      </c>
      <c r="N3542" s="45">
        <v>210992</v>
      </c>
    </row>
    <row r="3543" spans="1:14" x14ac:dyDescent="0.25">
      <c r="A3543" s="54" t="e">
        <f>VLOOKUP(B3543,'BSE Code Master'!A:B,2,0)</f>
        <v>#N/A</v>
      </c>
      <c r="B3543" s="45">
        <v>590078</v>
      </c>
      <c r="C3543" s="45" t="s">
        <v>8221</v>
      </c>
      <c r="D3543" s="45" t="s">
        <v>4788</v>
      </c>
      <c r="E3543" s="45" t="s">
        <v>4781</v>
      </c>
      <c r="F3543" s="45">
        <v>956</v>
      </c>
      <c r="G3543" s="45">
        <v>974.95</v>
      </c>
      <c r="H3543" s="45">
        <v>948.95</v>
      </c>
      <c r="I3543" s="45">
        <v>969.15</v>
      </c>
      <c r="J3543" s="45">
        <v>974.95</v>
      </c>
      <c r="K3543" s="45">
        <v>955.95</v>
      </c>
      <c r="L3543" s="45">
        <v>435</v>
      </c>
      <c r="M3543" s="45">
        <v>2670</v>
      </c>
      <c r="N3543" s="45">
        <v>2575842</v>
      </c>
    </row>
    <row r="3544" spans="1:14" x14ac:dyDescent="0.25">
      <c r="A3544" s="54" t="e">
        <f>VLOOKUP(B3544,'BSE Code Master'!A:B,2,0)</f>
        <v>#N/A</v>
      </c>
      <c r="B3544" s="45">
        <v>590082</v>
      </c>
      <c r="C3544" s="45" t="s">
        <v>8222</v>
      </c>
      <c r="D3544" s="45" t="s">
        <v>4785</v>
      </c>
      <c r="E3544" s="45" t="s">
        <v>4781</v>
      </c>
      <c r="F3544" s="45">
        <v>161.80000000000001</v>
      </c>
      <c r="G3544" s="45">
        <v>170</v>
      </c>
      <c r="H3544" s="45">
        <v>161.80000000000001</v>
      </c>
      <c r="I3544" s="45">
        <v>170</v>
      </c>
      <c r="J3544" s="45">
        <v>170</v>
      </c>
      <c r="K3544" s="45">
        <v>170.25</v>
      </c>
      <c r="L3544" s="45">
        <v>2</v>
      </c>
      <c r="M3544" s="45">
        <v>2</v>
      </c>
      <c r="N3544" s="45">
        <v>331</v>
      </c>
    </row>
    <row r="3545" spans="1:14" x14ac:dyDescent="0.25">
      <c r="A3545" s="54" t="e">
        <f>VLOOKUP(B3545,'BSE Code Master'!A:B,2,0)</f>
        <v>#N/A</v>
      </c>
      <c r="B3545" s="45">
        <v>590086</v>
      </c>
      <c r="C3545" s="45" t="s">
        <v>8223</v>
      </c>
      <c r="D3545" s="45" t="s">
        <v>4790</v>
      </c>
      <c r="E3545" s="45" t="s">
        <v>4781</v>
      </c>
      <c r="F3545" s="45">
        <v>2925</v>
      </c>
      <c r="G3545" s="45">
        <v>2925</v>
      </c>
      <c r="H3545" s="45">
        <v>2865</v>
      </c>
      <c r="I3545" s="45">
        <v>2878.35</v>
      </c>
      <c r="J3545" s="45">
        <v>2866</v>
      </c>
      <c r="K3545" s="45">
        <v>2835.7</v>
      </c>
      <c r="L3545" s="45">
        <v>23</v>
      </c>
      <c r="M3545" s="45">
        <v>113</v>
      </c>
      <c r="N3545" s="45">
        <v>325821</v>
      </c>
    </row>
    <row r="3546" spans="1:14" x14ac:dyDescent="0.25">
      <c r="A3546" s="54" t="e">
        <f>VLOOKUP(B3546,'BSE Code Master'!A:B,2,0)</f>
        <v>#N/A</v>
      </c>
      <c r="B3546" s="45">
        <v>590095</v>
      </c>
      <c r="C3546" s="45" t="s">
        <v>8224</v>
      </c>
      <c r="D3546" s="45" t="s">
        <v>7111</v>
      </c>
      <c r="E3546" s="45" t="s">
        <v>4781</v>
      </c>
      <c r="F3546" s="45">
        <v>43.07</v>
      </c>
      <c r="G3546" s="45">
        <v>43.35</v>
      </c>
      <c r="H3546" s="45">
        <v>42.95</v>
      </c>
      <c r="I3546" s="45">
        <v>43.17</v>
      </c>
      <c r="J3546" s="45">
        <v>43.17</v>
      </c>
      <c r="K3546" s="45">
        <v>42.9</v>
      </c>
      <c r="L3546" s="45">
        <v>2237</v>
      </c>
      <c r="M3546" s="45">
        <v>428565</v>
      </c>
      <c r="N3546" s="45">
        <v>18496044</v>
      </c>
    </row>
    <row r="3547" spans="1:14" x14ac:dyDescent="0.25">
      <c r="A3547" s="54" t="e">
        <f>VLOOKUP(B3547,'BSE Code Master'!A:B,2,0)</f>
        <v>#N/A</v>
      </c>
      <c r="B3547" s="45">
        <v>590096</v>
      </c>
      <c r="C3547" s="45" t="s">
        <v>8225</v>
      </c>
      <c r="D3547" s="45" t="s">
        <v>7776</v>
      </c>
      <c r="E3547" s="45" t="s">
        <v>4781</v>
      </c>
      <c r="F3547" s="45">
        <v>999.67</v>
      </c>
      <c r="G3547" s="45">
        <v>1000.01</v>
      </c>
      <c r="H3547" s="45">
        <v>999.67</v>
      </c>
      <c r="I3547" s="45">
        <v>1000</v>
      </c>
      <c r="J3547" s="45">
        <v>1000</v>
      </c>
      <c r="K3547" s="45">
        <v>1000.01</v>
      </c>
      <c r="L3547" s="45">
        <v>304</v>
      </c>
      <c r="M3547" s="45">
        <v>61254</v>
      </c>
      <c r="N3547" s="45">
        <v>61254417</v>
      </c>
    </row>
    <row r="3548" spans="1:14" x14ac:dyDescent="0.25">
      <c r="A3548" s="54" t="e">
        <f>VLOOKUP(B3548,'BSE Code Master'!A:B,2,0)</f>
        <v>#N/A</v>
      </c>
      <c r="B3548" s="45">
        <v>590097</v>
      </c>
      <c r="C3548" s="45" t="s">
        <v>8226</v>
      </c>
      <c r="D3548" s="45" t="s">
        <v>7111</v>
      </c>
      <c r="E3548" s="45" t="s">
        <v>4781</v>
      </c>
      <c r="F3548" s="45">
        <v>43</v>
      </c>
      <c r="G3548" s="45">
        <v>43.51</v>
      </c>
      <c r="H3548" s="45">
        <v>43</v>
      </c>
      <c r="I3548" s="45">
        <v>43.45</v>
      </c>
      <c r="J3548" s="45">
        <v>43.37</v>
      </c>
      <c r="K3548" s="45">
        <v>42.99</v>
      </c>
      <c r="L3548" s="45">
        <v>143</v>
      </c>
      <c r="M3548" s="45">
        <v>21827</v>
      </c>
      <c r="N3548" s="45">
        <v>944886</v>
      </c>
    </row>
    <row r="3549" spans="1:14" x14ac:dyDescent="0.25">
      <c r="A3549" s="54" t="e">
        <f>VLOOKUP(B3549,'BSE Code Master'!A:B,2,0)</f>
        <v>#N/A</v>
      </c>
      <c r="B3549" s="45">
        <v>590098</v>
      </c>
      <c r="C3549" s="45" t="s">
        <v>8227</v>
      </c>
      <c r="D3549" s="45" t="s">
        <v>7111</v>
      </c>
      <c r="E3549" s="45" t="s">
        <v>4781</v>
      </c>
      <c r="F3549" s="45">
        <v>44.05</v>
      </c>
      <c r="G3549" s="45">
        <v>44.58</v>
      </c>
      <c r="H3549" s="45">
        <v>44.05</v>
      </c>
      <c r="I3549" s="45">
        <v>44.27</v>
      </c>
      <c r="J3549" s="45">
        <v>44.32</v>
      </c>
      <c r="K3549" s="45">
        <v>44.09</v>
      </c>
      <c r="L3549" s="45">
        <v>517</v>
      </c>
      <c r="M3549" s="45">
        <v>69018</v>
      </c>
      <c r="N3549" s="45">
        <v>3053894</v>
      </c>
    </row>
    <row r="3550" spans="1:14" x14ac:dyDescent="0.25">
      <c r="A3550" s="54" t="e">
        <f>VLOOKUP(B3550,'BSE Code Master'!A:B,2,0)</f>
        <v>#N/A</v>
      </c>
      <c r="B3550" s="45">
        <v>590099</v>
      </c>
      <c r="C3550" s="45" t="s">
        <v>8228</v>
      </c>
      <c r="D3550" s="45" t="s">
        <v>7111</v>
      </c>
      <c r="E3550" s="45" t="s">
        <v>4781</v>
      </c>
      <c r="F3550" s="45">
        <v>42.7</v>
      </c>
      <c r="G3550" s="45">
        <v>43.07</v>
      </c>
      <c r="H3550" s="45">
        <v>42.7</v>
      </c>
      <c r="I3550" s="45">
        <v>42.93</v>
      </c>
      <c r="J3550" s="45">
        <v>42.93</v>
      </c>
      <c r="K3550" s="45">
        <v>42.7</v>
      </c>
      <c r="L3550" s="45">
        <v>43</v>
      </c>
      <c r="M3550" s="45">
        <v>2546</v>
      </c>
      <c r="N3550" s="45">
        <v>109486</v>
      </c>
    </row>
    <row r="3551" spans="1:14" x14ac:dyDescent="0.25">
      <c r="A3551" s="54" t="e">
        <f>VLOOKUP(B3551,'BSE Code Master'!A:B,2,0)</f>
        <v>#N/A</v>
      </c>
      <c r="B3551" s="45">
        <v>590101</v>
      </c>
      <c r="C3551" s="45" t="s">
        <v>8229</v>
      </c>
      <c r="D3551" s="45" t="s">
        <v>7111</v>
      </c>
      <c r="E3551" s="45" t="s">
        <v>4781</v>
      </c>
      <c r="F3551" s="45">
        <v>42.83</v>
      </c>
      <c r="G3551" s="45">
        <v>43.3</v>
      </c>
      <c r="H3551" s="45">
        <v>42.83</v>
      </c>
      <c r="I3551" s="45">
        <v>43.15</v>
      </c>
      <c r="J3551" s="45">
        <v>43.15</v>
      </c>
      <c r="K3551" s="45">
        <v>42.91</v>
      </c>
      <c r="L3551" s="45">
        <v>121</v>
      </c>
      <c r="M3551" s="45">
        <v>8204</v>
      </c>
      <c r="N3551" s="45">
        <v>352972</v>
      </c>
    </row>
    <row r="3552" spans="1:14" x14ac:dyDescent="0.25">
      <c r="A3552" s="54" t="e">
        <f>VLOOKUP(B3552,'BSE Code Master'!A:B,2,0)</f>
        <v>#N/A</v>
      </c>
      <c r="B3552" s="45">
        <v>590103</v>
      </c>
      <c r="C3552" s="45" t="s">
        <v>8230</v>
      </c>
      <c r="D3552" s="45" t="s">
        <v>4788</v>
      </c>
      <c r="E3552" s="45" t="s">
        <v>4781</v>
      </c>
      <c r="F3552" s="45">
        <v>184.14</v>
      </c>
      <c r="G3552" s="45">
        <v>187.7</v>
      </c>
      <c r="H3552" s="45">
        <v>183.43</v>
      </c>
      <c r="I3552" s="45">
        <v>186.97</v>
      </c>
      <c r="J3552" s="45">
        <v>186.97</v>
      </c>
      <c r="K3552" s="45">
        <v>184.14</v>
      </c>
      <c r="L3552" s="45">
        <v>2348</v>
      </c>
      <c r="M3552" s="45">
        <v>212306</v>
      </c>
      <c r="N3552" s="45">
        <v>39340426</v>
      </c>
    </row>
    <row r="3553" spans="1:14" x14ac:dyDescent="0.25">
      <c r="A3553" s="54" t="e">
        <f>VLOOKUP(B3553,'BSE Code Master'!A:B,2,0)</f>
        <v>#N/A</v>
      </c>
      <c r="B3553" s="45">
        <v>590104</v>
      </c>
      <c r="C3553" s="45" t="s">
        <v>8231</v>
      </c>
      <c r="D3553" s="45" t="s">
        <v>4788</v>
      </c>
      <c r="E3553" s="45" t="s">
        <v>4781</v>
      </c>
      <c r="F3553" s="45">
        <v>443.43</v>
      </c>
      <c r="G3553" s="45">
        <v>448.9</v>
      </c>
      <c r="H3553" s="45">
        <v>438.9</v>
      </c>
      <c r="I3553" s="45">
        <v>448.14</v>
      </c>
      <c r="J3553" s="45">
        <v>447.7</v>
      </c>
      <c r="K3553" s="45">
        <v>444.26</v>
      </c>
      <c r="L3553" s="45">
        <v>269</v>
      </c>
      <c r="M3553" s="45">
        <v>2813</v>
      </c>
      <c r="N3553" s="45">
        <v>1250087</v>
      </c>
    </row>
    <row r="3554" spans="1:14" x14ac:dyDescent="0.25">
      <c r="A3554" s="54" t="e">
        <f>VLOOKUP(B3554,'BSE Code Master'!A:B,2,0)</f>
        <v>#N/A</v>
      </c>
      <c r="B3554" s="45">
        <v>590106</v>
      </c>
      <c r="C3554" s="45" t="s">
        <v>8232</v>
      </c>
      <c r="D3554" s="45" t="s">
        <v>4788</v>
      </c>
      <c r="E3554" s="45" t="s">
        <v>4781</v>
      </c>
      <c r="F3554" s="45">
        <v>382.64</v>
      </c>
      <c r="G3554" s="45">
        <v>392.8</v>
      </c>
      <c r="H3554" s="45">
        <v>379.79</v>
      </c>
      <c r="I3554" s="45">
        <v>391.21</v>
      </c>
      <c r="J3554" s="45">
        <v>392.17</v>
      </c>
      <c r="K3554" s="45">
        <v>381.86</v>
      </c>
      <c r="L3554" s="45">
        <v>993</v>
      </c>
      <c r="M3554" s="45">
        <v>43610</v>
      </c>
      <c r="N3554" s="45">
        <v>16790057</v>
      </c>
    </row>
    <row r="3555" spans="1:14" x14ac:dyDescent="0.25">
      <c r="A3555" s="54" t="e">
        <f>VLOOKUP(B3555,'BSE Code Master'!A:B,2,0)</f>
        <v>#N/A</v>
      </c>
      <c r="B3555" s="45">
        <v>590107</v>
      </c>
      <c r="C3555" s="45" t="s">
        <v>8233</v>
      </c>
      <c r="D3555" s="45" t="s">
        <v>4788</v>
      </c>
      <c r="E3555" s="45" t="s">
        <v>4781</v>
      </c>
      <c r="F3555" s="45">
        <v>290</v>
      </c>
      <c r="G3555" s="45">
        <v>303.61</v>
      </c>
      <c r="H3555" s="45">
        <v>289</v>
      </c>
      <c r="I3555" s="45">
        <v>295.2</v>
      </c>
      <c r="J3555" s="45">
        <v>295.2</v>
      </c>
      <c r="K3555" s="45">
        <v>287.85000000000002</v>
      </c>
      <c r="L3555" s="45">
        <v>327</v>
      </c>
      <c r="M3555" s="45">
        <v>11106</v>
      </c>
      <c r="N3555" s="45">
        <v>3258102</v>
      </c>
    </row>
    <row r="3556" spans="1:14" x14ac:dyDescent="0.25">
      <c r="A3556" s="54" t="e">
        <f>VLOOKUP(B3556,'BSE Code Master'!A:B,2,0)</f>
        <v>#N/A</v>
      </c>
      <c r="B3556" s="45">
        <v>590108</v>
      </c>
      <c r="C3556" s="45" t="s">
        <v>8234</v>
      </c>
      <c r="D3556" s="45" t="s">
        <v>4788</v>
      </c>
      <c r="E3556" s="45" t="s">
        <v>4781</v>
      </c>
      <c r="F3556" s="45">
        <v>32.299999999999997</v>
      </c>
      <c r="G3556" s="45">
        <v>33.47</v>
      </c>
      <c r="H3556" s="45">
        <v>32.1</v>
      </c>
      <c r="I3556" s="45">
        <v>33.200000000000003</v>
      </c>
      <c r="J3556" s="45">
        <v>33.159999999999997</v>
      </c>
      <c r="K3556" s="45">
        <v>32.200000000000003</v>
      </c>
      <c r="L3556" s="45">
        <v>659</v>
      </c>
      <c r="M3556" s="45">
        <v>205506</v>
      </c>
      <c r="N3556" s="45">
        <v>6787365</v>
      </c>
    </row>
    <row r="3557" spans="1:14" x14ac:dyDescent="0.25">
      <c r="A3557" s="54" t="e">
        <f>VLOOKUP(B3557,'BSE Code Master'!A:B,2,0)</f>
        <v>#N/A</v>
      </c>
      <c r="B3557" s="45">
        <v>590109</v>
      </c>
      <c r="C3557" s="45" t="s">
        <v>8235</v>
      </c>
      <c r="D3557" s="45" t="s">
        <v>4788</v>
      </c>
      <c r="E3557" s="45" t="s">
        <v>4781</v>
      </c>
      <c r="F3557" s="45">
        <v>394.1</v>
      </c>
      <c r="G3557" s="45">
        <v>398</v>
      </c>
      <c r="H3557" s="45">
        <v>392</v>
      </c>
      <c r="I3557" s="45">
        <v>397.28</v>
      </c>
      <c r="J3557" s="45">
        <v>397.28</v>
      </c>
      <c r="K3557" s="45">
        <v>396.91</v>
      </c>
      <c r="L3557" s="45">
        <v>17</v>
      </c>
      <c r="M3557" s="45">
        <v>112</v>
      </c>
      <c r="N3557" s="45">
        <v>44039</v>
      </c>
    </row>
    <row r="3558" spans="1:14" x14ac:dyDescent="0.25">
      <c r="A3558" s="54" t="e">
        <f>VLOOKUP(B3558,'BSE Code Master'!A:B,2,0)</f>
        <v>#N/A</v>
      </c>
      <c r="B3558" s="45">
        <v>590110</v>
      </c>
      <c r="C3558" s="45" t="s">
        <v>8236</v>
      </c>
      <c r="D3558" s="45" t="s">
        <v>4788</v>
      </c>
      <c r="E3558" s="45" t="s">
        <v>4781</v>
      </c>
      <c r="F3558" s="45">
        <v>1775</v>
      </c>
      <c r="G3558" s="45">
        <v>1814</v>
      </c>
      <c r="H3558" s="45">
        <v>1774</v>
      </c>
      <c r="I3558" s="45">
        <v>1804.5</v>
      </c>
      <c r="J3558" s="45">
        <v>1804</v>
      </c>
      <c r="K3558" s="45">
        <v>1778.67</v>
      </c>
      <c r="L3558" s="45">
        <v>39</v>
      </c>
      <c r="M3558" s="45">
        <v>111</v>
      </c>
      <c r="N3558" s="45">
        <v>199255</v>
      </c>
    </row>
    <row r="3559" spans="1:14" x14ac:dyDescent="0.25">
      <c r="A3559" s="54" t="e">
        <f>VLOOKUP(B3559,'BSE Code Master'!A:B,2,0)</f>
        <v>#N/A</v>
      </c>
      <c r="B3559" s="45">
        <v>590113</v>
      </c>
      <c r="C3559" s="45" t="s">
        <v>8237</v>
      </c>
      <c r="D3559" s="45" t="s">
        <v>7111</v>
      </c>
      <c r="E3559" s="45" t="s">
        <v>4781</v>
      </c>
      <c r="F3559" s="45">
        <v>253</v>
      </c>
      <c r="G3559" s="45">
        <v>254.95</v>
      </c>
      <c r="H3559" s="45">
        <v>248.49</v>
      </c>
      <c r="I3559" s="45">
        <v>249.84</v>
      </c>
      <c r="J3559" s="45">
        <v>250</v>
      </c>
      <c r="K3559" s="45">
        <v>252.68</v>
      </c>
      <c r="L3559" s="45">
        <v>113</v>
      </c>
      <c r="M3559" s="45">
        <v>1307</v>
      </c>
      <c r="N3559" s="45">
        <v>328250</v>
      </c>
    </row>
    <row r="3560" spans="1:14" x14ac:dyDescent="0.25">
      <c r="A3560" s="54" t="e">
        <f>VLOOKUP(B3560,'BSE Code Master'!A:B,2,0)</f>
        <v>#N/A</v>
      </c>
      <c r="B3560" s="45">
        <v>590115</v>
      </c>
      <c r="C3560" s="45" t="s">
        <v>8238</v>
      </c>
      <c r="D3560" s="45" t="s">
        <v>4788</v>
      </c>
      <c r="E3560" s="45" t="s">
        <v>4781</v>
      </c>
      <c r="F3560" s="45">
        <v>168</v>
      </c>
      <c r="G3560" s="45">
        <v>172</v>
      </c>
      <c r="H3560" s="45">
        <v>168</v>
      </c>
      <c r="I3560" s="45">
        <v>170.52</v>
      </c>
      <c r="J3560" s="45">
        <v>170.45</v>
      </c>
      <c r="K3560" s="45">
        <v>168.71</v>
      </c>
      <c r="L3560" s="45">
        <v>32</v>
      </c>
      <c r="M3560" s="45">
        <v>101</v>
      </c>
      <c r="N3560" s="45">
        <v>17214</v>
      </c>
    </row>
    <row r="3561" spans="1:14" x14ac:dyDescent="0.25">
      <c r="A3561" s="54" t="e">
        <f>VLOOKUP(B3561,'BSE Code Master'!A:B,2,0)</f>
        <v>#N/A</v>
      </c>
      <c r="B3561" s="45">
        <v>590122</v>
      </c>
      <c r="C3561" s="45" t="s">
        <v>8239</v>
      </c>
      <c r="D3561" s="45" t="s">
        <v>4785</v>
      </c>
      <c r="E3561" s="45" t="s">
        <v>4781</v>
      </c>
      <c r="F3561" s="45">
        <v>36.799999999999997</v>
      </c>
      <c r="G3561" s="45">
        <v>37.450000000000003</v>
      </c>
      <c r="H3561" s="45">
        <v>36.6</v>
      </c>
      <c r="I3561" s="45">
        <v>37.1</v>
      </c>
      <c r="J3561" s="45">
        <v>37.450000000000003</v>
      </c>
      <c r="K3561" s="45">
        <v>37.1</v>
      </c>
      <c r="L3561" s="45">
        <v>338</v>
      </c>
      <c r="M3561" s="45">
        <v>29786</v>
      </c>
      <c r="N3561" s="45">
        <v>1100046</v>
      </c>
    </row>
    <row r="3562" spans="1:14" x14ac:dyDescent="0.25">
      <c r="A3562" s="54" t="e">
        <f>VLOOKUP(B3562,'BSE Code Master'!A:B,2,0)</f>
        <v>#N/A</v>
      </c>
      <c r="B3562" s="45">
        <v>590126</v>
      </c>
      <c r="C3562" s="45" t="s">
        <v>8240</v>
      </c>
      <c r="D3562" s="45" t="s">
        <v>4792</v>
      </c>
      <c r="E3562" s="45" t="s">
        <v>4781</v>
      </c>
      <c r="F3562" s="45">
        <v>4.9000000000000004</v>
      </c>
      <c r="G3562" s="45">
        <v>5.04</v>
      </c>
      <c r="H3562" s="45">
        <v>4.6100000000000003</v>
      </c>
      <c r="I3562" s="45">
        <v>5.03</v>
      </c>
      <c r="J3562" s="45">
        <v>5</v>
      </c>
      <c r="K3562" s="45">
        <v>4.8</v>
      </c>
      <c r="L3562" s="45">
        <v>139</v>
      </c>
      <c r="M3562" s="45">
        <v>139807</v>
      </c>
      <c r="N3562" s="45">
        <v>678406</v>
      </c>
    </row>
    <row r="3563" spans="1:14" x14ac:dyDescent="0.25">
      <c r="A3563" s="54" t="e">
        <f>VLOOKUP(B3563,'BSE Code Master'!A:B,2,0)</f>
        <v>#N/A</v>
      </c>
      <c r="B3563" s="45">
        <v>590134</v>
      </c>
      <c r="C3563" s="45" t="s">
        <v>8241</v>
      </c>
      <c r="D3563" s="45" t="s">
        <v>4788</v>
      </c>
      <c r="E3563" s="45" t="s">
        <v>4781</v>
      </c>
      <c r="F3563" s="45">
        <v>51.1</v>
      </c>
      <c r="G3563" s="45">
        <v>53.7</v>
      </c>
      <c r="H3563" s="45">
        <v>50.65</v>
      </c>
      <c r="I3563" s="45">
        <v>52.8</v>
      </c>
      <c r="J3563" s="45">
        <v>52.8</v>
      </c>
      <c r="K3563" s="45">
        <v>51.7</v>
      </c>
      <c r="L3563" s="45">
        <v>643</v>
      </c>
      <c r="M3563" s="45">
        <v>37373</v>
      </c>
      <c r="N3563" s="45">
        <v>1952501</v>
      </c>
    </row>
    <row r="3564" spans="1:14" x14ac:dyDescent="0.25">
      <c r="A3564" s="54" t="e">
        <f>VLOOKUP(B3564,'BSE Code Master'!A:B,2,0)</f>
        <v>#N/A</v>
      </c>
      <c r="B3564" s="45">
        <v>590136</v>
      </c>
      <c r="C3564" s="45" t="s">
        <v>8242</v>
      </c>
      <c r="D3564" s="45" t="s">
        <v>4788</v>
      </c>
      <c r="E3564" s="45" t="s">
        <v>4781</v>
      </c>
      <c r="F3564" s="45">
        <v>382.1</v>
      </c>
      <c r="G3564" s="45">
        <v>394.43</v>
      </c>
      <c r="H3564" s="45">
        <v>381.1</v>
      </c>
      <c r="I3564" s="45">
        <v>393.22</v>
      </c>
      <c r="J3564" s="45">
        <v>393.38</v>
      </c>
      <c r="K3564" s="45">
        <v>382.3</v>
      </c>
      <c r="L3564" s="45">
        <v>73</v>
      </c>
      <c r="M3564" s="45">
        <v>266</v>
      </c>
      <c r="N3564" s="45">
        <v>103765</v>
      </c>
    </row>
    <row r="3565" spans="1:14" x14ac:dyDescent="0.25">
      <c r="A3565" s="54" t="e">
        <f>VLOOKUP(B3565,'BSE Code Master'!A:B,2,0)</f>
        <v>#N/A</v>
      </c>
      <c r="B3565" s="45">
        <v>590137</v>
      </c>
      <c r="C3565" s="45" t="s">
        <v>8243</v>
      </c>
      <c r="D3565" s="45" t="s">
        <v>4788</v>
      </c>
      <c r="E3565" s="45" t="s">
        <v>4781</v>
      </c>
      <c r="F3565" s="45">
        <v>378.86</v>
      </c>
      <c r="G3565" s="45">
        <v>389.29</v>
      </c>
      <c r="H3565" s="45">
        <v>376.3</v>
      </c>
      <c r="I3565" s="45">
        <v>387.14</v>
      </c>
      <c r="J3565" s="45">
        <v>388.99</v>
      </c>
      <c r="K3565" s="45">
        <v>378.26</v>
      </c>
      <c r="L3565" s="45">
        <v>161</v>
      </c>
      <c r="M3565" s="45">
        <v>3087</v>
      </c>
      <c r="N3565" s="45">
        <v>1187207</v>
      </c>
    </row>
    <row r="3566" spans="1:14" x14ac:dyDescent="0.25">
      <c r="A3566" s="54" t="e">
        <f>VLOOKUP(B3566,'BSE Code Master'!A:B,2,0)</f>
        <v>#N/A</v>
      </c>
      <c r="B3566" s="45">
        <v>590138</v>
      </c>
      <c r="C3566" s="45" t="s">
        <v>8244</v>
      </c>
      <c r="D3566" s="45" t="s">
        <v>4788</v>
      </c>
      <c r="E3566" s="45" t="s">
        <v>4781</v>
      </c>
      <c r="F3566" s="45">
        <v>173.7</v>
      </c>
      <c r="G3566" s="45">
        <v>177.4</v>
      </c>
      <c r="H3566" s="45">
        <v>173.57</v>
      </c>
      <c r="I3566" s="45">
        <v>176.69</v>
      </c>
      <c r="J3566" s="45">
        <v>176.99</v>
      </c>
      <c r="K3566" s="45">
        <v>174.01</v>
      </c>
      <c r="L3566" s="45">
        <v>219</v>
      </c>
      <c r="M3566" s="45">
        <v>13858</v>
      </c>
      <c r="N3566" s="45">
        <v>2441387</v>
      </c>
    </row>
    <row r="3567" spans="1:14" x14ac:dyDescent="0.25">
      <c r="A3567" s="54" t="e">
        <f>VLOOKUP(B3567,'BSE Code Master'!A:B,2,0)</f>
        <v>#N/A</v>
      </c>
      <c r="B3567" s="45">
        <v>800251</v>
      </c>
      <c r="C3567" s="45" t="s">
        <v>8639</v>
      </c>
      <c r="D3567" s="45" t="s">
        <v>8246</v>
      </c>
      <c r="E3567" s="45" t="s">
        <v>8247</v>
      </c>
      <c r="F3567" s="45">
        <v>5058</v>
      </c>
      <c r="G3567" s="45">
        <v>5100</v>
      </c>
      <c r="H3567" s="45">
        <v>5058</v>
      </c>
      <c r="I3567" s="45">
        <v>5100</v>
      </c>
      <c r="J3567" s="45">
        <v>5100</v>
      </c>
      <c r="K3567" s="45">
        <v>5058</v>
      </c>
      <c r="L3567" s="45">
        <v>2</v>
      </c>
      <c r="M3567" s="45">
        <v>2</v>
      </c>
      <c r="N3567" s="45">
        <v>10158</v>
      </c>
    </row>
    <row r="3568" spans="1:14" x14ac:dyDescent="0.25">
      <c r="A3568" s="54" t="e">
        <f>VLOOKUP(B3568,'BSE Code Master'!A:B,2,0)</f>
        <v>#N/A</v>
      </c>
      <c r="B3568" s="45">
        <v>800252</v>
      </c>
      <c r="C3568" s="45" t="s">
        <v>8640</v>
      </c>
      <c r="D3568" s="45" t="s">
        <v>8246</v>
      </c>
      <c r="E3568" s="45" t="s">
        <v>8247</v>
      </c>
      <c r="F3568" s="45">
        <v>4950</v>
      </c>
      <c r="G3568" s="45">
        <v>4950</v>
      </c>
      <c r="H3568" s="45">
        <v>4950</v>
      </c>
      <c r="I3568" s="45">
        <v>4950</v>
      </c>
      <c r="J3568" s="45">
        <v>4950</v>
      </c>
      <c r="K3568" s="45">
        <v>4863.01</v>
      </c>
      <c r="L3568" s="45">
        <v>2</v>
      </c>
      <c r="M3568" s="45">
        <v>5</v>
      </c>
      <c r="N3568" s="45">
        <v>24750</v>
      </c>
    </row>
    <row r="3569" spans="1:14" x14ac:dyDescent="0.25">
      <c r="A3569" s="54" t="e">
        <f>VLOOKUP(B3569,'BSE Code Master'!A:B,2,0)</f>
        <v>#N/A</v>
      </c>
      <c r="B3569" s="45">
        <v>800254</v>
      </c>
      <c r="C3569" s="45" t="s">
        <v>8245</v>
      </c>
      <c r="D3569" s="45" t="s">
        <v>8246</v>
      </c>
      <c r="E3569" s="45" t="s">
        <v>8247</v>
      </c>
      <c r="F3569" s="45">
        <v>4950</v>
      </c>
      <c r="G3569" s="45">
        <v>4960</v>
      </c>
      <c r="H3569" s="45">
        <v>4911.01</v>
      </c>
      <c r="I3569" s="45">
        <v>4960</v>
      </c>
      <c r="J3569" s="45">
        <v>4960</v>
      </c>
      <c r="K3569" s="45">
        <v>4960</v>
      </c>
      <c r="L3569" s="45">
        <v>22</v>
      </c>
      <c r="M3569" s="45">
        <v>92</v>
      </c>
      <c r="N3569" s="45">
        <v>456185</v>
      </c>
    </row>
    <row r="3570" spans="1:14" x14ac:dyDescent="0.25">
      <c r="A3570" s="54" t="e">
        <f>VLOOKUP(B3570,'BSE Code Master'!A:B,2,0)</f>
        <v>#N/A</v>
      </c>
      <c r="B3570" s="45">
        <v>800265</v>
      </c>
      <c r="C3570" s="45" t="s">
        <v>8248</v>
      </c>
      <c r="D3570" s="45" t="s">
        <v>8246</v>
      </c>
      <c r="E3570" s="45" t="s">
        <v>8247</v>
      </c>
      <c r="F3570" s="45">
        <v>5000</v>
      </c>
      <c r="G3570" s="45">
        <v>5000</v>
      </c>
      <c r="H3570" s="45">
        <v>4901</v>
      </c>
      <c r="I3570" s="45">
        <v>4901</v>
      </c>
      <c r="J3570" s="45">
        <v>4901</v>
      </c>
      <c r="K3570" s="45">
        <v>5000</v>
      </c>
      <c r="L3570" s="45">
        <v>4</v>
      </c>
      <c r="M3570" s="45">
        <v>12</v>
      </c>
      <c r="N3570" s="45">
        <v>59802</v>
      </c>
    </row>
    <row r="3571" spans="1:14" x14ac:dyDescent="0.25">
      <c r="A3571" s="54" t="e">
        <f>VLOOKUP(B3571,'BSE Code Master'!A:B,2,0)</f>
        <v>#N/A</v>
      </c>
      <c r="B3571" s="45">
        <v>800268</v>
      </c>
      <c r="C3571" s="45" t="s">
        <v>8249</v>
      </c>
      <c r="D3571" s="45" t="s">
        <v>8246</v>
      </c>
      <c r="E3571" s="45" t="s">
        <v>8247</v>
      </c>
      <c r="F3571" s="45">
        <v>4930</v>
      </c>
      <c r="G3571" s="45">
        <v>4930</v>
      </c>
      <c r="H3571" s="45">
        <v>4930</v>
      </c>
      <c r="I3571" s="45">
        <v>4930</v>
      </c>
      <c r="J3571" s="45">
        <v>4930</v>
      </c>
      <c r="K3571" s="45">
        <v>4902.22</v>
      </c>
      <c r="L3571" s="45">
        <v>1</v>
      </c>
      <c r="M3571" s="45">
        <v>14</v>
      </c>
      <c r="N3571" s="45">
        <v>69020</v>
      </c>
    </row>
    <row r="3572" spans="1:14" x14ac:dyDescent="0.25">
      <c r="A3572" s="54" t="e">
        <f>VLOOKUP(B3572,'BSE Code Master'!A:B,2,0)</f>
        <v>#N/A</v>
      </c>
      <c r="B3572" s="45">
        <v>800278</v>
      </c>
      <c r="C3572" s="45" t="s">
        <v>8641</v>
      </c>
      <c r="D3572" s="45" t="s">
        <v>8246</v>
      </c>
      <c r="E3572" s="45" t="s">
        <v>8247</v>
      </c>
      <c r="F3572" s="45">
        <v>5150</v>
      </c>
      <c r="G3572" s="45">
        <v>5150</v>
      </c>
      <c r="H3572" s="45">
        <v>5150</v>
      </c>
      <c r="I3572" s="45">
        <v>5150</v>
      </c>
      <c r="J3572" s="45">
        <v>5150</v>
      </c>
      <c r="K3572" s="45">
        <v>4861</v>
      </c>
      <c r="L3572" s="45">
        <v>1</v>
      </c>
      <c r="M3572" s="45">
        <v>2</v>
      </c>
      <c r="N3572" s="45">
        <v>10300</v>
      </c>
    </row>
    <row r="3573" spans="1:14" x14ac:dyDescent="0.25">
      <c r="A3573" s="54" t="e">
        <f>VLOOKUP(B3573,'BSE Code Master'!A:B,2,0)</f>
        <v>#N/A</v>
      </c>
      <c r="B3573" s="45">
        <v>800282</v>
      </c>
      <c r="C3573" s="45" t="s">
        <v>8642</v>
      </c>
      <c r="D3573" s="45" t="s">
        <v>8246</v>
      </c>
      <c r="E3573" s="45" t="s">
        <v>8247</v>
      </c>
      <c r="F3573" s="45">
        <v>5097</v>
      </c>
      <c r="G3573" s="45">
        <v>5097</v>
      </c>
      <c r="H3573" s="45">
        <v>4923.92</v>
      </c>
      <c r="I3573" s="45">
        <v>5026.49</v>
      </c>
      <c r="J3573" s="45">
        <v>5029</v>
      </c>
      <c r="K3573" s="45">
        <v>4806</v>
      </c>
      <c r="L3573" s="45">
        <v>20</v>
      </c>
      <c r="M3573" s="45">
        <v>28</v>
      </c>
      <c r="N3573" s="45">
        <v>140940</v>
      </c>
    </row>
    <row r="3574" spans="1:14" x14ac:dyDescent="0.25">
      <c r="A3574" s="54" t="e">
        <f>VLOOKUP(B3574,'BSE Code Master'!A:B,2,0)</f>
        <v>#N/A</v>
      </c>
      <c r="B3574" s="45">
        <v>800297</v>
      </c>
      <c r="C3574" s="45" t="s">
        <v>8250</v>
      </c>
      <c r="D3574" s="45" t="s">
        <v>8246</v>
      </c>
      <c r="E3574" s="45" t="s">
        <v>8247</v>
      </c>
      <c r="F3574" s="45">
        <v>4895</v>
      </c>
      <c r="G3574" s="45">
        <v>4895</v>
      </c>
      <c r="H3574" s="45">
        <v>4895</v>
      </c>
      <c r="I3574" s="45">
        <v>4895</v>
      </c>
      <c r="J3574" s="45">
        <v>4895</v>
      </c>
      <c r="K3574" s="45">
        <v>4888.9799999999996</v>
      </c>
      <c r="L3574" s="45">
        <v>3</v>
      </c>
      <c r="M3574" s="45">
        <v>21</v>
      </c>
      <c r="N3574" s="45">
        <v>102795</v>
      </c>
    </row>
    <row r="3575" spans="1:14" x14ac:dyDescent="0.25">
      <c r="A3575" s="54" t="e">
        <f>VLOOKUP(B3575,'BSE Code Master'!A:B,2,0)</f>
        <v>#N/A</v>
      </c>
      <c r="B3575" s="45">
        <v>800314</v>
      </c>
      <c r="C3575" s="45" t="s">
        <v>8251</v>
      </c>
      <c r="D3575" s="45" t="s">
        <v>8246</v>
      </c>
      <c r="E3575" s="45" t="s">
        <v>8247</v>
      </c>
      <c r="F3575" s="45">
        <v>4785</v>
      </c>
      <c r="G3575" s="45">
        <v>4895</v>
      </c>
      <c r="H3575" s="45">
        <v>4785</v>
      </c>
      <c r="I3575" s="45">
        <v>4895</v>
      </c>
      <c r="J3575" s="45">
        <v>4895</v>
      </c>
      <c r="K3575" s="45">
        <v>4775</v>
      </c>
      <c r="L3575" s="45">
        <v>2</v>
      </c>
      <c r="M3575" s="45">
        <v>2</v>
      </c>
      <c r="N3575" s="45">
        <v>9680</v>
      </c>
    </row>
    <row r="3576" spans="1:14" x14ac:dyDescent="0.25">
      <c r="A3576" s="54" t="e">
        <f>VLOOKUP(B3576,'BSE Code Master'!A:B,2,0)</f>
        <v>#N/A</v>
      </c>
      <c r="B3576" s="45">
        <v>800315</v>
      </c>
      <c r="C3576" s="45" t="s">
        <v>8643</v>
      </c>
      <c r="D3576" s="45" t="s">
        <v>8246</v>
      </c>
      <c r="E3576" s="45" t="s">
        <v>8247</v>
      </c>
      <c r="F3576" s="45">
        <v>4870</v>
      </c>
      <c r="G3576" s="45">
        <v>4870</v>
      </c>
      <c r="H3576" s="45">
        <v>4870</v>
      </c>
      <c r="I3576" s="45">
        <v>4870</v>
      </c>
      <c r="J3576" s="45">
        <v>4870</v>
      </c>
      <c r="K3576" s="45">
        <v>4780</v>
      </c>
      <c r="L3576" s="45">
        <v>2</v>
      </c>
      <c r="M3576" s="45">
        <v>7</v>
      </c>
      <c r="N3576" s="45">
        <v>34090</v>
      </c>
    </row>
    <row r="3577" spans="1:14" x14ac:dyDescent="0.25">
      <c r="A3577" s="54" t="e">
        <f>VLOOKUP(B3577,'BSE Code Master'!A:B,2,0)</f>
        <v>#N/A</v>
      </c>
      <c r="B3577" s="45">
        <v>800318</v>
      </c>
      <c r="C3577" s="45" t="s">
        <v>8252</v>
      </c>
      <c r="D3577" s="45" t="s">
        <v>8246</v>
      </c>
      <c r="E3577" s="45" t="s">
        <v>8247</v>
      </c>
      <c r="F3577" s="45">
        <v>4889</v>
      </c>
      <c r="G3577" s="45">
        <v>4949</v>
      </c>
      <c r="H3577" s="45">
        <v>4889</v>
      </c>
      <c r="I3577" s="45">
        <v>4892</v>
      </c>
      <c r="J3577" s="45">
        <v>4892</v>
      </c>
      <c r="K3577" s="45">
        <v>4820</v>
      </c>
      <c r="L3577" s="45">
        <v>3</v>
      </c>
      <c r="M3577" s="45">
        <v>7</v>
      </c>
      <c r="N3577" s="45">
        <v>34409</v>
      </c>
    </row>
    <row r="3578" spans="1:14" x14ac:dyDescent="0.25">
      <c r="A3578" s="54" t="e">
        <f>VLOOKUP(B3578,'BSE Code Master'!A:B,2,0)</f>
        <v>#N/A</v>
      </c>
      <c r="B3578" s="45">
        <v>800320</v>
      </c>
      <c r="C3578" s="45" t="s">
        <v>8253</v>
      </c>
      <c r="D3578" s="45" t="s">
        <v>8246</v>
      </c>
      <c r="E3578" s="45" t="s">
        <v>8247</v>
      </c>
      <c r="F3578" s="45">
        <v>4835</v>
      </c>
      <c r="G3578" s="45">
        <v>4835</v>
      </c>
      <c r="H3578" s="45">
        <v>4806</v>
      </c>
      <c r="I3578" s="45">
        <v>4806</v>
      </c>
      <c r="J3578" s="45">
        <v>4806</v>
      </c>
      <c r="K3578" s="45">
        <v>4833</v>
      </c>
      <c r="L3578" s="45">
        <v>3</v>
      </c>
      <c r="M3578" s="45">
        <v>20</v>
      </c>
      <c r="N3578" s="45">
        <v>96178</v>
      </c>
    </row>
    <row r="3579" spans="1:14" x14ac:dyDescent="0.25">
      <c r="A3579" s="54" t="e">
        <f>VLOOKUP(B3579,'BSE Code Master'!A:B,2,0)</f>
        <v>#N/A</v>
      </c>
      <c r="B3579" s="45">
        <v>800322</v>
      </c>
      <c r="C3579" s="45" t="s">
        <v>8644</v>
      </c>
      <c r="D3579" s="45" t="s">
        <v>8246</v>
      </c>
      <c r="E3579" s="45" t="s">
        <v>8247</v>
      </c>
      <c r="F3579" s="45">
        <v>4839</v>
      </c>
      <c r="G3579" s="45">
        <v>4839</v>
      </c>
      <c r="H3579" s="45">
        <v>4801</v>
      </c>
      <c r="I3579" s="45">
        <v>4801</v>
      </c>
      <c r="J3579" s="45">
        <v>4801</v>
      </c>
      <c r="K3579" s="45">
        <v>4766</v>
      </c>
      <c r="L3579" s="45">
        <v>2</v>
      </c>
      <c r="M3579" s="45">
        <v>6</v>
      </c>
      <c r="N3579" s="45">
        <v>28844</v>
      </c>
    </row>
    <row r="3580" spans="1:14" x14ac:dyDescent="0.25">
      <c r="A3580" s="54" t="e">
        <f>VLOOKUP(B3580,'BSE Code Master'!A:B,2,0)</f>
        <v>#N/A</v>
      </c>
      <c r="B3580" s="45">
        <v>800324</v>
      </c>
      <c r="C3580" s="45" t="s">
        <v>8254</v>
      </c>
      <c r="D3580" s="45" t="s">
        <v>8246</v>
      </c>
      <c r="E3580" s="45" t="s">
        <v>8247</v>
      </c>
      <c r="F3580" s="45">
        <v>4820</v>
      </c>
      <c r="G3580" s="45">
        <v>4828</v>
      </c>
      <c r="H3580" s="45">
        <v>4791</v>
      </c>
      <c r="I3580" s="45">
        <v>4828</v>
      </c>
      <c r="J3580" s="45">
        <v>4828</v>
      </c>
      <c r="K3580" s="45">
        <v>4787</v>
      </c>
      <c r="L3580" s="45">
        <v>5</v>
      </c>
      <c r="M3580" s="45">
        <v>27</v>
      </c>
      <c r="N3580" s="45">
        <v>129642</v>
      </c>
    </row>
    <row r="3581" spans="1:14" x14ac:dyDescent="0.25">
      <c r="A3581" s="54" t="e">
        <f>VLOOKUP(B3581,'BSE Code Master'!A:B,2,0)</f>
        <v>#N/A</v>
      </c>
      <c r="B3581" s="45">
        <v>800325</v>
      </c>
      <c r="C3581" s="45" t="s">
        <v>8255</v>
      </c>
      <c r="D3581" s="45" t="s">
        <v>8246</v>
      </c>
      <c r="E3581" s="45" t="s">
        <v>8247</v>
      </c>
      <c r="F3581" s="45">
        <v>4862.1099999999997</v>
      </c>
      <c r="G3581" s="45">
        <v>4944.99</v>
      </c>
      <c r="H3581" s="45">
        <v>4862.1099999999997</v>
      </c>
      <c r="I3581" s="45">
        <v>4904</v>
      </c>
      <c r="J3581" s="45">
        <v>4904</v>
      </c>
      <c r="K3581" s="45">
        <v>4889.3900000000003</v>
      </c>
      <c r="L3581" s="45">
        <v>43</v>
      </c>
      <c r="M3581" s="45">
        <v>316</v>
      </c>
      <c r="N3581" s="45">
        <v>1547114</v>
      </c>
    </row>
    <row r="3582" spans="1:14" x14ac:dyDescent="0.25">
      <c r="A3582" s="54" t="e">
        <f>VLOOKUP(B3582,'BSE Code Master'!A:B,2,0)</f>
        <v>#N/A</v>
      </c>
      <c r="B3582" s="45">
        <v>800327</v>
      </c>
      <c r="C3582" s="45" t="s">
        <v>8256</v>
      </c>
      <c r="D3582" s="45" t="s">
        <v>8246</v>
      </c>
      <c r="E3582" s="45" t="s">
        <v>8247</v>
      </c>
      <c r="F3582" s="45">
        <v>4880</v>
      </c>
      <c r="G3582" s="45">
        <v>4880</v>
      </c>
      <c r="H3582" s="45">
        <v>4844</v>
      </c>
      <c r="I3582" s="45">
        <v>4844</v>
      </c>
      <c r="J3582" s="45">
        <v>4844</v>
      </c>
      <c r="K3582" s="45">
        <v>4830</v>
      </c>
      <c r="L3582" s="45">
        <v>17</v>
      </c>
      <c r="M3582" s="45">
        <v>55</v>
      </c>
      <c r="N3582" s="45">
        <v>266793</v>
      </c>
    </row>
    <row r="3583" spans="1:14" x14ac:dyDescent="0.25">
      <c r="A3583" s="54" t="e">
        <f>VLOOKUP(B3583,'BSE Code Master'!A:B,2,0)</f>
        <v>#N/A</v>
      </c>
      <c r="B3583" s="45">
        <v>800328</v>
      </c>
      <c r="C3583" s="45" t="s">
        <v>8257</v>
      </c>
      <c r="D3583" s="45" t="s">
        <v>8246</v>
      </c>
      <c r="E3583" s="45" t="s">
        <v>8247</v>
      </c>
      <c r="F3583" s="45">
        <v>4836.1000000000004</v>
      </c>
      <c r="G3583" s="45">
        <v>4886.8999999999996</v>
      </c>
      <c r="H3583" s="45">
        <v>4826</v>
      </c>
      <c r="I3583" s="45">
        <v>4865.2299999999996</v>
      </c>
      <c r="J3583" s="45">
        <v>4846.6000000000004</v>
      </c>
      <c r="K3583" s="45">
        <v>4836</v>
      </c>
      <c r="L3583" s="45">
        <v>19</v>
      </c>
      <c r="M3583" s="45">
        <v>38</v>
      </c>
      <c r="N3583" s="45">
        <v>184783</v>
      </c>
    </row>
    <row r="3584" spans="1:14" x14ac:dyDescent="0.25">
      <c r="A3584" s="54" t="e">
        <f>VLOOKUP(B3584,'BSE Code Master'!A:B,2,0)</f>
        <v>#N/A</v>
      </c>
      <c r="B3584" s="45">
        <v>800329</v>
      </c>
      <c r="C3584" s="45" t="s">
        <v>8258</v>
      </c>
      <c r="D3584" s="45" t="s">
        <v>8246</v>
      </c>
      <c r="E3584" s="45" t="s">
        <v>8247</v>
      </c>
      <c r="F3584" s="45">
        <v>4896</v>
      </c>
      <c r="G3584" s="45">
        <v>4896</v>
      </c>
      <c r="H3584" s="45">
        <v>4840</v>
      </c>
      <c r="I3584" s="45">
        <v>4840</v>
      </c>
      <c r="J3584" s="45">
        <v>4840</v>
      </c>
      <c r="K3584" s="45">
        <v>4832.5</v>
      </c>
      <c r="L3584" s="45">
        <v>3</v>
      </c>
      <c r="M3584" s="45">
        <v>11</v>
      </c>
      <c r="N3584" s="45">
        <v>53296</v>
      </c>
    </row>
    <row r="3585" spans="1:14" x14ac:dyDescent="0.25">
      <c r="A3585" s="54" t="e">
        <f>VLOOKUP(B3585,'BSE Code Master'!A:B,2,0)</f>
        <v>#N/A</v>
      </c>
      <c r="B3585" s="45">
        <v>800332</v>
      </c>
      <c r="C3585" s="45" t="s">
        <v>8259</v>
      </c>
      <c r="D3585" s="45" t="s">
        <v>8246</v>
      </c>
      <c r="E3585" s="45" t="s">
        <v>8247</v>
      </c>
      <c r="F3585" s="45">
        <v>4890</v>
      </c>
      <c r="G3585" s="45">
        <v>4890</v>
      </c>
      <c r="H3585" s="45">
        <v>4890</v>
      </c>
      <c r="I3585" s="45">
        <v>4890</v>
      </c>
      <c r="J3585" s="45">
        <v>4890</v>
      </c>
      <c r="K3585" s="45">
        <v>4890</v>
      </c>
      <c r="L3585" s="45">
        <v>1</v>
      </c>
      <c r="M3585" s="45">
        <v>1</v>
      </c>
      <c r="N3585" s="45">
        <v>4890</v>
      </c>
    </row>
    <row r="3586" spans="1:14" x14ac:dyDescent="0.25">
      <c r="A3586" s="54" t="e">
        <f>VLOOKUP(B3586,'BSE Code Master'!A:B,2,0)</f>
        <v>#N/A</v>
      </c>
      <c r="B3586" s="45">
        <v>800339</v>
      </c>
      <c r="C3586" s="45" t="s">
        <v>8260</v>
      </c>
      <c r="D3586" s="45" t="s">
        <v>8246</v>
      </c>
      <c r="E3586" s="45" t="s">
        <v>8247</v>
      </c>
      <c r="F3586" s="45">
        <v>4815</v>
      </c>
      <c r="G3586" s="45">
        <v>4837.8999999999996</v>
      </c>
      <c r="H3586" s="45">
        <v>4791</v>
      </c>
      <c r="I3586" s="45">
        <v>4814.04</v>
      </c>
      <c r="J3586" s="45">
        <v>4830</v>
      </c>
      <c r="K3586" s="45">
        <v>4815</v>
      </c>
      <c r="L3586" s="45">
        <v>28</v>
      </c>
      <c r="M3586" s="45">
        <v>149</v>
      </c>
      <c r="N3586" s="45">
        <v>719311</v>
      </c>
    </row>
    <row r="3587" spans="1:14" x14ac:dyDescent="0.25">
      <c r="A3587" s="54" t="e">
        <f>VLOOKUP(B3587,'BSE Code Master'!A:B,2,0)</f>
        <v>#N/A</v>
      </c>
      <c r="B3587" s="45">
        <v>800340</v>
      </c>
      <c r="C3587" s="45" t="s">
        <v>8261</v>
      </c>
      <c r="D3587" s="45" t="s">
        <v>8246</v>
      </c>
      <c r="E3587" s="45" t="s">
        <v>8247</v>
      </c>
      <c r="F3587" s="45">
        <v>4839</v>
      </c>
      <c r="G3587" s="45">
        <v>4840</v>
      </c>
      <c r="H3587" s="45">
        <v>4808.1000000000004</v>
      </c>
      <c r="I3587" s="45">
        <v>4840</v>
      </c>
      <c r="J3587" s="45">
        <v>4840</v>
      </c>
      <c r="K3587" s="45">
        <v>4838</v>
      </c>
      <c r="L3587" s="45">
        <v>35</v>
      </c>
      <c r="M3587" s="45">
        <v>331</v>
      </c>
      <c r="N3587" s="45">
        <v>1599841</v>
      </c>
    </row>
    <row r="3588" spans="1:14" x14ac:dyDescent="0.25">
      <c r="A3588" s="54" t="e">
        <f>VLOOKUP(B3588,'BSE Code Master'!A:B,2,0)</f>
        <v>#N/A</v>
      </c>
      <c r="B3588" s="45">
        <v>800341</v>
      </c>
      <c r="C3588" s="45" t="s">
        <v>8262</v>
      </c>
      <c r="D3588" s="45" t="s">
        <v>8246</v>
      </c>
      <c r="E3588" s="45" t="s">
        <v>8247</v>
      </c>
      <c r="F3588" s="45">
        <v>4800</v>
      </c>
      <c r="G3588" s="45">
        <v>4845</v>
      </c>
      <c r="H3588" s="45">
        <v>4800</v>
      </c>
      <c r="I3588" s="45">
        <v>4819.99</v>
      </c>
      <c r="J3588" s="45">
        <v>4819.99</v>
      </c>
      <c r="K3588" s="45">
        <v>4825</v>
      </c>
      <c r="L3588" s="45">
        <v>9</v>
      </c>
      <c r="M3588" s="45">
        <v>80</v>
      </c>
      <c r="N3588" s="45">
        <v>384442</v>
      </c>
    </row>
    <row r="3589" spans="1:14" x14ac:dyDescent="0.25">
      <c r="A3589" s="54" t="e">
        <f>VLOOKUP(B3589,'BSE Code Master'!A:B,2,0)</f>
        <v>#N/A</v>
      </c>
      <c r="B3589" s="45">
        <v>800342</v>
      </c>
      <c r="C3589" s="45" t="s">
        <v>8645</v>
      </c>
      <c r="D3589" s="45" t="s">
        <v>8246</v>
      </c>
      <c r="E3589" s="45" t="s">
        <v>8247</v>
      </c>
      <c r="F3589" s="45">
        <v>4840</v>
      </c>
      <c r="G3589" s="45">
        <v>4844</v>
      </c>
      <c r="H3589" s="45">
        <v>4840</v>
      </c>
      <c r="I3589" s="45">
        <v>4844</v>
      </c>
      <c r="J3589" s="45">
        <v>4844</v>
      </c>
      <c r="K3589" s="45">
        <v>4811</v>
      </c>
      <c r="L3589" s="45">
        <v>2</v>
      </c>
      <c r="M3589" s="45">
        <v>5</v>
      </c>
      <c r="N3589" s="45">
        <v>24204</v>
      </c>
    </row>
    <row r="3590" spans="1:14" x14ac:dyDescent="0.25">
      <c r="A3590" s="54" t="e">
        <f>VLOOKUP(B3590,'BSE Code Master'!A:B,2,0)</f>
        <v>#N/A</v>
      </c>
      <c r="B3590" s="45">
        <v>800367</v>
      </c>
      <c r="C3590" s="45" t="s">
        <v>8263</v>
      </c>
      <c r="D3590" s="45" t="s">
        <v>8246</v>
      </c>
      <c r="E3590" s="45" t="s">
        <v>8247</v>
      </c>
      <c r="F3590" s="45">
        <v>4785</v>
      </c>
      <c r="G3590" s="45">
        <v>4834.99</v>
      </c>
      <c r="H3590" s="45">
        <v>4781</v>
      </c>
      <c r="I3590" s="45">
        <v>4834.99</v>
      </c>
      <c r="J3590" s="45">
        <v>4834.99</v>
      </c>
      <c r="K3590" s="45">
        <v>4810.6400000000003</v>
      </c>
      <c r="L3590" s="45">
        <v>5</v>
      </c>
      <c r="M3590" s="45">
        <v>23</v>
      </c>
      <c r="N3590" s="45">
        <v>110386</v>
      </c>
    </row>
    <row r="3591" spans="1:14" x14ac:dyDescent="0.25">
      <c r="A3591" s="54" t="e">
        <f>VLOOKUP(B3591,'BSE Code Master'!A:B,2,0)</f>
        <v>#N/A</v>
      </c>
      <c r="B3591" s="45">
        <v>800386</v>
      </c>
      <c r="C3591" s="45" t="s">
        <v>8264</v>
      </c>
      <c r="D3591" s="45" t="s">
        <v>8246</v>
      </c>
      <c r="E3591" s="45" t="s">
        <v>8247</v>
      </c>
      <c r="F3591" s="45">
        <v>4840.47</v>
      </c>
      <c r="G3591" s="45">
        <v>4840.47</v>
      </c>
      <c r="H3591" s="45">
        <v>4840.47</v>
      </c>
      <c r="I3591" s="45">
        <v>4840.47</v>
      </c>
      <c r="J3591" s="45">
        <v>4840.47</v>
      </c>
      <c r="K3591" s="45">
        <v>4822.1400000000003</v>
      </c>
      <c r="L3591" s="45">
        <v>1</v>
      </c>
      <c r="M3591" s="45">
        <v>3</v>
      </c>
      <c r="N3591" s="45">
        <v>14521</v>
      </c>
    </row>
    <row r="3592" spans="1:14" x14ac:dyDescent="0.25">
      <c r="A3592" s="54" t="e">
        <f>VLOOKUP(B3592,'BSE Code Master'!A:B,2,0)</f>
        <v>#N/A</v>
      </c>
      <c r="B3592" s="45">
        <v>800434</v>
      </c>
      <c r="C3592" s="45" t="s">
        <v>8265</v>
      </c>
      <c r="D3592" s="45" t="s">
        <v>8246</v>
      </c>
      <c r="E3592" s="45" t="s">
        <v>8247</v>
      </c>
      <c r="F3592" s="45">
        <v>4816</v>
      </c>
      <c r="G3592" s="45">
        <v>4839</v>
      </c>
      <c r="H3592" s="45">
        <v>4800</v>
      </c>
      <c r="I3592" s="45">
        <v>4822.01</v>
      </c>
      <c r="J3592" s="45">
        <v>4822.01</v>
      </c>
      <c r="K3592" s="45">
        <v>4829.6000000000004</v>
      </c>
      <c r="L3592" s="45">
        <v>13</v>
      </c>
      <c r="M3592" s="45">
        <v>317</v>
      </c>
      <c r="N3592" s="45">
        <v>1522902</v>
      </c>
    </row>
    <row r="3593" spans="1:14" x14ac:dyDescent="0.25">
      <c r="A3593" s="54" t="e">
        <f>VLOOKUP(B3593,'BSE Code Master'!A:B,2,0)</f>
        <v>#N/A</v>
      </c>
      <c r="B3593" s="45">
        <v>800437</v>
      </c>
      <c r="C3593" s="45" t="s">
        <v>8646</v>
      </c>
      <c r="D3593" s="45" t="s">
        <v>8246</v>
      </c>
      <c r="E3593" s="45" t="s">
        <v>8247</v>
      </c>
      <c r="F3593" s="45">
        <v>4834.99</v>
      </c>
      <c r="G3593" s="45">
        <v>4834.99</v>
      </c>
      <c r="H3593" s="45">
        <v>4804</v>
      </c>
      <c r="I3593" s="45">
        <v>4829</v>
      </c>
      <c r="J3593" s="45">
        <v>4829</v>
      </c>
      <c r="K3593" s="45">
        <v>4811</v>
      </c>
      <c r="L3593" s="45">
        <v>9</v>
      </c>
      <c r="M3593" s="45">
        <v>34</v>
      </c>
      <c r="N3593" s="45">
        <v>163841</v>
      </c>
    </row>
    <row r="3594" spans="1:14" x14ac:dyDescent="0.25">
      <c r="A3594" s="54" t="e">
        <f>VLOOKUP(B3594,'BSE Code Master'!A:B,2,0)</f>
        <v>#N/A</v>
      </c>
      <c r="B3594" s="45">
        <v>800438</v>
      </c>
      <c r="C3594" s="45" t="s">
        <v>8647</v>
      </c>
      <c r="D3594" s="45" t="s">
        <v>8246</v>
      </c>
      <c r="E3594" s="45" t="s">
        <v>8247</v>
      </c>
      <c r="F3594" s="45">
        <v>4935</v>
      </c>
      <c r="G3594" s="45">
        <v>4935</v>
      </c>
      <c r="H3594" s="45">
        <v>4831</v>
      </c>
      <c r="I3594" s="45">
        <v>4924</v>
      </c>
      <c r="J3594" s="45">
        <v>4924</v>
      </c>
      <c r="K3594" s="45">
        <v>4945</v>
      </c>
      <c r="L3594" s="45">
        <v>4</v>
      </c>
      <c r="M3594" s="45">
        <v>19</v>
      </c>
      <c r="N3594" s="45">
        <v>93387</v>
      </c>
    </row>
    <row r="3595" spans="1:14" x14ac:dyDescent="0.25">
      <c r="A3595" s="54" t="e">
        <f>VLOOKUP(B3595,'BSE Code Master'!A:B,2,0)</f>
        <v>#N/A</v>
      </c>
      <c r="B3595" s="45">
        <v>800439</v>
      </c>
      <c r="C3595" s="45" t="s">
        <v>8266</v>
      </c>
      <c r="D3595" s="45" t="s">
        <v>8246</v>
      </c>
      <c r="E3595" s="45" t="s">
        <v>8247</v>
      </c>
      <c r="F3595" s="45">
        <v>4890</v>
      </c>
      <c r="G3595" s="45">
        <v>4898</v>
      </c>
      <c r="H3595" s="45">
        <v>4840</v>
      </c>
      <c r="I3595" s="45">
        <v>4879.6000000000004</v>
      </c>
      <c r="J3595" s="45">
        <v>4879.6000000000004</v>
      </c>
      <c r="K3595" s="45">
        <v>4916.5</v>
      </c>
      <c r="L3595" s="45">
        <v>15</v>
      </c>
      <c r="M3595" s="45">
        <v>53</v>
      </c>
      <c r="N3595" s="45">
        <v>257157</v>
      </c>
    </row>
    <row r="3596" spans="1:14" x14ac:dyDescent="0.25">
      <c r="A3596" s="54" t="e">
        <f>VLOOKUP(B3596,'BSE Code Master'!A:B,2,0)</f>
        <v>#N/A</v>
      </c>
      <c r="B3596" s="45">
        <v>800441</v>
      </c>
      <c r="C3596" s="45" t="s">
        <v>8267</v>
      </c>
      <c r="D3596" s="45" t="s">
        <v>8246</v>
      </c>
      <c r="E3596" s="45" t="s">
        <v>8247</v>
      </c>
      <c r="F3596" s="45">
        <v>102.5</v>
      </c>
      <c r="G3596" s="45">
        <v>104.05</v>
      </c>
      <c r="H3596" s="45">
        <v>102</v>
      </c>
      <c r="I3596" s="45">
        <v>103.5</v>
      </c>
      <c r="J3596" s="45">
        <v>103.5</v>
      </c>
      <c r="K3596" s="45">
        <v>103.5</v>
      </c>
      <c r="L3596" s="45">
        <v>12</v>
      </c>
      <c r="M3596" s="45">
        <v>22560</v>
      </c>
      <c r="N3596" s="45">
        <v>2303545</v>
      </c>
    </row>
    <row r="3597" spans="1:14" x14ac:dyDescent="0.25">
      <c r="A3597" s="54" t="e">
        <f>VLOOKUP(B3597,'BSE Code Master'!A:B,2,0)</f>
        <v>#N/A</v>
      </c>
      <c r="B3597" s="45">
        <v>800443</v>
      </c>
      <c r="C3597" s="45" t="s">
        <v>8268</v>
      </c>
      <c r="D3597" s="45" t="s">
        <v>8246</v>
      </c>
      <c r="E3597" s="45" t="s">
        <v>8247</v>
      </c>
      <c r="F3597" s="45">
        <v>4900</v>
      </c>
      <c r="G3597" s="45">
        <v>4950</v>
      </c>
      <c r="H3597" s="45">
        <v>4900</v>
      </c>
      <c r="I3597" s="45">
        <v>4950</v>
      </c>
      <c r="J3597" s="45">
        <v>4950</v>
      </c>
      <c r="K3597" s="45">
        <v>4926.3599999999997</v>
      </c>
      <c r="L3597" s="45">
        <v>3</v>
      </c>
      <c r="M3597" s="45">
        <v>3</v>
      </c>
      <c r="N3597" s="45">
        <v>14750</v>
      </c>
    </row>
    <row r="3598" spans="1:14" x14ac:dyDescent="0.25">
      <c r="A3598" s="54" t="e">
        <f>VLOOKUP(B3598,'BSE Code Master'!A:B,2,0)</f>
        <v>#N/A</v>
      </c>
      <c r="B3598" s="45">
        <v>800488</v>
      </c>
      <c r="C3598" s="45" t="s">
        <v>8269</v>
      </c>
      <c r="D3598" s="45" t="s">
        <v>8246</v>
      </c>
      <c r="E3598" s="45" t="s">
        <v>8247</v>
      </c>
      <c r="F3598" s="45">
        <v>4949</v>
      </c>
      <c r="G3598" s="45">
        <v>4949</v>
      </c>
      <c r="H3598" s="45">
        <v>4821</v>
      </c>
      <c r="I3598" s="45">
        <v>4876.17</v>
      </c>
      <c r="J3598" s="45">
        <v>4885</v>
      </c>
      <c r="K3598" s="45">
        <v>4873</v>
      </c>
      <c r="L3598" s="45">
        <v>56</v>
      </c>
      <c r="M3598" s="45">
        <v>139</v>
      </c>
      <c r="N3598" s="45">
        <v>678598</v>
      </c>
    </row>
    <row r="3599" spans="1:14" x14ac:dyDescent="0.25">
      <c r="A3599" s="54" t="e">
        <f>VLOOKUP(B3599,'BSE Code Master'!A:B,2,0)</f>
        <v>#N/A</v>
      </c>
      <c r="B3599" s="45">
        <v>804634</v>
      </c>
      <c r="C3599" s="45" t="s">
        <v>8648</v>
      </c>
      <c r="D3599" s="45" t="s">
        <v>8246</v>
      </c>
      <c r="E3599" s="45" t="s">
        <v>8247</v>
      </c>
      <c r="F3599" s="45">
        <v>92.25</v>
      </c>
      <c r="G3599" s="45">
        <v>92.25</v>
      </c>
      <c r="H3599" s="45">
        <v>92.25</v>
      </c>
      <c r="I3599" s="45">
        <v>92.25</v>
      </c>
      <c r="J3599" s="45">
        <v>92.25</v>
      </c>
      <c r="K3599" s="45">
        <v>94.05</v>
      </c>
      <c r="L3599" s="45">
        <v>3</v>
      </c>
      <c r="M3599" s="45">
        <v>300</v>
      </c>
      <c r="N3599" s="45">
        <v>27675</v>
      </c>
    </row>
    <row r="3600" spans="1:14" x14ac:dyDescent="0.25">
      <c r="A3600" s="54" t="e">
        <f>VLOOKUP(B3600,'BSE Code Master'!A:B,2,0)</f>
        <v>#N/A</v>
      </c>
      <c r="B3600" s="45">
        <v>810760</v>
      </c>
      <c r="C3600" s="45" t="s">
        <v>8649</v>
      </c>
      <c r="D3600" s="45" t="s">
        <v>8246</v>
      </c>
      <c r="E3600" s="45" t="s">
        <v>8247</v>
      </c>
      <c r="F3600" s="45">
        <v>94.6</v>
      </c>
      <c r="G3600" s="45">
        <v>94.6</v>
      </c>
      <c r="H3600" s="45">
        <v>94.6</v>
      </c>
      <c r="I3600" s="45">
        <v>94.6</v>
      </c>
      <c r="J3600" s="45">
        <v>94.6</v>
      </c>
      <c r="K3600" s="45">
        <v>95</v>
      </c>
      <c r="L3600" s="45">
        <v>1</v>
      </c>
      <c r="M3600" s="45">
        <v>29900</v>
      </c>
      <c r="N3600" s="45">
        <v>2828540</v>
      </c>
    </row>
    <row r="3601" spans="1:14" x14ac:dyDescent="0.25">
      <c r="A3601" s="54" t="e">
        <f>VLOOKUP(B3601,'BSE Code Master'!A:B,2,0)</f>
        <v>#N/A</v>
      </c>
      <c r="B3601" s="45">
        <v>890157</v>
      </c>
      <c r="C3601" s="45" t="s">
        <v>8270</v>
      </c>
      <c r="D3601" s="45" t="s">
        <v>4780</v>
      </c>
      <c r="E3601" s="45" t="s">
        <v>4781</v>
      </c>
      <c r="F3601" s="45">
        <v>367.55</v>
      </c>
      <c r="G3601" s="45">
        <v>404.15</v>
      </c>
      <c r="H3601" s="45">
        <v>365.6</v>
      </c>
      <c r="I3601" s="45">
        <v>402.75</v>
      </c>
      <c r="J3601" s="45">
        <v>402.75</v>
      </c>
      <c r="K3601" s="45">
        <v>367.45</v>
      </c>
      <c r="L3601" s="45">
        <v>770</v>
      </c>
      <c r="M3601" s="45">
        <v>29544</v>
      </c>
      <c r="N3601" s="45">
        <v>11689702</v>
      </c>
    </row>
    <row r="3602" spans="1:14" x14ac:dyDescent="0.25">
      <c r="A3602" s="54" t="e">
        <f>VLOOKUP(B3602,'BSE Code Master'!A:B,2,0)</f>
        <v>#N/A</v>
      </c>
      <c r="B3602" s="45">
        <v>890159</v>
      </c>
      <c r="C3602" s="45" t="s">
        <v>8271</v>
      </c>
      <c r="D3602" s="45" t="s">
        <v>4788</v>
      </c>
      <c r="E3602" s="45" t="s">
        <v>4781</v>
      </c>
      <c r="F3602" s="45">
        <v>5.41</v>
      </c>
      <c r="G3602" s="45">
        <v>5.41</v>
      </c>
      <c r="H3602" s="45">
        <v>5.04</v>
      </c>
      <c r="I3602" s="45">
        <v>5.0999999999999996</v>
      </c>
      <c r="J3602" s="45">
        <v>5.0999999999999996</v>
      </c>
      <c r="K3602" s="45">
        <v>5.26</v>
      </c>
      <c r="L3602" s="45">
        <v>45</v>
      </c>
      <c r="M3602" s="45">
        <v>51591</v>
      </c>
      <c r="N3602" s="45">
        <v>262866</v>
      </c>
    </row>
    <row r="3603" spans="1:14" x14ac:dyDescent="0.25">
      <c r="A3603" s="54" t="e">
        <f>VLOOKUP(B3603,'BSE Code Master'!A:B,2,0)</f>
        <v>#N/A</v>
      </c>
      <c r="B3603" s="45">
        <v>890161</v>
      </c>
      <c r="C3603" s="45" t="s">
        <v>8272</v>
      </c>
      <c r="D3603" s="45" t="s">
        <v>4785</v>
      </c>
      <c r="E3603" s="45" t="s">
        <v>4781</v>
      </c>
      <c r="F3603" s="45">
        <v>450.05</v>
      </c>
      <c r="G3603" s="45">
        <v>465.05</v>
      </c>
      <c r="H3603" s="45">
        <v>436.6</v>
      </c>
      <c r="I3603" s="45">
        <v>464</v>
      </c>
      <c r="J3603" s="45">
        <v>464</v>
      </c>
      <c r="K3603" s="45">
        <v>467.4</v>
      </c>
      <c r="L3603" s="45">
        <v>45</v>
      </c>
      <c r="M3603" s="45">
        <v>818</v>
      </c>
      <c r="N3603" s="45">
        <v>375967</v>
      </c>
    </row>
    <row r="3604" spans="1:14" x14ac:dyDescent="0.25">
      <c r="A3604" s="54" t="e">
        <f>VLOOKUP(B3604,'BSE Code Master'!A:B,2,0)</f>
        <v>#N/A</v>
      </c>
      <c r="B3604" s="45">
        <v>890164</v>
      </c>
      <c r="C3604" s="45" t="s">
        <v>8273</v>
      </c>
      <c r="D3604" s="45" t="s">
        <v>4788</v>
      </c>
      <c r="E3604" s="45" t="s">
        <v>4781</v>
      </c>
      <c r="F3604" s="45">
        <v>9.19</v>
      </c>
      <c r="G3604" s="45">
        <v>10.79</v>
      </c>
      <c r="H3604" s="45">
        <v>8.7100000000000009</v>
      </c>
      <c r="I3604" s="45">
        <v>10.74</v>
      </c>
      <c r="J3604" s="45">
        <v>10.74</v>
      </c>
      <c r="K3604" s="45">
        <v>9.01</v>
      </c>
      <c r="L3604" s="45">
        <v>833</v>
      </c>
      <c r="M3604" s="45">
        <v>307736</v>
      </c>
      <c r="N3604" s="45">
        <v>3160604</v>
      </c>
    </row>
    <row r="3605" spans="1:14" x14ac:dyDescent="0.25">
      <c r="A3605" s="54" t="e">
        <f>VLOOKUP(B3605,'BSE Code Master'!A:B,2,0)</f>
        <v>#N/A</v>
      </c>
      <c r="B3605" s="45">
        <v>890167</v>
      </c>
      <c r="C3605" s="45" t="s">
        <v>8274</v>
      </c>
      <c r="D3605" s="45" t="s">
        <v>4785</v>
      </c>
      <c r="E3605" s="45" t="s">
        <v>4781</v>
      </c>
      <c r="F3605" s="45">
        <v>439</v>
      </c>
      <c r="G3605" s="45">
        <v>439</v>
      </c>
      <c r="H3605" s="45">
        <v>422</v>
      </c>
      <c r="I3605" s="45">
        <v>422.35</v>
      </c>
      <c r="J3605" s="45">
        <v>422.5</v>
      </c>
      <c r="K3605" s="45">
        <v>437</v>
      </c>
      <c r="L3605" s="45">
        <v>10</v>
      </c>
      <c r="M3605" s="45">
        <v>34</v>
      </c>
      <c r="N3605" s="45">
        <v>14372</v>
      </c>
    </row>
    <row r="3606" spans="1:14" x14ac:dyDescent="0.25">
      <c r="A3606" s="54" t="e">
        <f>VLOOKUP(B3606,'BSE Code Master'!A:B,2,0)</f>
        <v>#N/A</v>
      </c>
      <c r="B3606" s="45">
        <v>890168</v>
      </c>
      <c r="C3606" s="45" t="s">
        <v>8275</v>
      </c>
      <c r="D3606" s="45" t="s">
        <v>4790</v>
      </c>
      <c r="E3606" s="45" t="s">
        <v>4781</v>
      </c>
      <c r="F3606" s="45">
        <v>75.400000000000006</v>
      </c>
      <c r="G3606" s="45">
        <v>75.45</v>
      </c>
      <c r="H3606" s="45">
        <v>70.55</v>
      </c>
      <c r="I3606" s="45">
        <v>71.25</v>
      </c>
      <c r="J3606" s="45">
        <v>71.5</v>
      </c>
      <c r="K3606" s="45">
        <v>72.5</v>
      </c>
      <c r="L3606" s="45">
        <v>10</v>
      </c>
      <c r="M3606" s="45">
        <v>675</v>
      </c>
      <c r="N3606" s="45">
        <v>48563</v>
      </c>
    </row>
    <row r="3607" spans="1:14" x14ac:dyDescent="0.25">
      <c r="A3607" s="54" t="e">
        <f>VLOOKUP(B3607,'BSE Code Master'!A:B,2,0)</f>
        <v>#N/A</v>
      </c>
      <c r="B3607" s="45">
        <v>890169</v>
      </c>
      <c r="C3607" s="45" t="s">
        <v>8276</v>
      </c>
      <c r="D3607" s="45" t="s">
        <v>4788</v>
      </c>
      <c r="E3607" s="45" t="s">
        <v>4781</v>
      </c>
      <c r="F3607" s="45">
        <v>121.95</v>
      </c>
      <c r="G3607" s="45">
        <v>127.8</v>
      </c>
      <c r="H3607" s="45">
        <v>121.95</v>
      </c>
      <c r="I3607" s="45">
        <v>123.55</v>
      </c>
      <c r="J3607" s="45">
        <v>127.8</v>
      </c>
      <c r="K3607" s="45">
        <v>128.6</v>
      </c>
      <c r="L3607" s="45">
        <v>11</v>
      </c>
      <c r="M3607" s="45">
        <v>35</v>
      </c>
      <c r="N3607" s="45">
        <v>4326</v>
      </c>
    </row>
    <row r="3608" spans="1:14" x14ac:dyDescent="0.25">
      <c r="A3608" s="54" t="e">
        <f>VLOOKUP(B3608,'BSE Code Master'!A:B,2,0)</f>
        <v>#N/A</v>
      </c>
      <c r="B3608" s="45">
        <v>890171</v>
      </c>
      <c r="C3608" s="45" t="s">
        <v>8277</v>
      </c>
      <c r="D3608" s="45" t="s">
        <v>4785</v>
      </c>
      <c r="E3608" s="45" t="s">
        <v>4781</v>
      </c>
      <c r="F3608" s="45">
        <v>1.06</v>
      </c>
      <c r="G3608" s="45">
        <v>1.0900000000000001</v>
      </c>
      <c r="H3608" s="45">
        <v>0.93</v>
      </c>
      <c r="I3608" s="45">
        <v>1.01</v>
      </c>
      <c r="J3608" s="45">
        <v>1.03</v>
      </c>
      <c r="K3608" s="45">
        <v>1.05</v>
      </c>
      <c r="L3608" s="45">
        <v>66</v>
      </c>
      <c r="M3608" s="45">
        <v>206691</v>
      </c>
      <c r="N3608" s="45">
        <v>206379</v>
      </c>
    </row>
    <row r="3609" spans="1:14" x14ac:dyDescent="0.25">
      <c r="A3609" s="54" t="e">
        <f>VLOOKUP(B3609,'BSE Code Master'!A:B,2,0)</f>
        <v>#N/A</v>
      </c>
      <c r="B3609" s="45">
        <v>890172</v>
      </c>
      <c r="C3609" s="45" t="s">
        <v>8278</v>
      </c>
      <c r="D3609" s="45" t="s">
        <v>4785</v>
      </c>
      <c r="E3609" s="45" t="s">
        <v>4781</v>
      </c>
      <c r="F3609" s="45">
        <v>0.24</v>
      </c>
      <c r="G3609" s="45">
        <v>0.24</v>
      </c>
      <c r="H3609" s="45">
        <v>0.2</v>
      </c>
      <c r="I3609" s="45">
        <v>0.22</v>
      </c>
      <c r="J3609" s="45">
        <v>0.24</v>
      </c>
      <c r="K3609" s="45">
        <v>0.25</v>
      </c>
      <c r="L3609" s="45">
        <v>160</v>
      </c>
      <c r="M3609" s="45">
        <v>623795</v>
      </c>
      <c r="N3609" s="45">
        <v>135404</v>
      </c>
    </row>
    <row r="3610" spans="1:14" x14ac:dyDescent="0.25">
      <c r="A3610" s="54" t="e">
        <f>VLOOKUP(B3610,'BSE Code Master'!A:B,2,0)</f>
        <v>#N/A</v>
      </c>
      <c r="B3610" s="45">
        <v>890173</v>
      </c>
      <c r="C3610" s="45" t="s">
        <v>8279</v>
      </c>
      <c r="D3610" s="45" t="s">
        <v>4785</v>
      </c>
      <c r="E3610" s="45" t="s">
        <v>4781</v>
      </c>
      <c r="F3610" s="45">
        <v>1.35</v>
      </c>
      <c r="G3610" s="45">
        <v>1.35</v>
      </c>
      <c r="H3610" s="45">
        <v>1.35</v>
      </c>
      <c r="I3610" s="45">
        <v>1.35</v>
      </c>
      <c r="J3610" s="45">
        <v>1.35</v>
      </c>
      <c r="K3610" s="45">
        <v>1.42</v>
      </c>
      <c r="L3610" s="45">
        <v>5</v>
      </c>
      <c r="M3610" s="45">
        <v>10040</v>
      </c>
      <c r="N3610" s="45">
        <v>13554</v>
      </c>
    </row>
    <row r="3611" spans="1:14" x14ac:dyDescent="0.25">
      <c r="A3611" s="54" t="e">
        <f>VLOOKUP(B3611,'BSE Code Master'!A:B,2,0)</f>
        <v>#N/A</v>
      </c>
      <c r="B3611" s="45">
        <v>935383</v>
      </c>
      <c r="C3611" s="45" t="s">
        <v>8280</v>
      </c>
      <c r="D3611" s="45" t="s">
        <v>7776</v>
      </c>
      <c r="E3611" s="45" t="s">
        <v>8281</v>
      </c>
      <c r="F3611" s="45">
        <v>13.25</v>
      </c>
      <c r="G3611" s="45">
        <v>13.39</v>
      </c>
      <c r="H3611" s="45">
        <v>13.25</v>
      </c>
      <c r="I3611" s="45">
        <v>13.27</v>
      </c>
      <c r="J3611" s="45">
        <v>13.27</v>
      </c>
      <c r="K3611" s="45">
        <v>13.27</v>
      </c>
      <c r="L3611" s="45">
        <v>11</v>
      </c>
      <c r="M3611" s="45">
        <v>3369</v>
      </c>
      <c r="N3611" s="45">
        <v>44899</v>
      </c>
    </row>
    <row r="3612" spans="1:14" x14ac:dyDescent="0.25">
      <c r="A3612" s="54" t="e">
        <f>VLOOKUP(B3612,'BSE Code Master'!A:B,2,0)</f>
        <v>#N/A</v>
      </c>
      <c r="B3612" s="45">
        <v>935572</v>
      </c>
      <c r="C3612" s="45" t="s">
        <v>8650</v>
      </c>
      <c r="D3612" s="45" t="s">
        <v>7776</v>
      </c>
      <c r="E3612" s="45" t="s">
        <v>8281</v>
      </c>
      <c r="F3612" s="45">
        <v>1060</v>
      </c>
      <c r="G3612" s="45">
        <v>1060</v>
      </c>
      <c r="H3612" s="45">
        <v>1060</v>
      </c>
      <c r="I3612" s="45">
        <v>1060</v>
      </c>
      <c r="J3612" s="45">
        <v>1060</v>
      </c>
      <c r="K3612" s="45">
        <v>1060</v>
      </c>
      <c r="L3612" s="45">
        <v>1</v>
      </c>
      <c r="M3612" s="45">
        <v>10</v>
      </c>
      <c r="N3612" s="45">
        <v>10600</v>
      </c>
    </row>
    <row r="3613" spans="1:14" x14ac:dyDescent="0.25">
      <c r="A3613" s="54" t="e">
        <f>VLOOKUP(B3613,'BSE Code Master'!A:B,2,0)</f>
        <v>#N/A</v>
      </c>
      <c r="B3613" s="45">
        <v>935574</v>
      </c>
      <c r="C3613" s="45" t="s">
        <v>8651</v>
      </c>
      <c r="D3613" s="45" t="s">
        <v>7776</v>
      </c>
      <c r="E3613" s="45" t="s">
        <v>8281</v>
      </c>
      <c r="F3613" s="45">
        <v>1130.25</v>
      </c>
      <c r="G3613" s="45">
        <v>1132</v>
      </c>
      <c r="H3613" s="45">
        <v>1121.5999999999999</v>
      </c>
      <c r="I3613" s="45">
        <v>1125.19</v>
      </c>
      <c r="J3613" s="45">
        <v>1121.5999999999999</v>
      </c>
      <c r="K3613" s="45">
        <v>1197.22</v>
      </c>
      <c r="L3613" s="45">
        <v>14</v>
      </c>
      <c r="M3613" s="45">
        <v>1072</v>
      </c>
      <c r="N3613" s="45">
        <v>1211884</v>
      </c>
    </row>
    <row r="3614" spans="1:14" x14ac:dyDescent="0.25">
      <c r="A3614" s="54" t="e">
        <f>VLOOKUP(B3614,'BSE Code Master'!A:B,2,0)</f>
        <v>#N/A</v>
      </c>
      <c r="B3614" s="45">
        <v>935580</v>
      </c>
      <c r="C3614" s="45" t="s">
        <v>8652</v>
      </c>
      <c r="D3614" s="45" t="s">
        <v>7776</v>
      </c>
      <c r="E3614" s="45" t="s">
        <v>8281</v>
      </c>
      <c r="F3614" s="45">
        <v>1100</v>
      </c>
      <c r="G3614" s="45">
        <v>1100</v>
      </c>
      <c r="H3614" s="45">
        <v>1100</v>
      </c>
      <c r="I3614" s="45">
        <v>1100</v>
      </c>
      <c r="J3614" s="45">
        <v>1100</v>
      </c>
      <c r="K3614" s="45">
        <v>1087.4000000000001</v>
      </c>
      <c r="L3614" s="45">
        <v>3</v>
      </c>
      <c r="M3614" s="45">
        <v>105</v>
      </c>
      <c r="N3614" s="45">
        <v>115500</v>
      </c>
    </row>
    <row r="3615" spans="1:14" x14ac:dyDescent="0.25">
      <c r="A3615" s="54" t="e">
        <f>VLOOKUP(B3615,'BSE Code Master'!A:B,2,0)</f>
        <v>#N/A</v>
      </c>
      <c r="B3615" s="45">
        <v>935582</v>
      </c>
      <c r="C3615" s="45" t="s">
        <v>8653</v>
      </c>
      <c r="D3615" s="45" t="s">
        <v>7776</v>
      </c>
      <c r="E3615" s="45" t="s">
        <v>8281</v>
      </c>
      <c r="F3615" s="45">
        <v>1190</v>
      </c>
      <c r="G3615" s="45">
        <v>1190</v>
      </c>
      <c r="H3615" s="45">
        <v>1189.5</v>
      </c>
      <c r="I3615" s="45">
        <v>1189.5</v>
      </c>
      <c r="J3615" s="45">
        <v>1189.5</v>
      </c>
      <c r="K3615" s="45">
        <v>1174</v>
      </c>
      <c r="L3615" s="45">
        <v>4</v>
      </c>
      <c r="M3615" s="45">
        <v>27500</v>
      </c>
      <c r="N3615" s="45">
        <v>32717250</v>
      </c>
    </row>
    <row r="3616" spans="1:14" x14ac:dyDescent="0.25">
      <c r="A3616" s="54" t="e">
        <f>VLOOKUP(B3616,'BSE Code Master'!A:B,2,0)</f>
        <v>#N/A</v>
      </c>
      <c r="B3616" s="45">
        <v>935584</v>
      </c>
      <c r="C3616" s="45" t="s">
        <v>8282</v>
      </c>
      <c r="D3616" s="45" t="s">
        <v>7776</v>
      </c>
      <c r="E3616" s="45" t="s">
        <v>8281</v>
      </c>
      <c r="F3616" s="45">
        <v>1174.8900000000001</v>
      </c>
      <c r="G3616" s="45">
        <v>1175</v>
      </c>
      <c r="H3616" s="45">
        <v>1174.8</v>
      </c>
      <c r="I3616" s="45">
        <v>1174.92</v>
      </c>
      <c r="J3616" s="45">
        <v>1174.8</v>
      </c>
      <c r="K3616" s="45">
        <v>1166.1300000000001</v>
      </c>
      <c r="L3616" s="45">
        <v>5</v>
      </c>
      <c r="M3616" s="45">
        <v>525</v>
      </c>
      <c r="N3616" s="45">
        <v>616834</v>
      </c>
    </row>
    <row r="3617" spans="1:14" x14ac:dyDescent="0.25">
      <c r="A3617" s="54" t="e">
        <f>VLOOKUP(B3617,'BSE Code Master'!A:B,2,0)</f>
        <v>#N/A</v>
      </c>
      <c r="B3617" s="45">
        <v>935606</v>
      </c>
      <c r="C3617" s="45" t="s">
        <v>8654</v>
      </c>
      <c r="D3617" s="45" t="s">
        <v>7776</v>
      </c>
      <c r="E3617" s="45" t="s">
        <v>8281</v>
      </c>
      <c r="F3617" s="45">
        <v>1905</v>
      </c>
      <c r="G3617" s="45">
        <v>1905</v>
      </c>
      <c r="H3617" s="45">
        <v>1905</v>
      </c>
      <c r="I3617" s="45">
        <v>1905</v>
      </c>
      <c r="J3617" s="45">
        <v>1905</v>
      </c>
      <c r="K3617" s="45">
        <v>1871</v>
      </c>
      <c r="L3617" s="45">
        <v>5</v>
      </c>
      <c r="M3617" s="45">
        <v>315</v>
      </c>
      <c r="N3617" s="45">
        <v>600075</v>
      </c>
    </row>
    <row r="3618" spans="1:14" x14ac:dyDescent="0.25">
      <c r="A3618" s="54" t="e">
        <f>VLOOKUP(B3618,'BSE Code Master'!A:B,2,0)</f>
        <v>#N/A</v>
      </c>
      <c r="B3618" s="45">
        <v>935682</v>
      </c>
      <c r="C3618" s="45" t="s">
        <v>8655</v>
      </c>
      <c r="D3618" s="45" t="s">
        <v>7776</v>
      </c>
      <c r="E3618" s="45" t="s">
        <v>8281</v>
      </c>
      <c r="F3618" s="45">
        <v>1132</v>
      </c>
      <c r="G3618" s="45">
        <v>1132</v>
      </c>
      <c r="H3618" s="45">
        <v>1132</v>
      </c>
      <c r="I3618" s="45">
        <v>1132</v>
      </c>
      <c r="J3618" s="45">
        <v>1132</v>
      </c>
      <c r="K3618" s="45">
        <v>1144.99</v>
      </c>
      <c r="L3618" s="45">
        <v>9</v>
      </c>
      <c r="M3618" s="45">
        <v>2005</v>
      </c>
      <c r="N3618" s="45">
        <v>2269660</v>
      </c>
    </row>
    <row r="3619" spans="1:14" x14ac:dyDescent="0.25">
      <c r="A3619" s="54" t="e">
        <f>VLOOKUP(B3619,'BSE Code Master'!A:B,2,0)</f>
        <v>#N/A</v>
      </c>
      <c r="B3619" s="45">
        <v>935688</v>
      </c>
      <c r="C3619" s="45" t="s">
        <v>8283</v>
      </c>
      <c r="D3619" s="45" t="s">
        <v>7776</v>
      </c>
      <c r="E3619" s="45" t="s">
        <v>8281</v>
      </c>
      <c r="F3619" s="45">
        <v>1082.1400000000001</v>
      </c>
      <c r="G3619" s="45">
        <v>1099</v>
      </c>
      <c r="H3619" s="45">
        <v>1082.1400000000001</v>
      </c>
      <c r="I3619" s="45">
        <v>1099</v>
      </c>
      <c r="J3619" s="45">
        <v>1099</v>
      </c>
      <c r="K3619" s="45">
        <v>1099</v>
      </c>
      <c r="L3619" s="45">
        <v>10</v>
      </c>
      <c r="M3619" s="45">
        <v>1510</v>
      </c>
      <c r="N3619" s="45">
        <v>1642709</v>
      </c>
    </row>
    <row r="3620" spans="1:14" x14ac:dyDescent="0.25">
      <c r="A3620" s="54" t="e">
        <f>VLOOKUP(B3620,'BSE Code Master'!A:B,2,0)</f>
        <v>#N/A</v>
      </c>
      <c r="B3620" s="45">
        <v>935752</v>
      </c>
      <c r="C3620" s="45" t="s">
        <v>8284</v>
      </c>
      <c r="D3620" s="45" t="s">
        <v>7776</v>
      </c>
      <c r="E3620" s="45" t="s">
        <v>8281</v>
      </c>
      <c r="F3620" s="45">
        <v>1062</v>
      </c>
      <c r="G3620" s="45">
        <v>1062</v>
      </c>
      <c r="H3620" s="45">
        <v>1055.25</v>
      </c>
      <c r="I3620" s="45">
        <v>1061.99</v>
      </c>
      <c r="J3620" s="45">
        <v>1061.99</v>
      </c>
      <c r="K3620" s="45">
        <v>1060</v>
      </c>
      <c r="L3620" s="45">
        <v>3</v>
      </c>
      <c r="M3620" s="45">
        <v>110</v>
      </c>
      <c r="N3620" s="45">
        <v>116482</v>
      </c>
    </row>
    <row r="3621" spans="1:14" x14ac:dyDescent="0.25">
      <c r="A3621" s="54" t="e">
        <f>VLOOKUP(B3621,'BSE Code Master'!A:B,2,0)</f>
        <v>#N/A</v>
      </c>
      <c r="B3621" s="45">
        <v>935786</v>
      </c>
      <c r="C3621" s="45" t="s">
        <v>8285</v>
      </c>
      <c r="D3621" s="45" t="s">
        <v>7776</v>
      </c>
      <c r="E3621" s="45" t="s">
        <v>8281</v>
      </c>
      <c r="F3621" s="45">
        <v>1000</v>
      </c>
      <c r="G3621" s="45">
        <v>1005</v>
      </c>
      <c r="H3621" s="45">
        <v>1000</v>
      </c>
      <c r="I3621" s="45">
        <v>1005</v>
      </c>
      <c r="J3621" s="45">
        <v>1005</v>
      </c>
      <c r="K3621" s="45">
        <v>1010</v>
      </c>
      <c r="L3621" s="45">
        <v>2</v>
      </c>
      <c r="M3621" s="45">
        <v>36</v>
      </c>
      <c r="N3621" s="45">
        <v>36020</v>
      </c>
    </row>
    <row r="3622" spans="1:14" x14ac:dyDescent="0.25">
      <c r="A3622" s="54" t="e">
        <f>VLOOKUP(B3622,'BSE Code Master'!A:B,2,0)</f>
        <v>#N/A</v>
      </c>
      <c r="B3622" s="45">
        <v>935788</v>
      </c>
      <c r="C3622" s="45" t="s">
        <v>8656</v>
      </c>
      <c r="D3622" s="45" t="s">
        <v>7776</v>
      </c>
      <c r="E3622" s="45" t="s">
        <v>8281</v>
      </c>
      <c r="F3622" s="45">
        <v>995</v>
      </c>
      <c r="G3622" s="45">
        <v>995</v>
      </c>
      <c r="H3622" s="45">
        <v>995</v>
      </c>
      <c r="I3622" s="45">
        <v>995</v>
      </c>
      <c r="J3622" s="45">
        <v>995</v>
      </c>
      <c r="K3622" s="45">
        <v>991</v>
      </c>
      <c r="L3622" s="45">
        <v>2</v>
      </c>
      <c r="M3622" s="45">
        <v>68</v>
      </c>
      <c r="N3622" s="45">
        <v>67660</v>
      </c>
    </row>
    <row r="3623" spans="1:14" x14ac:dyDescent="0.25">
      <c r="A3623" s="54" t="e">
        <f>VLOOKUP(B3623,'BSE Code Master'!A:B,2,0)</f>
        <v>#N/A</v>
      </c>
      <c r="B3623" s="45">
        <v>935912</v>
      </c>
      <c r="C3623" s="45" t="s">
        <v>8286</v>
      </c>
      <c r="D3623" s="45" t="s">
        <v>7776</v>
      </c>
      <c r="E3623" s="45" t="s">
        <v>8281</v>
      </c>
      <c r="F3623" s="45">
        <v>550</v>
      </c>
      <c r="G3623" s="45">
        <v>550</v>
      </c>
      <c r="H3623" s="45">
        <v>501</v>
      </c>
      <c r="I3623" s="45">
        <v>519</v>
      </c>
      <c r="J3623" s="45">
        <v>519</v>
      </c>
      <c r="K3623" s="45">
        <v>521</v>
      </c>
      <c r="L3623" s="45">
        <v>19</v>
      </c>
      <c r="M3623" s="45">
        <v>384</v>
      </c>
      <c r="N3623" s="45">
        <v>197184</v>
      </c>
    </row>
    <row r="3624" spans="1:14" x14ac:dyDescent="0.25">
      <c r="A3624" s="54" t="e">
        <f>VLOOKUP(B3624,'BSE Code Master'!A:B,2,0)</f>
        <v>#N/A</v>
      </c>
      <c r="B3624" s="45">
        <v>936048</v>
      </c>
      <c r="C3624" s="45" t="s">
        <v>8657</v>
      </c>
      <c r="D3624" s="45" t="s">
        <v>7776</v>
      </c>
      <c r="E3624" s="45" t="s">
        <v>8281</v>
      </c>
      <c r="F3624" s="45">
        <v>1044</v>
      </c>
      <c r="G3624" s="45">
        <v>1044</v>
      </c>
      <c r="H3624" s="45">
        <v>1044</v>
      </c>
      <c r="I3624" s="45">
        <v>1044</v>
      </c>
      <c r="J3624" s="45">
        <v>1044</v>
      </c>
      <c r="K3624" s="45">
        <v>1030.04</v>
      </c>
      <c r="L3624" s="45">
        <v>1</v>
      </c>
      <c r="M3624" s="45">
        <v>1</v>
      </c>
      <c r="N3624" s="45">
        <v>1044</v>
      </c>
    </row>
    <row r="3625" spans="1:14" x14ac:dyDescent="0.25">
      <c r="A3625" s="54" t="e">
        <f>VLOOKUP(B3625,'BSE Code Master'!A:B,2,0)</f>
        <v>#N/A</v>
      </c>
      <c r="B3625" s="45">
        <v>936050</v>
      </c>
      <c r="C3625" s="45" t="s">
        <v>8658</v>
      </c>
      <c r="D3625" s="45" t="s">
        <v>7776</v>
      </c>
      <c r="E3625" s="45" t="s">
        <v>8281</v>
      </c>
      <c r="F3625" s="45">
        <v>201</v>
      </c>
      <c r="G3625" s="45">
        <v>201</v>
      </c>
      <c r="H3625" s="45">
        <v>201</v>
      </c>
      <c r="I3625" s="45">
        <v>201</v>
      </c>
      <c r="J3625" s="45">
        <v>201</v>
      </c>
      <c r="K3625" s="45">
        <v>167.85</v>
      </c>
      <c r="L3625" s="45">
        <v>3</v>
      </c>
      <c r="M3625" s="45">
        <v>190</v>
      </c>
      <c r="N3625" s="45">
        <v>38190</v>
      </c>
    </row>
    <row r="3626" spans="1:14" x14ac:dyDescent="0.25">
      <c r="A3626" s="54" t="e">
        <f>VLOOKUP(B3626,'BSE Code Master'!A:B,2,0)</f>
        <v>#N/A</v>
      </c>
      <c r="B3626" s="45">
        <v>936110</v>
      </c>
      <c r="C3626" s="45" t="s">
        <v>8287</v>
      </c>
      <c r="D3626" s="45" t="s">
        <v>7776</v>
      </c>
      <c r="E3626" s="45" t="s">
        <v>8281</v>
      </c>
      <c r="F3626" s="45">
        <v>354.99</v>
      </c>
      <c r="G3626" s="45">
        <v>355</v>
      </c>
      <c r="H3626" s="45">
        <v>354</v>
      </c>
      <c r="I3626" s="45">
        <v>355</v>
      </c>
      <c r="J3626" s="45">
        <v>355</v>
      </c>
      <c r="K3626" s="45">
        <v>345.9</v>
      </c>
      <c r="L3626" s="45">
        <v>4</v>
      </c>
      <c r="M3626" s="45">
        <v>40</v>
      </c>
      <c r="N3626" s="45">
        <v>14189</v>
      </c>
    </row>
    <row r="3627" spans="1:14" x14ac:dyDescent="0.25">
      <c r="A3627" s="54" t="e">
        <f>VLOOKUP(B3627,'BSE Code Master'!A:B,2,0)</f>
        <v>#N/A</v>
      </c>
      <c r="B3627" s="45">
        <v>936112</v>
      </c>
      <c r="C3627" s="45" t="s">
        <v>8659</v>
      </c>
      <c r="D3627" s="45" t="s">
        <v>7776</v>
      </c>
      <c r="E3627" s="45" t="s">
        <v>8281</v>
      </c>
      <c r="F3627" s="45">
        <v>320</v>
      </c>
      <c r="G3627" s="45">
        <v>343.5</v>
      </c>
      <c r="H3627" s="45">
        <v>320</v>
      </c>
      <c r="I3627" s="45">
        <v>343.5</v>
      </c>
      <c r="J3627" s="45">
        <v>343.5</v>
      </c>
      <c r="K3627" s="45">
        <v>301.02999999999997</v>
      </c>
      <c r="L3627" s="45">
        <v>2</v>
      </c>
      <c r="M3627" s="45">
        <v>120</v>
      </c>
      <c r="N3627" s="45">
        <v>38870</v>
      </c>
    </row>
    <row r="3628" spans="1:14" x14ac:dyDescent="0.25">
      <c r="A3628" s="54" t="e">
        <f>VLOOKUP(B3628,'BSE Code Master'!A:B,2,0)</f>
        <v>#N/A</v>
      </c>
      <c r="B3628" s="45">
        <v>936130</v>
      </c>
      <c r="C3628" s="45" t="s">
        <v>8660</v>
      </c>
      <c r="D3628" s="45" t="s">
        <v>7776</v>
      </c>
      <c r="E3628" s="45" t="s">
        <v>8281</v>
      </c>
      <c r="F3628" s="45">
        <v>914.8</v>
      </c>
      <c r="G3628" s="45">
        <v>914.8</v>
      </c>
      <c r="H3628" s="45">
        <v>914.8</v>
      </c>
      <c r="I3628" s="45">
        <v>914.8</v>
      </c>
      <c r="J3628" s="45">
        <v>914.8</v>
      </c>
      <c r="K3628" s="45">
        <v>904.46</v>
      </c>
      <c r="L3628" s="45">
        <v>2</v>
      </c>
      <c r="M3628" s="45">
        <v>200</v>
      </c>
      <c r="N3628" s="45">
        <v>182960</v>
      </c>
    </row>
    <row r="3629" spans="1:14" x14ac:dyDescent="0.25">
      <c r="A3629" s="54" t="e">
        <f>VLOOKUP(B3629,'BSE Code Master'!A:B,2,0)</f>
        <v>#N/A</v>
      </c>
      <c r="B3629" s="45">
        <v>936132</v>
      </c>
      <c r="C3629" s="45" t="s">
        <v>8661</v>
      </c>
      <c r="D3629" s="45" t="s">
        <v>7776</v>
      </c>
      <c r="E3629" s="45" t="s">
        <v>8281</v>
      </c>
      <c r="F3629" s="45">
        <v>919.2</v>
      </c>
      <c r="G3629" s="45">
        <v>919.2</v>
      </c>
      <c r="H3629" s="45">
        <v>919.2</v>
      </c>
      <c r="I3629" s="45">
        <v>919.2</v>
      </c>
      <c r="J3629" s="45">
        <v>919.2</v>
      </c>
      <c r="K3629" s="45">
        <v>935</v>
      </c>
      <c r="L3629" s="45">
        <v>1</v>
      </c>
      <c r="M3629" s="45">
        <v>100</v>
      </c>
      <c r="N3629" s="45">
        <v>91920</v>
      </c>
    </row>
    <row r="3630" spans="1:14" x14ac:dyDescent="0.25">
      <c r="A3630" s="54" t="e">
        <f>VLOOKUP(B3630,'BSE Code Master'!A:B,2,0)</f>
        <v>#N/A</v>
      </c>
      <c r="B3630" s="45">
        <v>936138</v>
      </c>
      <c r="C3630" s="45" t="s">
        <v>8662</v>
      </c>
      <c r="D3630" s="45" t="s">
        <v>7776</v>
      </c>
      <c r="E3630" s="45" t="s">
        <v>8281</v>
      </c>
      <c r="F3630" s="45">
        <v>1005</v>
      </c>
      <c r="G3630" s="45">
        <v>1005</v>
      </c>
      <c r="H3630" s="45">
        <v>1005</v>
      </c>
      <c r="I3630" s="45">
        <v>1005</v>
      </c>
      <c r="J3630" s="45">
        <v>1005</v>
      </c>
      <c r="K3630" s="45">
        <v>1002.15</v>
      </c>
      <c r="L3630" s="45">
        <v>1</v>
      </c>
      <c r="M3630" s="45">
        <v>26</v>
      </c>
      <c r="N3630" s="45">
        <v>26130</v>
      </c>
    </row>
    <row r="3631" spans="1:14" x14ac:dyDescent="0.25">
      <c r="A3631" s="54" t="e">
        <f>VLOOKUP(B3631,'BSE Code Master'!A:B,2,0)</f>
        <v>#N/A</v>
      </c>
      <c r="B3631" s="45">
        <v>936152</v>
      </c>
      <c r="C3631" s="45" t="s">
        <v>8663</v>
      </c>
      <c r="D3631" s="45" t="s">
        <v>7776</v>
      </c>
      <c r="E3631" s="45" t="s">
        <v>8281</v>
      </c>
      <c r="F3631" s="45">
        <v>1455</v>
      </c>
      <c r="G3631" s="45">
        <v>1455</v>
      </c>
      <c r="H3631" s="45">
        <v>1455</v>
      </c>
      <c r="I3631" s="45">
        <v>1455</v>
      </c>
      <c r="J3631" s="45">
        <v>1455</v>
      </c>
      <c r="K3631" s="45">
        <v>1490.05</v>
      </c>
      <c r="L3631" s="45">
        <v>1</v>
      </c>
      <c r="M3631" s="45">
        <v>110</v>
      </c>
      <c r="N3631" s="45">
        <v>160050</v>
      </c>
    </row>
    <row r="3632" spans="1:14" x14ac:dyDescent="0.25">
      <c r="A3632" s="54" t="e">
        <f>VLOOKUP(B3632,'BSE Code Master'!A:B,2,0)</f>
        <v>#N/A</v>
      </c>
      <c r="B3632" s="45">
        <v>936166</v>
      </c>
      <c r="C3632" s="45" t="s">
        <v>8664</v>
      </c>
      <c r="D3632" s="45" t="s">
        <v>7776</v>
      </c>
      <c r="E3632" s="45" t="s">
        <v>8281</v>
      </c>
      <c r="F3632" s="45">
        <v>971</v>
      </c>
      <c r="G3632" s="45">
        <v>971</v>
      </c>
      <c r="H3632" s="45">
        <v>965</v>
      </c>
      <c r="I3632" s="45">
        <v>965</v>
      </c>
      <c r="J3632" s="45">
        <v>965</v>
      </c>
      <c r="K3632" s="45">
        <v>993</v>
      </c>
      <c r="L3632" s="45">
        <v>4</v>
      </c>
      <c r="M3632" s="45">
        <v>800</v>
      </c>
      <c r="N3632" s="45">
        <v>772060</v>
      </c>
    </row>
    <row r="3633" spans="1:14" x14ac:dyDescent="0.25">
      <c r="A3633" s="54" t="e">
        <f>VLOOKUP(B3633,'BSE Code Master'!A:B,2,0)</f>
        <v>#N/A</v>
      </c>
      <c r="B3633" s="45">
        <v>936188</v>
      </c>
      <c r="C3633" s="45" t="s">
        <v>8665</v>
      </c>
      <c r="D3633" s="45" t="s">
        <v>7776</v>
      </c>
      <c r="E3633" s="45" t="s">
        <v>8281</v>
      </c>
      <c r="F3633" s="45">
        <v>200</v>
      </c>
      <c r="G3633" s="45">
        <v>265.8</v>
      </c>
      <c r="H3633" s="45">
        <v>200</v>
      </c>
      <c r="I3633" s="45">
        <v>265.8</v>
      </c>
      <c r="J3633" s="45">
        <v>265.8</v>
      </c>
      <c r="K3633" s="45">
        <v>250</v>
      </c>
      <c r="L3633" s="45">
        <v>3</v>
      </c>
      <c r="M3633" s="45">
        <v>31</v>
      </c>
      <c r="N3633" s="45">
        <v>8174</v>
      </c>
    </row>
    <row r="3634" spans="1:14" x14ac:dyDescent="0.25">
      <c r="A3634" s="54" t="e">
        <f>VLOOKUP(B3634,'BSE Code Master'!A:B,2,0)</f>
        <v>#N/A</v>
      </c>
      <c r="B3634" s="45">
        <v>936224</v>
      </c>
      <c r="C3634" s="45" t="s">
        <v>8666</v>
      </c>
      <c r="D3634" s="45" t="s">
        <v>7776</v>
      </c>
      <c r="E3634" s="45" t="s">
        <v>8281</v>
      </c>
      <c r="F3634" s="45">
        <v>1080</v>
      </c>
      <c r="G3634" s="45">
        <v>1152.0999999999999</v>
      </c>
      <c r="H3634" s="45">
        <v>1080</v>
      </c>
      <c r="I3634" s="45">
        <v>1085</v>
      </c>
      <c r="J3634" s="45">
        <v>1085</v>
      </c>
      <c r="K3634" s="45">
        <v>1079</v>
      </c>
      <c r="L3634" s="45">
        <v>4</v>
      </c>
      <c r="M3634" s="45">
        <v>70</v>
      </c>
      <c r="N3634" s="45">
        <v>76572</v>
      </c>
    </row>
    <row r="3635" spans="1:14" x14ac:dyDescent="0.25">
      <c r="A3635" s="54" t="e">
        <f>VLOOKUP(B3635,'BSE Code Master'!A:B,2,0)</f>
        <v>#N/A</v>
      </c>
      <c r="B3635" s="45">
        <v>936226</v>
      </c>
      <c r="C3635" s="45" t="s">
        <v>8667</v>
      </c>
      <c r="D3635" s="45" t="s">
        <v>7776</v>
      </c>
      <c r="E3635" s="45" t="s">
        <v>8281</v>
      </c>
      <c r="F3635" s="45">
        <v>1025</v>
      </c>
      <c r="G3635" s="45">
        <v>1025</v>
      </c>
      <c r="H3635" s="45">
        <v>1025</v>
      </c>
      <c r="I3635" s="45">
        <v>1025</v>
      </c>
      <c r="J3635" s="45">
        <v>1025</v>
      </c>
      <c r="K3635" s="45">
        <v>1024</v>
      </c>
      <c r="L3635" s="45">
        <v>1</v>
      </c>
      <c r="M3635" s="45">
        <v>1</v>
      </c>
      <c r="N3635" s="45">
        <v>1025</v>
      </c>
    </row>
    <row r="3636" spans="1:14" x14ac:dyDescent="0.25">
      <c r="A3636" s="54" t="e">
        <f>VLOOKUP(B3636,'BSE Code Master'!A:B,2,0)</f>
        <v>#N/A</v>
      </c>
      <c r="B3636" s="45">
        <v>936230</v>
      </c>
      <c r="C3636" s="45" t="s">
        <v>8668</v>
      </c>
      <c r="D3636" s="45" t="s">
        <v>7776</v>
      </c>
      <c r="E3636" s="45" t="s">
        <v>8281</v>
      </c>
      <c r="F3636" s="45">
        <v>983.1</v>
      </c>
      <c r="G3636" s="45">
        <v>983.1</v>
      </c>
      <c r="H3636" s="45">
        <v>983.1</v>
      </c>
      <c r="I3636" s="45">
        <v>983.1</v>
      </c>
      <c r="J3636" s="45">
        <v>983.1</v>
      </c>
      <c r="K3636" s="45">
        <v>1038</v>
      </c>
      <c r="L3636" s="45">
        <v>1</v>
      </c>
      <c r="M3636" s="45">
        <v>115</v>
      </c>
      <c r="N3636" s="45">
        <v>113056</v>
      </c>
    </row>
    <row r="3637" spans="1:14" x14ac:dyDescent="0.25">
      <c r="A3637" s="54" t="e">
        <f>VLOOKUP(B3637,'BSE Code Master'!A:B,2,0)</f>
        <v>#N/A</v>
      </c>
      <c r="B3637" s="45">
        <v>936234</v>
      </c>
      <c r="C3637" s="45" t="s">
        <v>8669</v>
      </c>
      <c r="D3637" s="45" t="s">
        <v>7776</v>
      </c>
      <c r="E3637" s="45" t="s">
        <v>8281</v>
      </c>
      <c r="F3637" s="45">
        <v>1020</v>
      </c>
      <c r="G3637" s="45">
        <v>1025</v>
      </c>
      <c r="H3637" s="45">
        <v>1020</v>
      </c>
      <c r="I3637" s="45">
        <v>1025</v>
      </c>
      <c r="J3637" s="45">
        <v>1025</v>
      </c>
      <c r="K3637" s="45">
        <v>1024</v>
      </c>
      <c r="L3637" s="45">
        <v>3</v>
      </c>
      <c r="M3637" s="45">
        <v>31</v>
      </c>
      <c r="N3637" s="45">
        <v>31725</v>
      </c>
    </row>
    <row r="3638" spans="1:14" x14ac:dyDescent="0.25">
      <c r="A3638" s="54" t="e">
        <f>VLOOKUP(B3638,'BSE Code Master'!A:B,2,0)</f>
        <v>#N/A</v>
      </c>
      <c r="B3638" s="45">
        <v>936236</v>
      </c>
      <c r="C3638" s="45" t="s">
        <v>8288</v>
      </c>
      <c r="D3638" s="45" t="s">
        <v>7776</v>
      </c>
      <c r="E3638" s="45" t="s">
        <v>8281</v>
      </c>
      <c r="F3638" s="45">
        <v>1060</v>
      </c>
      <c r="G3638" s="45">
        <v>1078</v>
      </c>
      <c r="H3638" s="45">
        <v>1060</v>
      </c>
      <c r="I3638" s="45">
        <v>1078</v>
      </c>
      <c r="J3638" s="45">
        <v>1078</v>
      </c>
      <c r="K3638" s="45">
        <v>1072</v>
      </c>
      <c r="L3638" s="45">
        <v>2</v>
      </c>
      <c r="M3638" s="45">
        <v>20</v>
      </c>
      <c r="N3638" s="45">
        <v>21380</v>
      </c>
    </row>
    <row r="3639" spans="1:14" x14ac:dyDescent="0.25">
      <c r="A3639" s="54" t="e">
        <f>VLOOKUP(B3639,'BSE Code Master'!A:B,2,0)</f>
        <v>#N/A</v>
      </c>
      <c r="B3639" s="45">
        <v>936246</v>
      </c>
      <c r="C3639" s="45" t="s">
        <v>8670</v>
      </c>
      <c r="D3639" s="45" t="s">
        <v>7776</v>
      </c>
      <c r="E3639" s="45" t="s">
        <v>8281</v>
      </c>
      <c r="F3639" s="45">
        <v>984</v>
      </c>
      <c r="G3639" s="45">
        <v>996</v>
      </c>
      <c r="H3639" s="45">
        <v>984</v>
      </c>
      <c r="I3639" s="45">
        <v>996</v>
      </c>
      <c r="J3639" s="45">
        <v>996</v>
      </c>
      <c r="K3639" s="45">
        <v>988</v>
      </c>
      <c r="L3639" s="45">
        <v>3</v>
      </c>
      <c r="M3639" s="45">
        <v>64</v>
      </c>
      <c r="N3639" s="45">
        <v>63384</v>
      </c>
    </row>
    <row r="3640" spans="1:14" x14ac:dyDescent="0.25">
      <c r="A3640" s="54" t="e">
        <f>VLOOKUP(B3640,'BSE Code Master'!A:B,2,0)</f>
        <v>#N/A</v>
      </c>
      <c r="B3640" s="45">
        <v>936248</v>
      </c>
      <c r="C3640" s="45" t="s">
        <v>8289</v>
      </c>
      <c r="D3640" s="45" t="s">
        <v>7776</v>
      </c>
      <c r="E3640" s="45" t="s">
        <v>8281</v>
      </c>
      <c r="F3640" s="45">
        <v>1443</v>
      </c>
      <c r="G3640" s="45">
        <v>1443</v>
      </c>
      <c r="H3640" s="45">
        <v>1441.2</v>
      </c>
      <c r="I3640" s="45">
        <v>1441.2</v>
      </c>
      <c r="J3640" s="45">
        <v>1441.2</v>
      </c>
      <c r="K3640" s="45">
        <v>1431.2</v>
      </c>
      <c r="L3640" s="45">
        <v>3</v>
      </c>
      <c r="M3640" s="45">
        <v>200</v>
      </c>
      <c r="N3640" s="45">
        <v>288330</v>
      </c>
    </row>
    <row r="3641" spans="1:14" x14ac:dyDescent="0.25">
      <c r="A3641" s="54" t="e">
        <f>VLOOKUP(B3641,'BSE Code Master'!A:B,2,0)</f>
        <v>#N/A</v>
      </c>
      <c r="B3641" s="45">
        <v>936254</v>
      </c>
      <c r="C3641" s="45" t="s">
        <v>8290</v>
      </c>
      <c r="D3641" s="45" t="s">
        <v>7776</v>
      </c>
      <c r="E3641" s="45" t="s">
        <v>8281</v>
      </c>
      <c r="F3641" s="45">
        <v>955</v>
      </c>
      <c r="G3641" s="45">
        <v>960</v>
      </c>
      <c r="H3641" s="45">
        <v>955</v>
      </c>
      <c r="I3641" s="45">
        <v>955</v>
      </c>
      <c r="J3641" s="45">
        <v>955</v>
      </c>
      <c r="K3641" s="45">
        <v>958</v>
      </c>
      <c r="L3641" s="45">
        <v>19</v>
      </c>
      <c r="M3641" s="45">
        <v>1272</v>
      </c>
      <c r="N3641" s="45">
        <v>1217835</v>
      </c>
    </row>
    <row r="3642" spans="1:14" x14ac:dyDescent="0.25">
      <c r="A3642" s="54" t="e">
        <f>VLOOKUP(B3642,'BSE Code Master'!A:B,2,0)</f>
        <v>#N/A</v>
      </c>
      <c r="B3642" s="45">
        <v>936290</v>
      </c>
      <c r="C3642" s="45" t="s">
        <v>8291</v>
      </c>
      <c r="D3642" s="45" t="s">
        <v>7776</v>
      </c>
      <c r="E3642" s="45" t="s">
        <v>8281</v>
      </c>
      <c r="F3642" s="45">
        <v>1015</v>
      </c>
      <c r="G3642" s="45">
        <v>1017</v>
      </c>
      <c r="H3642" s="45">
        <v>1014.12</v>
      </c>
      <c r="I3642" s="45">
        <v>1014.95</v>
      </c>
      <c r="J3642" s="45">
        <v>1014.95</v>
      </c>
      <c r="K3642" s="45">
        <v>1015.02</v>
      </c>
      <c r="L3642" s="45">
        <v>11</v>
      </c>
      <c r="M3642" s="45">
        <v>508</v>
      </c>
      <c r="N3642" s="45">
        <v>515486</v>
      </c>
    </row>
    <row r="3643" spans="1:14" x14ac:dyDescent="0.25">
      <c r="A3643" s="54" t="e">
        <f>VLOOKUP(B3643,'BSE Code Master'!A:B,2,0)</f>
        <v>#N/A</v>
      </c>
      <c r="B3643" s="45">
        <v>936318</v>
      </c>
      <c r="C3643" s="45" t="s">
        <v>8292</v>
      </c>
      <c r="D3643" s="45" t="s">
        <v>7776</v>
      </c>
      <c r="E3643" s="45" t="s">
        <v>8281</v>
      </c>
      <c r="F3643" s="45">
        <v>1000</v>
      </c>
      <c r="G3643" s="45">
        <v>1000</v>
      </c>
      <c r="H3643" s="45">
        <v>1000</v>
      </c>
      <c r="I3643" s="45">
        <v>1000</v>
      </c>
      <c r="J3643" s="45">
        <v>1000</v>
      </c>
      <c r="K3643" s="45">
        <v>1002.2</v>
      </c>
      <c r="L3643" s="45">
        <v>1</v>
      </c>
      <c r="M3643" s="45">
        <v>50</v>
      </c>
      <c r="N3643" s="45">
        <v>50000</v>
      </c>
    </row>
    <row r="3644" spans="1:14" x14ac:dyDescent="0.25">
      <c r="A3644" s="54" t="e">
        <f>VLOOKUP(B3644,'BSE Code Master'!A:B,2,0)</f>
        <v>#N/A</v>
      </c>
      <c r="B3644" s="45">
        <v>936320</v>
      </c>
      <c r="C3644" s="45" t="s">
        <v>8671</v>
      </c>
      <c r="D3644" s="45" t="s">
        <v>7776</v>
      </c>
      <c r="E3644" s="45" t="s">
        <v>8281</v>
      </c>
      <c r="F3644" s="45">
        <v>1010.25</v>
      </c>
      <c r="G3644" s="45">
        <v>1010.25</v>
      </c>
      <c r="H3644" s="45">
        <v>1010</v>
      </c>
      <c r="I3644" s="45">
        <v>1010</v>
      </c>
      <c r="J3644" s="45">
        <v>1010</v>
      </c>
      <c r="K3644" s="45">
        <v>1030</v>
      </c>
      <c r="L3644" s="45">
        <v>2</v>
      </c>
      <c r="M3644" s="45">
        <v>235</v>
      </c>
      <c r="N3644" s="45">
        <v>237375</v>
      </c>
    </row>
    <row r="3645" spans="1:14" x14ac:dyDescent="0.25">
      <c r="A3645" s="54" t="e">
        <f>VLOOKUP(B3645,'BSE Code Master'!A:B,2,0)</f>
        <v>#N/A</v>
      </c>
      <c r="B3645" s="45">
        <v>936360</v>
      </c>
      <c r="C3645" s="45" t="s">
        <v>8293</v>
      </c>
      <c r="D3645" s="45" t="s">
        <v>7776</v>
      </c>
      <c r="E3645" s="45" t="s">
        <v>8281</v>
      </c>
      <c r="F3645" s="45">
        <v>1035</v>
      </c>
      <c r="G3645" s="45">
        <v>1035</v>
      </c>
      <c r="H3645" s="45">
        <v>1031</v>
      </c>
      <c r="I3645" s="45">
        <v>1034.72</v>
      </c>
      <c r="J3645" s="45">
        <v>1031</v>
      </c>
      <c r="K3645" s="45">
        <v>1030</v>
      </c>
      <c r="L3645" s="45">
        <v>2</v>
      </c>
      <c r="M3645" s="45">
        <v>72</v>
      </c>
      <c r="N3645" s="45">
        <v>74500</v>
      </c>
    </row>
    <row r="3646" spans="1:14" x14ac:dyDescent="0.25">
      <c r="A3646" s="54" t="e">
        <f>VLOOKUP(B3646,'BSE Code Master'!A:B,2,0)</f>
        <v>#N/A</v>
      </c>
      <c r="B3646" s="45">
        <v>936366</v>
      </c>
      <c r="C3646" s="45" t="s">
        <v>8294</v>
      </c>
      <c r="D3646" s="45" t="s">
        <v>7776</v>
      </c>
      <c r="E3646" s="45" t="s">
        <v>8281</v>
      </c>
      <c r="F3646" s="45">
        <v>1092</v>
      </c>
      <c r="G3646" s="45">
        <v>1092</v>
      </c>
      <c r="H3646" s="45">
        <v>1092</v>
      </c>
      <c r="I3646" s="45">
        <v>1092</v>
      </c>
      <c r="J3646" s="45">
        <v>1092</v>
      </c>
      <c r="K3646" s="45">
        <v>1091.5</v>
      </c>
      <c r="L3646" s="45">
        <v>1</v>
      </c>
      <c r="M3646" s="45">
        <v>3</v>
      </c>
      <c r="N3646" s="45">
        <v>3276</v>
      </c>
    </row>
    <row r="3647" spans="1:14" x14ac:dyDescent="0.25">
      <c r="A3647" s="54" t="e">
        <f>VLOOKUP(B3647,'BSE Code Master'!A:B,2,0)</f>
        <v>#N/A</v>
      </c>
      <c r="B3647" s="45">
        <v>936382</v>
      </c>
      <c r="C3647" s="45" t="s">
        <v>8672</v>
      </c>
      <c r="D3647" s="45" t="s">
        <v>7776</v>
      </c>
      <c r="E3647" s="45" t="s">
        <v>8281</v>
      </c>
      <c r="F3647" s="45">
        <v>1026</v>
      </c>
      <c r="G3647" s="45">
        <v>1026</v>
      </c>
      <c r="H3647" s="45">
        <v>1026</v>
      </c>
      <c r="I3647" s="45">
        <v>1026</v>
      </c>
      <c r="J3647" s="45">
        <v>1026</v>
      </c>
      <c r="K3647" s="45">
        <v>1012</v>
      </c>
      <c r="L3647" s="45">
        <v>1</v>
      </c>
      <c r="M3647" s="45">
        <v>3</v>
      </c>
      <c r="N3647" s="45">
        <v>3078</v>
      </c>
    </row>
    <row r="3648" spans="1:14" x14ac:dyDescent="0.25">
      <c r="A3648" s="54" t="e">
        <f>VLOOKUP(B3648,'BSE Code Master'!A:B,2,0)</f>
        <v>#N/A</v>
      </c>
      <c r="B3648" s="45">
        <v>936392</v>
      </c>
      <c r="C3648" s="45" t="s">
        <v>8295</v>
      </c>
      <c r="D3648" s="45" t="s">
        <v>7776</v>
      </c>
      <c r="E3648" s="45" t="s">
        <v>8281</v>
      </c>
      <c r="F3648" s="45">
        <v>998</v>
      </c>
      <c r="G3648" s="45">
        <v>998</v>
      </c>
      <c r="H3648" s="45">
        <v>998</v>
      </c>
      <c r="I3648" s="45">
        <v>998</v>
      </c>
      <c r="J3648" s="45">
        <v>998</v>
      </c>
      <c r="K3648" s="45">
        <v>998</v>
      </c>
      <c r="L3648" s="45">
        <v>2</v>
      </c>
      <c r="M3648" s="45">
        <v>20</v>
      </c>
      <c r="N3648" s="45">
        <v>19960</v>
      </c>
    </row>
    <row r="3649" spans="1:14" x14ac:dyDescent="0.25">
      <c r="A3649" s="54" t="e">
        <f>VLOOKUP(B3649,'BSE Code Master'!A:B,2,0)</f>
        <v>#N/A</v>
      </c>
      <c r="B3649" s="45">
        <v>936412</v>
      </c>
      <c r="C3649" s="45" t="s">
        <v>8296</v>
      </c>
      <c r="D3649" s="45" t="s">
        <v>7776</v>
      </c>
      <c r="E3649" s="45" t="s">
        <v>8281</v>
      </c>
      <c r="F3649" s="45">
        <v>1096</v>
      </c>
      <c r="G3649" s="45">
        <v>1096</v>
      </c>
      <c r="H3649" s="45">
        <v>1094.01</v>
      </c>
      <c r="I3649" s="45">
        <v>1095.01</v>
      </c>
      <c r="J3649" s="45">
        <v>1094.01</v>
      </c>
      <c r="K3649" s="45">
        <v>1093.0999999999999</v>
      </c>
      <c r="L3649" s="45">
        <v>6</v>
      </c>
      <c r="M3649" s="45">
        <v>240</v>
      </c>
      <c r="N3649" s="45">
        <v>262890</v>
      </c>
    </row>
    <row r="3650" spans="1:14" x14ac:dyDescent="0.25">
      <c r="A3650" s="54" t="e">
        <f>VLOOKUP(B3650,'BSE Code Master'!A:B,2,0)</f>
        <v>#N/A</v>
      </c>
      <c r="B3650" s="45">
        <v>936416</v>
      </c>
      <c r="C3650" s="45" t="s">
        <v>8297</v>
      </c>
      <c r="D3650" s="45" t="s">
        <v>7776</v>
      </c>
      <c r="E3650" s="45" t="s">
        <v>8281</v>
      </c>
      <c r="F3650" s="45">
        <v>1105</v>
      </c>
      <c r="G3650" s="45">
        <v>1123.99</v>
      </c>
      <c r="H3650" s="45">
        <v>1105</v>
      </c>
      <c r="I3650" s="45">
        <v>1123.99</v>
      </c>
      <c r="J3650" s="45">
        <v>1123.99</v>
      </c>
      <c r="K3650" s="45">
        <v>1105</v>
      </c>
      <c r="L3650" s="45">
        <v>2</v>
      </c>
      <c r="M3650" s="45">
        <v>55</v>
      </c>
      <c r="N3650" s="45">
        <v>60869</v>
      </c>
    </row>
    <row r="3651" spans="1:14" x14ac:dyDescent="0.25">
      <c r="A3651" s="54" t="e">
        <f>VLOOKUP(B3651,'BSE Code Master'!A:B,2,0)</f>
        <v>#N/A</v>
      </c>
      <c r="B3651" s="45">
        <v>936458</v>
      </c>
      <c r="C3651" s="45" t="s">
        <v>8673</v>
      </c>
      <c r="D3651" s="45" t="s">
        <v>7776</v>
      </c>
      <c r="E3651" s="45" t="s">
        <v>8281</v>
      </c>
      <c r="F3651" s="45">
        <v>1061.01</v>
      </c>
      <c r="G3651" s="45">
        <v>1061.01</v>
      </c>
      <c r="H3651" s="45">
        <v>1061</v>
      </c>
      <c r="I3651" s="45">
        <v>1061</v>
      </c>
      <c r="J3651" s="45">
        <v>1061</v>
      </c>
      <c r="K3651" s="45">
        <v>1070</v>
      </c>
      <c r="L3651" s="45">
        <v>2</v>
      </c>
      <c r="M3651" s="45">
        <v>200</v>
      </c>
      <c r="N3651" s="45">
        <v>212201</v>
      </c>
    </row>
    <row r="3652" spans="1:14" x14ac:dyDescent="0.25">
      <c r="A3652" s="54" t="e">
        <f>VLOOKUP(B3652,'BSE Code Master'!A:B,2,0)</f>
        <v>#N/A</v>
      </c>
      <c r="B3652" s="45">
        <v>936508</v>
      </c>
      <c r="C3652" s="45" t="s">
        <v>8674</v>
      </c>
      <c r="D3652" s="45" t="s">
        <v>7776</v>
      </c>
      <c r="E3652" s="45" t="s">
        <v>8281</v>
      </c>
      <c r="F3652" s="45">
        <v>1389.5</v>
      </c>
      <c r="G3652" s="45">
        <v>1389.5</v>
      </c>
      <c r="H3652" s="45">
        <v>1389.5</v>
      </c>
      <c r="I3652" s="45">
        <v>1389.5</v>
      </c>
      <c r="J3652" s="45">
        <v>1389.5</v>
      </c>
      <c r="K3652" s="45">
        <v>1336</v>
      </c>
      <c r="L3652" s="45">
        <v>1</v>
      </c>
      <c r="M3652" s="45">
        <v>8</v>
      </c>
      <c r="N3652" s="45">
        <v>11116</v>
      </c>
    </row>
    <row r="3653" spans="1:14" x14ac:dyDescent="0.25">
      <c r="A3653" s="54" t="e">
        <f>VLOOKUP(B3653,'BSE Code Master'!A:B,2,0)</f>
        <v>#N/A</v>
      </c>
      <c r="B3653" s="45">
        <v>936520</v>
      </c>
      <c r="C3653" s="45" t="s">
        <v>8675</v>
      </c>
      <c r="D3653" s="45" t="s">
        <v>7776</v>
      </c>
      <c r="E3653" s="45" t="s">
        <v>8281</v>
      </c>
      <c r="F3653" s="45">
        <v>1055.7</v>
      </c>
      <c r="G3653" s="45">
        <v>1055.7</v>
      </c>
      <c r="H3653" s="45">
        <v>1055.7</v>
      </c>
      <c r="I3653" s="45">
        <v>1055.7</v>
      </c>
      <c r="J3653" s="45">
        <v>1055.7</v>
      </c>
      <c r="K3653" s="45">
        <v>1067.06</v>
      </c>
      <c r="L3653" s="45">
        <v>1</v>
      </c>
      <c r="M3653" s="45">
        <v>19</v>
      </c>
      <c r="N3653" s="45">
        <v>20058</v>
      </c>
    </row>
    <row r="3654" spans="1:14" x14ac:dyDescent="0.25">
      <c r="A3654" s="54" t="e">
        <f>VLOOKUP(B3654,'BSE Code Master'!A:B,2,0)</f>
        <v>#N/A</v>
      </c>
      <c r="B3654" s="45">
        <v>936524</v>
      </c>
      <c r="C3654" s="45" t="s">
        <v>8676</v>
      </c>
      <c r="D3654" s="45" t="s">
        <v>7776</v>
      </c>
      <c r="E3654" s="45" t="s">
        <v>8281</v>
      </c>
      <c r="F3654" s="45">
        <v>1056.99</v>
      </c>
      <c r="G3654" s="45">
        <v>1056.99</v>
      </c>
      <c r="H3654" s="45">
        <v>1056.55</v>
      </c>
      <c r="I3654" s="45">
        <v>1056.77</v>
      </c>
      <c r="J3654" s="45">
        <v>1056.55</v>
      </c>
      <c r="K3654" s="45">
        <v>1025.76</v>
      </c>
      <c r="L3654" s="45">
        <v>2</v>
      </c>
      <c r="M3654" s="45">
        <v>2</v>
      </c>
      <c r="N3654" s="45">
        <v>2113</v>
      </c>
    </row>
    <row r="3655" spans="1:14" x14ac:dyDescent="0.25">
      <c r="A3655" s="54" t="e">
        <f>VLOOKUP(B3655,'BSE Code Master'!A:B,2,0)</f>
        <v>#N/A</v>
      </c>
      <c r="B3655" s="45">
        <v>936532</v>
      </c>
      <c r="C3655" s="45" t="s">
        <v>8677</v>
      </c>
      <c r="D3655" s="45" t="s">
        <v>7776</v>
      </c>
      <c r="E3655" s="45" t="s">
        <v>8281</v>
      </c>
      <c r="F3655" s="45">
        <v>1096</v>
      </c>
      <c r="G3655" s="45">
        <v>1096</v>
      </c>
      <c r="H3655" s="45">
        <v>1092</v>
      </c>
      <c r="I3655" s="45">
        <v>1095</v>
      </c>
      <c r="J3655" s="45">
        <v>1095</v>
      </c>
      <c r="K3655" s="45">
        <v>1101</v>
      </c>
      <c r="L3655" s="45">
        <v>7</v>
      </c>
      <c r="M3655" s="45">
        <v>195</v>
      </c>
      <c r="N3655" s="45">
        <v>213519</v>
      </c>
    </row>
    <row r="3656" spans="1:14" x14ac:dyDescent="0.25">
      <c r="A3656" s="54" t="e">
        <f>VLOOKUP(B3656,'BSE Code Master'!A:B,2,0)</f>
        <v>#N/A</v>
      </c>
      <c r="B3656" s="45">
        <v>936538</v>
      </c>
      <c r="C3656" s="45" t="s">
        <v>8298</v>
      </c>
      <c r="D3656" s="45" t="s">
        <v>7776</v>
      </c>
      <c r="E3656" s="45" t="s">
        <v>8281</v>
      </c>
      <c r="F3656" s="45">
        <v>1029</v>
      </c>
      <c r="G3656" s="45">
        <v>1029</v>
      </c>
      <c r="H3656" s="45">
        <v>1029</v>
      </c>
      <c r="I3656" s="45">
        <v>1029</v>
      </c>
      <c r="J3656" s="45">
        <v>1029</v>
      </c>
      <c r="K3656" s="45">
        <v>1029.5</v>
      </c>
      <c r="L3656" s="45">
        <v>1</v>
      </c>
      <c r="M3656" s="45">
        <v>5</v>
      </c>
      <c r="N3656" s="45">
        <v>5145</v>
      </c>
    </row>
    <row r="3657" spans="1:14" x14ac:dyDescent="0.25">
      <c r="A3657" s="54" t="e">
        <f>VLOOKUP(B3657,'BSE Code Master'!A:B,2,0)</f>
        <v>#N/A</v>
      </c>
      <c r="B3657" s="45">
        <v>936544</v>
      </c>
      <c r="C3657" s="45" t="s">
        <v>8299</v>
      </c>
      <c r="D3657" s="45" t="s">
        <v>7776</v>
      </c>
      <c r="E3657" s="45" t="s">
        <v>8281</v>
      </c>
      <c r="F3657" s="45">
        <v>1070.4000000000001</v>
      </c>
      <c r="G3657" s="45">
        <v>1070.4000000000001</v>
      </c>
      <c r="H3657" s="45">
        <v>1070.4000000000001</v>
      </c>
      <c r="I3657" s="45">
        <v>1070.4000000000001</v>
      </c>
      <c r="J3657" s="45">
        <v>1070.4000000000001</v>
      </c>
      <c r="K3657" s="45">
        <v>1071</v>
      </c>
      <c r="L3657" s="45">
        <v>1</v>
      </c>
      <c r="M3657" s="45">
        <v>50</v>
      </c>
      <c r="N3657" s="45">
        <v>53520</v>
      </c>
    </row>
    <row r="3658" spans="1:14" x14ac:dyDescent="0.25">
      <c r="A3658" s="54" t="e">
        <f>VLOOKUP(B3658,'BSE Code Master'!A:B,2,0)</f>
        <v>#N/A</v>
      </c>
      <c r="B3658" s="45">
        <v>936562</v>
      </c>
      <c r="C3658" s="45" t="s">
        <v>8300</v>
      </c>
      <c r="D3658" s="45" t="s">
        <v>7776</v>
      </c>
      <c r="E3658" s="45" t="s">
        <v>8281</v>
      </c>
      <c r="F3658" s="45">
        <v>1059.8</v>
      </c>
      <c r="G3658" s="45">
        <v>1059.8</v>
      </c>
      <c r="H3658" s="45">
        <v>1059.8</v>
      </c>
      <c r="I3658" s="45">
        <v>1059.8</v>
      </c>
      <c r="J3658" s="45">
        <v>1059.8</v>
      </c>
      <c r="K3658" s="45">
        <v>1059</v>
      </c>
      <c r="L3658" s="45">
        <v>1</v>
      </c>
      <c r="M3658" s="45">
        <v>63</v>
      </c>
      <c r="N3658" s="45">
        <v>66767</v>
      </c>
    </row>
    <row r="3659" spans="1:14" x14ac:dyDescent="0.25">
      <c r="A3659" s="54" t="e">
        <f>VLOOKUP(B3659,'BSE Code Master'!A:B,2,0)</f>
        <v>#N/A</v>
      </c>
      <c r="B3659" s="45">
        <v>936566</v>
      </c>
      <c r="C3659" s="45" t="s">
        <v>8678</v>
      </c>
      <c r="D3659" s="45" t="s">
        <v>7776</v>
      </c>
      <c r="E3659" s="45" t="s">
        <v>8281</v>
      </c>
      <c r="F3659" s="45">
        <v>1009.36</v>
      </c>
      <c r="G3659" s="45">
        <v>1009.36</v>
      </c>
      <c r="H3659" s="45">
        <v>1009.36</v>
      </c>
      <c r="I3659" s="45">
        <v>1009.36</v>
      </c>
      <c r="J3659" s="45">
        <v>1009.36</v>
      </c>
      <c r="K3659" s="45">
        <v>1100</v>
      </c>
      <c r="L3659" s="45">
        <v>2</v>
      </c>
      <c r="M3659" s="45">
        <v>53</v>
      </c>
      <c r="N3659" s="45">
        <v>53496</v>
      </c>
    </row>
    <row r="3660" spans="1:14" x14ac:dyDescent="0.25">
      <c r="A3660" s="54" t="e">
        <f>VLOOKUP(B3660,'BSE Code Master'!A:B,2,0)</f>
        <v>#N/A</v>
      </c>
      <c r="B3660" s="45">
        <v>936574</v>
      </c>
      <c r="C3660" s="45" t="s">
        <v>8679</v>
      </c>
      <c r="D3660" s="45" t="s">
        <v>7776</v>
      </c>
      <c r="E3660" s="45" t="s">
        <v>8281</v>
      </c>
      <c r="F3660" s="45">
        <v>1104</v>
      </c>
      <c r="G3660" s="45">
        <v>1108</v>
      </c>
      <c r="H3660" s="45">
        <v>1104</v>
      </c>
      <c r="I3660" s="45">
        <v>1108</v>
      </c>
      <c r="J3660" s="45">
        <v>1108</v>
      </c>
      <c r="K3660" s="45">
        <v>1086</v>
      </c>
      <c r="L3660" s="45">
        <v>2</v>
      </c>
      <c r="M3660" s="45">
        <v>65</v>
      </c>
      <c r="N3660" s="45">
        <v>71820</v>
      </c>
    </row>
    <row r="3661" spans="1:14" x14ac:dyDescent="0.25">
      <c r="A3661" s="54" t="e">
        <f>VLOOKUP(B3661,'BSE Code Master'!A:B,2,0)</f>
        <v>#N/A</v>
      </c>
      <c r="B3661" s="45">
        <v>936602</v>
      </c>
      <c r="C3661" s="45" t="s">
        <v>8680</v>
      </c>
      <c r="D3661" s="45" t="s">
        <v>7776</v>
      </c>
      <c r="E3661" s="45" t="s">
        <v>8281</v>
      </c>
      <c r="F3661" s="45">
        <v>1074.99</v>
      </c>
      <c r="G3661" s="45">
        <v>1075</v>
      </c>
      <c r="H3661" s="45">
        <v>1074.99</v>
      </c>
      <c r="I3661" s="45">
        <v>1075</v>
      </c>
      <c r="J3661" s="45">
        <v>1075</v>
      </c>
      <c r="K3661" s="45">
        <v>1050.1500000000001</v>
      </c>
      <c r="L3661" s="45">
        <v>2</v>
      </c>
      <c r="M3661" s="45">
        <v>40</v>
      </c>
      <c r="N3661" s="45">
        <v>42999</v>
      </c>
    </row>
    <row r="3662" spans="1:14" x14ac:dyDescent="0.25">
      <c r="A3662" s="54" t="e">
        <f>VLOOKUP(B3662,'BSE Code Master'!A:B,2,0)</f>
        <v>#N/A</v>
      </c>
      <c r="B3662" s="45">
        <v>936668</v>
      </c>
      <c r="C3662" s="45" t="s">
        <v>8681</v>
      </c>
      <c r="D3662" s="45" t="s">
        <v>7776</v>
      </c>
      <c r="E3662" s="45" t="s">
        <v>8281</v>
      </c>
      <c r="F3662" s="45">
        <v>240</v>
      </c>
      <c r="G3662" s="45">
        <v>240</v>
      </c>
      <c r="H3662" s="45">
        <v>240</v>
      </c>
      <c r="I3662" s="45">
        <v>240</v>
      </c>
      <c r="J3662" s="45">
        <v>240</v>
      </c>
      <c r="K3662" s="45">
        <v>240</v>
      </c>
      <c r="L3662" s="45">
        <v>2</v>
      </c>
      <c r="M3662" s="45">
        <v>40</v>
      </c>
      <c r="N3662" s="45">
        <v>9600</v>
      </c>
    </row>
    <row r="3663" spans="1:14" x14ac:dyDescent="0.25">
      <c r="A3663" s="54" t="e">
        <f>VLOOKUP(B3663,'BSE Code Master'!A:B,2,0)</f>
        <v>#N/A</v>
      </c>
      <c r="B3663" s="45">
        <v>936716</v>
      </c>
      <c r="C3663" s="45" t="s">
        <v>8682</v>
      </c>
      <c r="D3663" s="45" t="s">
        <v>7776</v>
      </c>
      <c r="E3663" s="45" t="s">
        <v>8281</v>
      </c>
      <c r="F3663" s="45">
        <v>995</v>
      </c>
      <c r="G3663" s="45">
        <v>995</v>
      </c>
      <c r="H3663" s="45">
        <v>995</v>
      </c>
      <c r="I3663" s="45">
        <v>995</v>
      </c>
      <c r="J3663" s="45">
        <v>995</v>
      </c>
      <c r="K3663" s="45">
        <v>995</v>
      </c>
      <c r="L3663" s="45">
        <v>1</v>
      </c>
      <c r="M3663" s="45">
        <v>25</v>
      </c>
      <c r="N3663" s="45">
        <v>24875</v>
      </c>
    </row>
    <row r="3664" spans="1:14" x14ac:dyDescent="0.25">
      <c r="A3664" s="54" t="e">
        <f>VLOOKUP(B3664,'BSE Code Master'!A:B,2,0)</f>
        <v>#N/A</v>
      </c>
      <c r="B3664" s="45">
        <v>936720</v>
      </c>
      <c r="C3664" s="45" t="s">
        <v>8683</v>
      </c>
      <c r="D3664" s="45" t="s">
        <v>7776</v>
      </c>
      <c r="E3664" s="45" t="s">
        <v>8281</v>
      </c>
      <c r="F3664" s="45">
        <v>1325.55</v>
      </c>
      <c r="G3664" s="45">
        <v>1325.55</v>
      </c>
      <c r="H3664" s="45">
        <v>1325</v>
      </c>
      <c r="I3664" s="45">
        <v>1325.21</v>
      </c>
      <c r="J3664" s="45">
        <v>1325</v>
      </c>
      <c r="K3664" s="45">
        <v>1325</v>
      </c>
      <c r="L3664" s="45">
        <v>8</v>
      </c>
      <c r="M3664" s="45">
        <v>500</v>
      </c>
      <c r="N3664" s="45">
        <v>662605</v>
      </c>
    </row>
    <row r="3665" spans="1:14" x14ac:dyDescent="0.25">
      <c r="A3665" s="54" t="e">
        <f>VLOOKUP(B3665,'BSE Code Master'!A:B,2,0)</f>
        <v>#N/A</v>
      </c>
      <c r="B3665" s="45">
        <v>936724</v>
      </c>
      <c r="C3665" s="45" t="s">
        <v>8301</v>
      </c>
      <c r="D3665" s="45" t="s">
        <v>7776</v>
      </c>
      <c r="E3665" s="45" t="s">
        <v>8281</v>
      </c>
      <c r="F3665" s="45">
        <v>1150</v>
      </c>
      <c r="G3665" s="45">
        <v>1150</v>
      </c>
      <c r="H3665" s="45">
        <v>871</v>
      </c>
      <c r="I3665" s="45">
        <v>1005</v>
      </c>
      <c r="J3665" s="45">
        <v>1059</v>
      </c>
      <c r="K3665" s="45">
        <v>1000</v>
      </c>
      <c r="L3665" s="45">
        <v>4</v>
      </c>
      <c r="M3665" s="45">
        <v>23</v>
      </c>
      <c r="N3665" s="45">
        <v>22812</v>
      </c>
    </row>
    <row r="3666" spans="1:14" x14ac:dyDescent="0.25">
      <c r="A3666" s="54" t="e">
        <f>VLOOKUP(B3666,'BSE Code Master'!A:B,2,0)</f>
        <v>#N/A</v>
      </c>
      <c r="B3666" s="45">
        <v>936736</v>
      </c>
      <c r="C3666" s="45" t="s">
        <v>8302</v>
      </c>
      <c r="D3666" s="45" t="s">
        <v>7776</v>
      </c>
      <c r="E3666" s="45" t="s">
        <v>8281</v>
      </c>
      <c r="F3666" s="45">
        <v>1058.8</v>
      </c>
      <c r="G3666" s="45">
        <v>1058.8</v>
      </c>
      <c r="H3666" s="45">
        <v>1058.8</v>
      </c>
      <c r="I3666" s="45">
        <v>1058.8</v>
      </c>
      <c r="J3666" s="45">
        <v>1058.8</v>
      </c>
      <c r="K3666" s="45">
        <v>1058.8</v>
      </c>
      <c r="L3666" s="45">
        <v>1</v>
      </c>
      <c r="M3666" s="45">
        <v>95</v>
      </c>
      <c r="N3666" s="45">
        <v>100586</v>
      </c>
    </row>
    <row r="3667" spans="1:14" x14ac:dyDescent="0.25">
      <c r="A3667" s="54" t="e">
        <f>VLOOKUP(B3667,'BSE Code Master'!A:B,2,0)</f>
        <v>#N/A</v>
      </c>
      <c r="B3667" s="45">
        <v>936782</v>
      </c>
      <c r="C3667" s="45" t="s">
        <v>8684</v>
      </c>
      <c r="D3667" s="45" t="s">
        <v>7776</v>
      </c>
      <c r="E3667" s="45" t="s">
        <v>8281</v>
      </c>
      <c r="F3667" s="45">
        <v>1045</v>
      </c>
      <c r="G3667" s="45">
        <v>1045</v>
      </c>
      <c r="H3667" s="45">
        <v>1035</v>
      </c>
      <c r="I3667" s="45">
        <v>1035</v>
      </c>
      <c r="J3667" s="45">
        <v>1035</v>
      </c>
      <c r="K3667" s="45">
        <v>1009</v>
      </c>
      <c r="L3667" s="45">
        <v>4</v>
      </c>
      <c r="M3667" s="45">
        <v>80</v>
      </c>
      <c r="N3667" s="45">
        <v>83100</v>
      </c>
    </row>
    <row r="3668" spans="1:14" x14ac:dyDescent="0.25">
      <c r="A3668" s="54" t="e">
        <f>VLOOKUP(B3668,'BSE Code Master'!A:B,2,0)</f>
        <v>#N/A</v>
      </c>
      <c r="B3668" s="45">
        <v>936824</v>
      </c>
      <c r="C3668" s="45" t="s">
        <v>8303</v>
      </c>
      <c r="D3668" s="45" t="s">
        <v>7776</v>
      </c>
      <c r="E3668" s="45" t="s">
        <v>8281</v>
      </c>
      <c r="F3668" s="45">
        <v>1022.8</v>
      </c>
      <c r="G3668" s="45">
        <v>1022.8</v>
      </c>
      <c r="H3668" s="45">
        <v>1022.8</v>
      </c>
      <c r="I3668" s="45">
        <v>1022.8</v>
      </c>
      <c r="J3668" s="45">
        <v>1022.8</v>
      </c>
      <c r="K3668" s="45">
        <v>1025</v>
      </c>
      <c r="L3668" s="45">
        <v>1</v>
      </c>
      <c r="M3668" s="45">
        <v>1</v>
      </c>
      <c r="N3668" s="45">
        <v>1022</v>
      </c>
    </row>
    <row r="3669" spans="1:14" x14ac:dyDescent="0.25">
      <c r="A3669" s="54" t="e">
        <f>VLOOKUP(B3669,'BSE Code Master'!A:B,2,0)</f>
        <v>#N/A</v>
      </c>
      <c r="B3669" s="45">
        <v>936924</v>
      </c>
      <c r="C3669" s="45" t="s">
        <v>8685</v>
      </c>
      <c r="D3669" s="45" t="s">
        <v>7776</v>
      </c>
      <c r="E3669" s="45" t="s">
        <v>8281</v>
      </c>
      <c r="F3669" s="45">
        <v>1320</v>
      </c>
      <c r="G3669" s="45">
        <v>1320</v>
      </c>
      <c r="H3669" s="45">
        <v>1311.2</v>
      </c>
      <c r="I3669" s="45">
        <v>1319.63</v>
      </c>
      <c r="J3669" s="45">
        <v>1319.75</v>
      </c>
      <c r="K3669" s="45">
        <v>1320</v>
      </c>
      <c r="L3669" s="45">
        <v>9</v>
      </c>
      <c r="M3669" s="45">
        <v>914</v>
      </c>
      <c r="N3669" s="45">
        <v>1203129</v>
      </c>
    </row>
    <row r="3670" spans="1:14" x14ac:dyDescent="0.25">
      <c r="A3670" s="54" t="e">
        <f>VLOOKUP(B3670,'BSE Code Master'!A:B,2,0)</f>
        <v>#N/A</v>
      </c>
      <c r="B3670" s="45">
        <v>936928</v>
      </c>
      <c r="C3670" s="45" t="s">
        <v>8686</v>
      </c>
      <c r="D3670" s="45" t="s">
        <v>7776</v>
      </c>
      <c r="E3670" s="45" t="s">
        <v>8281</v>
      </c>
      <c r="F3670" s="45">
        <v>1002</v>
      </c>
      <c r="G3670" s="45">
        <v>1005</v>
      </c>
      <c r="H3670" s="45">
        <v>1002</v>
      </c>
      <c r="I3670" s="45">
        <v>1005</v>
      </c>
      <c r="J3670" s="45">
        <v>1005</v>
      </c>
      <c r="K3670" s="45">
        <v>1004</v>
      </c>
      <c r="L3670" s="45">
        <v>2</v>
      </c>
      <c r="M3670" s="45">
        <v>12</v>
      </c>
      <c r="N3670" s="45">
        <v>12054</v>
      </c>
    </row>
    <row r="3671" spans="1:14" x14ac:dyDescent="0.25">
      <c r="A3671" s="54" t="e">
        <f>VLOOKUP(B3671,'BSE Code Master'!A:B,2,0)</f>
        <v>#N/A</v>
      </c>
      <c r="B3671" s="45">
        <v>936944</v>
      </c>
      <c r="C3671" s="45" t="s">
        <v>8687</v>
      </c>
      <c r="D3671" s="45" t="s">
        <v>7776</v>
      </c>
      <c r="E3671" s="45" t="s">
        <v>8281</v>
      </c>
      <c r="F3671" s="45">
        <v>1345</v>
      </c>
      <c r="G3671" s="45">
        <v>1345</v>
      </c>
      <c r="H3671" s="45">
        <v>1345</v>
      </c>
      <c r="I3671" s="45">
        <v>1345</v>
      </c>
      <c r="J3671" s="45">
        <v>1345</v>
      </c>
      <c r="K3671" s="45">
        <v>1340.1</v>
      </c>
      <c r="L3671" s="45">
        <v>1</v>
      </c>
      <c r="M3671" s="45">
        <v>200</v>
      </c>
      <c r="N3671" s="45">
        <v>269000</v>
      </c>
    </row>
    <row r="3672" spans="1:14" x14ac:dyDescent="0.25">
      <c r="A3672" s="54" t="e">
        <f>VLOOKUP(B3672,'BSE Code Master'!A:B,2,0)</f>
        <v>#N/A</v>
      </c>
      <c r="B3672" s="45">
        <v>936949</v>
      </c>
      <c r="C3672" s="45" t="s">
        <v>8304</v>
      </c>
      <c r="D3672" s="45" t="s">
        <v>7776</v>
      </c>
      <c r="E3672" s="45" t="s">
        <v>8281</v>
      </c>
      <c r="F3672" s="45">
        <v>1094.8</v>
      </c>
      <c r="G3672" s="45">
        <v>1094.8</v>
      </c>
      <c r="H3672" s="45">
        <v>1094.8</v>
      </c>
      <c r="I3672" s="45">
        <v>1094.8</v>
      </c>
      <c r="J3672" s="45">
        <v>1094.8</v>
      </c>
      <c r="K3672" s="45">
        <v>1090</v>
      </c>
      <c r="L3672" s="45">
        <v>1</v>
      </c>
      <c r="M3672" s="45">
        <v>15</v>
      </c>
      <c r="N3672" s="45">
        <v>16422</v>
      </c>
    </row>
    <row r="3673" spans="1:14" x14ac:dyDescent="0.25">
      <c r="A3673" s="54" t="e">
        <f>VLOOKUP(B3673,'BSE Code Master'!A:B,2,0)</f>
        <v>#N/A</v>
      </c>
      <c r="B3673" s="45">
        <v>936951</v>
      </c>
      <c r="C3673" s="45" t="s">
        <v>8305</v>
      </c>
      <c r="D3673" s="45" t="s">
        <v>7776</v>
      </c>
      <c r="E3673" s="45" t="s">
        <v>8281</v>
      </c>
      <c r="F3673" s="45">
        <v>1318</v>
      </c>
      <c r="G3673" s="45">
        <v>1321.5</v>
      </c>
      <c r="H3673" s="45">
        <v>1318</v>
      </c>
      <c r="I3673" s="45">
        <v>1321.5</v>
      </c>
      <c r="J3673" s="45">
        <v>1321.5</v>
      </c>
      <c r="K3673" s="45">
        <v>1318</v>
      </c>
      <c r="L3673" s="45">
        <v>2</v>
      </c>
      <c r="M3673" s="45">
        <v>230</v>
      </c>
      <c r="N3673" s="45">
        <v>303595</v>
      </c>
    </row>
    <row r="3674" spans="1:14" x14ac:dyDescent="0.25">
      <c r="A3674" s="54" t="e">
        <f>VLOOKUP(B3674,'BSE Code Master'!A:B,2,0)</f>
        <v>#N/A</v>
      </c>
      <c r="B3674" s="45">
        <v>936965</v>
      </c>
      <c r="C3674" s="45" t="s">
        <v>8306</v>
      </c>
      <c r="D3674" s="45" t="s">
        <v>7776</v>
      </c>
      <c r="E3674" s="45" t="s">
        <v>8281</v>
      </c>
      <c r="F3674" s="45">
        <v>1079.0899999999999</v>
      </c>
      <c r="G3674" s="45">
        <v>1079.0899999999999</v>
      </c>
      <c r="H3674" s="45">
        <v>1079.0899999999999</v>
      </c>
      <c r="I3674" s="45">
        <v>1079.0899999999999</v>
      </c>
      <c r="J3674" s="45">
        <v>1079.0899999999999</v>
      </c>
      <c r="K3674" s="45">
        <v>1079.75</v>
      </c>
      <c r="L3674" s="45">
        <v>1</v>
      </c>
      <c r="M3674" s="45">
        <v>30</v>
      </c>
      <c r="N3674" s="45">
        <v>32372</v>
      </c>
    </row>
    <row r="3675" spans="1:14" x14ac:dyDescent="0.25">
      <c r="A3675" s="54" t="e">
        <f>VLOOKUP(B3675,'BSE Code Master'!A:B,2,0)</f>
        <v>#N/A</v>
      </c>
      <c r="B3675" s="45">
        <v>936969</v>
      </c>
      <c r="C3675" s="45" t="s">
        <v>8307</v>
      </c>
      <c r="D3675" s="45" t="s">
        <v>7776</v>
      </c>
      <c r="E3675" s="45" t="s">
        <v>8281</v>
      </c>
      <c r="F3675" s="45">
        <v>990.1</v>
      </c>
      <c r="G3675" s="45">
        <v>992</v>
      </c>
      <c r="H3675" s="45">
        <v>990.1</v>
      </c>
      <c r="I3675" s="45">
        <v>990.18</v>
      </c>
      <c r="J3675" s="45">
        <v>990.18</v>
      </c>
      <c r="K3675" s="45">
        <v>995</v>
      </c>
      <c r="L3675" s="45">
        <v>5</v>
      </c>
      <c r="M3675" s="45">
        <v>315</v>
      </c>
      <c r="N3675" s="45">
        <v>312035</v>
      </c>
    </row>
    <row r="3676" spans="1:14" x14ac:dyDescent="0.25">
      <c r="A3676" s="54" t="e">
        <f>VLOOKUP(B3676,'BSE Code Master'!A:B,2,0)</f>
        <v>#N/A</v>
      </c>
      <c r="B3676" s="45">
        <v>936971</v>
      </c>
      <c r="C3676" s="45" t="s">
        <v>8308</v>
      </c>
      <c r="D3676" s="45" t="s">
        <v>7776</v>
      </c>
      <c r="E3676" s="45" t="s">
        <v>8281</v>
      </c>
      <c r="F3676" s="45">
        <v>1080</v>
      </c>
      <c r="G3676" s="45">
        <v>1080</v>
      </c>
      <c r="H3676" s="45">
        <v>1080</v>
      </c>
      <c r="I3676" s="45">
        <v>1080</v>
      </c>
      <c r="J3676" s="45">
        <v>1080</v>
      </c>
      <c r="K3676" s="45">
        <v>1068</v>
      </c>
      <c r="L3676" s="45">
        <v>10</v>
      </c>
      <c r="M3676" s="45">
        <v>250</v>
      </c>
      <c r="N3676" s="45">
        <v>270000</v>
      </c>
    </row>
    <row r="3677" spans="1:14" x14ac:dyDescent="0.25">
      <c r="A3677" s="54" t="e">
        <f>VLOOKUP(B3677,'BSE Code Master'!A:B,2,0)</f>
        <v>#N/A</v>
      </c>
      <c r="B3677" s="45">
        <v>936975</v>
      </c>
      <c r="C3677" s="45" t="s">
        <v>8309</v>
      </c>
      <c r="D3677" s="45" t="s">
        <v>7776</v>
      </c>
      <c r="E3677" s="45" t="s">
        <v>8281</v>
      </c>
      <c r="F3677" s="45">
        <v>995</v>
      </c>
      <c r="G3677" s="45">
        <v>995</v>
      </c>
      <c r="H3677" s="45">
        <v>990</v>
      </c>
      <c r="I3677" s="45">
        <v>990</v>
      </c>
      <c r="J3677" s="45">
        <v>990</v>
      </c>
      <c r="K3677" s="45">
        <v>998.1</v>
      </c>
      <c r="L3677" s="45">
        <v>11</v>
      </c>
      <c r="M3677" s="45">
        <v>664</v>
      </c>
      <c r="N3677" s="45">
        <v>658845</v>
      </c>
    </row>
    <row r="3678" spans="1:14" x14ac:dyDescent="0.25">
      <c r="A3678" s="54" t="e">
        <f>VLOOKUP(B3678,'BSE Code Master'!A:B,2,0)</f>
        <v>#N/A</v>
      </c>
      <c r="B3678" s="45">
        <v>936977</v>
      </c>
      <c r="C3678" s="45" t="s">
        <v>8310</v>
      </c>
      <c r="D3678" s="45" t="s">
        <v>7776</v>
      </c>
      <c r="E3678" s="45" t="s">
        <v>8281</v>
      </c>
      <c r="F3678" s="45">
        <v>1033</v>
      </c>
      <c r="G3678" s="45">
        <v>1045</v>
      </c>
      <c r="H3678" s="45">
        <v>1030</v>
      </c>
      <c r="I3678" s="45">
        <v>1045</v>
      </c>
      <c r="J3678" s="45">
        <v>1045</v>
      </c>
      <c r="K3678" s="45">
        <v>1048.8</v>
      </c>
      <c r="L3678" s="45">
        <v>6</v>
      </c>
      <c r="M3678" s="45">
        <v>63</v>
      </c>
      <c r="N3678" s="45">
        <v>65030</v>
      </c>
    </row>
    <row r="3679" spans="1:14" x14ac:dyDescent="0.25">
      <c r="A3679" s="54" t="e">
        <f>VLOOKUP(B3679,'BSE Code Master'!A:B,2,0)</f>
        <v>#N/A</v>
      </c>
      <c r="B3679" s="45">
        <v>936997</v>
      </c>
      <c r="C3679" s="45" t="s">
        <v>8688</v>
      </c>
      <c r="D3679" s="45" t="s">
        <v>7776</v>
      </c>
      <c r="E3679" s="45" t="s">
        <v>8281</v>
      </c>
      <c r="F3679" s="45">
        <v>1070</v>
      </c>
      <c r="G3679" s="45">
        <v>1070</v>
      </c>
      <c r="H3679" s="45">
        <v>1070</v>
      </c>
      <c r="I3679" s="45">
        <v>1070</v>
      </c>
      <c r="J3679" s="45">
        <v>1070</v>
      </c>
      <c r="K3679" s="45">
        <v>1065</v>
      </c>
      <c r="L3679" s="45">
        <v>1</v>
      </c>
      <c r="M3679" s="45">
        <v>1</v>
      </c>
      <c r="N3679" s="45">
        <v>1070</v>
      </c>
    </row>
    <row r="3680" spans="1:14" x14ac:dyDescent="0.25">
      <c r="A3680" s="54" t="e">
        <f>VLOOKUP(B3680,'BSE Code Master'!A:B,2,0)</f>
        <v>#N/A</v>
      </c>
      <c r="B3680" s="45">
        <v>937009</v>
      </c>
      <c r="C3680" s="45" t="s">
        <v>8689</v>
      </c>
      <c r="D3680" s="45" t="s">
        <v>7776</v>
      </c>
      <c r="E3680" s="45" t="s">
        <v>8281</v>
      </c>
      <c r="F3680" s="45">
        <v>1077.05</v>
      </c>
      <c r="G3680" s="45">
        <v>1077.05</v>
      </c>
      <c r="H3680" s="45">
        <v>1077.05</v>
      </c>
      <c r="I3680" s="45">
        <v>1077.05</v>
      </c>
      <c r="J3680" s="45">
        <v>1077.05</v>
      </c>
      <c r="K3680" s="45">
        <v>1088</v>
      </c>
      <c r="L3680" s="45">
        <v>1</v>
      </c>
      <c r="M3680" s="45">
        <v>18</v>
      </c>
      <c r="N3680" s="45">
        <v>19386</v>
      </c>
    </row>
    <row r="3681" spans="1:14" x14ac:dyDescent="0.25">
      <c r="A3681" s="54" t="e">
        <f>VLOOKUP(B3681,'BSE Code Master'!A:B,2,0)</f>
        <v>#N/A</v>
      </c>
      <c r="B3681" s="45">
        <v>937013</v>
      </c>
      <c r="C3681" s="45" t="s">
        <v>8690</v>
      </c>
      <c r="D3681" s="45" t="s">
        <v>7776</v>
      </c>
      <c r="E3681" s="45" t="s">
        <v>8281</v>
      </c>
      <c r="F3681" s="45">
        <v>1030</v>
      </c>
      <c r="G3681" s="45">
        <v>1030</v>
      </c>
      <c r="H3681" s="45">
        <v>1030</v>
      </c>
      <c r="I3681" s="45">
        <v>1030</v>
      </c>
      <c r="J3681" s="45">
        <v>1030</v>
      </c>
      <c r="K3681" s="45">
        <v>1025</v>
      </c>
      <c r="L3681" s="45">
        <v>2</v>
      </c>
      <c r="M3681" s="45">
        <v>97</v>
      </c>
      <c r="N3681" s="45">
        <v>99910</v>
      </c>
    </row>
    <row r="3682" spans="1:14" x14ac:dyDescent="0.25">
      <c r="A3682" s="54" t="e">
        <f>VLOOKUP(B3682,'BSE Code Master'!A:B,2,0)</f>
        <v>#N/A</v>
      </c>
      <c r="B3682" s="45">
        <v>937017</v>
      </c>
      <c r="C3682" s="45" t="s">
        <v>8311</v>
      </c>
      <c r="D3682" s="45" t="s">
        <v>7776</v>
      </c>
      <c r="E3682" s="45" t="s">
        <v>8281</v>
      </c>
      <c r="F3682" s="45">
        <v>1100</v>
      </c>
      <c r="G3682" s="45">
        <v>1100</v>
      </c>
      <c r="H3682" s="45">
        <v>1100</v>
      </c>
      <c r="I3682" s="45">
        <v>1100</v>
      </c>
      <c r="J3682" s="45">
        <v>1100</v>
      </c>
      <c r="K3682" s="45">
        <v>1108</v>
      </c>
      <c r="L3682" s="45">
        <v>2</v>
      </c>
      <c r="M3682" s="45">
        <v>20</v>
      </c>
      <c r="N3682" s="45">
        <v>22000</v>
      </c>
    </row>
    <row r="3683" spans="1:14" x14ac:dyDescent="0.25">
      <c r="A3683" s="54" t="e">
        <f>VLOOKUP(B3683,'BSE Code Master'!A:B,2,0)</f>
        <v>#N/A</v>
      </c>
      <c r="B3683" s="45">
        <v>937061</v>
      </c>
      <c r="C3683" s="45" t="s">
        <v>8691</v>
      </c>
      <c r="D3683" s="45" t="s">
        <v>7776</v>
      </c>
      <c r="E3683" s="45" t="s">
        <v>8281</v>
      </c>
      <c r="F3683" s="45">
        <v>990</v>
      </c>
      <c r="G3683" s="45">
        <v>990</v>
      </c>
      <c r="H3683" s="45">
        <v>990</v>
      </c>
      <c r="I3683" s="45">
        <v>990</v>
      </c>
      <c r="J3683" s="45">
        <v>990</v>
      </c>
      <c r="K3683" s="45">
        <v>981.71</v>
      </c>
      <c r="L3683" s="45">
        <v>1</v>
      </c>
      <c r="M3683" s="45">
        <v>10</v>
      </c>
      <c r="N3683" s="45">
        <v>9900</v>
      </c>
    </row>
    <row r="3684" spans="1:14" x14ac:dyDescent="0.25">
      <c r="A3684" s="54" t="e">
        <f>VLOOKUP(B3684,'BSE Code Master'!A:B,2,0)</f>
        <v>#N/A</v>
      </c>
      <c r="B3684" s="45">
        <v>937085</v>
      </c>
      <c r="C3684" s="45" t="s">
        <v>8312</v>
      </c>
      <c r="D3684" s="45" t="s">
        <v>7776</v>
      </c>
      <c r="E3684" s="45" t="s">
        <v>8281</v>
      </c>
      <c r="F3684" s="45">
        <v>999</v>
      </c>
      <c r="G3684" s="45">
        <v>999</v>
      </c>
      <c r="H3684" s="45">
        <v>999</v>
      </c>
      <c r="I3684" s="45">
        <v>999</v>
      </c>
      <c r="J3684" s="45">
        <v>999</v>
      </c>
      <c r="K3684" s="45">
        <v>990</v>
      </c>
      <c r="L3684" s="45">
        <v>1</v>
      </c>
      <c r="M3684" s="45">
        <v>100</v>
      </c>
      <c r="N3684" s="45">
        <v>99900</v>
      </c>
    </row>
    <row r="3685" spans="1:14" x14ac:dyDescent="0.25">
      <c r="A3685" s="54" t="e">
        <f>VLOOKUP(B3685,'BSE Code Master'!A:B,2,0)</f>
        <v>#N/A</v>
      </c>
      <c r="B3685" s="45">
        <v>937121</v>
      </c>
      <c r="C3685" s="45" t="s">
        <v>8692</v>
      </c>
      <c r="D3685" s="45" t="s">
        <v>7776</v>
      </c>
      <c r="E3685" s="45" t="s">
        <v>8281</v>
      </c>
      <c r="F3685" s="45">
        <v>1000</v>
      </c>
      <c r="G3685" s="45">
        <v>1000</v>
      </c>
      <c r="H3685" s="45">
        <v>1000</v>
      </c>
      <c r="I3685" s="45">
        <v>1000</v>
      </c>
      <c r="J3685" s="45">
        <v>1000</v>
      </c>
      <c r="K3685" s="45">
        <v>901</v>
      </c>
      <c r="L3685" s="45">
        <v>1</v>
      </c>
      <c r="M3685" s="45">
        <v>10</v>
      </c>
      <c r="N3685" s="45">
        <v>10000</v>
      </c>
    </row>
    <row r="3686" spans="1:14" x14ac:dyDescent="0.25">
      <c r="A3686" s="54" t="e">
        <f>VLOOKUP(B3686,'BSE Code Master'!A:B,2,0)</f>
        <v>#N/A</v>
      </c>
      <c r="B3686" s="45">
        <v>937221</v>
      </c>
      <c r="C3686" s="45" t="s">
        <v>8693</v>
      </c>
      <c r="D3686" s="45" t="s">
        <v>7776</v>
      </c>
      <c r="E3686" s="45" t="s">
        <v>8281</v>
      </c>
      <c r="F3686" s="45">
        <v>933</v>
      </c>
      <c r="G3686" s="45">
        <v>1150</v>
      </c>
      <c r="H3686" s="45">
        <v>933</v>
      </c>
      <c r="I3686" s="45">
        <v>1150</v>
      </c>
      <c r="J3686" s="45">
        <v>1150</v>
      </c>
      <c r="K3686" s="45">
        <v>970</v>
      </c>
      <c r="L3686" s="45">
        <v>2</v>
      </c>
      <c r="M3686" s="45">
        <v>50</v>
      </c>
      <c r="N3686" s="45">
        <v>52075</v>
      </c>
    </row>
    <row r="3687" spans="1:14" x14ac:dyDescent="0.25">
      <c r="A3687" s="54" t="e">
        <f>VLOOKUP(B3687,'BSE Code Master'!A:B,2,0)</f>
        <v>#N/A</v>
      </c>
      <c r="B3687" s="45">
        <v>937277</v>
      </c>
      <c r="C3687" s="45" t="s">
        <v>8694</v>
      </c>
      <c r="D3687" s="45" t="s">
        <v>7776</v>
      </c>
      <c r="E3687" s="45" t="s">
        <v>8281</v>
      </c>
      <c r="F3687" s="45">
        <v>990</v>
      </c>
      <c r="G3687" s="45">
        <v>990</v>
      </c>
      <c r="H3687" s="45">
        <v>990</v>
      </c>
      <c r="I3687" s="45">
        <v>990</v>
      </c>
      <c r="J3687" s="45">
        <v>990</v>
      </c>
      <c r="K3687" s="45">
        <v>960</v>
      </c>
      <c r="L3687" s="45">
        <v>1</v>
      </c>
      <c r="M3687" s="45">
        <v>10</v>
      </c>
      <c r="N3687" s="45">
        <v>9900</v>
      </c>
    </row>
    <row r="3688" spans="1:14" x14ac:dyDescent="0.25">
      <c r="A3688" s="54" t="e">
        <f>VLOOKUP(B3688,'BSE Code Master'!A:B,2,0)</f>
        <v>#N/A</v>
      </c>
      <c r="B3688" s="45">
        <v>937281</v>
      </c>
      <c r="C3688" s="45" t="s">
        <v>8313</v>
      </c>
      <c r="D3688" s="45" t="s">
        <v>7776</v>
      </c>
      <c r="E3688" s="45" t="s">
        <v>8281</v>
      </c>
      <c r="F3688" s="45">
        <v>993</v>
      </c>
      <c r="G3688" s="45">
        <v>993</v>
      </c>
      <c r="H3688" s="45">
        <v>993</v>
      </c>
      <c r="I3688" s="45">
        <v>993</v>
      </c>
      <c r="J3688" s="45">
        <v>993</v>
      </c>
      <c r="K3688" s="45">
        <v>995</v>
      </c>
      <c r="L3688" s="45">
        <v>1</v>
      </c>
      <c r="M3688" s="45">
        <v>575</v>
      </c>
      <c r="N3688" s="45">
        <v>570975</v>
      </c>
    </row>
    <row r="3689" spans="1:14" x14ac:dyDescent="0.25">
      <c r="A3689" s="54" t="e">
        <f>VLOOKUP(B3689,'BSE Code Master'!A:B,2,0)</f>
        <v>#N/A</v>
      </c>
      <c r="B3689" s="45">
        <v>937291</v>
      </c>
      <c r="C3689" s="45" t="s">
        <v>8695</v>
      </c>
      <c r="D3689" s="45" t="s">
        <v>7776</v>
      </c>
      <c r="E3689" s="45" t="s">
        <v>8281</v>
      </c>
      <c r="F3689" s="45">
        <v>991</v>
      </c>
      <c r="G3689" s="45">
        <v>991</v>
      </c>
      <c r="H3689" s="45">
        <v>991</v>
      </c>
      <c r="I3689" s="45">
        <v>991</v>
      </c>
      <c r="J3689" s="45">
        <v>991</v>
      </c>
      <c r="K3689" s="45">
        <v>991</v>
      </c>
      <c r="L3689" s="45">
        <v>4</v>
      </c>
      <c r="M3689" s="45">
        <v>200</v>
      </c>
      <c r="N3689" s="45">
        <v>198200</v>
      </c>
    </row>
    <row r="3690" spans="1:14" x14ac:dyDescent="0.25">
      <c r="A3690" s="54" t="e">
        <f>VLOOKUP(B3690,'BSE Code Master'!A:B,2,0)</f>
        <v>#N/A</v>
      </c>
      <c r="B3690" s="45">
        <v>937295</v>
      </c>
      <c r="C3690" s="45" t="s">
        <v>8314</v>
      </c>
      <c r="D3690" s="45" t="s">
        <v>7776</v>
      </c>
      <c r="E3690" s="45" t="s">
        <v>8281</v>
      </c>
      <c r="F3690" s="45">
        <v>965.3</v>
      </c>
      <c r="G3690" s="45">
        <v>965.3</v>
      </c>
      <c r="H3690" s="45">
        <v>965.3</v>
      </c>
      <c r="I3690" s="45">
        <v>965.3</v>
      </c>
      <c r="J3690" s="45">
        <v>965.3</v>
      </c>
      <c r="K3690" s="45">
        <v>985</v>
      </c>
      <c r="L3690" s="45">
        <v>1</v>
      </c>
      <c r="M3690" s="45">
        <v>22</v>
      </c>
      <c r="N3690" s="45">
        <v>21236</v>
      </c>
    </row>
    <row r="3691" spans="1:14" x14ac:dyDescent="0.25">
      <c r="A3691" s="54" t="e">
        <f>VLOOKUP(B3691,'BSE Code Master'!A:B,2,0)</f>
        <v>#N/A</v>
      </c>
      <c r="B3691" s="45">
        <v>937299</v>
      </c>
      <c r="C3691" s="45" t="s">
        <v>8696</v>
      </c>
      <c r="D3691" s="45" t="s">
        <v>7776</v>
      </c>
      <c r="E3691" s="45" t="s">
        <v>8281</v>
      </c>
      <c r="F3691" s="45">
        <v>1079.8</v>
      </c>
      <c r="G3691" s="45">
        <v>1079.8</v>
      </c>
      <c r="H3691" s="45">
        <v>1079.8</v>
      </c>
      <c r="I3691" s="45">
        <v>1079.8</v>
      </c>
      <c r="J3691" s="45">
        <v>1079.8</v>
      </c>
      <c r="K3691" s="45">
        <v>1080</v>
      </c>
      <c r="L3691" s="45">
        <v>1</v>
      </c>
      <c r="M3691" s="45">
        <v>200</v>
      </c>
      <c r="N3691" s="45">
        <v>215960</v>
      </c>
    </row>
    <row r="3692" spans="1:14" x14ac:dyDescent="0.25">
      <c r="A3692" s="54" t="e">
        <f>VLOOKUP(B3692,'BSE Code Master'!A:B,2,0)</f>
        <v>#N/A</v>
      </c>
      <c r="B3692" s="45">
        <v>937303</v>
      </c>
      <c r="C3692" s="45" t="s">
        <v>8315</v>
      </c>
      <c r="D3692" s="45" t="s">
        <v>7776</v>
      </c>
      <c r="E3692" s="45" t="s">
        <v>8281</v>
      </c>
      <c r="F3692" s="45">
        <v>1176.2</v>
      </c>
      <c r="G3692" s="45">
        <v>1176.2</v>
      </c>
      <c r="H3692" s="45">
        <v>1176.2</v>
      </c>
      <c r="I3692" s="45">
        <v>1176.2</v>
      </c>
      <c r="J3692" s="45">
        <v>1176.2</v>
      </c>
      <c r="K3692" s="45">
        <v>1190</v>
      </c>
      <c r="L3692" s="45">
        <v>1</v>
      </c>
      <c r="M3692" s="45">
        <v>10</v>
      </c>
      <c r="N3692" s="45">
        <v>11762</v>
      </c>
    </row>
    <row r="3693" spans="1:14" x14ac:dyDescent="0.25">
      <c r="A3693" s="54" t="e">
        <f>VLOOKUP(B3693,'BSE Code Master'!A:B,2,0)</f>
        <v>#N/A</v>
      </c>
      <c r="B3693" s="45">
        <v>937315</v>
      </c>
      <c r="C3693" s="45" t="s">
        <v>8316</v>
      </c>
      <c r="D3693" s="45" t="s">
        <v>7776</v>
      </c>
      <c r="E3693" s="45" t="s">
        <v>8281</v>
      </c>
      <c r="F3693" s="45">
        <v>1042</v>
      </c>
      <c r="G3693" s="45">
        <v>1042</v>
      </c>
      <c r="H3693" s="45">
        <v>1020.2</v>
      </c>
      <c r="I3693" s="45">
        <v>1020.2</v>
      </c>
      <c r="J3693" s="45">
        <v>1020.2</v>
      </c>
      <c r="K3693" s="45">
        <v>1041</v>
      </c>
      <c r="L3693" s="45">
        <v>5</v>
      </c>
      <c r="M3693" s="45">
        <v>333</v>
      </c>
      <c r="N3693" s="45">
        <v>343130</v>
      </c>
    </row>
    <row r="3694" spans="1:14" x14ac:dyDescent="0.25">
      <c r="A3694" s="54" t="e">
        <f>VLOOKUP(B3694,'BSE Code Master'!A:B,2,0)</f>
        <v>#N/A</v>
      </c>
      <c r="B3694" s="45">
        <v>937335</v>
      </c>
      <c r="C3694" s="45" t="s">
        <v>8317</v>
      </c>
      <c r="D3694" s="45" t="s">
        <v>7776</v>
      </c>
      <c r="E3694" s="45" t="s">
        <v>8281</v>
      </c>
      <c r="F3694" s="45">
        <v>1050</v>
      </c>
      <c r="G3694" s="45">
        <v>1050</v>
      </c>
      <c r="H3694" s="45">
        <v>1040</v>
      </c>
      <c r="I3694" s="45">
        <v>1050</v>
      </c>
      <c r="J3694" s="45">
        <v>1050</v>
      </c>
      <c r="K3694" s="45">
        <v>1050</v>
      </c>
      <c r="L3694" s="45">
        <v>3</v>
      </c>
      <c r="M3694" s="45">
        <v>95</v>
      </c>
      <c r="N3694" s="45">
        <v>99250</v>
      </c>
    </row>
    <row r="3695" spans="1:14" x14ac:dyDescent="0.25">
      <c r="A3695" s="54" t="e">
        <f>VLOOKUP(B3695,'BSE Code Master'!A:B,2,0)</f>
        <v>#N/A</v>
      </c>
      <c r="B3695" s="45">
        <v>937337</v>
      </c>
      <c r="C3695" s="45" t="s">
        <v>8318</v>
      </c>
      <c r="D3695" s="45" t="s">
        <v>7776</v>
      </c>
      <c r="E3695" s="45" t="s">
        <v>8281</v>
      </c>
      <c r="F3695" s="45">
        <v>1110.2</v>
      </c>
      <c r="G3695" s="45">
        <v>1110.2</v>
      </c>
      <c r="H3695" s="45">
        <v>962</v>
      </c>
      <c r="I3695" s="45">
        <v>962</v>
      </c>
      <c r="J3695" s="45">
        <v>962</v>
      </c>
      <c r="K3695" s="45">
        <v>926</v>
      </c>
      <c r="L3695" s="45">
        <v>5</v>
      </c>
      <c r="M3695" s="45">
        <v>170</v>
      </c>
      <c r="N3695" s="45">
        <v>184767</v>
      </c>
    </row>
    <row r="3696" spans="1:14" x14ac:dyDescent="0.25">
      <c r="A3696" s="54" t="e">
        <f>VLOOKUP(B3696,'BSE Code Master'!A:B,2,0)</f>
        <v>#N/A</v>
      </c>
      <c r="B3696" s="45">
        <v>937339</v>
      </c>
      <c r="C3696" s="45" t="s">
        <v>8319</v>
      </c>
      <c r="D3696" s="45" t="s">
        <v>7776</v>
      </c>
      <c r="E3696" s="45" t="s">
        <v>8281</v>
      </c>
      <c r="F3696" s="45">
        <v>975</v>
      </c>
      <c r="G3696" s="45">
        <v>975</v>
      </c>
      <c r="H3696" s="45">
        <v>975</v>
      </c>
      <c r="I3696" s="45">
        <v>975</v>
      </c>
      <c r="J3696" s="45">
        <v>975</v>
      </c>
      <c r="K3696" s="45">
        <v>980</v>
      </c>
      <c r="L3696" s="45">
        <v>3</v>
      </c>
      <c r="M3696" s="45">
        <v>36</v>
      </c>
      <c r="N3696" s="45">
        <v>35100</v>
      </c>
    </row>
    <row r="3697" spans="1:14" x14ac:dyDescent="0.25">
      <c r="A3697" s="54" t="e">
        <f>VLOOKUP(B3697,'BSE Code Master'!A:B,2,0)</f>
        <v>#N/A</v>
      </c>
      <c r="B3697" s="45">
        <v>937341</v>
      </c>
      <c r="C3697" s="45" t="s">
        <v>8697</v>
      </c>
      <c r="D3697" s="45" t="s">
        <v>7776</v>
      </c>
      <c r="E3697" s="45" t="s">
        <v>8281</v>
      </c>
      <c r="F3697" s="45">
        <v>1025</v>
      </c>
      <c r="G3697" s="45">
        <v>1025</v>
      </c>
      <c r="H3697" s="45">
        <v>1025</v>
      </c>
      <c r="I3697" s="45">
        <v>1025</v>
      </c>
      <c r="J3697" s="45">
        <v>1025</v>
      </c>
      <c r="K3697" s="45">
        <v>1020</v>
      </c>
      <c r="L3697" s="45">
        <v>1</v>
      </c>
      <c r="M3697" s="45">
        <v>30</v>
      </c>
      <c r="N3697" s="45">
        <v>30750</v>
      </c>
    </row>
    <row r="3698" spans="1:14" x14ac:dyDescent="0.25">
      <c r="A3698" s="54" t="e">
        <f>VLOOKUP(B3698,'BSE Code Master'!A:B,2,0)</f>
        <v>#N/A</v>
      </c>
      <c r="B3698" s="45">
        <v>937349</v>
      </c>
      <c r="C3698" s="45" t="s">
        <v>8320</v>
      </c>
      <c r="D3698" s="45" t="s">
        <v>7776</v>
      </c>
      <c r="E3698" s="45" t="s">
        <v>8281</v>
      </c>
      <c r="F3698" s="45">
        <v>980</v>
      </c>
      <c r="G3698" s="45">
        <v>980</v>
      </c>
      <c r="H3698" s="45">
        <v>980</v>
      </c>
      <c r="I3698" s="45">
        <v>980</v>
      </c>
      <c r="J3698" s="45">
        <v>980</v>
      </c>
      <c r="K3698" s="45">
        <v>980</v>
      </c>
      <c r="L3698" s="45">
        <v>5</v>
      </c>
      <c r="M3698" s="45">
        <v>80</v>
      </c>
      <c r="N3698" s="45">
        <v>78400</v>
      </c>
    </row>
    <row r="3699" spans="1:14" x14ac:dyDescent="0.25">
      <c r="A3699" s="54" t="e">
        <f>VLOOKUP(B3699,'BSE Code Master'!A:B,2,0)</f>
        <v>#N/A</v>
      </c>
      <c r="B3699" s="45">
        <v>937359</v>
      </c>
      <c r="C3699" s="45" t="s">
        <v>8698</v>
      </c>
      <c r="D3699" s="45" t="s">
        <v>7776</v>
      </c>
      <c r="E3699" s="45" t="s">
        <v>8281</v>
      </c>
      <c r="F3699" s="45">
        <v>1140</v>
      </c>
      <c r="G3699" s="45">
        <v>1140</v>
      </c>
      <c r="H3699" s="45">
        <v>1095</v>
      </c>
      <c r="I3699" s="45">
        <v>1117</v>
      </c>
      <c r="J3699" s="45">
        <v>1117</v>
      </c>
      <c r="K3699" s="45">
        <v>1035</v>
      </c>
      <c r="L3699" s="45">
        <v>6</v>
      </c>
      <c r="M3699" s="45">
        <v>209</v>
      </c>
      <c r="N3699" s="45">
        <v>233612</v>
      </c>
    </row>
    <row r="3700" spans="1:14" x14ac:dyDescent="0.25">
      <c r="A3700" s="54" t="e">
        <f>VLOOKUP(B3700,'BSE Code Master'!A:B,2,0)</f>
        <v>#N/A</v>
      </c>
      <c r="B3700" s="45">
        <v>937373</v>
      </c>
      <c r="C3700" s="45" t="s">
        <v>8321</v>
      </c>
      <c r="D3700" s="45" t="s">
        <v>7776</v>
      </c>
      <c r="E3700" s="45" t="s">
        <v>8281</v>
      </c>
      <c r="F3700" s="45">
        <v>1015</v>
      </c>
      <c r="G3700" s="45">
        <v>1021</v>
      </c>
      <c r="H3700" s="45">
        <v>1015</v>
      </c>
      <c r="I3700" s="45">
        <v>1019.7</v>
      </c>
      <c r="J3700" s="45">
        <v>1021</v>
      </c>
      <c r="K3700" s="45">
        <v>1012.12</v>
      </c>
      <c r="L3700" s="45">
        <v>10</v>
      </c>
      <c r="M3700" s="45">
        <v>600</v>
      </c>
      <c r="N3700" s="45">
        <v>610554</v>
      </c>
    </row>
    <row r="3701" spans="1:14" x14ac:dyDescent="0.25">
      <c r="A3701" s="54" t="e">
        <f>VLOOKUP(B3701,'BSE Code Master'!A:B,2,0)</f>
        <v>#N/A</v>
      </c>
      <c r="B3701" s="45">
        <v>937385</v>
      </c>
      <c r="C3701" s="45" t="s">
        <v>8322</v>
      </c>
      <c r="D3701" s="45" t="s">
        <v>7776</v>
      </c>
      <c r="E3701" s="45" t="s">
        <v>8281</v>
      </c>
      <c r="F3701" s="45">
        <v>1025.01</v>
      </c>
      <c r="G3701" s="45">
        <v>1032</v>
      </c>
      <c r="H3701" s="45">
        <v>1025.01</v>
      </c>
      <c r="I3701" s="45">
        <v>1032</v>
      </c>
      <c r="J3701" s="45">
        <v>1032</v>
      </c>
      <c r="K3701" s="45">
        <v>1026.01</v>
      </c>
      <c r="L3701" s="45">
        <v>3</v>
      </c>
      <c r="M3701" s="45">
        <v>180</v>
      </c>
      <c r="N3701" s="45">
        <v>185550</v>
      </c>
    </row>
    <row r="3702" spans="1:14" x14ac:dyDescent="0.25">
      <c r="A3702" s="54" t="e">
        <f>VLOOKUP(B3702,'BSE Code Master'!A:B,2,0)</f>
        <v>#N/A</v>
      </c>
      <c r="B3702" s="45">
        <v>937389</v>
      </c>
      <c r="C3702" s="45" t="s">
        <v>8323</v>
      </c>
      <c r="D3702" s="45" t="s">
        <v>7776</v>
      </c>
      <c r="E3702" s="45" t="s">
        <v>8281</v>
      </c>
      <c r="F3702" s="45">
        <v>990</v>
      </c>
      <c r="G3702" s="45">
        <v>990</v>
      </c>
      <c r="H3702" s="45">
        <v>990</v>
      </c>
      <c r="I3702" s="45">
        <v>990</v>
      </c>
      <c r="J3702" s="45">
        <v>990</v>
      </c>
      <c r="K3702" s="45">
        <v>885.2</v>
      </c>
      <c r="L3702" s="45">
        <v>1</v>
      </c>
      <c r="M3702" s="45">
        <v>25</v>
      </c>
      <c r="N3702" s="45">
        <v>24750</v>
      </c>
    </row>
    <row r="3703" spans="1:14" x14ac:dyDescent="0.25">
      <c r="A3703" s="54" t="e">
        <f>VLOOKUP(B3703,'BSE Code Master'!A:B,2,0)</f>
        <v>#N/A</v>
      </c>
      <c r="B3703" s="45">
        <v>937403</v>
      </c>
      <c r="C3703" s="45" t="s">
        <v>8699</v>
      </c>
      <c r="D3703" s="45" t="s">
        <v>7776</v>
      </c>
      <c r="E3703" s="45" t="s">
        <v>8281</v>
      </c>
      <c r="F3703" s="45">
        <v>986.5</v>
      </c>
      <c r="G3703" s="45">
        <v>986.5</v>
      </c>
      <c r="H3703" s="45">
        <v>986.5</v>
      </c>
      <c r="I3703" s="45">
        <v>986.5</v>
      </c>
      <c r="J3703" s="45">
        <v>986.5</v>
      </c>
      <c r="K3703" s="45">
        <v>986.5</v>
      </c>
      <c r="L3703" s="45">
        <v>2</v>
      </c>
      <c r="M3703" s="45">
        <v>20</v>
      </c>
      <c r="N3703" s="45">
        <v>19730</v>
      </c>
    </row>
    <row r="3704" spans="1:14" x14ac:dyDescent="0.25">
      <c r="A3704" s="54" t="e">
        <f>VLOOKUP(B3704,'BSE Code Master'!A:B,2,0)</f>
        <v>#N/A</v>
      </c>
      <c r="B3704" s="45">
        <v>937413</v>
      </c>
      <c r="C3704" s="45" t="s">
        <v>8324</v>
      </c>
      <c r="D3704" s="45" t="s">
        <v>7776</v>
      </c>
      <c r="E3704" s="45" t="s">
        <v>8281</v>
      </c>
      <c r="F3704" s="45">
        <v>1140</v>
      </c>
      <c r="G3704" s="45">
        <v>1140</v>
      </c>
      <c r="H3704" s="45">
        <v>1132</v>
      </c>
      <c r="I3704" s="45">
        <v>1132</v>
      </c>
      <c r="J3704" s="45">
        <v>1132</v>
      </c>
      <c r="K3704" s="45">
        <v>1148</v>
      </c>
      <c r="L3704" s="45">
        <v>5</v>
      </c>
      <c r="M3704" s="45">
        <v>151</v>
      </c>
      <c r="N3704" s="45">
        <v>172060</v>
      </c>
    </row>
    <row r="3705" spans="1:14" x14ac:dyDescent="0.25">
      <c r="A3705" s="54" t="e">
        <f>VLOOKUP(B3705,'BSE Code Master'!A:B,2,0)</f>
        <v>#N/A</v>
      </c>
      <c r="B3705" s="45">
        <v>937419</v>
      </c>
      <c r="C3705" s="45" t="s">
        <v>8700</v>
      </c>
      <c r="D3705" s="45" t="s">
        <v>7776</v>
      </c>
      <c r="E3705" s="45" t="s">
        <v>8281</v>
      </c>
      <c r="F3705" s="45">
        <v>1130</v>
      </c>
      <c r="G3705" s="45">
        <v>1130</v>
      </c>
      <c r="H3705" s="45">
        <v>1121</v>
      </c>
      <c r="I3705" s="45">
        <v>1121</v>
      </c>
      <c r="J3705" s="45">
        <v>1121</v>
      </c>
      <c r="K3705" s="45">
        <v>1050.2</v>
      </c>
      <c r="L3705" s="45">
        <v>5</v>
      </c>
      <c r="M3705" s="45">
        <v>170</v>
      </c>
      <c r="N3705" s="45">
        <v>190660</v>
      </c>
    </row>
    <row r="3706" spans="1:14" x14ac:dyDescent="0.25">
      <c r="A3706" s="54" t="e">
        <f>VLOOKUP(B3706,'BSE Code Master'!A:B,2,0)</f>
        <v>#N/A</v>
      </c>
      <c r="B3706" s="45">
        <v>937483</v>
      </c>
      <c r="C3706" s="45" t="s">
        <v>8701</v>
      </c>
      <c r="D3706" s="45" t="s">
        <v>7776</v>
      </c>
      <c r="E3706" s="45" t="s">
        <v>8281</v>
      </c>
      <c r="F3706" s="45">
        <v>993</v>
      </c>
      <c r="G3706" s="45">
        <v>993</v>
      </c>
      <c r="H3706" s="45">
        <v>993</v>
      </c>
      <c r="I3706" s="45">
        <v>993</v>
      </c>
      <c r="J3706" s="45">
        <v>993</v>
      </c>
      <c r="K3706" s="45">
        <v>965</v>
      </c>
      <c r="L3706" s="45">
        <v>2</v>
      </c>
      <c r="M3706" s="45">
        <v>410</v>
      </c>
      <c r="N3706" s="45">
        <v>407130</v>
      </c>
    </row>
    <row r="3707" spans="1:14" x14ac:dyDescent="0.25">
      <c r="A3707" s="54" t="e">
        <f>VLOOKUP(B3707,'BSE Code Master'!A:B,2,0)</f>
        <v>#N/A</v>
      </c>
      <c r="B3707" s="45">
        <v>937491</v>
      </c>
      <c r="C3707" s="45" t="s">
        <v>8325</v>
      </c>
      <c r="D3707" s="45" t="s">
        <v>7776</v>
      </c>
      <c r="E3707" s="45" t="s">
        <v>8281</v>
      </c>
      <c r="F3707" s="45">
        <v>1010</v>
      </c>
      <c r="G3707" s="45">
        <v>1010</v>
      </c>
      <c r="H3707" s="45">
        <v>1010</v>
      </c>
      <c r="I3707" s="45">
        <v>1010</v>
      </c>
      <c r="J3707" s="45">
        <v>1010</v>
      </c>
      <c r="K3707" s="45">
        <v>1000</v>
      </c>
      <c r="L3707" s="45">
        <v>1</v>
      </c>
      <c r="M3707" s="45">
        <v>30</v>
      </c>
      <c r="N3707" s="45">
        <v>30300</v>
      </c>
    </row>
    <row r="3708" spans="1:14" x14ac:dyDescent="0.25">
      <c r="A3708" s="54" t="e">
        <f>VLOOKUP(B3708,'BSE Code Master'!A:B,2,0)</f>
        <v>#N/A</v>
      </c>
      <c r="B3708" s="45">
        <v>937493</v>
      </c>
      <c r="C3708" s="45" t="s">
        <v>8702</v>
      </c>
      <c r="D3708" s="45" t="s">
        <v>7776</v>
      </c>
      <c r="E3708" s="45" t="s">
        <v>8281</v>
      </c>
      <c r="F3708" s="45">
        <v>1100</v>
      </c>
      <c r="G3708" s="45">
        <v>1100</v>
      </c>
      <c r="H3708" s="45">
        <v>1100</v>
      </c>
      <c r="I3708" s="45">
        <v>1100</v>
      </c>
      <c r="J3708" s="45">
        <v>1100</v>
      </c>
      <c r="K3708" s="45">
        <v>1100</v>
      </c>
      <c r="L3708" s="45">
        <v>1</v>
      </c>
      <c r="M3708" s="45">
        <v>30</v>
      </c>
      <c r="N3708" s="45">
        <v>33000</v>
      </c>
    </row>
    <row r="3709" spans="1:14" x14ac:dyDescent="0.25">
      <c r="A3709" s="54" t="e">
        <f>VLOOKUP(B3709,'BSE Code Master'!A:B,2,0)</f>
        <v>#N/A</v>
      </c>
      <c r="B3709" s="45">
        <v>937495</v>
      </c>
      <c r="C3709" s="45" t="s">
        <v>8326</v>
      </c>
      <c r="D3709" s="45" t="s">
        <v>7776</v>
      </c>
      <c r="E3709" s="45" t="s">
        <v>8281</v>
      </c>
      <c r="F3709" s="45">
        <v>955</v>
      </c>
      <c r="G3709" s="45">
        <v>955</v>
      </c>
      <c r="H3709" s="45">
        <v>948.05</v>
      </c>
      <c r="I3709" s="45">
        <v>950</v>
      </c>
      <c r="J3709" s="45">
        <v>950</v>
      </c>
      <c r="K3709" s="45">
        <v>951</v>
      </c>
      <c r="L3709" s="45">
        <v>31</v>
      </c>
      <c r="M3709" s="45">
        <v>1153</v>
      </c>
      <c r="N3709" s="45">
        <v>1096010</v>
      </c>
    </row>
    <row r="3710" spans="1:14" x14ac:dyDescent="0.25">
      <c r="A3710" s="54" t="e">
        <f>VLOOKUP(B3710,'BSE Code Master'!A:B,2,0)</f>
        <v>#N/A</v>
      </c>
      <c r="B3710" s="45">
        <v>937499</v>
      </c>
      <c r="C3710" s="45" t="s">
        <v>8327</v>
      </c>
      <c r="D3710" s="45" t="s">
        <v>7776</v>
      </c>
      <c r="E3710" s="45" t="s">
        <v>8281</v>
      </c>
      <c r="F3710" s="45">
        <v>1080</v>
      </c>
      <c r="G3710" s="45">
        <v>1080</v>
      </c>
      <c r="H3710" s="45">
        <v>1080</v>
      </c>
      <c r="I3710" s="45">
        <v>1080</v>
      </c>
      <c r="J3710" s="45">
        <v>1080</v>
      </c>
      <c r="K3710" s="45">
        <v>1080</v>
      </c>
      <c r="L3710" s="45">
        <v>1</v>
      </c>
      <c r="M3710" s="45">
        <v>10</v>
      </c>
      <c r="N3710" s="45">
        <v>10800</v>
      </c>
    </row>
    <row r="3711" spans="1:14" x14ac:dyDescent="0.25">
      <c r="A3711" s="54" t="e">
        <f>VLOOKUP(B3711,'BSE Code Master'!A:B,2,0)</f>
        <v>#N/A</v>
      </c>
      <c r="B3711" s="45">
        <v>937525</v>
      </c>
      <c r="C3711" s="45" t="s">
        <v>8703</v>
      </c>
      <c r="D3711" s="45" t="s">
        <v>7776</v>
      </c>
      <c r="E3711" s="45" t="s">
        <v>8281</v>
      </c>
      <c r="F3711" s="45">
        <v>1035</v>
      </c>
      <c r="G3711" s="45">
        <v>1035</v>
      </c>
      <c r="H3711" s="45">
        <v>1035</v>
      </c>
      <c r="I3711" s="45">
        <v>1035</v>
      </c>
      <c r="J3711" s="45">
        <v>1035</v>
      </c>
      <c r="K3711" s="45">
        <v>1000</v>
      </c>
      <c r="L3711" s="45">
        <v>1</v>
      </c>
      <c r="M3711" s="45">
        <v>20</v>
      </c>
      <c r="N3711" s="45">
        <v>20700</v>
      </c>
    </row>
    <row r="3712" spans="1:14" x14ac:dyDescent="0.25">
      <c r="A3712" s="54" t="e">
        <f>VLOOKUP(B3712,'BSE Code Master'!A:B,2,0)</f>
        <v>#N/A</v>
      </c>
      <c r="B3712" s="45">
        <v>937537</v>
      </c>
      <c r="C3712" s="45" t="s">
        <v>8328</v>
      </c>
      <c r="D3712" s="45" t="s">
        <v>7776</v>
      </c>
      <c r="E3712" s="45" t="s">
        <v>8281</v>
      </c>
      <c r="F3712" s="45">
        <v>1024</v>
      </c>
      <c r="G3712" s="45">
        <v>1024.05</v>
      </c>
      <c r="H3712" s="45">
        <v>1022.3</v>
      </c>
      <c r="I3712" s="45">
        <v>1022.7</v>
      </c>
      <c r="J3712" s="45">
        <v>1022.7</v>
      </c>
      <c r="K3712" s="45">
        <v>1024.5</v>
      </c>
      <c r="L3712" s="45">
        <v>10</v>
      </c>
      <c r="M3712" s="45">
        <v>400</v>
      </c>
      <c r="N3712" s="45">
        <v>409507</v>
      </c>
    </row>
    <row r="3713" spans="1:14" x14ac:dyDescent="0.25">
      <c r="A3713" s="54" t="e">
        <f>VLOOKUP(B3713,'BSE Code Master'!A:B,2,0)</f>
        <v>#N/A</v>
      </c>
      <c r="B3713" s="45">
        <v>937541</v>
      </c>
      <c r="C3713" s="45" t="s">
        <v>8329</v>
      </c>
      <c r="D3713" s="45" t="s">
        <v>7776</v>
      </c>
      <c r="E3713" s="45" t="s">
        <v>8281</v>
      </c>
      <c r="F3713" s="45">
        <v>1015</v>
      </c>
      <c r="G3713" s="45">
        <v>1015</v>
      </c>
      <c r="H3713" s="45">
        <v>1015</v>
      </c>
      <c r="I3713" s="45">
        <v>1015</v>
      </c>
      <c r="J3713" s="45">
        <v>1015</v>
      </c>
      <c r="K3713" s="45">
        <v>1015.9</v>
      </c>
      <c r="L3713" s="45">
        <v>1</v>
      </c>
      <c r="M3713" s="45">
        <v>8</v>
      </c>
      <c r="N3713" s="45">
        <v>8120</v>
      </c>
    </row>
    <row r="3714" spans="1:14" x14ac:dyDescent="0.25">
      <c r="A3714" s="54" t="e">
        <f>VLOOKUP(B3714,'BSE Code Master'!A:B,2,0)</f>
        <v>#N/A</v>
      </c>
      <c r="B3714" s="45">
        <v>937543</v>
      </c>
      <c r="C3714" s="45" t="s">
        <v>8704</v>
      </c>
      <c r="D3714" s="45" t="s">
        <v>7776</v>
      </c>
      <c r="E3714" s="45" t="s">
        <v>8281</v>
      </c>
      <c r="F3714" s="45">
        <v>982</v>
      </c>
      <c r="G3714" s="45">
        <v>982</v>
      </c>
      <c r="H3714" s="45">
        <v>982</v>
      </c>
      <c r="I3714" s="45">
        <v>982</v>
      </c>
      <c r="J3714" s="45">
        <v>982</v>
      </c>
      <c r="K3714" s="45">
        <v>985</v>
      </c>
      <c r="L3714" s="45">
        <v>1</v>
      </c>
      <c r="M3714" s="45">
        <v>10</v>
      </c>
      <c r="N3714" s="45">
        <v>9820</v>
      </c>
    </row>
    <row r="3715" spans="1:14" x14ac:dyDescent="0.25">
      <c r="A3715" s="54" t="e">
        <f>VLOOKUP(B3715,'BSE Code Master'!A:B,2,0)</f>
        <v>#N/A</v>
      </c>
      <c r="B3715" s="45">
        <v>937551</v>
      </c>
      <c r="C3715" s="45" t="s">
        <v>8330</v>
      </c>
      <c r="D3715" s="45" t="s">
        <v>7776</v>
      </c>
      <c r="E3715" s="45" t="s">
        <v>8281</v>
      </c>
      <c r="F3715" s="45">
        <v>1010</v>
      </c>
      <c r="G3715" s="45">
        <v>1010</v>
      </c>
      <c r="H3715" s="45">
        <v>1010</v>
      </c>
      <c r="I3715" s="45">
        <v>1010</v>
      </c>
      <c r="J3715" s="45">
        <v>1010</v>
      </c>
      <c r="K3715" s="45">
        <v>1010</v>
      </c>
      <c r="L3715" s="45">
        <v>1</v>
      </c>
      <c r="M3715" s="45">
        <v>25</v>
      </c>
      <c r="N3715" s="45">
        <v>25250</v>
      </c>
    </row>
    <row r="3716" spans="1:14" x14ac:dyDescent="0.25">
      <c r="A3716" s="54" t="e">
        <f>VLOOKUP(B3716,'BSE Code Master'!A:B,2,0)</f>
        <v>#N/A</v>
      </c>
      <c r="B3716" s="45">
        <v>937553</v>
      </c>
      <c r="C3716" s="45" t="s">
        <v>8331</v>
      </c>
      <c r="D3716" s="45" t="s">
        <v>7776</v>
      </c>
      <c r="E3716" s="45" t="s">
        <v>8281</v>
      </c>
      <c r="F3716" s="45">
        <v>1102</v>
      </c>
      <c r="G3716" s="45">
        <v>1122.7</v>
      </c>
      <c r="H3716" s="45">
        <v>1102</v>
      </c>
      <c r="I3716" s="45">
        <v>1122.7</v>
      </c>
      <c r="J3716" s="45">
        <v>1122.7</v>
      </c>
      <c r="K3716" s="45">
        <v>1100</v>
      </c>
      <c r="L3716" s="45">
        <v>2</v>
      </c>
      <c r="M3716" s="45">
        <v>32</v>
      </c>
      <c r="N3716" s="45">
        <v>35719</v>
      </c>
    </row>
    <row r="3717" spans="1:14" x14ac:dyDescent="0.25">
      <c r="A3717" s="54" t="e">
        <f>VLOOKUP(B3717,'BSE Code Master'!A:B,2,0)</f>
        <v>#N/A</v>
      </c>
      <c r="B3717" s="45">
        <v>937561</v>
      </c>
      <c r="C3717" s="45" t="s">
        <v>8332</v>
      </c>
      <c r="D3717" s="45" t="s">
        <v>7776</v>
      </c>
      <c r="E3717" s="45" t="s">
        <v>8281</v>
      </c>
      <c r="F3717" s="45">
        <v>28.45</v>
      </c>
      <c r="G3717" s="45">
        <v>28.74</v>
      </c>
      <c r="H3717" s="45">
        <v>28.45</v>
      </c>
      <c r="I3717" s="45">
        <v>28.74</v>
      </c>
      <c r="J3717" s="45">
        <v>28.74</v>
      </c>
      <c r="K3717" s="45">
        <v>28.43</v>
      </c>
      <c r="L3717" s="45">
        <v>8</v>
      </c>
      <c r="M3717" s="45">
        <v>61</v>
      </c>
      <c r="N3717" s="45">
        <v>1736</v>
      </c>
    </row>
    <row r="3718" spans="1:14" x14ac:dyDescent="0.25">
      <c r="A3718" s="54" t="e">
        <f>VLOOKUP(B3718,'BSE Code Master'!A:B,2,0)</f>
        <v>#N/A</v>
      </c>
      <c r="B3718" s="45">
        <v>937581</v>
      </c>
      <c r="C3718" s="45" t="s">
        <v>8705</v>
      </c>
      <c r="D3718" s="45" t="s">
        <v>7776</v>
      </c>
      <c r="E3718" s="45" t="s">
        <v>8281</v>
      </c>
      <c r="F3718" s="45">
        <v>1034.01</v>
      </c>
      <c r="G3718" s="45">
        <v>1034.01</v>
      </c>
      <c r="H3718" s="45">
        <v>1034.01</v>
      </c>
      <c r="I3718" s="45">
        <v>1034.01</v>
      </c>
      <c r="J3718" s="45">
        <v>1034.01</v>
      </c>
      <c r="K3718" s="45">
        <v>1032</v>
      </c>
      <c r="L3718" s="45">
        <v>1</v>
      </c>
      <c r="M3718" s="45">
        <v>37</v>
      </c>
      <c r="N3718" s="45">
        <v>38258</v>
      </c>
    </row>
    <row r="3719" spans="1:14" x14ac:dyDescent="0.25">
      <c r="A3719" s="54" t="e">
        <f>VLOOKUP(B3719,'BSE Code Master'!A:B,2,0)</f>
        <v>#N/A</v>
      </c>
      <c r="B3719" s="45">
        <v>937621</v>
      </c>
      <c r="C3719" s="45" t="s">
        <v>8333</v>
      </c>
      <c r="D3719" s="45" t="s">
        <v>7776</v>
      </c>
      <c r="E3719" s="45" t="s">
        <v>8281</v>
      </c>
      <c r="F3719" s="45">
        <v>992</v>
      </c>
      <c r="G3719" s="45">
        <v>996</v>
      </c>
      <c r="H3719" s="45">
        <v>992</v>
      </c>
      <c r="I3719" s="45">
        <v>996</v>
      </c>
      <c r="J3719" s="45">
        <v>996</v>
      </c>
      <c r="K3719" s="45">
        <v>998.97</v>
      </c>
      <c r="L3719" s="45">
        <v>5</v>
      </c>
      <c r="M3719" s="45">
        <v>310</v>
      </c>
      <c r="N3719" s="45">
        <v>308121</v>
      </c>
    </row>
    <row r="3720" spans="1:14" x14ac:dyDescent="0.25">
      <c r="A3720" s="54" t="e">
        <f>VLOOKUP(B3720,'BSE Code Master'!A:B,2,0)</f>
        <v>#N/A</v>
      </c>
      <c r="B3720" s="45">
        <v>937625</v>
      </c>
      <c r="C3720" s="45" t="s">
        <v>8334</v>
      </c>
      <c r="D3720" s="45" t="s">
        <v>7776</v>
      </c>
      <c r="E3720" s="45" t="s">
        <v>8281</v>
      </c>
      <c r="F3720" s="45">
        <v>970</v>
      </c>
      <c r="G3720" s="45">
        <v>970</v>
      </c>
      <c r="H3720" s="45">
        <v>970</v>
      </c>
      <c r="I3720" s="45">
        <v>970</v>
      </c>
      <c r="J3720" s="45">
        <v>970</v>
      </c>
      <c r="K3720" s="45">
        <v>965</v>
      </c>
      <c r="L3720" s="45">
        <v>1</v>
      </c>
      <c r="M3720" s="45">
        <v>2</v>
      </c>
      <c r="N3720" s="45">
        <v>1940</v>
      </c>
    </row>
    <row r="3721" spans="1:14" x14ac:dyDescent="0.25">
      <c r="A3721" s="54" t="e">
        <f>VLOOKUP(B3721,'BSE Code Master'!A:B,2,0)</f>
        <v>#N/A</v>
      </c>
      <c r="B3721" s="45">
        <v>937627</v>
      </c>
      <c r="C3721" s="45" t="s">
        <v>8706</v>
      </c>
      <c r="D3721" s="45" t="s">
        <v>7776</v>
      </c>
      <c r="E3721" s="45" t="s">
        <v>8281</v>
      </c>
      <c r="F3721" s="45">
        <v>974</v>
      </c>
      <c r="G3721" s="45">
        <v>974</v>
      </c>
      <c r="H3721" s="45">
        <v>974</v>
      </c>
      <c r="I3721" s="45">
        <v>974</v>
      </c>
      <c r="J3721" s="45">
        <v>974</v>
      </c>
      <c r="K3721" s="45">
        <v>955</v>
      </c>
      <c r="L3721" s="45">
        <v>1</v>
      </c>
      <c r="M3721" s="45">
        <v>10</v>
      </c>
      <c r="N3721" s="45">
        <v>9740</v>
      </c>
    </row>
    <row r="3722" spans="1:14" x14ac:dyDescent="0.25">
      <c r="A3722" s="54" t="e">
        <f>VLOOKUP(B3722,'BSE Code Master'!A:B,2,0)</f>
        <v>#N/A</v>
      </c>
      <c r="B3722" s="45">
        <v>937631</v>
      </c>
      <c r="C3722" s="45" t="s">
        <v>8335</v>
      </c>
      <c r="D3722" s="45" t="s">
        <v>7776</v>
      </c>
      <c r="E3722" s="45" t="s">
        <v>8281</v>
      </c>
      <c r="F3722" s="45">
        <v>932</v>
      </c>
      <c r="G3722" s="45">
        <v>932</v>
      </c>
      <c r="H3722" s="45">
        <v>932</v>
      </c>
      <c r="I3722" s="45">
        <v>932</v>
      </c>
      <c r="J3722" s="45">
        <v>932</v>
      </c>
      <c r="K3722" s="45">
        <v>944</v>
      </c>
      <c r="L3722" s="45">
        <v>1</v>
      </c>
      <c r="M3722" s="45">
        <v>72</v>
      </c>
      <c r="N3722" s="45">
        <v>67104</v>
      </c>
    </row>
    <row r="3723" spans="1:14" x14ac:dyDescent="0.25">
      <c r="A3723" s="54" t="e">
        <f>VLOOKUP(B3723,'BSE Code Master'!A:B,2,0)</f>
        <v>#N/A</v>
      </c>
      <c r="B3723" s="45">
        <v>937635</v>
      </c>
      <c r="C3723" s="45" t="s">
        <v>8707</v>
      </c>
      <c r="D3723" s="45" t="s">
        <v>7776</v>
      </c>
      <c r="E3723" s="45" t="s">
        <v>8281</v>
      </c>
      <c r="F3723" s="45">
        <v>1010</v>
      </c>
      <c r="G3723" s="45">
        <v>1010</v>
      </c>
      <c r="H3723" s="45">
        <v>1010</v>
      </c>
      <c r="I3723" s="45">
        <v>1010</v>
      </c>
      <c r="J3723" s="45">
        <v>1010</v>
      </c>
      <c r="K3723" s="45">
        <v>1010</v>
      </c>
      <c r="L3723" s="45">
        <v>1</v>
      </c>
      <c r="M3723" s="45">
        <v>300</v>
      </c>
      <c r="N3723" s="45">
        <v>303000</v>
      </c>
    </row>
    <row r="3724" spans="1:14" x14ac:dyDescent="0.25">
      <c r="A3724" s="54" t="e">
        <f>VLOOKUP(B3724,'BSE Code Master'!A:B,2,0)</f>
        <v>#N/A</v>
      </c>
      <c r="B3724" s="45">
        <v>937639</v>
      </c>
      <c r="C3724" s="45" t="s">
        <v>8336</v>
      </c>
      <c r="D3724" s="45" t="s">
        <v>7776</v>
      </c>
      <c r="E3724" s="45" t="s">
        <v>8281</v>
      </c>
      <c r="F3724" s="45">
        <v>929</v>
      </c>
      <c r="G3724" s="45">
        <v>929</v>
      </c>
      <c r="H3724" s="45">
        <v>919</v>
      </c>
      <c r="I3724" s="45">
        <v>919</v>
      </c>
      <c r="J3724" s="45">
        <v>919</v>
      </c>
      <c r="K3724" s="45">
        <v>910</v>
      </c>
      <c r="L3724" s="45">
        <v>8</v>
      </c>
      <c r="M3724" s="45">
        <v>68</v>
      </c>
      <c r="N3724" s="45">
        <v>62533</v>
      </c>
    </row>
    <row r="3725" spans="1:14" x14ac:dyDescent="0.25">
      <c r="A3725" s="54" t="e">
        <f>VLOOKUP(B3725,'BSE Code Master'!A:B,2,0)</f>
        <v>#N/A</v>
      </c>
      <c r="B3725" s="45">
        <v>937647</v>
      </c>
      <c r="C3725" s="45" t="s">
        <v>8708</v>
      </c>
      <c r="D3725" s="45" t="s">
        <v>7776</v>
      </c>
      <c r="E3725" s="45" t="s">
        <v>8281</v>
      </c>
      <c r="F3725" s="45">
        <v>1005</v>
      </c>
      <c r="G3725" s="45">
        <v>1005.2</v>
      </c>
      <c r="H3725" s="45">
        <v>1005</v>
      </c>
      <c r="I3725" s="45">
        <v>1005.2</v>
      </c>
      <c r="J3725" s="45">
        <v>1005.2</v>
      </c>
      <c r="K3725" s="45">
        <v>1005</v>
      </c>
      <c r="L3725" s="45">
        <v>2</v>
      </c>
      <c r="M3725" s="45">
        <v>98</v>
      </c>
      <c r="N3725" s="45">
        <v>98504</v>
      </c>
    </row>
    <row r="3726" spans="1:14" x14ac:dyDescent="0.25">
      <c r="A3726" s="54" t="e">
        <f>VLOOKUP(B3726,'BSE Code Master'!A:B,2,0)</f>
        <v>#N/A</v>
      </c>
      <c r="B3726" s="45">
        <v>937691</v>
      </c>
      <c r="C3726" s="45" t="s">
        <v>8709</v>
      </c>
      <c r="D3726" s="45" t="s">
        <v>7776</v>
      </c>
      <c r="E3726" s="45" t="s">
        <v>8281</v>
      </c>
      <c r="F3726" s="45">
        <v>982</v>
      </c>
      <c r="G3726" s="45">
        <v>982</v>
      </c>
      <c r="H3726" s="45">
        <v>982</v>
      </c>
      <c r="I3726" s="45">
        <v>982</v>
      </c>
      <c r="J3726" s="45">
        <v>982</v>
      </c>
      <c r="K3726" s="45">
        <v>955</v>
      </c>
      <c r="L3726" s="45">
        <v>2</v>
      </c>
      <c r="M3726" s="45">
        <v>100</v>
      </c>
      <c r="N3726" s="45">
        <v>98200</v>
      </c>
    </row>
    <row r="3727" spans="1:14" x14ac:dyDescent="0.25">
      <c r="A3727" s="54" t="e">
        <f>VLOOKUP(B3727,'BSE Code Master'!A:B,2,0)</f>
        <v>#N/A</v>
      </c>
      <c r="B3727" s="45">
        <v>937699</v>
      </c>
      <c r="C3727" s="45" t="s">
        <v>8710</v>
      </c>
      <c r="D3727" s="45" t="s">
        <v>7776</v>
      </c>
      <c r="E3727" s="45" t="s">
        <v>8281</v>
      </c>
      <c r="F3727" s="45">
        <v>1034</v>
      </c>
      <c r="G3727" s="45">
        <v>1034</v>
      </c>
      <c r="H3727" s="45">
        <v>1034</v>
      </c>
      <c r="I3727" s="45">
        <v>1034</v>
      </c>
      <c r="J3727" s="45">
        <v>1034</v>
      </c>
      <c r="K3727" s="45">
        <v>1000</v>
      </c>
      <c r="L3727" s="45">
        <v>4</v>
      </c>
      <c r="M3727" s="45">
        <v>200</v>
      </c>
      <c r="N3727" s="45">
        <v>206800</v>
      </c>
    </row>
    <row r="3728" spans="1:14" x14ac:dyDescent="0.25">
      <c r="A3728" s="54" t="e">
        <f>VLOOKUP(B3728,'BSE Code Master'!A:B,2,0)</f>
        <v>#N/A</v>
      </c>
      <c r="B3728" s="45">
        <v>937711</v>
      </c>
      <c r="C3728" s="45" t="s">
        <v>8711</v>
      </c>
      <c r="D3728" s="45" t="s">
        <v>7776</v>
      </c>
      <c r="E3728" s="45" t="s">
        <v>8281</v>
      </c>
      <c r="F3728" s="45">
        <v>985</v>
      </c>
      <c r="G3728" s="45">
        <v>985</v>
      </c>
      <c r="H3728" s="45">
        <v>985</v>
      </c>
      <c r="I3728" s="45">
        <v>985</v>
      </c>
      <c r="J3728" s="45">
        <v>985</v>
      </c>
      <c r="K3728" s="45">
        <v>985</v>
      </c>
      <c r="L3728" s="45">
        <v>1</v>
      </c>
      <c r="M3728" s="45">
        <v>6</v>
      </c>
      <c r="N3728" s="45">
        <v>5910</v>
      </c>
    </row>
    <row r="3729" spans="1:14" x14ac:dyDescent="0.25">
      <c r="A3729" s="54" t="e">
        <f>VLOOKUP(B3729,'BSE Code Master'!A:B,2,0)</f>
        <v>#N/A</v>
      </c>
      <c r="B3729" s="45">
        <v>937771</v>
      </c>
      <c r="C3729" s="45" t="s">
        <v>8712</v>
      </c>
      <c r="D3729" s="45" t="s">
        <v>7776</v>
      </c>
      <c r="E3729" s="45" t="s">
        <v>8281</v>
      </c>
      <c r="F3729" s="45">
        <v>975</v>
      </c>
      <c r="G3729" s="45">
        <v>993</v>
      </c>
      <c r="H3729" s="45">
        <v>975</v>
      </c>
      <c r="I3729" s="45">
        <v>993</v>
      </c>
      <c r="J3729" s="45">
        <v>993</v>
      </c>
      <c r="K3729" s="45">
        <v>975</v>
      </c>
      <c r="L3729" s="45">
        <v>3</v>
      </c>
      <c r="M3729" s="45">
        <v>722</v>
      </c>
      <c r="N3729" s="45">
        <v>713346</v>
      </c>
    </row>
    <row r="3730" spans="1:14" x14ac:dyDescent="0.25">
      <c r="A3730" s="54" t="e">
        <f>VLOOKUP(B3730,'BSE Code Master'!A:B,2,0)</f>
        <v>#N/A</v>
      </c>
      <c r="B3730" s="45">
        <v>937779</v>
      </c>
      <c r="C3730" s="45" t="s">
        <v>8337</v>
      </c>
      <c r="D3730" s="45" t="s">
        <v>7776</v>
      </c>
      <c r="E3730" s="45" t="s">
        <v>8281</v>
      </c>
      <c r="F3730" s="45">
        <v>1069</v>
      </c>
      <c r="G3730" s="45">
        <v>1069</v>
      </c>
      <c r="H3730" s="45">
        <v>1068.5</v>
      </c>
      <c r="I3730" s="45">
        <v>1069</v>
      </c>
      <c r="J3730" s="45">
        <v>1069</v>
      </c>
      <c r="K3730" s="45">
        <v>1050</v>
      </c>
      <c r="L3730" s="45">
        <v>4</v>
      </c>
      <c r="M3730" s="45">
        <v>80</v>
      </c>
      <c r="N3730" s="45">
        <v>85517</v>
      </c>
    </row>
    <row r="3731" spans="1:14" x14ac:dyDescent="0.25">
      <c r="A3731" s="54" t="e">
        <f>VLOOKUP(B3731,'BSE Code Master'!A:B,2,0)</f>
        <v>#N/A</v>
      </c>
      <c r="B3731" s="45">
        <v>937789</v>
      </c>
      <c r="C3731" s="45" t="s">
        <v>8338</v>
      </c>
      <c r="D3731" s="45" t="s">
        <v>7776</v>
      </c>
      <c r="E3731" s="45" t="s">
        <v>8281</v>
      </c>
      <c r="F3731" s="45">
        <v>1024.8</v>
      </c>
      <c r="G3731" s="45">
        <v>1041.9000000000001</v>
      </c>
      <c r="H3731" s="45">
        <v>1024.8</v>
      </c>
      <c r="I3731" s="45">
        <v>1041.9000000000001</v>
      </c>
      <c r="J3731" s="45">
        <v>1041.9000000000001</v>
      </c>
      <c r="K3731" s="45">
        <v>1040</v>
      </c>
      <c r="L3731" s="45">
        <v>5</v>
      </c>
      <c r="M3731" s="45">
        <v>325</v>
      </c>
      <c r="N3731" s="45">
        <v>336530</v>
      </c>
    </row>
    <row r="3732" spans="1:14" x14ac:dyDescent="0.25">
      <c r="A3732" s="54" t="e">
        <f>VLOOKUP(B3732,'BSE Code Master'!A:B,2,0)</f>
        <v>#N/A</v>
      </c>
      <c r="B3732" s="45">
        <v>937803</v>
      </c>
      <c r="C3732" s="45" t="s">
        <v>8713</v>
      </c>
      <c r="D3732" s="45" t="s">
        <v>7776</v>
      </c>
      <c r="E3732" s="45" t="s">
        <v>8281</v>
      </c>
      <c r="F3732" s="45">
        <v>1020</v>
      </c>
      <c r="G3732" s="45">
        <v>1020</v>
      </c>
      <c r="H3732" s="45">
        <v>1020</v>
      </c>
      <c r="I3732" s="45">
        <v>1020</v>
      </c>
      <c r="J3732" s="45">
        <v>1020</v>
      </c>
      <c r="K3732" s="45">
        <v>1020</v>
      </c>
      <c r="L3732" s="45">
        <v>1</v>
      </c>
      <c r="M3732" s="45">
        <v>10</v>
      </c>
      <c r="N3732" s="45">
        <v>10200</v>
      </c>
    </row>
    <row r="3733" spans="1:14" x14ac:dyDescent="0.25">
      <c r="A3733" s="54" t="e">
        <f>VLOOKUP(B3733,'BSE Code Master'!A:B,2,0)</f>
        <v>#N/A</v>
      </c>
      <c r="B3733" s="45">
        <v>937813</v>
      </c>
      <c r="C3733" s="45" t="s">
        <v>8714</v>
      </c>
      <c r="D3733" s="45" t="s">
        <v>7776</v>
      </c>
      <c r="E3733" s="45" t="s">
        <v>8281</v>
      </c>
      <c r="F3733" s="45">
        <v>1043.7</v>
      </c>
      <c r="G3733" s="45">
        <v>1043.7</v>
      </c>
      <c r="H3733" s="45">
        <v>1043.7</v>
      </c>
      <c r="I3733" s="45">
        <v>1043.7</v>
      </c>
      <c r="J3733" s="45">
        <v>1043.7</v>
      </c>
      <c r="K3733" s="45">
        <v>1043.4000000000001</v>
      </c>
      <c r="L3733" s="45">
        <v>2</v>
      </c>
      <c r="M3733" s="45">
        <v>28</v>
      </c>
      <c r="N3733" s="45">
        <v>29223</v>
      </c>
    </row>
    <row r="3734" spans="1:14" x14ac:dyDescent="0.25">
      <c r="A3734" s="54" t="e">
        <f>VLOOKUP(B3734,'BSE Code Master'!A:B,2,0)</f>
        <v>#N/A</v>
      </c>
      <c r="B3734" s="45">
        <v>937891</v>
      </c>
      <c r="C3734" s="45" t="s">
        <v>8339</v>
      </c>
      <c r="D3734" s="45" t="s">
        <v>7776</v>
      </c>
      <c r="E3734" s="45" t="s">
        <v>8281</v>
      </c>
      <c r="F3734" s="45">
        <v>1034</v>
      </c>
      <c r="G3734" s="45">
        <v>1034</v>
      </c>
      <c r="H3734" s="45">
        <v>1020</v>
      </c>
      <c r="I3734" s="45">
        <v>1020</v>
      </c>
      <c r="J3734" s="45">
        <v>1020</v>
      </c>
      <c r="K3734" s="45">
        <v>1034</v>
      </c>
      <c r="L3734" s="45">
        <v>2</v>
      </c>
      <c r="M3734" s="45">
        <v>90</v>
      </c>
      <c r="N3734" s="45">
        <v>92360</v>
      </c>
    </row>
    <row r="3735" spans="1:14" x14ac:dyDescent="0.25">
      <c r="A3735" s="54" t="e">
        <f>VLOOKUP(B3735,'BSE Code Master'!A:B,2,0)</f>
        <v>#N/A</v>
      </c>
      <c r="B3735" s="45">
        <v>937967</v>
      </c>
      <c r="C3735" s="45" t="s">
        <v>8340</v>
      </c>
      <c r="D3735" s="45" t="s">
        <v>7776</v>
      </c>
      <c r="E3735" s="45" t="s">
        <v>8281</v>
      </c>
      <c r="F3735" s="45">
        <v>935</v>
      </c>
      <c r="G3735" s="45">
        <v>935</v>
      </c>
      <c r="H3735" s="45">
        <v>935</v>
      </c>
      <c r="I3735" s="45">
        <v>935</v>
      </c>
      <c r="J3735" s="45">
        <v>935</v>
      </c>
      <c r="K3735" s="45">
        <v>935</v>
      </c>
      <c r="L3735" s="45">
        <v>2</v>
      </c>
      <c r="M3735" s="45">
        <v>20</v>
      </c>
      <c r="N3735" s="45">
        <v>18700</v>
      </c>
    </row>
    <row r="3736" spans="1:14" x14ac:dyDescent="0.25">
      <c r="A3736" s="54" t="e">
        <f>VLOOKUP(B3736,'BSE Code Master'!A:B,2,0)</f>
        <v>#N/A</v>
      </c>
      <c r="B3736" s="45">
        <v>937989</v>
      </c>
      <c r="C3736" s="45" t="s">
        <v>8715</v>
      </c>
      <c r="D3736" s="45" t="s">
        <v>7776</v>
      </c>
      <c r="E3736" s="45" t="s">
        <v>8281</v>
      </c>
      <c r="F3736" s="45">
        <v>978.01</v>
      </c>
      <c r="G3736" s="45">
        <v>978.01</v>
      </c>
      <c r="H3736" s="45">
        <v>978.01</v>
      </c>
      <c r="I3736" s="45">
        <v>978.01</v>
      </c>
      <c r="J3736" s="45">
        <v>978.01</v>
      </c>
      <c r="K3736" s="45">
        <v>980</v>
      </c>
      <c r="L3736" s="45">
        <v>2</v>
      </c>
      <c r="M3736" s="45">
        <v>15</v>
      </c>
      <c r="N3736" s="45">
        <v>14670</v>
      </c>
    </row>
    <row r="3737" spans="1:14" x14ac:dyDescent="0.25">
      <c r="A3737" s="54" t="e">
        <f>VLOOKUP(B3737,'BSE Code Master'!A:B,2,0)</f>
        <v>#N/A</v>
      </c>
      <c r="B3737" s="45">
        <v>937993</v>
      </c>
      <c r="C3737" s="45" t="s">
        <v>8716</v>
      </c>
      <c r="D3737" s="45" t="s">
        <v>7776</v>
      </c>
      <c r="E3737" s="45" t="s">
        <v>8281</v>
      </c>
      <c r="F3737" s="45">
        <v>938</v>
      </c>
      <c r="G3737" s="45">
        <v>980</v>
      </c>
      <c r="H3737" s="45">
        <v>905</v>
      </c>
      <c r="I3737" s="45">
        <v>965</v>
      </c>
      <c r="J3737" s="45">
        <v>965</v>
      </c>
      <c r="K3737" s="45">
        <v>980</v>
      </c>
      <c r="L3737" s="45">
        <v>10</v>
      </c>
      <c r="M3737" s="45">
        <v>800</v>
      </c>
      <c r="N3737" s="45">
        <v>753854</v>
      </c>
    </row>
    <row r="3738" spans="1:14" x14ac:dyDescent="0.25">
      <c r="A3738" s="54" t="e">
        <f>VLOOKUP(B3738,'BSE Code Master'!A:B,2,0)</f>
        <v>#N/A</v>
      </c>
      <c r="B3738" s="45">
        <v>937999</v>
      </c>
      <c r="C3738" s="45" t="s">
        <v>8717</v>
      </c>
      <c r="D3738" s="45" t="s">
        <v>7776</v>
      </c>
      <c r="E3738" s="45" t="s">
        <v>8281</v>
      </c>
      <c r="F3738" s="45">
        <v>925</v>
      </c>
      <c r="G3738" s="45">
        <v>925</v>
      </c>
      <c r="H3738" s="45">
        <v>920</v>
      </c>
      <c r="I3738" s="45">
        <v>920</v>
      </c>
      <c r="J3738" s="45">
        <v>920</v>
      </c>
      <c r="K3738" s="45">
        <v>920</v>
      </c>
      <c r="L3738" s="45">
        <v>3</v>
      </c>
      <c r="M3738" s="45">
        <v>990</v>
      </c>
      <c r="N3738" s="45">
        <v>910850</v>
      </c>
    </row>
    <row r="3739" spans="1:14" x14ac:dyDescent="0.25">
      <c r="A3739" s="54" t="e">
        <f>VLOOKUP(B3739,'BSE Code Master'!A:B,2,0)</f>
        <v>#N/A</v>
      </c>
      <c r="B3739" s="45">
        <v>938005</v>
      </c>
      <c r="C3739" s="45" t="s">
        <v>8718</v>
      </c>
      <c r="D3739" s="45" t="s">
        <v>7776</v>
      </c>
      <c r="E3739" s="45" t="s">
        <v>8281</v>
      </c>
      <c r="F3739" s="45">
        <v>1050</v>
      </c>
      <c r="G3739" s="45">
        <v>1050</v>
      </c>
      <c r="H3739" s="45">
        <v>1050</v>
      </c>
      <c r="I3739" s="45">
        <v>1050</v>
      </c>
      <c r="J3739" s="45">
        <v>1050</v>
      </c>
      <c r="K3739" s="45">
        <v>960</v>
      </c>
      <c r="L3739" s="45">
        <v>2</v>
      </c>
      <c r="M3739" s="45">
        <v>28</v>
      </c>
      <c r="N3739" s="45">
        <v>29400</v>
      </c>
    </row>
    <row r="3740" spans="1:14" x14ac:dyDescent="0.25">
      <c r="A3740" s="54" t="e">
        <f>VLOOKUP(B3740,'BSE Code Master'!A:B,2,0)</f>
        <v>#N/A</v>
      </c>
      <c r="B3740" s="45">
        <v>938013</v>
      </c>
      <c r="C3740" s="45" t="s">
        <v>8719</v>
      </c>
      <c r="D3740" s="45" t="s">
        <v>7776</v>
      </c>
      <c r="E3740" s="45" t="s">
        <v>8281</v>
      </c>
      <c r="F3740" s="45">
        <v>990</v>
      </c>
      <c r="G3740" s="45">
        <v>990</v>
      </c>
      <c r="H3740" s="45">
        <v>990</v>
      </c>
      <c r="I3740" s="45">
        <v>990</v>
      </c>
      <c r="J3740" s="45">
        <v>990</v>
      </c>
      <c r="K3740" s="45">
        <v>930</v>
      </c>
      <c r="L3740" s="45">
        <v>1</v>
      </c>
      <c r="M3740" s="45">
        <v>100</v>
      </c>
      <c r="N3740" s="45">
        <v>99000</v>
      </c>
    </row>
    <row r="3741" spans="1:14" x14ac:dyDescent="0.25">
      <c r="A3741" s="54" t="e">
        <f>VLOOKUP(B3741,'BSE Code Master'!A:B,2,0)</f>
        <v>#N/A</v>
      </c>
      <c r="B3741" s="45">
        <v>938057</v>
      </c>
      <c r="C3741" s="45" t="s">
        <v>8720</v>
      </c>
      <c r="D3741" s="45" t="s">
        <v>7776</v>
      </c>
      <c r="E3741" s="45" t="s">
        <v>8281</v>
      </c>
      <c r="F3741" s="45">
        <v>995.99</v>
      </c>
      <c r="G3741" s="45">
        <v>995.99</v>
      </c>
      <c r="H3741" s="45">
        <v>995.99</v>
      </c>
      <c r="I3741" s="45">
        <v>995.99</v>
      </c>
      <c r="J3741" s="45">
        <v>995.99</v>
      </c>
      <c r="K3741" s="45">
        <v>994</v>
      </c>
      <c r="L3741" s="45">
        <v>1</v>
      </c>
      <c r="M3741" s="45">
        <v>10</v>
      </c>
      <c r="N3741" s="45">
        <v>9959</v>
      </c>
    </row>
    <row r="3742" spans="1:14" x14ac:dyDescent="0.25">
      <c r="A3742" s="54" t="e">
        <f>VLOOKUP(B3742,'BSE Code Master'!A:B,2,0)</f>
        <v>#N/A</v>
      </c>
      <c r="B3742" s="45">
        <v>938077</v>
      </c>
      <c r="C3742" s="45" t="s">
        <v>8341</v>
      </c>
      <c r="D3742" s="45" t="s">
        <v>7776</v>
      </c>
      <c r="E3742" s="45" t="s">
        <v>8281</v>
      </c>
      <c r="F3742" s="45">
        <v>901</v>
      </c>
      <c r="G3742" s="45">
        <v>1000</v>
      </c>
      <c r="H3742" s="45">
        <v>901</v>
      </c>
      <c r="I3742" s="45">
        <v>1000</v>
      </c>
      <c r="J3742" s="45">
        <v>1000</v>
      </c>
      <c r="K3742" s="45">
        <v>955</v>
      </c>
      <c r="L3742" s="45">
        <v>3</v>
      </c>
      <c r="M3742" s="45">
        <v>898</v>
      </c>
      <c r="N3742" s="45">
        <v>853549</v>
      </c>
    </row>
    <row r="3743" spans="1:14" x14ac:dyDescent="0.25">
      <c r="A3743" s="54" t="e">
        <f>VLOOKUP(B3743,'BSE Code Master'!A:B,2,0)</f>
        <v>#N/A</v>
      </c>
      <c r="B3743" s="45">
        <v>938099</v>
      </c>
      <c r="C3743" s="45" t="s">
        <v>8342</v>
      </c>
      <c r="D3743" s="45" t="s">
        <v>7776</v>
      </c>
      <c r="E3743" s="45" t="s">
        <v>8281</v>
      </c>
      <c r="F3743" s="45">
        <v>975</v>
      </c>
      <c r="G3743" s="45">
        <v>975</v>
      </c>
      <c r="H3743" s="45">
        <v>975</v>
      </c>
      <c r="I3743" s="45">
        <v>975</v>
      </c>
      <c r="J3743" s="45">
        <v>975</v>
      </c>
      <c r="K3743" s="45">
        <v>940.5</v>
      </c>
      <c r="L3743" s="45">
        <v>2</v>
      </c>
      <c r="M3743" s="45">
        <v>200</v>
      </c>
      <c r="N3743" s="45">
        <v>195000</v>
      </c>
    </row>
    <row r="3744" spans="1:14" x14ac:dyDescent="0.25">
      <c r="A3744" s="54" t="e">
        <f>VLOOKUP(B3744,'BSE Code Master'!A:B,2,0)</f>
        <v>#N/A</v>
      </c>
      <c r="B3744" s="45">
        <v>938101</v>
      </c>
      <c r="C3744" s="45" t="s">
        <v>8721</v>
      </c>
      <c r="D3744" s="45" t="s">
        <v>7776</v>
      </c>
      <c r="E3744" s="45" t="s">
        <v>8281</v>
      </c>
      <c r="F3744" s="45">
        <v>926</v>
      </c>
      <c r="G3744" s="45">
        <v>926</v>
      </c>
      <c r="H3744" s="45">
        <v>926</v>
      </c>
      <c r="I3744" s="45">
        <v>926</v>
      </c>
      <c r="J3744" s="45">
        <v>926</v>
      </c>
      <c r="K3744" s="45">
        <v>915</v>
      </c>
      <c r="L3744" s="45">
        <v>1</v>
      </c>
      <c r="M3744" s="45">
        <v>40</v>
      </c>
      <c r="N3744" s="45">
        <v>37040</v>
      </c>
    </row>
    <row r="3745" spans="1:14" x14ac:dyDescent="0.25">
      <c r="A3745" s="54" t="e">
        <f>VLOOKUP(B3745,'BSE Code Master'!A:B,2,0)</f>
        <v>#N/A</v>
      </c>
      <c r="B3745" s="45">
        <v>938107</v>
      </c>
      <c r="C3745" s="45" t="s">
        <v>8722</v>
      </c>
      <c r="D3745" s="45" t="s">
        <v>7776</v>
      </c>
      <c r="E3745" s="45" t="s">
        <v>8281</v>
      </c>
      <c r="F3745" s="45">
        <v>970</v>
      </c>
      <c r="G3745" s="45">
        <v>970</v>
      </c>
      <c r="H3745" s="45">
        <v>970</v>
      </c>
      <c r="I3745" s="45">
        <v>970</v>
      </c>
      <c r="J3745" s="45">
        <v>970</v>
      </c>
      <c r="K3745" s="45">
        <v>942.11</v>
      </c>
      <c r="L3745" s="45">
        <v>2</v>
      </c>
      <c r="M3745" s="45">
        <v>300</v>
      </c>
      <c r="N3745" s="45">
        <v>291000</v>
      </c>
    </row>
    <row r="3746" spans="1:14" x14ac:dyDescent="0.25">
      <c r="A3746" s="54" t="e">
        <f>VLOOKUP(B3746,'BSE Code Master'!A:B,2,0)</f>
        <v>#N/A</v>
      </c>
      <c r="B3746" s="45">
        <v>938123</v>
      </c>
      <c r="C3746" s="45" t="s">
        <v>8343</v>
      </c>
      <c r="D3746" s="45" t="s">
        <v>7776</v>
      </c>
      <c r="E3746" s="45" t="s">
        <v>8281</v>
      </c>
      <c r="F3746" s="45">
        <v>975</v>
      </c>
      <c r="G3746" s="45">
        <v>975</v>
      </c>
      <c r="H3746" s="45">
        <v>975</v>
      </c>
      <c r="I3746" s="45">
        <v>975</v>
      </c>
      <c r="J3746" s="45">
        <v>975</v>
      </c>
      <c r="K3746" s="45">
        <v>975</v>
      </c>
      <c r="L3746" s="45">
        <v>5</v>
      </c>
      <c r="M3746" s="45">
        <v>58</v>
      </c>
      <c r="N3746" s="45">
        <v>56550</v>
      </c>
    </row>
    <row r="3747" spans="1:14" x14ac:dyDescent="0.25">
      <c r="A3747" s="54" t="e">
        <f>VLOOKUP(B3747,'BSE Code Master'!A:B,2,0)</f>
        <v>#N/A</v>
      </c>
      <c r="B3747" s="45">
        <v>938131</v>
      </c>
      <c r="C3747" s="45" t="s">
        <v>8344</v>
      </c>
      <c r="D3747" s="45" t="s">
        <v>7776</v>
      </c>
      <c r="E3747" s="45" t="s">
        <v>8281</v>
      </c>
      <c r="F3747" s="45">
        <v>1015</v>
      </c>
      <c r="G3747" s="45">
        <v>1015</v>
      </c>
      <c r="H3747" s="45">
        <v>1014</v>
      </c>
      <c r="I3747" s="45">
        <v>1014</v>
      </c>
      <c r="J3747" s="45">
        <v>1014</v>
      </c>
      <c r="K3747" s="45">
        <v>994</v>
      </c>
      <c r="L3747" s="45">
        <v>4</v>
      </c>
      <c r="M3747" s="45">
        <v>249</v>
      </c>
      <c r="N3747" s="45">
        <v>252597</v>
      </c>
    </row>
    <row r="3748" spans="1:14" x14ac:dyDescent="0.25">
      <c r="A3748" s="54" t="e">
        <f>VLOOKUP(B3748,'BSE Code Master'!A:B,2,0)</f>
        <v>#N/A</v>
      </c>
      <c r="B3748" s="45">
        <v>938133</v>
      </c>
      <c r="C3748" s="45" t="s">
        <v>8345</v>
      </c>
      <c r="D3748" s="45" t="s">
        <v>7776</v>
      </c>
      <c r="E3748" s="45" t="s">
        <v>8281</v>
      </c>
      <c r="F3748" s="45">
        <v>960</v>
      </c>
      <c r="G3748" s="45">
        <v>960</v>
      </c>
      <c r="H3748" s="45">
        <v>960</v>
      </c>
      <c r="I3748" s="45">
        <v>960</v>
      </c>
      <c r="J3748" s="45">
        <v>960</v>
      </c>
      <c r="K3748" s="45">
        <v>980.7</v>
      </c>
      <c r="L3748" s="45">
        <v>1</v>
      </c>
      <c r="M3748" s="45">
        <v>90</v>
      </c>
      <c r="N3748" s="45">
        <v>86400</v>
      </c>
    </row>
    <row r="3749" spans="1:14" x14ac:dyDescent="0.25">
      <c r="A3749" s="54" t="e">
        <f>VLOOKUP(B3749,'BSE Code Master'!A:B,2,0)</f>
        <v>#N/A</v>
      </c>
      <c r="B3749" s="45">
        <v>938137</v>
      </c>
      <c r="C3749" s="45" t="s">
        <v>8346</v>
      </c>
      <c r="D3749" s="45" t="s">
        <v>7776</v>
      </c>
      <c r="E3749" s="45" t="s">
        <v>8281</v>
      </c>
      <c r="F3749" s="45">
        <v>1010</v>
      </c>
      <c r="G3749" s="45">
        <v>1018.53</v>
      </c>
      <c r="H3749" s="45">
        <v>1010</v>
      </c>
      <c r="I3749" s="45">
        <v>1018.53</v>
      </c>
      <c r="J3749" s="45">
        <v>1018.53</v>
      </c>
      <c r="K3749" s="45">
        <v>1017.11</v>
      </c>
      <c r="L3749" s="45">
        <v>3</v>
      </c>
      <c r="M3749" s="45">
        <v>581</v>
      </c>
      <c r="N3749" s="45">
        <v>590912</v>
      </c>
    </row>
    <row r="3750" spans="1:14" x14ac:dyDescent="0.25">
      <c r="A3750" s="54" t="e">
        <f>VLOOKUP(B3750,'BSE Code Master'!A:B,2,0)</f>
        <v>#N/A</v>
      </c>
      <c r="B3750" s="45">
        <v>938143</v>
      </c>
      <c r="C3750" s="45" t="s">
        <v>8723</v>
      </c>
      <c r="D3750" s="45" t="s">
        <v>7776</v>
      </c>
      <c r="E3750" s="45" t="s">
        <v>8281</v>
      </c>
      <c r="F3750" s="45">
        <v>1000</v>
      </c>
      <c r="G3750" s="45">
        <v>1000</v>
      </c>
      <c r="H3750" s="45">
        <v>1000</v>
      </c>
      <c r="I3750" s="45">
        <v>1000</v>
      </c>
      <c r="J3750" s="45">
        <v>1000</v>
      </c>
      <c r="K3750" s="45">
        <v>970</v>
      </c>
      <c r="L3750" s="45">
        <v>1</v>
      </c>
      <c r="M3750" s="45">
        <v>60</v>
      </c>
      <c r="N3750" s="45">
        <v>60000</v>
      </c>
    </row>
    <row r="3751" spans="1:14" x14ac:dyDescent="0.25">
      <c r="A3751" s="54" t="e">
        <f>VLOOKUP(B3751,'BSE Code Master'!A:B,2,0)</f>
        <v>#N/A</v>
      </c>
      <c r="B3751" s="45">
        <v>938149</v>
      </c>
      <c r="C3751" s="45" t="s">
        <v>8724</v>
      </c>
      <c r="D3751" s="45" t="s">
        <v>7776</v>
      </c>
      <c r="E3751" s="45" t="s">
        <v>8281</v>
      </c>
      <c r="F3751" s="45">
        <v>1001</v>
      </c>
      <c r="G3751" s="45">
        <v>1001</v>
      </c>
      <c r="H3751" s="45">
        <v>1001</v>
      </c>
      <c r="I3751" s="45">
        <v>1001</v>
      </c>
      <c r="J3751" s="45">
        <v>1001</v>
      </c>
      <c r="K3751" s="45">
        <v>1001</v>
      </c>
      <c r="L3751" s="45">
        <v>3</v>
      </c>
      <c r="M3751" s="45">
        <v>100</v>
      </c>
      <c r="N3751" s="45">
        <v>100100</v>
      </c>
    </row>
    <row r="3752" spans="1:14" x14ac:dyDescent="0.25">
      <c r="A3752" s="54" t="e">
        <f>VLOOKUP(B3752,'BSE Code Master'!A:B,2,0)</f>
        <v>#N/A</v>
      </c>
      <c r="B3752" s="45">
        <v>938176</v>
      </c>
      <c r="C3752" s="45" t="s">
        <v>8725</v>
      </c>
      <c r="D3752" s="45" t="s">
        <v>7776</v>
      </c>
      <c r="E3752" s="45" t="s">
        <v>8281</v>
      </c>
      <c r="F3752" s="45">
        <v>1000</v>
      </c>
      <c r="G3752" s="45">
        <v>1000</v>
      </c>
      <c r="H3752" s="45">
        <v>1000</v>
      </c>
      <c r="I3752" s="45">
        <v>1000</v>
      </c>
      <c r="J3752" s="45">
        <v>1000</v>
      </c>
      <c r="K3752" s="45">
        <v>0</v>
      </c>
      <c r="L3752" s="45">
        <v>1</v>
      </c>
      <c r="M3752" s="45">
        <v>1</v>
      </c>
      <c r="N3752" s="45">
        <v>1000</v>
      </c>
    </row>
    <row r="3753" spans="1:14" x14ac:dyDescent="0.25">
      <c r="A3753" s="54" t="e">
        <f>VLOOKUP(B3753,'BSE Code Master'!A:B,2,0)</f>
        <v>#N/A</v>
      </c>
      <c r="B3753" s="45">
        <v>957810</v>
      </c>
      <c r="C3753" s="45" t="s">
        <v>8726</v>
      </c>
      <c r="D3753" s="45" t="s">
        <v>7776</v>
      </c>
      <c r="E3753" s="45" t="s">
        <v>8281</v>
      </c>
      <c r="F3753" s="45">
        <v>1026000.01</v>
      </c>
      <c r="G3753" s="45">
        <v>1026000.01</v>
      </c>
      <c r="H3753" s="45">
        <v>1026000.01</v>
      </c>
      <c r="I3753" s="45">
        <v>1026000.01</v>
      </c>
      <c r="J3753" s="45">
        <v>1026000.01</v>
      </c>
      <c r="K3753" s="45">
        <v>1071991</v>
      </c>
      <c r="L3753" s="45">
        <v>1</v>
      </c>
      <c r="M3753" s="45">
        <v>1</v>
      </c>
      <c r="N3753" s="45">
        <v>1026000</v>
      </c>
    </row>
    <row r="3754" spans="1:14" x14ac:dyDescent="0.25">
      <c r="A3754" s="54" t="e">
        <f>VLOOKUP(B3754,'BSE Code Master'!A:B,2,0)</f>
        <v>#N/A</v>
      </c>
      <c r="B3754" s="45">
        <v>958177</v>
      </c>
      <c r="C3754" s="45" t="s">
        <v>8727</v>
      </c>
      <c r="D3754" s="45" t="s">
        <v>7776</v>
      </c>
      <c r="E3754" s="45" t="s">
        <v>8281</v>
      </c>
      <c r="F3754" s="45">
        <v>200000</v>
      </c>
      <c r="G3754" s="45">
        <v>200000</v>
      </c>
      <c r="H3754" s="45">
        <v>200000</v>
      </c>
      <c r="I3754" s="45">
        <v>200000</v>
      </c>
      <c r="J3754" s="45">
        <v>200000</v>
      </c>
      <c r="K3754" s="45">
        <v>195000</v>
      </c>
      <c r="L3754" s="45">
        <v>1</v>
      </c>
      <c r="M3754" s="45">
        <v>5</v>
      </c>
      <c r="N3754" s="45">
        <v>1000000</v>
      </c>
    </row>
    <row r="3755" spans="1:14" x14ac:dyDescent="0.25">
      <c r="A3755" s="54" t="e">
        <f>VLOOKUP(B3755,'BSE Code Master'!A:B,2,0)</f>
        <v>#N/A</v>
      </c>
      <c r="B3755" s="45">
        <v>958409</v>
      </c>
      <c r="C3755" s="45" t="s">
        <v>8728</v>
      </c>
      <c r="D3755" s="45" t="s">
        <v>7776</v>
      </c>
      <c r="E3755" s="45" t="s">
        <v>8281</v>
      </c>
      <c r="F3755" s="45">
        <v>1104704.01</v>
      </c>
      <c r="G3755" s="45">
        <v>1104704.01</v>
      </c>
      <c r="H3755" s="45">
        <v>1104704.01</v>
      </c>
      <c r="I3755" s="45">
        <v>1104704.01</v>
      </c>
      <c r="J3755" s="45">
        <v>1104704.01</v>
      </c>
      <c r="K3755" s="45">
        <v>1088281</v>
      </c>
      <c r="L3755" s="45">
        <v>1</v>
      </c>
      <c r="M3755" s="45">
        <v>1</v>
      </c>
      <c r="N3755" s="45">
        <v>1104704</v>
      </c>
    </row>
    <row r="3756" spans="1:14" x14ac:dyDescent="0.25">
      <c r="A3756" s="54" t="e">
        <f>VLOOKUP(B3756,'BSE Code Master'!A:B,2,0)</f>
        <v>#N/A</v>
      </c>
      <c r="B3756" s="45">
        <v>958413</v>
      </c>
      <c r="C3756" s="45" t="s">
        <v>8729</v>
      </c>
      <c r="D3756" s="45" t="s">
        <v>7776</v>
      </c>
      <c r="E3756" s="45" t="s">
        <v>8281</v>
      </c>
      <c r="F3756" s="45">
        <v>1025000</v>
      </c>
      <c r="G3756" s="45">
        <v>1025000</v>
      </c>
      <c r="H3756" s="45">
        <v>1025000</v>
      </c>
      <c r="I3756" s="45">
        <v>1025000</v>
      </c>
      <c r="J3756" s="45">
        <v>1025000</v>
      </c>
      <c r="K3756" s="45">
        <v>1023700</v>
      </c>
      <c r="L3756" s="45">
        <v>1</v>
      </c>
      <c r="M3756" s="45">
        <v>1</v>
      </c>
      <c r="N3756" s="45">
        <v>1025000</v>
      </c>
    </row>
    <row r="3757" spans="1:14" x14ac:dyDescent="0.25">
      <c r="A3757" s="54" t="e">
        <f>VLOOKUP(B3757,'BSE Code Master'!A:B,2,0)</f>
        <v>#N/A</v>
      </c>
      <c r="B3757" s="45">
        <v>959974</v>
      </c>
      <c r="C3757" s="45" t="s">
        <v>8347</v>
      </c>
      <c r="D3757" s="45" t="s">
        <v>7776</v>
      </c>
      <c r="E3757" s="45" t="s">
        <v>8281</v>
      </c>
      <c r="F3757" s="45">
        <v>997096.37</v>
      </c>
      <c r="G3757" s="45">
        <v>997096.37</v>
      </c>
      <c r="H3757" s="45">
        <v>997096.37</v>
      </c>
      <c r="I3757" s="45">
        <v>997096.37</v>
      </c>
      <c r="J3757" s="45">
        <v>997096.37</v>
      </c>
      <c r="K3757" s="45">
        <v>1008750</v>
      </c>
      <c r="L3757" s="45">
        <v>1</v>
      </c>
      <c r="M3757" s="45">
        <v>1</v>
      </c>
      <c r="N3757" s="45">
        <v>997096</v>
      </c>
    </row>
    <row r="3758" spans="1:14" x14ac:dyDescent="0.25">
      <c r="A3758" s="54" t="e">
        <f>VLOOKUP(B3758,'BSE Code Master'!A:B,2,0)</f>
        <v>#N/A</v>
      </c>
      <c r="B3758" s="45">
        <v>961714</v>
      </c>
      <c r="C3758" s="45" t="s">
        <v>8348</v>
      </c>
      <c r="D3758" s="45" t="s">
        <v>7776</v>
      </c>
      <c r="E3758" s="45" t="s">
        <v>8247</v>
      </c>
      <c r="F3758" s="45">
        <v>13300</v>
      </c>
      <c r="G3758" s="45">
        <v>13300</v>
      </c>
      <c r="H3758" s="45">
        <v>13300</v>
      </c>
      <c r="I3758" s="45">
        <v>13300</v>
      </c>
      <c r="J3758" s="45">
        <v>13300</v>
      </c>
      <c r="K3758" s="45">
        <v>13300</v>
      </c>
      <c r="L3758" s="45">
        <v>5</v>
      </c>
      <c r="M3758" s="45">
        <v>22</v>
      </c>
      <c r="N3758" s="45">
        <v>292600</v>
      </c>
    </row>
    <row r="3759" spans="1:14" x14ac:dyDescent="0.25">
      <c r="A3759" s="54" t="e">
        <f>VLOOKUP(B3759,'BSE Code Master'!A:B,2,0)</f>
        <v>#N/A</v>
      </c>
      <c r="B3759" s="45">
        <v>961718</v>
      </c>
      <c r="C3759" s="45" t="s">
        <v>8730</v>
      </c>
      <c r="D3759" s="45" t="s">
        <v>7776</v>
      </c>
      <c r="E3759" s="45" t="s">
        <v>8247</v>
      </c>
      <c r="F3759" s="45">
        <v>13300</v>
      </c>
      <c r="G3759" s="45">
        <v>13300</v>
      </c>
      <c r="H3759" s="45">
        <v>13300</v>
      </c>
      <c r="I3759" s="45">
        <v>13300</v>
      </c>
      <c r="J3759" s="45">
        <v>13300</v>
      </c>
      <c r="K3759" s="45">
        <v>13300</v>
      </c>
      <c r="L3759" s="45">
        <v>4</v>
      </c>
      <c r="M3759" s="45">
        <v>39</v>
      </c>
      <c r="N3759" s="45">
        <v>518700</v>
      </c>
    </row>
    <row r="3760" spans="1:14" x14ac:dyDescent="0.25">
      <c r="A3760" s="54" t="e">
        <f>VLOOKUP(B3760,'BSE Code Master'!A:B,2,0)</f>
        <v>#N/A</v>
      </c>
      <c r="B3760" s="45">
        <v>961732</v>
      </c>
      <c r="C3760" s="45" t="s">
        <v>8731</v>
      </c>
      <c r="D3760" s="45" t="s">
        <v>7776</v>
      </c>
      <c r="E3760" s="45" t="s">
        <v>8247</v>
      </c>
      <c r="F3760" s="45">
        <v>1103.7</v>
      </c>
      <c r="G3760" s="45">
        <v>1103.7</v>
      </c>
      <c r="H3760" s="45">
        <v>1099.9000000000001</v>
      </c>
      <c r="I3760" s="45">
        <v>1099.9000000000001</v>
      </c>
      <c r="J3760" s="45">
        <v>1099.9000000000001</v>
      </c>
      <c r="K3760" s="45">
        <v>1107</v>
      </c>
      <c r="L3760" s="45">
        <v>10</v>
      </c>
      <c r="M3760" s="45">
        <v>526</v>
      </c>
      <c r="N3760" s="45">
        <v>580238</v>
      </c>
    </row>
    <row r="3761" spans="1:14" x14ac:dyDescent="0.25">
      <c r="A3761" s="54" t="e">
        <f>VLOOKUP(B3761,'BSE Code Master'!A:B,2,0)</f>
        <v>#N/A</v>
      </c>
      <c r="B3761" s="45">
        <v>961742</v>
      </c>
      <c r="C3761" s="45" t="s">
        <v>8349</v>
      </c>
      <c r="D3761" s="45" t="s">
        <v>7776</v>
      </c>
      <c r="E3761" s="45" t="s">
        <v>8247</v>
      </c>
      <c r="F3761" s="45">
        <v>622</v>
      </c>
      <c r="G3761" s="45">
        <v>622</v>
      </c>
      <c r="H3761" s="45">
        <v>622</v>
      </c>
      <c r="I3761" s="45">
        <v>622</v>
      </c>
      <c r="J3761" s="45">
        <v>622</v>
      </c>
      <c r="K3761" s="45">
        <v>519</v>
      </c>
      <c r="L3761" s="45">
        <v>1</v>
      </c>
      <c r="M3761" s="45">
        <v>1</v>
      </c>
      <c r="N3761" s="45">
        <v>622</v>
      </c>
    </row>
    <row r="3762" spans="1:14" x14ac:dyDescent="0.25">
      <c r="A3762" s="54" t="e">
        <f>VLOOKUP(B3762,'BSE Code Master'!A:B,2,0)</f>
        <v>#N/A</v>
      </c>
      <c r="B3762" s="45">
        <v>961744</v>
      </c>
      <c r="C3762" s="45" t="s">
        <v>8350</v>
      </c>
      <c r="D3762" s="45" t="s">
        <v>7776</v>
      </c>
      <c r="E3762" s="45" t="s">
        <v>8247</v>
      </c>
      <c r="F3762" s="45">
        <v>1120.58</v>
      </c>
      <c r="G3762" s="45">
        <v>1296.6099999999999</v>
      </c>
      <c r="H3762" s="45">
        <v>1120.58</v>
      </c>
      <c r="I3762" s="45">
        <v>1296.6099999999999</v>
      </c>
      <c r="J3762" s="45">
        <v>1296.6099999999999</v>
      </c>
      <c r="K3762" s="45">
        <v>1328.99</v>
      </c>
      <c r="L3762" s="45">
        <v>2</v>
      </c>
      <c r="M3762" s="45">
        <v>29</v>
      </c>
      <c r="N3762" s="45">
        <v>33376</v>
      </c>
    </row>
    <row r="3763" spans="1:14" x14ac:dyDescent="0.25">
      <c r="A3763" s="54" t="e">
        <f>VLOOKUP(B3763,'BSE Code Master'!A:B,2,0)</f>
        <v>#N/A</v>
      </c>
      <c r="B3763" s="45">
        <v>961751</v>
      </c>
      <c r="C3763" s="45" t="s">
        <v>8732</v>
      </c>
      <c r="D3763" s="45" t="s">
        <v>7776</v>
      </c>
      <c r="E3763" s="45" t="s">
        <v>8247</v>
      </c>
      <c r="F3763" s="45">
        <v>1128.1099999999999</v>
      </c>
      <c r="G3763" s="45">
        <v>1131</v>
      </c>
      <c r="H3763" s="45">
        <v>1128.05</v>
      </c>
      <c r="I3763" s="45">
        <v>1130.93</v>
      </c>
      <c r="J3763" s="45">
        <v>1131</v>
      </c>
      <c r="K3763" s="45">
        <v>1135</v>
      </c>
      <c r="L3763" s="45">
        <v>9</v>
      </c>
      <c r="M3763" s="45">
        <v>1688</v>
      </c>
      <c r="N3763" s="45">
        <v>1906318</v>
      </c>
    </row>
    <row r="3764" spans="1:14" x14ac:dyDescent="0.25">
      <c r="A3764" s="54" t="e">
        <f>VLOOKUP(B3764,'BSE Code Master'!A:B,2,0)</f>
        <v>#N/A</v>
      </c>
      <c r="B3764" s="45">
        <v>961759</v>
      </c>
      <c r="C3764" s="45" t="s">
        <v>8733</v>
      </c>
      <c r="D3764" s="45" t="s">
        <v>7776</v>
      </c>
      <c r="E3764" s="45" t="s">
        <v>8247</v>
      </c>
      <c r="F3764" s="45">
        <v>1069</v>
      </c>
      <c r="G3764" s="45">
        <v>1069</v>
      </c>
      <c r="H3764" s="45">
        <v>1069</v>
      </c>
      <c r="I3764" s="45">
        <v>1069</v>
      </c>
      <c r="J3764" s="45">
        <v>1069</v>
      </c>
      <c r="K3764" s="45">
        <v>1055.5</v>
      </c>
      <c r="L3764" s="45">
        <v>1</v>
      </c>
      <c r="M3764" s="45">
        <v>250</v>
      </c>
      <c r="N3764" s="45">
        <v>267250</v>
      </c>
    </row>
    <row r="3765" spans="1:14" x14ac:dyDescent="0.25">
      <c r="A3765" s="54" t="e">
        <f>VLOOKUP(B3765,'BSE Code Master'!A:B,2,0)</f>
        <v>#N/A</v>
      </c>
      <c r="B3765" s="45">
        <v>961765</v>
      </c>
      <c r="C3765" s="45" t="s">
        <v>8734</v>
      </c>
      <c r="D3765" s="45" t="s">
        <v>7776</v>
      </c>
      <c r="E3765" s="45" t="s">
        <v>8247</v>
      </c>
      <c r="F3765" s="45">
        <v>1140.5</v>
      </c>
      <c r="G3765" s="45">
        <v>1140.5</v>
      </c>
      <c r="H3765" s="45">
        <v>1140</v>
      </c>
      <c r="I3765" s="45">
        <v>1140</v>
      </c>
      <c r="J3765" s="45">
        <v>1140</v>
      </c>
      <c r="K3765" s="45">
        <v>1135.0999999999999</v>
      </c>
      <c r="L3765" s="45">
        <v>5</v>
      </c>
      <c r="M3765" s="45">
        <v>175</v>
      </c>
      <c r="N3765" s="45">
        <v>199513</v>
      </c>
    </row>
    <row r="3766" spans="1:14" x14ac:dyDescent="0.25">
      <c r="A3766" s="54" t="e">
        <f>VLOOKUP(B3766,'BSE Code Master'!A:B,2,0)</f>
        <v>#N/A</v>
      </c>
      <c r="B3766" s="45">
        <v>961773</v>
      </c>
      <c r="C3766" s="45" t="s">
        <v>8735</v>
      </c>
      <c r="D3766" s="45" t="s">
        <v>7776</v>
      </c>
      <c r="E3766" s="45" t="s">
        <v>8247</v>
      </c>
      <c r="F3766" s="45">
        <v>1096</v>
      </c>
      <c r="G3766" s="45">
        <v>1096</v>
      </c>
      <c r="H3766" s="45">
        <v>1096</v>
      </c>
      <c r="I3766" s="45">
        <v>1096</v>
      </c>
      <c r="J3766" s="45">
        <v>1096</v>
      </c>
      <c r="K3766" s="45">
        <v>1111</v>
      </c>
      <c r="L3766" s="45">
        <v>1</v>
      </c>
      <c r="M3766" s="45">
        <v>650</v>
      </c>
      <c r="N3766" s="45">
        <v>712400</v>
      </c>
    </row>
    <row r="3767" spans="1:14" x14ac:dyDescent="0.25">
      <c r="A3767" s="54" t="e">
        <f>VLOOKUP(B3767,'BSE Code Master'!A:B,2,0)</f>
        <v>#N/A</v>
      </c>
      <c r="B3767" s="45">
        <v>961784</v>
      </c>
      <c r="C3767" s="45" t="s">
        <v>8736</v>
      </c>
      <c r="D3767" s="45" t="s">
        <v>7776</v>
      </c>
      <c r="E3767" s="45" t="s">
        <v>8247</v>
      </c>
      <c r="F3767" s="45">
        <v>1093</v>
      </c>
      <c r="G3767" s="45">
        <v>1093</v>
      </c>
      <c r="H3767" s="45">
        <v>1091.5</v>
      </c>
      <c r="I3767" s="45">
        <v>1091.5</v>
      </c>
      <c r="J3767" s="45">
        <v>1091.5</v>
      </c>
      <c r="K3767" s="45">
        <v>1095</v>
      </c>
      <c r="L3767" s="45">
        <v>2</v>
      </c>
      <c r="M3767" s="45">
        <v>140</v>
      </c>
      <c r="N3767" s="45">
        <v>152915</v>
      </c>
    </row>
    <row r="3768" spans="1:14" x14ac:dyDescent="0.25">
      <c r="A3768" s="54" t="e">
        <f>VLOOKUP(B3768,'BSE Code Master'!A:B,2,0)</f>
        <v>#N/A</v>
      </c>
      <c r="B3768" s="45">
        <v>961785</v>
      </c>
      <c r="C3768" s="45" t="s">
        <v>8737</v>
      </c>
      <c r="D3768" s="45" t="s">
        <v>7776</v>
      </c>
      <c r="E3768" s="45" t="s">
        <v>8247</v>
      </c>
      <c r="F3768" s="45">
        <v>1214.99</v>
      </c>
      <c r="G3768" s="45">
        <v>1214.99</v>
      </c>
      <c r="H3768" s="45">
        <v>1209</v>
      </c>
      <c r="I3768" s="45">
        <v>1209</v>
      </c>
      <c r="J3768" s="45">
        <v>1209</v>
      </c>
      <c r="K3768" s="45">
        <v>1211.07</v>
      </c>
      <c r="L3768" s="45">
        <v>8</v>
      </c>
      <c r="M3768" s="45">
        <v>400</v>
      </c>
      <c r="N3768" s="45">
        <v>485786</v>
      </c>
    </row>
    <row r="3769" spans="1:14" x14ac:dyDescent="0.25">
      <c r="A3769" s="54" t="e">
        <f>VLOOKUP(B3769,'BSE Code Master'!A:B,2,0)</f>
        <v>#N/A</v>
      </c>
      <c r="B3769" s="45">
        <v>961786</v>
      </c>
      <c r="C3769" s="45" t="s">
        <v>8738</v>
      </c>
      <c r="D3769" s="45" t="s">
        <v>7776</v>
      </c>
      <c r="E3769" s="45" t="s">
        <v>8247</v>
      </c>
      <c r="F3769" s="45">
        <v>1325</v>
      </c>
      <c r="G3769" s="45">
        <v>1325</v>
      </c>
      <c r="H3769" s="45">
        <v>1325</v>
      </c>
      <c r="I3769" s="45">
        <v>1325</v>
      </c>
      <c r="J3769" s="45">
        <v>1325</v>
      </c>
      <c r="K3769" s="45">
        <v>1321.9</v>
      </c>
      <c r="L3769" s="45">
        <v>1</v>
      </c>
      <c r="M3769" s="45">
        <v>50</v>
      </c>
      <c r="N3769" s="45">
        <v>66250</v>
      </c>
    </row>
    <row r="3770" spans="1:14" x14ac:dyDescent="0.25">
      <c r="A3770" s="54" t="e">
        <f>VLOOKUP(B3770,'BSE Code Master'!A:B,2,0)</f>
        <v>#N/A</v>
      </c>
      <c r="B3770" s="45">
        <v>961792</v>
      </c>
      <c r="C3770" s="45" t="s">
        <v>8739</v>
      </c>
      <c r="D3770" s="45" t="s">
        <v>7776</v>
      </c>
      <c r="E3770" s="45" t="s">
        <v>8247</v>
      </c>
      <c r="F3770" s="45">
        <v>1399.9</v>
      </c>
      <c r="G3770" s="45">
        <v>1401</v>
      </c>
      <c r="H3770" s="45">
        <v>1320.1</v>
      </c>
      <c r="I3770" s="45">
        <v>1320.1</v>
      </c>
      <c r="J3770" s="45">
        <v>1320.1</v>
      </c>
      <c r="K3770" s="45">
        <v>1320.1</v>
      </c>
      <c r="L3770" s="45">
        <v>7</v>
      </c>
      <c r="M3770" s="45">
        <v>212</v>
      </c>
      <c r="N3770" s="45">
        <v>280752</v>
      </c>
    </row>
    <row r="3771" spans="1:14" x14ac:dyDescent="0.25">
      <c r="A3771" s="54" t="e">
        <f>VLOOKUP(B3771,'BSE Code Master'!A:B,2,0)</f>
        <v>#N/A</v>
      </c>
      <c r="B3771" s="45">
        <v>961794</v>
      </c>
      <c r="C3771" s="45" t="s">
        <v>8740</v>
      </c>
      <c r="D3771" s="45" t="s">
        <v>7776</v>
      </c>
      <c r="E3771" s="45" t="s">
        <v>8247</v>
      </c>
      <c r="F3771" s="45">
        <v>1118.99</v>
      </c>
      <c r="G3771" s="45">
        <v>1118.99</v>
      </c>
      <c r="H3771" s="45">
        <v>1118.99</v>
      </c>
      <c r="I3771" s="45">
        <v>1118.99</v>
      </c>
      <c r="J3771" s="45">
        <v>1118.99</v>
      </c>
      <c r="K3771" s="45">
        <v>1095.06</v>
      </c>
      <c r="L3771" s="45">
        <v>1</v>
      </c>
      <c r="M3771" s="45">
        <v>10</v>
      </c>
      <c r="N3771" s="45">
        <v>11189</v>
      </c>
    </row>
    <row r="3772" spans="1:14" x14ac:dyDescent="0.25">
      <c r="A3772" s="54" t="e">
        <f>VLOOKUP(B3772,'BSE Code Master'!A:B,2,0)</f>
        <v>#N/A</v>
      </c>
      <c r="B3772" s="45">
        <v>961798</v>
      </c>
      <c r="C3772" s="45" t="s">
        <v>8351</v>
      </c>
      <c r="D3772" s="45" t="s">
        <v>7776</v>
      </c>
      <c r="E3772" s="45" t="s">
        <v>8247</v>
      </c>
      <c r="F3772" s="45">
        <v>1335.1</v>
      </c>
      <c r="G3772" s="45">
        <v>1339.9</v>
      </c>
      <c r="H3772" s="45">
        <v>1335.1</v>
      </c>
      <c r="I3772" s="45">
        <v>1339.4</v>
      </c>
      <c r="J3772" s="45">
        <v>1339.4</v>
      </c>
      <c r="K3772" s="45">
        <v>1340</v>
      </c>
      <c r="L3772" s="45">
        <v>11</v>
      </c>
      <c r="M3772" s="45">
        <v>1370</v>
      </c>
      <c r="N3772" s="45">
        <v>1830763</v>
      </c>
    </row>
    <row r="3773" spans="1:14" x14ac:dyDescent="0.25">
      <c r="A3773" s="54" t="e">
        <f>VLOOKUP(B3773,'BSE Code Master'!A:B,2,0)</f>
        <v>#N/A</v>
      </c>
      <c r="B3773" s="45">
        <v>961803</v>
      </c>
      <c r="C3773" s="45" t="s">
        <v>8352</v>
      </c>
      <c r="D3773" s="45" t="s">
        <v>7776</v>
      </c>
      <c r="E3773" s="45" t="s">
        <v>8247</v>
      </c>
      <c r="F3773" s="45">
        <v>1240</v>
      </c>
      <c r="G3773" s="45">
        <v>1240</v>
      </c>
      <c r="H3773" s="45">
        <v>1240</v>
      </c>
      <c r="I3773" s="45">
        <v>1240</v>
      </c>
      <c r="J3773" s="45">
        <v>1240</v>
      </c>
      <c r="K3773" s="45">
        <v>1239</v>
      </c>
      <c r="L3773" s="45">
        <v>1</v>
      </c>
      <c r="M3773" s="45">
        <v>1</v>
      </c>
      <c r="N3773" s="45">
        <v>1240</v>
      </c>
    </row>
    <row r="3774" spans="1:14" x14ac:dyDescent="0.25">
      <c r="A3774" s="54" t="e">
        <f>VLOOKUP(B3774,'BSE Code Master'!A:B,2,0)</f>
        <v>#N/A</v>
      </c>
      <c r="B3774" s="45">
        <v>961804</v>
      </c>
      <c r="C3774" s="45" t="s">
        <v>8353</v>
      </c>
      <c r="D3774" s="45" t="s">
        <v>7776</v>
      </c>
      <c r="E3774" s="45" t="s">
        <v>8247</v>
      </c>
      <c r="F3774" s="45">
        <v>1356</v>
      </c>
      <c r="G3774" s="45">
        <v>1356</v>
      </c>
      <c r="H3774" s="45">
        <v>1349</v>
      </c>
      <c r="I3774" s="45">
        <v>1349</v>
      </c>
      <c r="J3774" s="45">
        <v>1349</v>
      </c>
      <c r="K3774" s="45">
        <v>1358</v>
      </c>
      <c r="L3774" s="45">
        <v>16</v>
      </c>
      <c r="M3774" s="45">
        <v>332</v>
      </c>
      <c r="N3774" s="45">
        <v>448833</v>
      </c>
    </row>
    <row r="3775" spans="1:14" x14ac:dyDescent="0.25">
      <c r="A3775" s="54" t="e">
        <f>VLOOKUP(B3775,'BSE Code Master'!A:B,2,0)</f>
        <v>#N/A</v>
      </c>
      <c r="B3775" s="45">
        <v>961810</v>
      </c>
      <c r="C3775" s="45" t="s">
        <v>8354</v>
      </c>
      <c r="D3775" s="45" t="s">
        <v>7776</v>
      </c>
      <c r="E3775" s="45" t="s">
        <v>8247</v>
      </c>
      <c r="F3775" s="45">
        <v>1406.99</v>
      </c>
      <c r="G3775" s="45">
        <v>1412</v>
      </c>
      <c r="H3775" s="45">
        <v>1406.99</v>
      </c>
      <c r="I3775" s="45">
        <v>1409.47</v>
      </c>
      <c r="J3775" s="45">
        <v>1412</v>
      </c>
      <c r="K3775" s="45">
        <v>1370</v>
      </c>
      <c r="L3775" s="45">
        <v>4</v>
      </c>
      <c r="M3775" s="45">
        <v>4</v>
      </c>
      <c r="N3775" s="45">
        <v>5637</v>
      </c>
    </row>
    <row r="3776" spans="1:14" x14ac:dyDescent="0.25">
      <c r="A3776" s="54" t="e">
        <f>VLOOKUP(B3776,'BSE Code Master'!A:B,2,0)</f>
        <v>#N/A</v>
      </c>
      <c r="B3776" s="45">
        <v>961814</v>
      </c>
      <c r="C3776" s="45" t="s">
        <v>8741</v>
      </c>
      <c r="D3776" s="45" t="s">
        <v>7776</v>
      </c>
      <c r="E3776" s="45" t="s">
        <v>8247</v>
      </c>
      <c r="F3776" s="45">
        <v>1100</v>
      </c>
      <c r="G3776" s="45">
        <v>1100</v>
      </c>
      <c r="H3776" s="45">
        <v>1100</v>
      </c>
      <c r="I3776" s="45">
        <v>1100</v>
      </c>
      <c r="J3776" s="45">
        <v>1100</v>
      </c>
      <c r="K3776" s="45">
        <v>1092.1199999999999</v>
      </c>
      <c r="L3776" s="45">
        <v>1</v>
      </c>
      <c r="M3776" s="45">
        <v>10</v>
      </c>
      <c r="N3776" s="45">
        <v>11000</v>
      </c>
    </row>
    <row r="3777" spans="1:14" x14ac:dyDescent="0.25">
      <c r="A3777" s="54" t="e">
        <f>VLOOKUP(B3777,'BSE Code Master'!A:B,2,0)</f>
        <v>#N/A</v>
      </c>
      <c r="B3777" s="45">
        <v>961822</v>
      </c>
      <c r="C3777" s="45" t="s">
        <v>8355</v>
      </c>
      <c r="D3777" s="45" t="s">
        <v>7776</v>
      </c>
      <c r="E3777" s="45" t="s">
        <v>8247</v>
      </c>
      <c r="F3777" s="45">
        <v>1335</v>
      </c>
      <c r="G3777" s="45">
        <v>1335</v>
      </c>
      <c r="H3777" s="45">
        <v>1335</v>
      </c>
      <c r="I3777" s="45">
        <v>1335</v>
      </c>
      <c r="J3777" s="45">
        <v>1335</v>
      </c>
      <c r="K3777" s="45">
        <v>1348</v>
      </c>
      <c r="L3777" s="45">
        <v>1</v>
      </c>
      <c r="M3777" s="45">
        <v>10</v>
      </c>
      <c r="N3777" s="45">
        <v>13350</v>
      </c>
    </row>
    <row r="3778" spans="1:14" x14ac:dyDescent="0.25">
      <c r="A3778" s="54" t="e">
        <f>VLOOKUP(B3778,'BSE Code Master'!A:B,2,0)</f>
        <v>#N/A</v>
      </c>
      <c r="B3778" s="45">
        <v>961826</v>
      </c>
      <c r="C3778" s="45" t="s">
        <v>8356</v>
      </c>
      <c r="D3778" s="45" t="s">
        <v>7776</v>
      </c>
      <c r="E3778" s="45" t="s">
        <v>8247</v>
      </c>
      <c r="F3778" s="45">
        <v>1226</v>
      </c>
      <c r="G3778" s="45">
        <v>1226</v>
      </c>
      <c r="H3778" s="45">
        <v>1223.5</v>
      </c>
      <c r="I3778" s="45">
        <v>1224.9100000000001</v>
      </c>
      <c r="J3778" s="45">
        <v>1225.49</v>
      </c>
      <c r="K3778" s="45">
        <v>1224.25</v>
      </c>
      <c r="L3778" s="45">
        <v>41</v>
      </c>
      <c r="M3778" s="45">
        <v>2296</v>
      </c>
      <c r="N3778" s="45">
        <v>2811754</v>
      </c>
    </row>
    <row r="3779" spans="1:14" x14ac:dyDescent="0.25">
      <c r="A3779" s="54" t="e">
        <f>VLOOKUP(B3779,'BSE Code Master'!A:B,2,0)</f>
        <v>#N/A</v>
      </c>
      <c r="B3779" s="45">
        <v>961839</v>
      </c>
      <c r="C3779" s="45" t="s">
        <v>8357</v>
      </c>
      <c r="D3779" s="45" t="s">
        <v>7776</v>
      </c>
      <c r="E3779" s="45" t="s">
        <v>8247</v>
      </c>
      <c r="F3779" s="45">
        <v>1220</v>
      </c>
      <c r="G3779" s="45">
        <v>1220</v>
      </c>
      <c r="H3779" s="45">
        <v>1220</v>
      </c>
      <c r="I3779" s="45">
        <v>1220</v>
      </c>
      <c r="J3779" s="45">
        <v>1220</v>
      </c>
      <c r="K3779" s="45">
        <v>1223</v>
      </c>
      <c r="L3779" s="45">
        <v>1</v>
      </c>
      <c r="M3779" s="45">
        <v>1</v>
      </c>
      <c r="N3779" s="45">
        <v>1220</v>
      </c>
    </row>
    <row r="3780" spans="1:14" x14ac:dyDescent="0.25">
      <c r="A3780" s="54" t="e">
        <f>VLOOKUP(B3780,'BSE Code Master'!A:B,2,0)</f>
        <v>#N/A</v>
      </c>
      <c r="B3780" s="45">
        <v>961849</v>
      </c>
      <c r="C3780" s="45" t="s">
        <v>8742</v>
      </c>
      <c r="D3780" s="45" t="s">
        <v>7776</v>
      </c>
      <c r="E3780" s="45" t="s">
        <v>8247</v>
      </c>
      <c r="F3780" s="45">
        <v>1080</v>
      </c>
      <c r="G3780" s="45">
        <v>1081</v>
      </c>
      <c r="H3780" s="45">
        <v>1080</v>
      </c>
      <c r="I3780" s="45">
        <v>1081</v>
      </c>
      <c r="J3780" s="45">
        <v>1081</v>
      </c>
      <c r="K3780" s="45">
        <v>1078</v>
      </c>
      <c r="L3780" s="45">
        <v>4</v>
      </c>
      <c r="M3780" s="45">
        <v>50</v>
      </c>
      <c r="N3780" s="45">
        <v>54010</v>
      </c>
    </row>
    <row r="3781" spans="1:14" x14ac:dyDescent="0.25">
      <c r="A3781" s="54" t="e">
        <f>VLOOKUP(B3781,'BSE Code Master'!A:B,2,0)</f>
        <v>#N/A</v>
      </c>
      <c r="B3781" s="45">
        <v>961851</v>
      </c>
      <c r="C3781" s="45" t="s">
        <v>8358</v>
      </c>
      <c r="D3781" s="45" t="s">
        <v>7776</v>
      </c>
      <c r="E3781" s="45" t="s">
        <v>8247</v>
      </c>
      <c r="F3781" s="45">
        <v>1225</v>
      </c>
      <c r="G3781" s="45">
        <v>1225</v>
      </c>
      <c r="H3781" s="45">
        <v>1225</v>
      </c>
      <c r="I3781" s="45">
        <v>1225</v>
      </c>
      <c r="J3781" s="45">
        <v>1225</v>
      </c>
      <c r="K3781" s="45">
        <v>1249</v>
      </c>
      <c r="L3781" s="45">
        <v>1</v>
      </c>
      <c r="M3781" s="45">
        <v>1</v>
      </c>
      <c r="N3781" s="45">
        <v>1225</v>
      </c>
    </row>
    <row r="3782" spans="1:14" x14ac:dyDescent="0.25">
      <c r="A3782" s="54" t="e">
        <f>VLOOKUP(B3782,'BSE Code Master'!A:B,2,0)</f>
        <v>#N/A</v>
      </c>
      <c r="B3782" s="45">
        <v>961853</v>
      </c>
      <c r="C3782" s="45" t="s">
        <v>8359</v>
      </c>
      <c r="D3782" s="45" t="s">
        <v>7776</v>
      </c>
      <c r="E3782" s="45" t="s">
        <v>8247</v>
      </c>
      <c r="F3782" s="45">
        <v>1319</v>
      </c>
      <c r="G3782" s="45">
        <v>1342.99</v>
      </c>
      <c r="H3782" s="45">
        <v>1318</v>
      </c>
      <c r="I3782" s="45">
        <v>1342.99</v>
      </c>
      <c r="J3782" s="45">
        <v>1342.99</v>
      </c>
      <c r="K3782" s="45">
        <v>1318.01</v>
      </c>
      <c r="L3782" s="45">
        <v>8</v>
      </c>
      <c r="M3782" s="45">
        <v>309</v>
      </c>
      <c r="N3782" s="45">
        <v>407512</v>
      </c>
    </row>
    <row r="3783" spans="1:14" x14ac:dyDescent="0.25">
      <c r="A3783" s="54" t="e">
        <f>VLOOKUP(B3783,'BSE Code Master'!A:B,2,0)</f>
        <v>#N/A</v>
      </c>
      <c r="B3783" s="45">
        <v>961875</v>
      </c>
      <c r="C3783" s="45" t="s">
        <v>8743</v>
      </c>
      <c r="D3783" s="45" t="s">
        <v>7776</v>
      </c>
      <c r="E3783" s="45" t="s">
        <v>8247</v>
      </c>
      <c r="F3783" s="45">
        <v>1235.58</v>
      </c>
      <c r="G3783" s="45">
        <v>1235.58</v>
      </c>
      <c r="H3783" s="45">
        <v>1235.58</v>
      </c>
      <c r="I3783" s="45">
        <v>1235.58</v>
      </c>
      <c r="J3783" s="45">
        <v>1235.58</v>
      </c>
      <c r="K3783" s="45">
        <v>1244.21</v>
      </c>
      <c r="L3783" s="45">
        <v>1</v>
      </c>
      <c r="M3783" s="45">
        <v>6</v>
      </c>
      <c r="N3783" s="45">
        <v>7413</v>
      </c>
    </row>
    <row r="3784" spans="1:14" x14ac:dyDescent="0.25">
      <c r="A3784" s="54" t="e">
        <f>VLOOKUP(B3784,'BSE Code Master'!A:B,2,0)</f>
        <v>#N/A</v>
      </c>
      <c r="B3784" s="45">
        <v>961885</v>
      </c>
      <c r="C3784" s="45" t="s">
        <v>8360</v>
      </c>
      <c r="D3784" s="45" t="s">
        <v>7776</v>
      </c>
      <c r="E3784" s="45" t="s">
        <v>8247</v>
      </c>
      <c r="F3784" s="45">
        <v>1251</v>
      </c>
      <c r="G3784" s="45">
        <v>1251</v>
      </c>
      <c r="H3784" s="45">
        <v>1251</v>
      </c>
      <c r="I3784" s="45">
        <v>1251</v>
      </c>
      <c r="J3784" s="45">
        <v>1251</v>
      </c>
      <c r="K3784" s="45">
        <v>1244.99</v>
      </c>
      <c r="L3784" s="45">
        <v>1</v>
      </c>
      <c r="M3784" s="45">
        <v>4</v>
      </c>
      <c r="N3784" s="45">
        <v>5004</v>
      </c>
    </row>
    <row r="3785" spans="1:14" x14ac:dyDescent="0.25">
      <c r="A3785" s="54" t="e">
        <f>VLOOKUP(B3785,'BSE Code Master'!A:B,2,0)</f>
        <v>#N/A</v>
      </c>
      <c r="B3785" s="45">
        <v>961895</v>
      </c>
      <c r="C3785" s="45" t="s">
        <v>8361</v>
      </c>
      <c r="D3785" s="45" t="s">
        <v>7776</v>
      </c>
      <c r="E3785" s="45" t="s">
        <v>8247</v>
      </c>
      <c r="F3785" s="45">
        <v>1205</v>
      </c>
      <c r="G3785" s="45">
        <v>1227.5899999999999</v>
      </c>
      <c r="H3785" s="45">
        <v>1205</v>
      </c>
      <c r="I3785" s="45">
        <v>1223.56</v>
      </c>
      <c r="J3785" s="45">
        <v>1227.5899999999999</v>
      </c>
      <c r="K3785" s="45">
        <v>1221</v>
      </c>
      <c r="L3785" s="45">
        <v>7</v>
      </c>
      <c r="M3785" s="45">
        <v>550</v>
      </c>
      <c r="N3785" s="45">
        <v>665398</v>
      </c>
    </row>
    <row r="3786" spans="1:14" x14ac:dyDescent="0.25">
      <c r="A3786" s="54" t="e">
        <f>VLOOKUP(B3786,'BSE Code Master'!A:B,2,0)</f>
        <v>#N/A</v>
      </c>
      <c r="B3786" s="45">
        <v>961897</v>
      </c>
      <c r="C3786" s="45" t="s">
        <v>8744</v>
      </c>
      <c r="D3786" s="45" t="s">
        <v>7776</v>
      </c>
      <c r="E3786" s="45" t="s">
        <v>8247</v>
      </c>
      <c r="F3786" s="45">
        <v>1313.1</v>
      </c>
      <c r="G3786" s="45">
        <v>1313.1</v>
      </c>
      <c r="H3786" s="45">
        <v>1313.1</v>
      </c>
      <c r="I3786" s="45">
        <v>1313.1</v>
      </c>
      <c r="J3786" s="45">
        <v>1313.1</v>
      </c>
      <c r="K3786" s="45">
        <v>1305.01</v>
      </c>
      <c r="L3786" s="45">
        <v>1</v>
      </c>
      <c r="M3786" s="45">
        <v>5</v>
      </c>
      <c r="N3786" s="45">
        <v>6565</v>
      </c>
    </row>
    <row r="3787" spans="1:14" x14ac:dyDescent="0.25">
      <c r="A3787" s="54" t="e">
        <f>VLOOKUP(B3787,'BSE Code Master'!A:B,2,0)</f>
        <v>#N/A</v>
      </c>
      <c r="B3787" s="45">
        <v>961900</v>
      </c>
      <c r="C3787" s="45" t="s">
        <v>8745</v>
      </c>
      <c r="D3787" s="45" t="s">
        <v>7776</v>
      </c>
      <c r="E3787" s="45" t="s">
        <v>8247</v>
      </c>
      <c r="F3787" s="45">
        <v>1050.2</v>
      </c>
      <c r="G3787" s="45">
        <v>1050.2</v>
      </c>
      <c r="H3787" s="45">
        <v>1050.2</v>
      </c>
      <c r="I3787" s="45">
        <v>1050.2</v>
      </c>
      <c r="J3787" s="45">
        <v>1050.2</v>
      </c>
      <c r="K3787" s="45">
        <v>1100</v>
      </c>
      <c r="L3787" s="45">
        <v>2</v>
      </c>
      <c r="M3787" s="45">
        <v>20</v>
      </c>
      <c r="N3787" s="45">
        <v>21004</v>
      </c>
    </row>
    <row r="3788" spans="1:14" x14ac:dyDescent="0.25">
      <c r="A3788" s="54" t="e">
        <f>VLOOKUP(B3788,'BSE Code Master'!A:B,2,0)</f>
        <v>#N/A</v>
      </c>
      <c r="B3788" s="45">
        <v>961910</v>
      </c>
      <c r="C3788" s="45" t="s">
        <v>8746</v>
      </c>
      <c r="D3788" s="45" t="s">
        <v>7776</v>
      </c>
      <c r="E3788" s="45" t="s">
        <v>8247</v>
      </c>
      <c r="F3788" s="45">
        <v>1198.5</v>
      </c>
      <c r="G3788" s="45">
        <v>1198.55</v>
      </c>
      <c r="H3788" s="45">
        <v>1198.5</v>
      </c>
      <c r="I3788" s="45">
        <v>1198.55</v>
      </c>
      <c r="J3788" s="45">
        <v>1198.55</v>
      </c>
      <c r="K3788" s="45">
        <v>1210</v>
      </c>
      <c r="L3788" s="45">
        <v>2</v>
      </c>
      <c r="M3788" s="45">
        <v>17</v>
      </c>
      <c r="N3788" s="45">
        <v>20375</v>
      </c>
    </row>
    <row r="3789" spans="1:14" x14ac:dyDescent="0.25">
      <c r="A3789" s="54" t="e">
        <f>VLOOKUP(B3789,'BSE Code Master'!A:B,2,0)</f>
        <v>#N/A</v>
      </c>
      <c r="B3789" s="45">
        <v>972657</v>
      </c>
      <c r="C3789" s="45" t="s">
        <v>8362</v>
      </c>
      <c r="D3789" s="45" t="s">
        <v>7776</v>
      </c>
      <c r="E3789" s="45" t="s">
        <v>8247</v>
      </c>
      <c r="F3789" s="45">
        <v>10750</v>
      </c>
      <c r="G3789" s="45">
        <v>10799</v>
      </c>
      <c r="H3789" s="45">
        <v>10750</v>
      </c>
      <c r="I3789" s="45">
        <v>10799</v>
      </c>
      <c r="J3789" s="45">
        <v>10799</v>
      </c>
      <c r="K3789" s="45">
        <v>10770</v>
      </c>
      <c r="L3789" s="45">
        <v>2</v>
      </c>
      <c r="M3789" s="45">
        <v>20</v>
      </c>
      <c r="N3789" s="45">
        <v>215490</v>
      </c>
    </row>
    <row r="3790" spans="1:14" x14ac:dyDescent="0.25">
      <c r="A3790" s="54" t="e">
        <f>VLOOKUP(B3790,'BSE Code Master'!A:B,2,0)</f>
        <v>#N/A</v>
      </c>
      <c r="B3790" s="45">
        <v>972691</v>
      </c>
      <c r="C3790" s="45" t="s">
        <v>8363</v>
      </c>
      <c r="D3790" s="45" t="s">
        <v>7776</v>
      </c>
      <c r="E3790" s="45" t="s">
        <v>8247</v>
      </c>
      <c r="F3790" s="45">
        <v>10900</v>
      </c>
      <c r="G3790" s="45">
        <v>10900</v>
      </c>
      <c r="H3790" s="45">
        <v>10900</v>
      </c>
      <c r="I3790" s="45">
        <v>10900</v>
      </c>
      <c r="J3790" s="45">
        <v>10900</v>
      </c>
      <c r="K3790" s="45">
        <v>10905</v>
      </c>
      <c r="L3790" s="45">
        <v>1</v>
      </c>
      <c r="M3790" s="45">
        <v>10</v>
      </c>
      <c r="N3790" s="45">
        <v>109000</v>
      </c>
    </row>
    <row r="3791" spans="1:14" x14ac:dyDescent="0.25">
      <c r="A3791" s="54" t="e">
        <f>VLOOKUP(B3791,'BSE Code Master'!A:B,2,0)</f>
        <v>#N/A</v>
      </c>
      <c r="B3791" s="45">
        <v>972716</v>
      </c>
      <c r="C3791" s="45" t="s">
        <v>8364</v>
      </c>
      <c r="D3791" s="45" t="s">
        <v>7776</v>
      </c>
      <c r="E3791" s="45" t="s">
        <v>8247</v>
      </c>
      <c r="F3791" s="45">
        <v>5214</v>
      </c>
      <c r="G3791" s="45">
        <v>5214</v>
      </c>
      <c r="H3791" s="45">
        <v>5210</v>
      </c>
      <c r="I3791" s="45">
        <v>5210</v>
      </c>
      <c r="J3791" s="45">
        <v>5210</v>
      </c>
      <c r="K3791" s="45">
        <v>5212.82</v>
      </c>
      <c r="L3791" s="45">
        <v>5</v>
      </c>
      <c r="M3791" s="45">
        <v>20</v>
      </c>
      <c r="N3791" s="45">
        <v>104224</v>
      </c>
    </row>
    <row r="3792" spans="1:14" x14ac:dyDescent="0.25">
      <c r="A3792" s="54" t="e">
        <f>VLOOKUP(B3792,'BSE Code Master'!A:B,2,0)</f>
        <v>#N/A</v>
      </c>
      <c r="B3792" s="45">
        <v>972864</v>
      </c>
      <c r="C3792" s="45" t="s">
        <v>8747</v>
      </c>
      <c r="D3792" s="45" t="s">
        <v>7776</v>
      </c>
      <c r="E3792" s="45" t="s">
        <v>8247</v>
      </c>
      <c r="F3792" s="45">
        <v>959999</v>
      </c>
      <c r="G3792" s="45">
        <v>959999</v>
      </c>
      <c r="H3792" s="45">
        <v>959999</v>
      </c>
      <c r="I3792" s="45">
        <v>959999</v>
      </c>
      <c r="J3792" s="45">
        <v>959999</v>
      </c>
      <c r="K3792" s="45">
        <v>800001</v>
      </c>
      <c r="L3792" s="45">
        <v>1</v>
      </c>
      <c r="M3792" s="45">
        <v>1</v>
      </c>
      <c r="N3792" s="45">
        <v>959999</v>
      </c>
    </row>
    <row r="3793" spans="1:14" x14ac:dyDescent="0.25">
      <c r="A3793" s="54" t="e">
        <f>VLOOKUP(B3793,'BSE Code Master'!A:B,2,0)</f>
        <v>#N/A</v>
      </c>
      <c r="B3793" s="45">
        <v>972893</v>
      </c>
      <c r="C3793" s="45" t="s">
        <v>8748</v>
      </c>
      <c r="D3793" s="45" t="s">
        <v>7776</v>
      </c>
      <c r="E3793" s="45" t="s">
        <v>8247</v>
      </c>
      <c r="F3793" s="45">
        <v>12610</v>
      </c>
      <c r="G3793" s="45">
        <v>12610</v>
      </c>
      <c r="H3793" s="45">
        <v>12610</v>
      </c>
      <c r="I3793" s="45">
        <v>12610</v>
      </c>
      <c r="J3793" s="45">
        <v>12610</v>
      </c>
      <c r="K3793" s="45">
        <v>12235</v>
      </c>
      <c r="L3793" s="45">
        <v>1</v>
      </c>
      <c r="M3793" s="45">
        <v>4</v>
      </c>
      <c r="N3793" s="45">
        <v>50440</v>
      </c>
    </row>
    <row r="3794" spans="1:14" x14ac:dyDescent="0.25">
      <c r="A3794" s="54" t="e">
        <f>VLOOKUP(B3794,'BSE Code Master'!A:B,2,0)</f>
        <v>#N/A</v>
      </c>
      <c r="B3794" s="45">
        <v>973491</v>
      </c>
      <c r="C3794" s="45" t="s">
        <v>8365</v>
      </c>
      <c r="D3794" s="45" t="s">
        <v>7776</v>
      </c>
      <c r="E3794" s="45" t="s">
        <v>8247</v>
      </c>
      <c r="F3794" s="45">
        <v>777.99</v>
      </c>
      <c r="G3794" s="45">
        <v>778.24</v>
      </c>
      <c r="H3794" s="45">
        <v>777.5</v>
      </c>
      <c r="I3794" s="45">
        <v>778.23</v>
      </c>
      <c r="J3794" s="45">
        <v>778.23</v>
      </c>
      <c r="K3794" s="45">
        <v>777.98</v>
      </c>
      <c r="L3794" s="45">
        <v>31</v>
      </c>
      <c r="M3794" s="45">
        <v>4851</v>
      </c>
      <c r="N3794" s="45">
        <v>3774345</v>
      </c>
    </row>
    <row r="3795" spans="1:14" x14ac:dyDescent="0.25">
      <c r="A3795" s="54" t="e">
        <f>VLOOKUP(B3795,'BSE Code Master'!A:B,2,0)</f>
        <v>#N/A</v>
      </c>
      <c r="B3795" s="45">
        <v>973988</v>
      </c>
      <c r="C3795" s="45" t="s">
        <v>8749</v>
      </c>
      <c r="D3795" s="45" t="s">
        <v>7776</v>
      </c>
      <c r="E3795" s="45" t="s">
        <v>8247</v>
      </c>
      <c r="F3795" s="45">
        <v>1030000</v>
      </c>
      <c r="G3795" s="45">
        <v>1030000</v>
      </c>
      <c r="H3795" s="45">
        <v>1030000</v>
      </c>
      <c r="I3795" s="45">
        <v>1030000</v>
      </c>
      <c r="J3795" s="45">
        <v>1030000</v>
      </c>
      <c r="K3795" s="45">
        <v>1000000</v>
      </c>
      <c r="L3795" s="45">
        <v>1</v>
      </c>
      <c r="M3795" s="45">
        <v>1</v>
      </c>
      <c r="N3795" s="45">
        <v>1030000</v>
      </c>
    </row>
    <row r="3796" spans="1:14" x14ac:dyDescent="0.25">
      <c r="A3796" s="54" t="e">
        <f>VLOOKUP(B3796,'BSE Code Master'!A:B,2,0)</f>
        <v>#N/A</v>
      </c>
      <c r="B3796" s="45">
        <v>974224</v>
      </c>
      <c r="C3796" s="45" t="s">
        <v>8750</v>
      </c>
      <c r="D3796" s="45" t="s">
        <v>7776</v>
      </c>
      <c r="E3796" s="45" t="s">
        <v>8247</v>
      </c>
      <c r="F3796" s="45">
        <v>1001611</v>
      </c>
      <c r="G3796" s="45">
        <v>1001611</v>
      </c>
      <c r="H3796" s="45">
        <v>1001611</v>
      </c>
      <c r="I3796" s="45">
        <v>1001611</v>
      </c>
      <c r="J3796" s="45">
        <v>1001611</v>
      </c>
      <c r="K3796" s="45">
        <v>0</v>
      </c>
      <c r="L3796" s="45">
        <v>1</v>
      </c>
      <c r="M3796" s="45">
        <v>1</v>
      </c>
      <c r="N3796" s="45">
        <v>1001611</v>
      </c>
    </row>
    <row r="3797" spans="1:14" x14ac:dyDescent="0.25">
      <c r="A3797" s="54" t="e">
        <f>VLOOKUP(B3797,'BSE Code Master'!A:B,2,0)</f>
        <v>#N/A</v>
      </c>
    </row>
    <row r="3798" spans="1:14" x14ac:dyDescent="0.25">
      <c r="A3798" s="54" t="e">
        <f>VLOOKUP(B3798,'BSE Code Master'!A:B,2,0)</f>
        <v>#N/A</v>
      </c>
    </row>
    <row r="3799" spans="1:14" x14ac:dyDescent="0.25">
      <c r="A3799" s="54" t="e">
        <f>VLOOKUP(B3799,'BSE Code Master'!A:B,2,0)</f>
        <v>#N/A</v>
      </c>
    </row>
    <row r="3800" spans="1:14" x14ac:dyDescent="0.25">
      <c r="A3800" s="54" t="e">
        <f>VLOOKUP(B3800,'BSE Code Master'!A:B,2,0)</f>
        <v>#N/A</v>
      </c>
    </row>
    <row r="3801" spans="1:14" x14ac:dyDescent="0.25">
      <c r="A3801" s="54" t="e">
        <f>VLOOKUP(B3801,'BSE Code Master'!A:B,2,0)</f>
        <v>#N/A</v>
      </c>
    </row>
    <row r="3802" spans="1:14" x14ac:dyDescent="0.25">
      <c r="A3802" s="54" t="e">
        <f>VLOOKUP(B3802,'BSE Code Master'!A:B,2,0)</f>
        <v>#N/A</v>
      </c>
    </row>
    <row r="3803" spans="1:14" x14ac:dyDescent="0.25">
      <c r="A3803" s="54" t="e">
        <f>VLOOKUP(B3803,'BSE Code Master'!A:B,2,0)</f>
        <v>#N/A</v>
      </c>
    </row>
    <row r="3804" spans="1:14" x14ac:dyDescent="0.25">
      <c r="A3804" s="54" t="e">
        <f>VLOOKUP(B3804,'BSE Code Master'!A:B,2,0)</f>
        <v>#N/A</v>
      </c>
    </row>
    <row r="3805" spans="1:14" x14ac:dyDescent="0.25">
      <c r="A3805" s="54" t="e">
        <f>VLOOKUP(B3805,'BSE Code Master'!A:B,2,0)</f>
        <v>#N/A</v>
      </c>
    </row>
    <row r="3806" spans="1:14" x14ac:dyDescent="0.25">
      <c r="A3806" s="54" t="e">
        <f>VLOOKUP(B3806,'BSE Code Master'!A:B,2,0)</f>
        <v>#N/A</v>
      </c>
    </row>
    <row r="3807" spans="1:14" x14ac:dyDescent="0.25">
      <c r="A3807" s="54" t="e">
        <f>VLOOKUP(B3807,'BSE Code Master'!A:B,2,0)</f>
        <v>#N/A</v>
      </c>
    </row>
    <row r="3808" spans="1:14" x14ac:dyDescent="0.25">
      <c r="A3808" s="54" t="e">
        <f>VLOOKUP(B3808,'BSE Code Master'!A:B,2,0)</f>
        <v>#N/A</v>
      </c>
    </row>
    <row r="3809" spans="1:1" x14ac:dyDescent="0.25">
      <c r="A3809" s="54" t="e">
        <f>VLOOKUP(B3809,'BSE Code Master'!A:B,2,0)</f>
        <v>#N/A</v>
      </c>
    </row>
    <row r="3810" spans="1:1" x14ac:dyDescent="0.25">
      <c r="A3810" s="54" t="e">
        <f>VLOOKUP(B3810,'BSE Code Master'!A:B,2,0)</f>
        <v>#N/A</v>
      </c>
    </row>
    <row r="3811" spans="1:1" x14ac:dyDescent="0.25">
      <c r="A3811" s="54" t="e">
        <f>VLOOKUP(B3811,'BSE Code Master'!A:B,2,0)</f>
        <v>#N/A</v>
      </c>
    </row>
    <row r="3812" spans="1:1" x14ac:dyDescent="0.25">
      <c r="A3812" s="54" t="e">
        <f>VLOOKUP(B3812,'BSE Code Master'!A:B,2,0)</f>
        <v>#N/A</v>
      </c>
    </row>
  </sheetData>
  <autoFilter ref="A1:O381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"/>
  <sheetViews>
    <sheetView workbookViewId="0">
      <selection activeCell="A15" sqref="A15"/>
    </sheetView>
  </sheetViews>
  <sheetFormatPr defaultRowHeight="15" x14ac:dyDescent="0.25"/>
  <cols>
    <col min="1" max="1" width="8" style="48" bestFit="1" customWidth="1"/>
    <col min="2" max="2" width="14" style="17" bestFit="1" customWidth="1"/>
  </cols>
  <sheetData>
    <row r="1" spans="1:2" x14ac:dyDescent="0.25">
      <c r="A1" s="47" t="s">
        <v>8366</v>
      </c>
      <c r="B1" s="15" t="s">
        <v>46</v>
      </c>
    </row>
    <row r="2" spans="1:2" x14ac:dyDescent="0.25">
      <c r="B2" s="17" t="s">
        <v>1190</v>
      </c>
    </row>
    <row r="3" spans="1:2" x14ac:dyDescent="0.25">
      <c r="B3" s="17" t="s">
        <v>8367</v>
      </c>
    </row>
    <row r="4" spans="1:2" x14ac:dyDescent="0.25">
      <c r="B4" s="17" t="s">
        <v>8368</v>
      </c>
    </row>
    <row r="5" spans="1:2" x14ac:dyDescent="0.25">
      <c r="B5" s="17" t="s">
        <v>8369</v>
      </c>
    </row>
    <row r="6" spans="1:2" x14ac:dyDescent="0.25">
      <c r="B6" s="17" t="s">
        <v>8370</v>
      </c>
    </row>
    <row r="7" spans="1:2" x14ac:dyDescent="0.25">
      <c r="B7" s="17" t="s">
        <v>1264</v>
      </c>
    </row>
    <row r="8" spans="1:2" x14ac:dyDescent="0.25">
      <c r="B8" s="17" t="s">
        <v>1256</v>
      </c>
    </row>
    <row r="9" spans="1:2" x14ac:dyDescent="0.25">
      <c r="B9" s="17" t="s">
        <v>1263</v>
      </c>
    </row>
    <row r="10" spans="1:2" x14ac:dyDescent="0.25">
      <c r="B10" s="17" t="s">
        <v>1265</v>
      </c>
    </row>
    <row r="11" spans="1:2" x14ac:dyDescent="0.25">
      <c r="B11" s="17" t="s">
        <v>8371</v>
      </c>
    </row>
    <row r="12" spans="1:2" x14ac:dyDescent="0.25">
      <c r="B12" s="17" t="s">
        <v>1215</v>
      </c>
    </row>
    <row r="13" spans="1:2" x14ac:dyDescent="0.25">
      <c r="B13" s="17" t="s">
        <v>8372</v>
      </c>
    </row>
    <row r="14" spans="1:2" x14ac:dyDescent="0.25">
      <c r="B14" s="17" t="s">
        <v>1221</v>
      </c>
    </row>
    <row r="15" spans="1:2" x14ac:dyDescent="0.25">
      <c r="A15" s="48">
        <v>500180</v>
      </c>
      <c r="B15" s="17" t="s">
        <v>507</v>
      </c>
    </row>
    <row r="16" spans="1:2" x14ac:dyDescent="0.25">
      <c r="A16" s="48">
        <v>500325</v>
      </c>
      <c r="B16" s="17" t="s">
        <v>522</v>
      </c>
    </row>
    <row r="17" spans="1:2" x14ac:dyDescent="0.25">
      <c r="A17" s="48">
        <v>532174</v>
      </c>
      <c r="B17" s="17" t="s">
        <v>535</v>
      </c>
    </row>
    <row r="18" spans="1:2" x14ac:dyDescent="0.25">
      <c r="A18" s="48">
        <v>500209</v>
      </c>
      <c r="B18" s="17" t="s">
        <v>545</v>
      </c>
    </row>
    <row r="19" spans="1:2" x14ac:dyDescent="0.25">
      <c r="A19" s="48">
        <v>500010</v>
      </c>
      <c r="B19" s="17" t="s">
        <v>558</v>
      </c>
    </row>
    <row r="20" spans="1:2" x14ac:dyDescent="0.25">
      <c r="A20" s="48">
        <v>532540</v>
      </c>
      <c r="B20" s="17" t="s">
        <v>568</v>
      </c>
    </row>
    <row r="21" spans="1:2" x14ac:dyDescent="0.25">
      <c r="A21" s="48">
        <v>500875</v>
      </c>
      <c r="B21" s="17" t="s">
        <v>578</v>
      </c>
    </row>
    <row r="22" spans="1:2" x14ac:dyDescent="0.25">
      <c r="A22" s="48">
        <v>500247</v>
      </c>
      <c r="B22" s="17" t="s">
        <v>591</v>
      </c>
    </row>
    <row r="23" spans="1:2" x14ac:dyDescent="0.25">
      <c r="A23" s="48">
        <v>500510</v>
      </c>
      <c r="B23" s="17" t="s">
        <v>614</v>
      </c>
    </row>
    <row r="24" spans="1:2" x14ac:dyDescent="0.25">
      <c r="A24" s="48">
        <v>500696</v>
      </c>
      <c r="B24" s="17" t="s">
        <v>638</v>
      </c>
    </row>
    <row r="25" spans="1:2" x14ac:dyDescent="0.25">
      <c r="A25" s="48">
        <v>500112</v>
      </c>
      <c r="B25" s="17" t="s">
        <v>660</v>
      </c>
    </row>
    <row r="26" spans="1:2" x14ac:dyDescent="0.25">
      <c r="A26" s="48">
        <v>532215</v>
      </c>
      <c r="B26" s="17" t="s">
        <v>1566</v>
      </c>
    </row>
    <row r="27" spans="1:2" x14ac:dyDescent="0.25">
      <c r="A27" s="48">
        <v>500034</v>
      </c>
      <c r="B27" s="17" t="s">
        <v>685</v>
      </c>
    </row>
    <row r="28" spans="1:2" x14ac:dyDescent="0.25">
      <c r="A28" s="48">
        <v>532454</v>
      </c>
      <c r="B28" s="17" t="s">
        <v>698</v>
      </c>
    </row>
    <row r="29" spans="1:2" x14ac:dyDescent="0.25">
      <c r="A29" s="48">
        <v>500820</v>
      </c>
      <c r="B29" s="17" t="s">
        <v>710</v>
      </c>
    </row>
    <row r="30" spans="1:2" x14ac:dyDescent="0.25">
      <c r="A30" s="48">
        <v>500520</v>
      </c>
      <c r="B30" s="17" t="s">
        <v>730</v>
      </c>
    </row>
    <row r="31" spans="1:2" x14ac:dyDescent="0.25">
      <c r="A31" s="48">
        <v>532500</v>
      </c>
      <c r="B31" s="17" t="s">
        <v>750</v>
      </c>
    </row>
    <row r="32" spans="1:2" x14ac:dyDescent="0.25">
      <c r="A32" s="48">
        <v>500114</v>
      </c>
      <c r="B32" s="17" t="s">
        <v>760</v>
      </c>
    </row>
    <row r="33" spans="1:2" x14ac:dyDescent="0.25">
      <c r="A33" s="48">
        <v>532978</v>
      </c>
      <c r="B33" s="17" t="s">
        <v>780</v>
      </c>
    </row>
    <row r="34" spans="1:2" x14ac:dyDescent="0.25">
      <c r="A34" s="48">
        <v>532281</v>
      </c>
      <c r="B34" s="17" t="s">
        <v>2461</v>
      </c>
    </row>
    <row r="35" spans="1:2" x14ac:dyDescent="0.25">
      <c r="A35" s="48">
        <v>524715</v>
      </c>
      <c r="B35" s="17" t="s">
        <v>790</v>
      </c>
    </row>
    <row r="36" spans="1:2" x14ac:dyDescent="0.25">
      <c r="A36" s="48">
        <v>500470</v>
      </c>
      <c r="B36" s="17" t="s">
        <v>813</v>
      </c>
    </row>
    <row r="37" spans="1:2" x14ac:dyDescent="0.25">
      <c r="A37" s="48">
        <v>500570</v>
      </c>
      <c r="B37" s="17" t="s">
        <v>4378</v>
      </c>
    </row>
    <row r="38" spans="1:2" x14ac:dyDescent="0.25">
      <c r="A38" s="48">
        <v>532538</v>
      </c>
      <c r="B38" s="17" t="s">
        <v>826</v>
      </c>
    </row>
    <row r="39" spans="1:2" x14ac:dyDescent="0.25">
      <c r="A39" s="48">
        <v>532555</v>
      </c>
      <c r="B39" s="17" t="s">
        <v>836</v>
      </c>
    </row>
    <row r="40" spans="1:2" x14ac:dyDescent="0.25">
      <c r="A40" s="48">
        <v>500049</v>
      </c>
      <c r="B40" s="17" t="s">
        <v>860</v>
      </c>
    </row>
    <row r="41" spans="1:2" x14ac:dyDescent="0.25">
      <c r="A41" s="48">
        <v>533278</v>
      </c>
      <c r="B41" s="17" t="s">
        <v>870</v>
      </c>
    </row>
    <row r="42" spans="1:2" x14ac:dyDescent="0.25">
      <c r="A42" s="48">
        <v>500300</v>
      </c>
      <c r="B42" s="17" t="s">
        <v>893</v>
      </c>
    </row>
    <row r="43" spans="1:2" x14ac:dyDescent="0.25">
      <c r="A43" s="48">
        <v>500182</v>
      </c>
      <c r="B43" s="17" t="s">
        <v>906</v>
      </c>
    </row>
    <row r="44" spans="1:2" x14ac:dyDescent="0.25">
      <c r="A44" s="48">
        <v>541154</v>
      </c>
      <c r="B44" s="17" t="s">
        <v>926</v>
      </c>
    </row>
    <row r="45" spans="1:2" x14ac:dyDescent="0.25">
      <c r="A45" s="48">
        <v>532187</v>
      </c>
      <c r="B45" s="17" t="s">
        <v>949</v>
      </c>
    </row>
    <row r="46" spans="1:2" x14ac:dyDescent="0.25">
      <c r="A46" s="48">
        <v>532819</v>
      </c>
      <c r="B46" s="17" t="s">
        <v>3303</v>
      </c>
    </row>
    <row r="47" spans="1:2" x14ac:dyDescent="0.25">
      <c r="A47" s="48">
        <v>503806</v>
      </c>
      <c r="B47" s="17" t="s">
        <v>971</v>
      </c>
    </row>
    <row r="48" spans="1:2" x14ac:dyDescent="0.25">
      <c r="A48" s="48">
        <v>532343</v>
      </c>
      <c r="B48" s="17" t="s">
        <v>983</v>
      </c>
    </row>
    <row r="49" spans="1:2" x14ac:dyDescent="0.25">
      <c r="A49" s="48">
        <v>532898</v>
      </c>
      <c r="B49" s="17" t="s">
        <v>1006</v>
      </c>
    </row>
    <row r="50" spans="1:2" x14ac:dyDescent="0.25">
      <c r="A50" s="48">
        <v>543526</v>
      </c>
      <c r="B50" s="17" t="s">
        <v>3086</v>
      </c>
    </row>
    <row r="51" spans="1:2" x14ac:dyDescent="0.25">
      <c r="A51" s="48">
        <v>541450</v>
      </c>
      <c r="B51" s="17" t="s">
        <v>1313</v>
      </c>
    </row>
    <row r="52" spans="1:2" x14ac:dyDescent="0.25">
      <c r="A52" s="48">
        <v>507685</v>
      </c>
      <c r="B52" s="17" t="s">
        <v>1027</v>
      </c>
    </row>
    <row r="53" spans="1:2" x14ac:dyDescent="0.25">
      <c r="A53" s="48">
        <v>540376</v>
      </c>
      <c r="B53" s="17" t="s">
        <v>1037</v>
      </c>
    </row>
    <row r="54" spans="1:2" x14ac:dyDescent="0.25">
      <c r="A54" s="48">
        <v>500312</v>
      </c>
      <c r="B54" s="17" t="s">
        <v>3567</v>
      </c>
    </row>
    <row r="55" spans="1:2" x14ac:dyDescent="0.25">
      <c r="A55" s="48">
        <v>500790</v>
      </c>
      <c r="B55" s="17" t="s">
        <v>1050</v>
      </c>
    </row>
    <row r="56" spans="1:2" x14ac:dyDescent="0.25">
      <c r="A56" s="48">
        <v>500228</v>
      </c>
      <c r="B56" s="17" t="s">
        <v>430</v>
      </c>
    </row>
    <row r="57" spans="1:2" x14ac:dyDescent="0.25">
      <c r="A57" s="48">
        <v>532921</v>
      </c>
      <c r="B57" s="17" t="s">
        <v>959</v>
      </c>
    </row>
    <row r="58" spans="1:2" x14ac:dyDescent="0.25">
      <c r="A58" s="48">
        <v>500188</v>
      </c>
      <c r="B58" s="17" t="s">
        <v>2530</v>
      </c>
    </row>
    <row r="59" spans="1:2" x14ac:dyDescent="0.25">
      <c r="A59" s="48">
        <v>500295</v>
      </c>
      <c r="B59" s="17" t="s">
        <v>4610</v>
      </c>
    </row>
    <row r="60" spans="1:2" x14ac:dyDescent="0.25">
      <c r="A60" s="48">
        <v>540777</v>
      </c>
      <c r="B60" s="17" t="s">
        <v>494</v>
      </c>
    </row>
    <row r="61" spans="1:2" x14ac:dyDescent="0.25">
      <c r="A61" s="48">
        <v>500331</v>
      </c>
      <c r="B61" s="17" t="s">
        <v>3667</v>
      </c>
    </row>
    <row r="62" spans="1:2" x14ac:dyDescent="0.25">
      <c r="A62" s="48">
        <v>540719</v>
      </c>
      <c r="B62" s="17" t="s">
        <v>1017</v>
      </c>
    </row>
    <row r="63" spans="1:2" x14ac:dyDescent="0.25">
      <c r="A63" s="48">
        <v>530965</v>
      </c>
      <c r="B63" s="17" t="s">
        <v>2750</v>
      </c>
    </row>
    <row r="64" spans="1:2" x14ac:dyDescent="0.25">
      <c r="A64" s="48">
        <v>532488</v>
      </c>
      <c r="B64" s="17" t="s">
        <v>2030</v>
      </c>
    </row>
    <row r="65" spans="1:2" x14ac:dyDescent="0.25">
      <c r="A65" s="48">
        <v>500440</v>
      </c>
      <c r="B65" s="17" t="s">
        <v>993</v>
      </c>
    </row>
    <row r="66" spans="1:2" x14ac:dyDescent="0.25">
      <c r="A66" s="48">
        <v>532977</v>
      </c>
      <c r="B66" s="17" t="s">
        <v>1590</v>
      </c>
    </row>
    <row r="67" spans="1:2" x14ac:dyDescent="0.25">
      <c r="A67" s="48">
        <v>540005</v>
      </c>
      <c r="B67" s="17" t="s">
        <v>3122</v>
      </c>
    </row>
    <row r="68" spans="1:2" x14ac:dyDescent="0.25">
      <c r="A68" s="48">
        <v>500096</v>
      </c>
      <c r="B68" s="17" t="s">
        <v>1938</v>
      </c>
    </row>
    <row r="69" spans="1:2" x14ac:dyDescent="0.25">
      <c r="A69" s="48">
        <v>532868</v>
      </c>
      <c r="B69" s="17" t="s">
        <v>2036</v>
      </c>
    </row>
    <row r="70" spans="1:2" x14ac:dyDescent="0.25">
      <c r="A70" s="48">
        <v>500387</v>
      </c>
      <c r="B70" s="17" t="s">
        <v>4109</v>
      </c>
    </row>
    <row r="71" spans="1:2" x14ac:dyDescent="0.25">
      <c r="A71" s="48">
        <v>500550</v>
      </c>
      <c r="B71" s="17" t="s">
        <v>4127</v>
      </c>
    </row>
    <row r="72" spans="1:2" x14ac:dyDescent="0.25">
      <c r="A72" s="48">
        <v>500825</v>
      </c>
      <c r="B72" s="17" t="s">
        <v>939</v>
      </c>
    </row>
    <row r="73" spans="1:2" x14ac:dyDescent="0.25">
      <c r="A73" s="48">
        <v>532424</v>
      </c>
      <c r="B73" s="17" t="s">
        <v>916</v>
      </c>
    </row>
    <row r="74" spans="1:2" x14ac:dyDescent="0.25">
      <c r="A74" s="48">
        <v>500087</v>
      </c>
      <c r="B74" s="17" t="s">
        <v>883</v>
      </c>
    </row>
    <row r="75" spans="1:2" x14ac:dyDescent="0.25">
      <c r="A75" s="48">
        <v>500547</v>
      </c>
      <c r="B75" s="17" t="s">
        <v>1738</v>
      </c>
    </row>
    <row r="76" spans="1:2" x14ac:dyDescent="0.25">
      <c r="A76" s="48">
        <v>543066</v>
      </c>
      <c r="B76" s="17" t="s">
        <v>847</v>
      </c>
    </row>
    <row r="77" spans="1:2" x14ac:dyDescent="0.25">
      <c r="A77" s="48">
        <v>543384</v>
      </c>
      <c r="B77" s="17" t="s">
        <v>3537</v>
      </c>
    </row>
    <row r="78" spans="1:2" x14ac:dyDescent="0.25">
      <c r="A78" s="48">
        <v>517354</v>
      </c>
      <c r="B78" s="17" t="s">
        <v>2447</v>
      </c>
    </row>
    <row r="79" spans="1:2" x14ac:dyDescent="0.25">
      <c r="A79" s="48">
        <v>500400</v>
      </c>
      <c r="B79" s="17" t="s">
        <v>4382</v>
      </c>
    </row>
    <row r="80" spans="1:2" x14ac:dyDescent="0.25">
      <c r="A80" s="48">
        <v>540133</v>
      </c>
      <c r="B80" s="17" t="s">
        <v>2622</v>
      </c>
    </row>
    <row r="81" spans="1:2" x14ac:dyDescent="0.25">
      <c r="A81" s="48">
        <v>505200</v>
      </c>
      <c r="B81" s="17" t="s">
        <v>803</v>
      </c>
    </row>
    <row r="82" spans="1:2" x14ac:dyDescent="0.25">
      <c r="A82" s="48">
        <v>543458</v>
      </c>
      <c r="B82" s="17" t="s">
        <v>1564</v>
      </c>
    </row>
    <row r="83" spans="1:2" x14ac:dyDescent="0.25">
      <c r="A83" s="48">
        <v>500124</v>
      </c>
      <c r="B83" s="17" t="s">
        <v>2061</v>
      </c>
    </row>
    <row r="84" spans="1:2" x14ac:dyDescent="0.25">
      <c r="A84" s="48">
        <v>500425</v>
      </c>
      <c r="B84" s="17" t="s">
        <v>1404</v>
      </c>
    </row>
    <row r="85" spans="1:2" x14ac:dyDescent="0.25">
      <c r="A85" s="48">
        <v>500800</v>
      </c>
      <c r="B85" s="17" t="s">
        <v>770</v>
      </c>
    </row>
    <row r="86" spans="1:2" x14ac:dyDescent="0.25">
      <c r="A86" s="48">
        <v>531642</v>
      </c>
      <c r="B86" s="17" t="s">
        <v>740</v>
      </c>
    </row>
    <row r="87" spans="1:2" x14ac:dyDescent="0.25">
      <c r="A87" s="48">
        <v>543320</v>
      </c>
      <c r="B87" s="17" t="s">
        <v>4760</v>
      </c>
    </row>
    <row r="88" spans="1:2" x14ac:dyDescent="0.25">
      <c r="A88" s="48">
        <v>540716</v>
      </c>
      <c r="B88" s="17" t="s">
        <v>2596</v>
      </c>
    </row>
    <row r="89" spans="1:2" x14ac:dyDescent="0.25">
      <c r="A89" s="48">
        <v>508869</v>
      </c>
      <c r="B89" s="17" t="s">
        <v>1452</v>
      </c>
    </row>
    <row r="90" spans="1:2" x14ac:dyDescent="0.25">
      <c r="A90" s="48">
        <v>532432</v>
      </c>
      <c r="B90" s="17" t="s">
        <v>3261</v>
      </c>
    </row>
    <row r="91" spans="1:2" x14ac:dyDescent="0.25">
      <c r="A91" s="48">
        <v>534816</v>
      </c>
      <c r="B91" s="17" t="s">
        <v>2719</v>
      </c>
    </row>
    <row r="92" spans="1:2" x14ac:dyDescent="0.25">
      <c r="A92" s="48">
        <v>539254</v>
      </c>
      <c r="B92" s="17" t="s">
        <v>1316</v>
      </c>
    </row>
    <row r="93" spans="1:2" x14ac:dyDescent="0.25">
      <c r="A93" s="48">
        <v>542066</v>
      </c>
      <c r="B93" s="17" t="s">
        <v>1532</v>
      </c>
    </row>
    <row r="94" spans="1:2" x14ac:dyDescent="0.25">
      <c r="A94" s="48">
        <v>512599</v>
      </c>
      <c r="B94" s="17" t="s">
        <v>1311</v>
      </c>
    </row>
    <row r="95" spans="1:2" x14ac:dyDescent="0.25">
      <c r="A95" s="48">
        <v>533096</v>
      </c>
      <c r="B95" s="17" t="s">
        <v>1314</v>
      </c>
    </row>
    <row r="96" spans="1:2" x14ac:dyDescent="0.25">
      <c r="A96" s="48">
        <v>539448</v>
      </c>
      <c r="B96" s="17" t="s">
        <v>2693</v>
      </c>
    </row>
    <row r="97" spans="1:2" x14ac:dyDescent="0.25">
      <c r="A97" s="48">
        <v>509480</v>
      </c>
      <c r="B97" s="17" t="s">
        <v>1672</v>
      </c>
    </row>
    <row r="98" spans="1:2" x14ac:dyDescent="0.25">
      <c r="A98" s="48">
        <v>532755</v>
      </c>
      <c r="B98" s="17" t="s">
        <v>720</v>
      </c>
    </row>
    <row r="99" spans="1:2" x14ac:dyDescent="0.25">
      <c r="A99" s="48">
        <v>532155</v>
      </c>
      <c r="B99" s="17" t="s">
        <v>2236</v>
      </c>
    </row>
    <row r="100" spans="1:2" x14ac:dyDescent="0.25">
      <c r="A100" s="48">
        <v>533398</v>
      </c>
      <c r="B100" s="17" t="s">
        <v>3401</v>
      </c>
    </row>
    <row r="101" spans="1:2" x14ac:dyDescent="0.25">
      <c r="A101" s="48">
        <v>542830</v>
      </c>
      <c r="B101" s="17" t="s">
        <v>2764</v>
      </c>
    </row>
    <row r="102" spans="1:2" x14ac:dyDescent="0.25">
      <c r="A102" s="48">
        <v>512070</v>
      </c>
      <c r="B102" s="17" t="s">
        <v>4566</v>
      </c>
    </row>
    <row r="103" spans="1:2" x14ac:dyDescent="0.25">
      <c r="A103" s="48">
        <v>500490</v>
      </c>
      <c r="B103" s="17" t="s">
        <v>1600</v>
      </c>
    </row>
    <row r="104" spans="1:2" x14ac:dyDescent="0.25">
      <c r="A104" s="48">
        <v>532777</v>
      </c>
      <c r="B104" s="17" t="s">
        <v>3425</v>
      </c>
    </row>
    <row r="105" spans="1:2" x14ac:dyDescent="0.25">
      <c r="A105" s="48">
        <v>511243</v>
      </c>
      <c r="B105" s="17" t="s">
        <v>1844</v>
      </c>
    </row>
    <row r="106" spans="1:2" x14ac:dyDescent="0.25">
      <c r="A106" s="48">
        <v>526299</v>
      </c>
      <c r="B106" s="17" t="s">
        <v>3367</v>
      </c>
    </row>
    <row r="107" spans="1:2" x14ac:dyDescent="0.25">
      <c r="A107" s="48">
        <v>532134</v>
      </c>
      <c r="B107" s="17" t="s">
        <v>1628</v>
      </c>
    </row>
    <row r="108" spans="1:2" x14ac:dyDescent="0.25">
      <c r="A108" s="48">
        <v>517334</v>
      </c>
      <c r="B108" s="17" t="s">
        <v>3359</v>
      </c>
    </row>
    <row r="109" spans="1:2" x14ac:dyDescent="0.25">
      <c r="A109" s="48">
        <v>543287</v>
      </c>
      <c r="B109" s="17" t="s">
        <v>3108</v>
      </c>
    </row>
    <row r="110" spans="1:2" x14ac:dyDescent="0.25">
      <c r="A110" s="48">
        <v>543245</v>
      </c>
      <c r="B110" s="17" t="s">
        <v>2302</v>
      </c>
    </row>
    <row r="111" spans="1:2" x14ac:dyDescent="0.25">
      <c r="A111" s="48">
        <v>500302</v>
      </c>
      <c r="B111" s="17" t="s">
        <v>3639</v>
      </c>
    </row>
    <row r="112" spans="1:2" x14ac:dyDescent="0.25">
      <c r="A112" s="48">
        <v>541153</v>
      </c>
      <c r="B112" s="17" t="s">
        <v>1622</v>
      </c>
    </row>
    <row r="113" spans="1:2" x14ac:dyDescent="0.25">
      <c r="A113" s="48">
        <v>533148</v>
      </c>
      <c r="B113" s="17" t="s">
        <v>2876</v>
      </c>
    </row>
    <row r="114" spans="1:2" x14ac:dyDescent="0.25">
      <c r="A114" s="48">
        <v>543396</v>
      </c>
      <c r="B114" s="17" t="s">
        <v>3629</v>
      </c>
    </row>
    <row r="115" spans="1:2" x14ac:dyDescent="0.25">
      <c r="A115" s="48">
        <v>532827</v>
      </c>
      <c r="B115" s="17" t="s">
        <v>672</v>
      </c>
    </row>
    <row r="116" spans="1:2" x14ac:dyDescent="0.25">
      <c r="A116" s="48">
        <v>539437</v>
      </c>
      <c r="B116" s="17" t="s">
        <v>651</v>
      </c>
    </row>
    <row r="117" spans="1:2" x14ac:dyDescent="0.25">
      <c r="A117" s="48">
        <v>500480</v>
      </c>
      <c r="B117" s="17" t="s">
        <v>628</v>
      </c>
    </row>
    <row r="118" spans="1:2" x14ac:dyDescent="0.25">
      <c r="A118" s="48">
        <v>500477</v>
      </c>
      <c r="B118" s="17" t="s">
        <v>601</v>
      </c>
    </row>
    <row r="119" spans="1:2" x14ac:dyDescent="0.25">
      <c r="A119" s="48">
        <v>500420</v>
      </c>
      <c r="B119" s="17" t="s">
        <v>4476</v>
      </c>
    </row>
    <row r="120" spans="1:2" x14ac:dyDescent="0.25">
      <c r="A120" s="48">
        <v>500002</v>
      </c>
      <c r="B120" s="17" t="s">
        <v>1287</v>
      </c>
    </row>
    <row r="121" spans="1:2" x14ac:dyDescent="0.25">
      <c r="A121" s="48">
        <v>540115</v>
      </c>
      <c r="B121" s="17" t="s">
        <v>3124</v>
      </c>
    </row>
    <row r="122" spans="1:2" x14ac:dyDescent="0.25">
      <c r="A122" s="48">
        <v>532286</v>
      </c>
      <c r="B122" s="17" t="s">
        <v>2838</v>
      </c>
    </row>
    <row r="123" spans="1:2" x14ac:dyDescent="0.25">
      <c r="A123" s="48">
        <v>541729</v>
      </c>
      <c r="B123" s="17" t="s">
        <v>2463</v>
      </c>
    </row>
    <row r="124" spans="1:2" x14ac:dyDescent="0.25">
      <c r="A124" s="48">
        <v>500530</v>
      </c>
      <c r="B124" s="17" t="s">
        <v>1736</v>
      </c>
    </row>
    <row r="125" spans="1:2" x14ac:dyDescent="0.25">
      <c r="A125" s="48">
        <v>540180</v>
      </c>
      <c r="B125" s="17" t="s">
        <v>4606</v>
      </c>
    </row>
    <row r="126" spans="1:2" x14ac:dyDescent="0.25">
      <c r="A126" s="48">
        <v>533150</v>
      </c>
      <c r="B126" s="17" t="s">
        <v>2347</v>
      </c>
    </row>
    <row r="127" spans="1:2" x14ac:dyDescent="0.25">
      <c r="A127" s="48">
        <v>532523</v>
      </c>
      <c r="B127" s="17" t="s">
        <v>1706</v>
      </c>
    </row>
    <row r="128" spans="1:2" x14ac:dyDescent="0.25">
      <c r="A128" s="48">
        <v>526371</v>
      </c>
      <c r="B128" s="17" t="s">
        <v>3511</v>
      </c>
    </row>
    <row r="129" spans="1:2" x14ac:dyDescent="0.25">
      <c r="A129" s="48">
        <v>502355</v>
      </c>
      <c r="B129" s="17" t="s">
        <v>1608</v>
      </c>
    </row>
    <row r="130" spans="1:2" x14ac:dyDescent="0.25">
      <c r="A130" s="48">
        <v>500830</v>
      </c>
      <c r="B130" s="17" t="s">
        <v>1874</v>
      </c>
    </row>
    <row r="131" spans="1:2" x14ac:dyDescent="0.25">
      <c r="A131" s="48">
        <v>500410</v>
      </c>
      <c r="B131" s="17" t="s">
        <v>1301</v>
      </c>
    </row>
    <row r="132" spans="1:2" x14ac:dyDescent="0.25">
      <c r="A132" s="48">
        <v>543412</v>
      </c>
      <c r="B132" s="17" t="s">
        <v>4239</v>
      </c>
    </row>
    <row r="133" spans="1:2" x14ac:dyDescent="0.25">
      <c r="A133" s="48">
        <v>523642</v>
      </c>
      <c r="B133" s="17" t="s">
        <v>3669</v>
      </c>
    </row>
    <row r="134" spans="1:2" x14ac:dyDescent="0.25">
      <c r="A134" s="48">
        <v>532478</v>
      </c>
      <c r="B134" s="17" t="s">
        <v>4518</v>
      </c>
    </row>
    <row r="135" spans="1:2" x14ac:dyDescent="0.25">
      <c r="A135" s="48">
        <v>540611</v>
      </c>
      <c r="B135" s="17" t="s">
        <v>1540</v>
      </c>
    </row>
    <row r="136" spans="1:2" x14ac:dyDescent="0.25">
      <c r="A136" s="48">
        <v>532483</v>
      </c>
      <c r="B136" s="17" t="s">
        <v>1774</v>
      </c>
    </row>
    <row r="137" spans="1:2" x14ac:dyDescent="0.25">
      <c r="A137" s="48">
        <v>539523</v>
      </c>
      <c r="B137" s="17" t="s">
        <v>1382</v>
      </c>
    </row>
    <row r="138" spans="1:2" x14ac:dyDescent="0.25">
      <c r="A138" s="48">
        <v>500104</v>
      </c>
      <c r="B138" s="17" t="s">
        <v>2526</v>
      </c>
    </row>
    <row r="139" spans="1:2" x14ac:dyDescent="0.25">
      <c r="A139" s="48">
        <v>500408</v>
      </c>
      <c r="B139" s="17" t="s">
        <v>4372</v>
      </c>
    </row>
    <row r="140" spans="1:2" x14ac:dyDescent="0.25">
      <c r="A140" s="48">
        <v>500459</v>
      </c>
      <c r="B140" s="17" t="s">
        <v>3657</v>
      </c>
    </row>
    <row r="141" spans="1:2" x14ac:dyDescent="0.25">
      <c r="A141" s="48">
        <v>500116</v>
      </c>
      <c r="B141" s="17" t="s">
        <v>2634</v>
      </c>
    </row>
    <row r="142" spans="1:2" x14ac:dyDescent="0.25">
      <c r="A142" s="48">
        <v>532830</v>
      </c>
      <c r="B142" s="17" t="s">
        <v>1522</v>
      </c>
    </row>
    <row r="143" spans="1:2" x14ac:dyDescent="0.25">
      <c r="A143" s="48">
        <v>532461</v>
      </c>
      <c r="B143" s="17" t="s">
        <v>3685</v>
      </c>
    </row>
    <row r="144" spans="1:2" x14ac:dyDescent="0.25">
      <c r="A144" s="48">
        <v>539336</v>
      </c>
      <c r="B144" s="17" t="s">
        <v>2425</v>
      </c>
    </row>
    <row r="145" spans="1:2" x14ac:dyDescent="0.25">
      <c r="A145" s="48">
        <v>531344</v>
      </c>
      <c r="B145" s="17" t="s">
        <v>1880</v>
      </c>
    </row>
    <row r="146" spans="1:2" x14ac:dyDescent="0.25">
      <c r="A146" s="48">
        <v>500113</v>
      </c>
      <c r="B146" s="17" t="s">
        <v>3953</v>
      </c>
    </row>
    <row r="147" spans="1:2" x14ac:dyDescent="0.25">
      <c r="A147" s="48">
        <v>500575</v>
      </c>
      <c r="B147" s="17" t="s">
        <v>4676</v>
      </c>
    </row>
    <row r="148" spans="1:2" x14ac:dyDescent="0.25">
      <c r="A148" s="48">
        <v>532321</v>
      </c>
      <c r="B148" s="17" t="s">
        <v>4768</v>
      </c>
    </row>
    <row r="149" spans="1:2" x14ac:dyDescent="0.25">
      <c r="A149" s="48">
        <v>533155</v>
      </c>
      <c r="B149" s="17" t="s">
        <v>2886</v>
      </c>
    </row>
    <row r="150" spans="1:2" x14ac:dyDescent="0.25">
      <c r="A150" s="48">
        <v>543529</v>
      </c>
      <c r="B150" s="17" t="s">
        <v>1986</v>
      </c>
    </row>
    <row r="151" spans="1:2" x14ac:dyDescent="0.25">
      <c r="A151" s="48">
        <v>543300</v>
      </c>
      <c r="B151" s="17" t="s">
        <v>4193</v>
      </c>
    </row>
    <row r="152" spans="1:2" x14ac:dyDescent="0.25">
      <c r="A152" s="48">
        <v>500488</v>
      </c>
      <c r="B152" s="17" t="s">
        <v>1289</v>
      </c>
    </row>
    <row r="153" spans="1:2" x14ac:dyDescent="0.25">
      <c r="A153" s="48">
        <v>524804</v>
      </c>
      <c r="B153" s="17" t="s">
        <v>1544</v>
      </c>
    </row>
    <row r="154" spans="1:2" x14ac:dyDescent="0.25">
      <c r="A154" s="48">
        <v>542652</v>
      </c>
      <c r="B154" s="17" t="s">
        <v>3703</v>
      </c>
    </row>
    <row r="155" spans="1:2" x14ac:dyDescent="0.25">
      <c r="A155" s="48">
        <v>543220</v>
      </c>
      <c r="B155" s="17" t="s">
        <v>3247</v>
      </c>
    </row>
    <row r="156" spans="1:2" x14ac:dyDescent="0.25">
      <c r="A156" s="48">
        <v>532388</v>
      </c>
      <c r="B156" s="17" t="s">
        <v>2748</v>
      </c>
    </row>
    <row r="157" spans="1:2" x14ac:dyDescent="0.25">
      <c r="A157" s="48">
        <v>517174</v>
      </c>
      <c r="B157" s="17" t="s">
        <v>2554</v>
      </c>
    </row>
    <row r="158" spans="1:2" x14ac:dyDescent="0.25">
      <c r="A158" s="48">
        <v>500257</v>
      </c>
      <c r="B158" s="17" t="s">
        <v>3130</v>
      </c>
    </row>
    <row r="159" spans="1:2" x14ac:dyDescent="0.25">
      <c r="A159" s="48">
        <v>532648</v>
      </c>
      <c r="B159" s="17" t="s">
        <v>4738</v>
      </c>
    </row>
    <row r="160" spans="1:2" x14ac:dyDescent="0.25">
      <c r="A160" s="48">
        <v>500483</v>
      </c>
      <c r="B160" s="17" t="s">
        <v>4369</v>
      </c>
    </row>
    <row r="161" spans="1:2" x14ac:dyDescent="0.25">
      <c r="A161" s="48">
        <v>543390</v>
      </c>
      <c r="B161" s="17" t="s">
        <v>3701</v>
      </c>
    </row>
    <row r="162" spans="1:2" x14ac:dyDescent="0.25">
      <c r="A162" s="48">
        <v>500493</v>
      </c>
      <c r="B162" s="17" t="s">
        <v>1692</v>
      </c>
    </row>
    <row r="163" spans="1:2" x14ac:dyDescent="0.25">
      <c r="A163" s="48">
        <v>540762</v>
      </c>
      <c r="B163" s="17" t="s">
        <v>4446</v>
      </c>
    </row>
    <row r="164" spans="1:2" x14ac:dyDescent="0.25">
      <c r="A164" s="48">
        <v>533273</v>
      </c>
      <c r="B164" s="17" t="s">
        <v>3543</v>
      </c>
    </row>
    <row r="165" spans="1:2" x14ac:dyDescent="0.25">
      <c r="A165" s="48">
        <v>524208</v>
      </c>
      <c r="B165" s="17" t="s">
        <v>1275</v>
      </c>
    </row>
    <row r="166" spans="1:2" x14ac:dyDescent="0.25">
      <c r="A166" s="48">
        <v>532522</v>
      </c>
      <c r="B166" s="17" t="s">
        <v>3645</v>
      </c>
    </row>
    <row r="167" spans="1:2" x14ac:dyDescent="0.25">
      <c r="A167" s="48">
        <v>511218</v>
      </c>
      <c r="B167" s="17" t="s">
        <v>4231</v>
      </c>
    </row>
    <row r="168" spans="1:2" x14ac:dyDescent="0.25">
      <c r="A168" s="48">
        <v>533179</v>
      </c>
      <c r="B168" s="17" t="s">
        <v>3643</v>
      </c>
    </row>
    <row r="169" spans="1:2" x14ac:dyDescent="0.25">
      <c r="A169" s="48">
        <v>505790</v>
      </c>
      <c r="B169" s="17" t="s">
        <v>4019</v>
      </c>
    </row>
    <row r="170" spans="1:2" x14ac:dyDescent="0.25">
      <c r="B170" s="17" t="s">
        <v>1070</v>
      </c>
    </row>
    <row r="171" spans="1:2" x14ac:dyDescent="0.25">
      <c r="B171" s="17" t="s">
        <v>1085</v>
      </c>
    </row>
    <row r="172" spans="1:2" x14ac:dyDescent="0.25">
      <c r="B172" s="17" t="s">
        <v>1097</v>
      </c>
    </row>
    <row r="173" spans="1:2" x14ac:dyDescent="0.25">
      <c r="B173" s="17" t="s">
        <v>1092</v>
      </c>
    </row>
    <row r="174" spans="1:2" x14ac:dyDescent="0.25">
      <c r="B174" s="17" t="s">
        <v>1125</v>
      </c>
    </row>
    <row r="175" spans="1:2" x14ac:dyDescent="0.25">
      <c r="B175" s="17" t="s">
        <v>1130</v>
      </c>
    </row>
    <row r="176" spans="1:2" x14ac:dyDescent="0.25">
      <c r="B176" s="17" t="s">
        <v>1116</v>
      </c>
    </row>
    <row r="177" spans="2:2" x14ac:dyDescent="0.25">
      <c r="B177" s="17" t="s">
        <v>8373</v>
      </c>
    </row>
    <row r="178" spans="2:2" x14ac:dyDescent="0.25">
      <c r="B178" s="17" t="s">
        <v>8374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view="pageBreakPreview" zoomScale="66" zoomScaleNormal="100" workbookViewId="0">
      <selection activeCell="A30" sqref="A30"/>
    </sheetView>
  </sheetViews>
  <sheetFormatPr defaultRowHeight="15" x14ac:dyDescent="0.25"/>
  <cols>
    <col min="1" max="1" width="15.85546875" style="67" customWidth="1"/>
    <col min="2" max="2" width="46.140625" style="67" customWidth="1"/>
    <col min="3" max="3" width="52.5703125" style="67" bestFit="1" customWidth="1"/>
    <col min="4" max="4" width="15.140625" style="67" customWidth="1"/>
    <col min="5" max="5" width="20.85546875" style="95" customWidth="1"/>
    <col min="6" max="6" width="19" style="67" customWidth="1"/>
    <col min="7" max="7" width="22.85546875" style="67" customWidth="1"/>
    <col min="8" max="8" width="22.5703125" style="67" customWidth="1"/>
    <col min="9" max="16384" width="9.140625" style="67"/>
  </cols>
  <sheetData>
    <row r="1" spans="1:7" x14ac:dyDescent="0.25">
      <c r="A1" s="64" t="s">
        <v>8758</v>
      </c>
      <c r="B1" s="65"/>
      <c r="C1" s="66" t="s">
        <v>40</v>
      </c>
    </row>
    <row r="2" spans="1:7" x14ac:dyDescent="0.25">
      <c r="A2" s="64" t="s">
        <v>8759</v>
      </c>
      <c r="B2" s="65"/>
      <c r="C2" s="65" t="s">
        <v>8825</v>
      </c>
    </row>
    <row r="3" spans="1:7" x14ac:dyDescent="0.25">
      <c r="A3" s="64" t="s">
        <v>8761</v>
      </c>
      <c r="B3" s="65"/>
      <c r="C3" s="69" t="s">
        <v>8785</v>
      </c>
    </row>
    <row r="5" spans="1:7" x14ac:dyDescent="0.25">
      <c r="A5" s="70" t="s">
        <v>8762</v>
      </c>
      <c r="B5" s="71" t="s">
        <v>8763</v>
      </c>
      <c r="C5" s="71" t="s">
        <v>8764</v>
      </c>
      <c r="D5" s="72" t="s">
        <v>8765</v>
      </c>
      <c r="E5" s="103" t="s">
        <v>8766</v>
      </c>
      <c r="F5" s="71" t="s">
        <v>8767</v>
      </c>
      <c r="G5" s="71" t="s">
        <v>114</v>
      </c>
    </row>
    <row r="6" spans="1:7" x14ac:dyDescent="0.25">
      <c r="A6" s="73"/>
      <c r="B6" s="73"/>
      <c r="C6" s="73"/>
      <c r="D6" s="74"/>
      <c r="E6" s="97"/>
      <c r="F6" s="73"/>
    </row>
    <row r="7" spans="1:7" x14ac:dyDescent="0.25">
      <c r="A7" s="73"/>
      <c r="B7" s="76" t="s">
        <v>8791</v>
      </c>
      <c r="C7" s="73"/>
      <c r="D7" s="74"/>
      <c r="E7" s="97"/>
      <c r="F7" s="73"/>
    </row>
    <row r="8" spans="1:7" x14ac:dyDescent="0.25">
      <c r="A8" s="73"/>
      <c r="B8" s="77" t="s">
        <v>8795</v>
      </c>
      <c r="C8" s="73"/>
      <c r="D8" s="74"/>
      <c r="E8" s="97"/>
      <c r="F8" s="73"/>
    </row>
    <row r="9" spans="1:7" x14ac:dyDescent="0.25">
      <c r="A9" s="73"/>
      <c r="B9" s="78"/>
      <c r="C9" s="73"/>
      <c r="D9" s="74"/>
      <c r="E9" s="97"/>
      <c r="F9" s="73"/>
    </row>
    <row r="10" spans="1:7" x14ac:dyDescent="0.25">
      <c r="A10" s="80" t="s">
        <v>1190</v>
      </c>
      <c r="B10" s="80" t="s">
        <v>1192</v>
      </c>
      <c r="C10" s="80" t="s">
        <v>8797</v>
      </c>
      <c r="D10" s="80">
        <v>54000</v>
      </c>
      <c r="E10" s="98">
        <v>5080260.5999999996</v>
      </c>
      <c r="F10" s="84">
        <v>6.5997159696807264E-2</v>
      </c>
      <c r="G10" s="81" t="s">
        <v>8818</v>
      </c>
    </row>
    <row r="11" spans="1:7" x14ac:dyDescent="0.25">
      <c r="A11" s="80" t="s">
        <v>1221</v>
      </c>
      <c r="B11" s="80" t="s">
        <v>1222</v>
      </c>
      <c r="C11" s="80" t="s">
        <v>8797</v>
      </c>
      <c r="D11" s="80">
        <v>87000</v>
      </c>
      <c r="E11" s="98">
        <v>8646051.3000000007</v>
      </c>
      <c r="F11" s="84">
        <v>0.11231999169351432</v>
      </c>
      <c r="G11" s="81" t="s">
        <v>8818</v>
      </c>
    </row>
    <row r="12" spans="1:7" x14ac:dyDescent="0.25">
      <c r="A12" s="80" t="s">
        <v>1215</v>
      </c>
      <c r="B12" s="80" t="s">
        <v>1216</v>
      </c>
      <c r="C12" s="80" t="s">
        <v>8797</v>
      </c>
      <c r="D12" s="80">
        <v>35000</v>
      </c>
      <c r="E12" s="98">
        <v>3508599.5</v>
      </c>
      <c r="F12" s="84">
        <v>4.5579866811091961E-2</v>
      </c>
      <c r="G12" s="81" t="s">
        <v>8818</v>
      </c>
    </row>
    <row r="13" spans="1:7" x14ac:dyDescent="0.25">
      <c r="A13" s="80" t="s">
        <v>1265</v>
      </c>
      <c r="B13" s="80" t="s">
        <v>8424</v>
      </c>
      <c r="C13" s="80" t="s">
        <v>8797</v>
      </c>
      <c r="D13" s="80">
        <v>540000</v>
      </c>
      <c r="E13" s="98">
        <v>53239464</v>
      </c>
      <c r="F13" s="84">
        <v>0.69162857664829658</v>
      </c>
      <c r="G13" s="81" t="s">
        <v>8818</v>
      </c>
    </row>
    <row r="14" spans="1:7" x14ac:dyDescent="0.25">
      <c r="A14" s="80" t="s">
        <v>8371</v>
      </c>
      <c r="B14" s="80" t="s">
        <v>8428</v>
      </c>
      <c r="C14" s="80" t="s">
        <v>8797</v>
      </c>
      <c r="D14" s="80">
        <v>9100</v>
      </c>
      <c r="E14" s="98">
        <v>913796.52</v>
      </c>
      <c r="F14" s="84">
        <v>1.1871039619665718E-2</v>
      </c>
      <c r="G14" s="81" t="s">
        <v>8818</v>
      </c>
    </row>
    <row r="15" spans="1:7" ht="15.75" thickBot="1" x14ac:dyDescent="0.3">
      <c r="A15" s="81"/>
      <c r="B15" s="83" t="s">
        <v>8775</v>
      </c>
      <c r="C15" s="81"/>
      <c r="D15" s="81"/>
      <c r="E15" s="99">
        <v>71388171.920000002</v>
      </c>
      <c r="F15" s="85">
        <v>0.92739663446937592</v>
      </c>
      <c r="G15" s="81"/>
    </row>
    <row r="16" spans="1:7" ht="15.75" thickTop="1" x14ac:dyDescent="0.25">
      <c r="B16" s="75"/>
      <c r="E16" s="100"/>
      <c r="F16" s="93"/>
    </row>
    <row r="17" spans="1:7" x14ac:dyDescent="0.25">
      <c r="B17" s="75" t="s">
        <v>8796</v>
      </c>
      <c r="E17" s="100"/>
      <c r="F17" s="93"/>
    </row>
    <row r="18" spans="1:7" x14ac:dyDescent="0.25">
      <c r="B18" s="75"/>
      <c r="E18" s="100"/>
      <c r="F18" s="93"/>
    </row>
    <row r="19" spans="1:7" x14ac:dyDescent="0.25">
      <c r="A19" s="81" t="s">
        <v>8490</v>
      </c>
      <c r="B19" s="80" t="s">
        <v>8492</v>
      </c>
      <c r="C19" s="81" t="s">
        <v>8798</v>
      </c>
      <c r="D19" s="80">
        <v>10300</v>
      </c>
      <c r="E19" s="98">
        <v>1030739.54</v>
      </c>
      <c r="F19" s="84">
        <v>1.3390234750397186E-2</v>
      </c>
      <c r="G19" s="81" t="s">
        <v>8819</v>
      </c>
    </row>
    <row r="20" spans="1:7" x14ac:dyDescent="0.25">
      <c r="A20" s="81" t="s">
        <v>8507</v>
      </c>
      <c r="B20" s="80" t="s">
        <v>8509</v>
      </c>
      <c r="C20" s="81" t="s">
        <v>8798</v>
      </c>
      <c r="D20" s="80">
        <v>20000</v>
      </c>
      <c r="E20" s="98">
        <v>2018372</v>
      </c>
      <c r="F20" s="84">
        <v>2.6220469715975647E-2</v>
      </c>
      <c r="G20" s="81" t="s">
        <v>8819</v>
      </c>
    </row>
    <row r="21" spans="1:7" ht="15.75" thickBot="1" x14ac:dyDescent="0.3">
      <c r="A21" s="81"/>
      <c r="B21" s="83" t="s">
        <v>8775</v>
      </c>
      <c r="C21" s="81"/>
      <c r="D21" s="81"/>
      <c r="E21" s="99">
        <v>3049111.54</v>
      </c>
      <c r="F21" s="85">
        <v>3.9610704466372833E-2</v>
      </c>
      <c r="G21" s="81"/>
    </row>
    <row r="22" spans="1:7" ht="15.75" thickTop="1" x14ac:dyDescent="0.25">
      <c r="B22" s="75"/>
      <c r="E22" s="100"/>
      <c r="F22" s="93"/>
    </row>
    <row r="23" spans="1:7" x14ac:dyDescent="0.25">
      <c r="B23" s="75"/>
      <c r="E23" s="100"/>
    </row>
    <row r="24" spans="1:7" x14ac:dyDescent="0.25">
      <c r="B24" s="79" t="s">
        <v>8771</v>
      </c>
    </row>
    <row r="25" spans="1:7" x14ac:dyDescent="0.25">
      <c r="B25" s="78" t="s">
        <v>8772</v>
      </c>
    </row>
    <row r="26" spans="1:7" ht="30" x14ac:dyDescent="0.25">
      <c r="A26" s="81" t="s">
        <v>1097</v>
      </c>
      <c r="B26" s="80" t="s">
        <v>1099</v>
      </c>
      <c r="C26" s="81"/>
      <c r="D26" s="106">
        <v>0.44372</v>
      </c>
      <c r="E26" s="98">
        <v>521.76</v>
      </c>
      <c r="F26" s="86">
        <v>6.7781322169587442E-6</v>
      </c>
    </row>
    <row r="27" spans="1:7" ht="30" x14ac:dyDescent="0.25">
      <c r="A27" s="81" t="s">
        <v>1092</v>
      </c>
      <c r="B27" s="80" t="s">
        <v>1093</v>
      </c>
      <c r="C27" s="81"/>
      <c r="D27" s="106">
        <v>0.44957999999999998</v>
      </c>
      <c r="E27" s="98">
        <v>521.37</v>
      </c>
      <c r="F27" s="86">
        <v>6.773065765784614E-6</v>
      </c>
    </row>
    <row r="28" spans="1:7" ht="30" x14ac:dyDescent="0.25">
      <c r="A28" s="81" t="s">
        <v>1125</v>
      </c>
      <c r="B28" s="80" t="s">
        <v>1126</v>
      </c>
      <c r="C28" s="81"/>
      <c r="D28" s="106">
        <v>0.44480999999999998</v>
      </c>
      <c r="E28" s="98">
        <v>521.36</v>
      </c>
      <c r="F28" s="86">
        <v>6.77293585678015E-6</v>
      </c>
    </row>
    <row r="29" spans="1:7" x14ac:dyDescent="0.25">
      <c r="A29" s="81" t="s">
        <v>1130</v>
      </c>
      <c r="B29" s="80" t="s">
        <v>1132</v>
      </c>
      <c r="C29" s="81"/>
      <c r="D29" s="106">
        <v>0.14735000000000001</v>
      </c>
      <c r="E29" s="98">
        <v>521.58000000000004</v>
      </c>
      <c r="F29" s="86">
        <v>6.7757938548783769E-6</v>
      </c>
    </row>
    <row r="30" spans="1:7" x14ac:dyDescent="0.25">
      <c r="A30" s="81" t="s">
        <v>1116</v>
      </c>
      <c r="B30" s="80" t="s">
        <v>1118</v>
      </c>
      <c r="C30" s="81"/>
      <c r="D30" s="106">
        <v>0.16147</v>
      </c>
      <c r="E30" s="98">
        <v>521.32000000000005</v>
      </c>
      <c r="F30" s="86">
        <v>6.7724162207622904E-6</v>
      </c>
    </row>
    <row r="31" spans="1:7" ht="15.75" thickBot="1" x14ac:dyDescent="0.3">
      <c r="A31" s="81"/>
      <c r="B31" s="83" t="s">
        <v>8775</v>
      </c>
      <c r="C31" s="81"/>
      <c r="D31" s="81"/>
      <c r="E31" s="99">
        <v>2607.3900000000003</v>
      </c>
      <c r="F31" s="87">
        <v>3.387234391516418E-5</v>
      </c>
    </row>
    <row r="32" spans="1:7" ht="15.75" thickTop="1" x14ac:dyDescent="0.25"/>
    <row r="33" spans="2:8" x14ac:dyDescent="0.25">
      <c r="B33" s="83" t="s">
        <v>8791</v>
      </c>
      <c r="C33" s="81"/>
      <c r="D33" s="81"/>
      <c r="E33" s="101">
        <v>74437283.460000008</v>
      </c>
      <c r="F33" s="86">
        <v>0.96700733893574886</v>
      </c>
    </row>
    <row r="34" spans="2:8" x14ac:dyDescent="0.25">
      <c r="B34" s="83" t="s">
        <v>8812</v>
      </c>
      <c r="C34" s="81"/>
      <c r="D34" s="81"/>
      <c r="E34" s="101"/>
      <c r="F34" s="86"/>
    </row>
    <row r="35" spans="2:8" x14ac:dyDescent="0.25">
      <c r="B35" s="81" t="s">
        <v>8817</v>
      </c>
      <c r="C35" s="81"/>
      <c r="D35" s="81"/>
      <c r="E35" s="101">
        <v>71388171.920000002</v>
      </c>
      <c r="F35" s="86">
        <v>0.92739663446937592</v>
      </c>
      <c r="H35" s="81" t="s">
        <v>8818</v>
      </c>
    </row>
    <row r="36" spans="2:8" x14ac:dyDescent="0.25">
      <c r="B36" s="81" t="s">
        <v>8816</v>
      </c>
      <c r="C36" s="81"/>
      <c r="D36" s="81"/>
      <c r="E36" s="101">
        <v>3049111.54</v>
      </c>
      <c r="F36" s="86">
        <v>3.9610704466372833E-2</v>
      </c>
      <c r="H36" s="81" t="s">
        <v>8819</v>
      </c>
    </row>
    <row r="37" spans="2:8" x14ac:dyDescent="0.25">
      <c r="B37" s="81" t="s">
        <v>8806</v>
      </c>
      <c r="C37" s="81"/>
      <c r="D37" s="81"/>
      <c r="E37" s="101">
        <v>0</v>
      </c>
      <c r="F37" s="86">
        <v>0</v>
      </c>
      <c r="H37" s="81"/>
    </row>
    <row r="38" spans="2:8" x14ac:dyDescent="0.25">
      <c r="B38" s="81" t="s">
        <v>8807</v>
      </c>
      <c r="C38" s="81"/>
      <c r="D38" s="81"/>
      <c r="E38" s="101">
        <v>0</v>
      </c>
      <c r="F38" s="86">
        <v>0</v>
      </c>
      <c r="H38" s="81" t="s">
        <v>8820</v>
      </c>
    </row>
    <row r="39" spans="2:8" x14ac:dyDescent="0.25">
      <c r="B39" s="81" t="s">
        <v>8808</v>
      </c>
      <c r="C39" s="81"/>
      <c r="D39" s="81"/>
      <c r="E39" s="101">
        <v>0</v>
      </c>
      <c r="F39" s="86">
        <v>0</v>
      </c>
      <c r="H39" s="81" t="s">
        <v>8813</v>
      </c>
    </row>
    <row r="40" spans="2:8" x14ac:dyDescent="0.25">
      <c r="B40" s="81" t="s">
        <v>8809</v>
      </c>
      <c r="C40" s="81"/>
      <c r="D40" s="81"/>
      <c r="E40" s="101">
        <v>0</v>
      </c>
      <c r="F40" s="86">
        <v>0</v>
      </c>
      <c r="H40" s="81" t="s">
        <v>8814</v>
      </c>
    </row>
    <row r="41" spans="2:8" x14ac:dyDescent="0.25">
      <c r="B41" s="81" t="s">
        <v>8810</v>
      </c>
      <c r="C41" s="81"/>
      <c r="D41" s="81"/>
      <c r="E41" s="101">
        <v>0</v>
      </c>
      <c r="F41" s="86">
        <v>0</v>
      </c>
      <c r="H41" s="81" t="s">
        <v>8815</v>
      </c>
    </row>
    <row r="42" spans="2:8" x14ac:dyDescent="0.25">
      <c r="B42" s="81" t="s">
        <v>8811</v>
      </c>
      <c r="C42" s="81"/>
      <c r="D42" s="81"/>
      <c r="E42" s="101">
        <v>0</v>
      </c>
      <c r="F42" s="86">
        <v>0</v>
      </c>
      <c r="H42" s="81"/>
    </row>
    <row r="43" spans="2:8" x14ac:dyDescent="0.25">
      <c r="B43" s="81"/>
      <c r="C43" s="81"/>
      <c r="D43" s="81"/>
      <c r="E43" s="101"/>
      <c r="F43" s="86"/>
    </row>
    <row r="44" spans="2:8" x14ac:dyDescent="0.25">
      <c r="B44" s="81"/>
      <c r="C44" s="81"/>
      <c r="D44" s="81"/>
      <c r="E44" s="101"/>
      <c r="F44" s="86"/>
    </row>
    <row r="45" spans="2:8" x14ac:dyDescent="0.25">
      <c r="B45" s="81" t="s">
        <v>8771</v>
      </c>
      <c r="C45" s="81"/>
      <c r="D45" s="81"/>
      <c r="E45" s="101">
        <v>2607.3900000000003</v>
      </c>
      <c r="F45" s="86">
        <v>3.387234391516418E-5</v>
      </c>
    </row>
    <row r="46" spans="2:8" x14ac:dyDescent="0.25">
      <c r="B46" s="81" t="s">
        <v>8774</v>
      </c>
      <c r="C46" s="81"/>
      <c r="D46" s="81"/>
      <c r="E46" s="101">
        <v>2537067.2999999998</v>
      </c>
      <c r="F46" s="86">
        <v>3.2958788720336044E-2</v>
      </c>
    </row>
    <row r="47" spans="2:8" ht="15.75" thickBot="1" x14ac:dyDescent="0.3">
      <c r="B47" s="82" t="s">
        <v>8768</v>
      </c>
      <c r="C47" s="81"/>
      <c r="D47" s="81"/>
      <c r="E47" s="102">
        <v>76976958.150000006</v>
      </c>
      <c r="F47" s="87">
        <v>1</v>
      </c>
    </row>
    <row r="48" spans="2:8" ht="15.75" thickTop="1" x14ac:dyDescent="0.25"/>
    <row r="49" spans="1:3" x14ac:dyDescent="0.25">
      <c r="B49" s="88" t="s">
        <v>8779</v>
      </c>
      <c r="C49" s="88" t="s">
        <v>1228</v>
      </c>
    </row>
    <row r="50" spans="1:3" x14ac:dyDescent="0.25">
      <c r="B50" s="81" t="s">
        <v>8826</v>
      </c>
      <c r="C50" s="89" t="s">
        <v>8781</v>
      </c>
    </row>
    <row r="51" spans="1:3" x14ac:dyDescent="0.25">
      <c r="B51" s="81" t="s">
        <v>8780</v>
      </c>
      <c r="C51" s="89">
        <v>10.0306</v>
      </c>
    </row>
    <row r="52" spans="1:3" x14ac:dyDescent="0.25">
      <c r="B52" s="81" t="s">
        <v>8776</v>
      </c>
      <c r="C52" s="90" t="s">
        <v>8777</v>
      </c>
    </row>
    <row r="53" spans="1:3" x14ac:dyDescent="0.25">
      <c r="B53" s="81" t="s">
        <v>8778</v>
      </c>
      <c r="C53" s="90" t="s">
        <v>8777</v>
      </c>
    </row>
    <row r="54" spans="1:3" ht="30" x14ac:dyDescent="0.25">
      <c r="B54" s="81" t="s">
        <v>8782</v>
      </c>
      <c r="C54" s="90" t="s">
        <v>8777</v>
      </c>
    </row>
    <row r="55" spans="1:3" x14ac:dyDescent="0.25">
      <c r="B55" s="81" t="s">
        <v>8783</v>
      </c>
      <c r="C55" s="90" t="s">
        <v>8777</v>
      </c>
    </row>
    <row r="56" spans="1:3" x14ac:dyDescent="0.25">
      <c r="B56" s="81" t="s">
        <v>8786</v>
      </c>
      <c r="C56" s="109">
        <v>6.6033851528764416</v>
      </c>
    </row>
    <row r="57" spans="1:3" x14ac:dyDescent="0.25">
      <c r="B57" s="81" t="s">
        <v>8787</v>
      </c>
      <c r="C57" s="109">
        <v>5.0081155237436379</v>
      </c>
    </row>
    <row r="58" spans="1:3" x14ac:dyDescent="0.25">
      <c r="B58" s="81" t="s">
        <v>8788</v>
      </c>
      <c r="C58" s="110">
        <v>7.3746268495112899E-2</v>
      </c>
    </row>
    <row r="60" spans="1:3" x14ac:dyDescent="0.25">
      <c r="A60" s="68" t="s">
        <v>8827</v>
      </c>
    </row>
  </sheetData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view="pageBreakPreview" zoomScale="66" zoomScaleNormal="100" workbookViewId="0"/>
  </sheetViews>
  <sheetFormatPr defaultRowHeight="15" x14ac:dyDescent="0.25"/>
  <cols>
    <col min="1" max="1" width="15.85546875" style="67" customWidth="1"/>
    <col min="2" max="2" width="46.140625" style="67" customWidth="1"/>
    <col min="3" max="3" width="52.5703125" style="67" bestFit="1" customWidth="1"/>
    <col min="4" max="4" width="15.140625" style="67" customWidth="1"/>
    <col min="5" max="5" width="20.85546875" style="95" customWidth="1"/>
    <col min="6" max="6" width="19" style="67" customWidth="1"/>
    <col min="7" max="7" width="20.42578125" style="67" customWidth="1"/>
    <col min="8" max="16384" width="9.140625" style="67"/>
  </cols>
  <sheetData>
    <row r="1" spans="1:7" x14ac:dyDescent="0.25">
      <c r="A1" s="64" t="s">
        <v>8758</v>
      </c>
      <c r="B1" s="65"/>
      <c r="C1" s="66" t="s">
        <v>40</v>
      </c>
    </row>
    <row r="2" spans="1:7" x14ac:dyDescent="0.25">
      <c r="A2" s="64" t="s">
        <v>8759</v>
      </c>
      <c r="B2" s="65"/>
      <c r="C2" s="65" t="s">
        <v>8789</v>
      </c>
    </row>
    <row r="3" spans="1:7" x14ac:dyDescent="0.25">
      <c r="A3" s="64" t="s">
        <v>8761</v>
      </c>
      <c r="B3" s="65"/>
      <c r="C3" s="69" t="s">
        <v>8785</v>
      </c>
    </row>
    <row r="5" spans="1:7" x14ac:dyDescent="0.25">
      <c r="A5" s="91" t="s">
        <v>8762</v>
      </c>
      <c r="B5" s="91" t="s">
        <v>8763</v>
      </c>
      <c r="C5" s="91" t="s">
        <v>8764</v>
      </c>
      <c r="D5" s="92" t="s">
        <v>8765</v>
      </c>
      <c r="E5" s="96" t="s">
        <v>8766</v>
      </c>
      <c r="F5" s="91" t="s">
        <v>8767</v>
      </c>
      <c r="G5" s="91" t="s">
        <v>114</v>
      </c>
    </row>
    <row r="6" spans="1:7" x14ac:dyDescent="0.25">
      <c r="A6" s="73"/>
      <c r="B6" s="73"/>
      <c r="C6" s="73"/>
      <c r="D6" s="74"/>
      <c r="E6" s="97"/>
      <c r="F6" s="73"/>
      <c r="G6" s="73"/>
    </row>
    <row r="7" spans="1:7" x14ac:dyDescent="0.25">
      <c r="A7" s="73"/>
      <c r="B7" s="76" t="s">
        <v>8791</v>
      </c>
      <c r="C7" s="73"/>
      <c r="D7" s="74"/>
      <c r="E7" s="97"/>
      <c r="F7" s="73"/>
      <c r="G7" s="73"/>
    </row>
    <row r="8" spans="1:7" x14ac:dyDescent="0.25">
      <c r="A8" s="73"/>
      <c r="B8" s="77" t="s">
        <v>8793</v>
      </c>
      <c r="C8" s="73"/>
      <c r="D8" s="74"/>
      <c r="E8" s="97"/>
      <c r="F8" s="73"/>
      <c r="G8" s="73"/>
    </row>
    <row r="9" spans="1:7" x14ac:dyDescent="0.25">
      <c r="A9" s="73"/>
      <c r="B9" s="73"/>
      <c r="C9" s="73"/>
      <c r="D9" s="74"/>
      <c r="E9" s="97"/>
      <c r="F9" s="73"/>
      <c r="G9" s="73"/>
    </row>
    <row r="10" spans="1:7" x14ac:dyDescent="0.25">
      <c r="A10" s="80" t="s">
        <v>8434</v>
      </c>
      <c r="B10" s="80" t="s">
        <v>8436</v>
      </c>
      <c r="C10" s="80" t="s">
        <v>8381</v>
      </c>
      <c r="D10" s="80">
        <v>30000</v>
      </c>
      <c r="E10" s="98">
        <v>2963532</v>
      </c>
      <c r="F10" s="84">
        <v>9.1286936476562816E-2</v>
      </c>
      <c r="G10" s="80" t="s">
        <v>8440</v>
      </c>
    </row>
    <row r="11" spans="1:7" ht="30" x14ac:dyDescent="0.25">
      <c r="A11" s="80" t="s">
        <v>8454</v>
      </c>
      <c r="B11" s="80" t="s">
        <v>8456</v>
      </c>
      <c r="C11" s="80" t="s">
        <v>8395</v>
      </c>
      <c r="D11" s="80">
        <v>20000</v>
      </c>
      <c r="E11" s="98">
        <v>1876088</v>
      </c>
      <c r="F11" s="84">
        <v>5.7789936494845269E-2</v>
      </c>
      <c r="G11" s="80" t="s">
        <v>8440</v>
      </c>
    </row>
    <row r="12" spans="1:7" x14ac:dyDescent="0.25">
      <c r="A12" s="80" t="s">
        <v>8463</v>
      </c>
      <c r="B12" s="80" t="s">
        <v>8464</v>
      </c>
      <c r="C12" s="80" t="s">
        <v>8405</v>
      </c>
      <c r="D12" s="80">
        <v>30000</v>
      </c>
      <c r="E12" s="98">
        <v>3097965</v>
      </c>
      <c r="F12" s="84">
        <v>9.5427933344946148E-2</v>
      </c>
      <c r="G12" s="80" t="s">
        <v>8440</v>
      </c>
    </row>
    <row r="13" spans="1:7" ht="45" x14ac:dyDescent="0.25">
      <c r="A13" s="80" t="s">
        <v>8468</v>
      </c>
      <c r="B13" s="80" t="s">
        <v>8470</v>
      </c>
      <c r="C13" s="80" t="s">
        <v>8755</v>
      </c>
      <c r="D13" s="80">
        <v>10000</v>
      </c>
      <c r="E13" s="98">
        <v>1013192</v>
      </c>
      <c r="F13" s="84">
        <v>3.1209784049087926E-2</v>
      </c>
      <c r="G13" s="80" t="s">
        <v>8440</v>
      </c>
    </row>
    <row r="14" spans="1:7" ht="15.75" thickBot="1" x14ac:dyDescent="0.3">
      <c r="A14" s="81"/>
      <c r="B14" s="83" t="s">
        <v>8775</v>
      </c>
      <c r="C14" s="81"/>
      <c r="D14" s="81"/>
      <c r="E14" s="99">
        <v>8950777</v>
      </c>
      <c r="F14" s="85">
        <v>0.27571459036544216</v>
      </c>
      <c r="G14" s="81"/>
    </row>
    <row r="15" spans="1:7" ht="15.75" thickTop="1" x14ac:dyDescent="0.25">
      <c r="B15" s="75"/>
      <c r="E15" s="100"/>
      <c r="F15" s="93"/>
    </row>
    <row r="16" spans="1:7" x14ac:dyDescent="0.25">
      <c r="B16" s="77" t="s">
        <v>8792</v>
      </c>
      <c r="E16" s="100"/>
      <c r="F16" s="93"/>
    </row>
    <row r="17" spans="1:7" x14ac:dyDescent="0.25">
      <c r="B17" s="75"/>
      <c r="E17" s="100"/>
      <c r="F17" s="93"/>
    </row>
    <row r="18" spans="1:7" ht="15.75" thickBot="1" x14ac:dyDescent="0.3">
      <c r="A18" s="81"/>
      <c r="B18" s="83" t="s">
        <v>8775</v>
      </c>
      <c r="C18" s="81"/>
      <c r="D18" s="81"/>
      <c r="E18" s="99">
        <v>0</v>
      </c>
      <c r="F18" s="85">
        <v>0</v>
      </c>
      <c r="G18" s="81"/>
    </row>
    <row r="19" spans="1:7" ht="15.75" thickTop="1" x14ac:dyDescent="0.25">
      <c r="B19" s="75"/>
      <c r="E19" s="100"/>
      <c r="F19" s="93"/>
    </row>
    <row r="20" spans="1:7" x14ac:dyDescent="0.25">
      <c r="B20" s="77" t="s">
        <v>8794</v>
      </c>
      <c r="E20" s="100"/>
      <c r="F20" s="93"/>
    </row>
    <row r="21" spans="1:7" ht="30" x14ac:dyDescent="0.25">
      <c r="A21" s="80" t="s">
        <v>8373</v>
      </c>
      <c r="B21" s="80" t="s">
        <v>8483</v>
      </c>
      <c r="C21" s="80" t="s">
        <v>8395</v>
      </c>
      <c r="D21" s="80">
        <v>40000</v>
      </c>
      <c r="E21" s="98">
        <v>4011488</v>
      </c>
      <c r="F21" s="84">
        <v>0.1235675708014943</v>
      </c>
      <c r="G21" s="80" t="s">
        <v>8440</v>
      </c>
    </row>
    <row r="22" spans="1:7" ht="15.75" thickBot="1" x14ac:dyDescent="0.3">
      <c r="A22" s="81"/>
      <c r="B22" s="83" t="s">
        <v>8775</v>
      </c>
      <c r="C22" s="81"/>
      <c r="D22" s="81"/>
      <c r="E22" s="99">
        <v>4011488</v>
      </c>
      <c r="F22" s="85">
        <v>0.1235675708014943</v>
      </c>
      <c r="G22" s="81"/>
    </row>
    <row r="23" spans="1:7" ht="15.75" thickTop="1" x14ac:dyDescent="0.25">
      <c r="B23" s="75"/>
      <c r="E23" s="100"/>
      <c r="F23" s="93"/>
    </row>
    <row r="24" spans="1:7" x14ac:dyDescent="0.25">
      <c r="B24" s="75"/>
      <c r="E24" s="100"/>
    </row>
    <row r="25" spans="1:7" x14ac:dyDescent="0.25">
      <c r="B25" s="79" t="s">
        <v>8771</v>
      </c>
    </row>
    <row r="26" spans="1:7" x14ac:dyDescent="0.25">
      <c r="B26" s="78" t="s">
        <v>8772</v>
      </c>
    </row>
    <row r="27" spans="1:7" ht="30" x14ac:dyDescent="0.25">
      <c r="A27" s="81" t="s">
        <v>1097</v>
      </c>
      <c r="B27" s="80" t="s">
        <v>1099</v>
      </c>
      <c r="C27" s="80" t="s">
        <v>438</v>
      </c>
      <c r="D27" s="106">
        <v>0.64232999999999996</v>
      </c>
      <c r="E27" s="98">
        <v>755.29</v>
      </c>
      <c r="F27" s="86">
        <v>2.3265519066905006E-5</v>
      </c>
    </row>
    <row r="28" spans="1:7" ht="30" x14ac:dyDescent="0.25">
      <c r="A28" s="81" t="s">
        <v>1092</v>
      </c>
      <c r="B28" s="80" t="s">
        <v>1093</v>
      </c>
      <c r="C28" s="80" t="s">
        <v>438</v>
      </c>
      <c r="D28" s="106">
        <v>0.58048999999999995</v>
      </c>
      <c r="E28" s="98">
        <v>673.19</v>
      </c>
      <c r="F28" s="86">
        <v>2.0736557852811216E-5</v>
      </c>
    </row>
    <row r="29" spans="1:7" ht="30" x14ac:dyDescent="0.25">
      <c r="A29" s="81" t="s">
        <v>1125</v>
      </c>
      <c r="B29" s="80" t="s">
        <v>1126</v>
      </c>
      <c r="C29" s="80" t="s">
        <v>438</v>
      </c>
      <c r="D29" s="106">
        <v>0.60841000000000001</v>
      </c>
      <c r="E29" s="98">
        <v>713.11</v>
      </c>
      <c r="F29" s="86">
        <v>2.19662305893109E-5</v>
      </c>
    </row>
    <row r="30" spans="1:7" ht="30" x14ac:dyDescent="0.25">
      <c r="A30" s="81" t="s">
        <v>1116</v>
      </c>
      <c r="B30" s="80" t="s">
        <v>1118</v>
      </c>
      <c r="C30" s="80" t="s">
        <v>438</v>
      </c>
      <c r="D30" s="106">
        <v>0.22072</v>
      </c>
      <c r="E30" s="98">
        <v>712.62</v>
      </c>
      <c r="F30" s="86">
        <v>2.1951136910932021E-5</v>
      </c>
    </row>
    <row r="31" spans="1:7" ht="30" x14ac:dyDescent="0.25">
      <c r="A31" s="81" t="s">
        <v>1130</v>
      </c>
      <c r="B31" s="80" t="s">
        <v>1132</v>
      </c>
      <c r="C31" s="80" t="s">
        <v>438</v>
      </c>
      <c r="D31" s="106">
        <v>0.20158000000000001</v>
      </c>
      <c r="E31" s="98">
        <v>713.54</v>
      </c>
      <c r="F31" s="86">
        <v>2.1979476062173997E-5</v>
      </c>
    </row>
    <row r="32" spans="1:7" ht="15.75" thickBot="1" x14ac:dyDescent="0.3">
      <c r="A32" s="81"/>
      <c r="B32" s="83" t="s">
        <v>8775</v>
      </c>
      <c r="C32" s="81"/>
      <c r="D32" s="81"/>
      <c r="E32" s="99">
        <v>3567.75</v>
      </c>
      <c r="F32" s="87">
        <v>1.0989892048213314E-4</v>
      </c>
    </row>
    <row r="33" spans="2:6" ht="15.75" thickTop="1" x14ac:dyDescent="0.25"/>
    <row r="34" spans="2:6" x14ac:dyDescent="0.25">
      <c r="B34" s="83" t="s">
        <v>8791</v>
      </c>
      <c r="C34" s="81"/>
      <c r="D34" s="81"/>
      <c r="E34" s="101">
        <v>12962265</v>
      </c>
      <c r="F34" s="86">
        <v>0.39928216116693643</v>
      </c>
    </row>
    <row r="35" spans="2:6" x14ac:dyDescent="0.25">
      <c r="B35" s="83" t="s">
        <v>8812</v>
      </c>
      <c r="C35" s="81"/>
      <c r="D35" s="81"/>
      <c r="E35" s="101"/>
      <c r="F35" s="86"/>
    </row>
    <row r="36" spans="2:6" x14ac:dyDescent="0.25">
      <c r="B36" s="81" t="s">
        <v>8806</v>
      </c>
      <c r="C36" s="81"/>
      <c r="D36" s="81"/>
      <c r="E36" s="101">
        <v>12962265</v>
      </c>
      <c r="F36" s="86">
        <v>0.39928216116693643</v>
      </c>
    </row>
    <row r="37" spans="2:6" x14ac:dyDescent="0.25">
      <c r="B37" s="81" t="s">
        <v>8807</v>
      </c>
      <c r="C37" s="81"/>
      <c r="D37" s="81"/>
      <c r="E37" s="101">
        <v>0</v>
      </c>
      <c r="F37" s="86">
        <v>0</v>
      </c>
    </row>
    <row r="38" spans="2:6" x14ac:dyDescent="0.25">
      <c r="B38" s="81" t="s">
        <v>8808</v>
      </c>
      <c r="C38" s="81"/>
      <c r="D38" s="81"/>
      <c r="E38" s="101">
        <v>0</v>
      </c>
      <c r="F38" s="86">
        <v>0</v>
      </c>
    </row>
    <row r="39" spans="2:6" x14ac:dyDescent="0.25">
      <c r="B39" s="81" t="s">
        <v>8809</v>
      </c>
      <c r="C39" s="81"/>
      <c r="D39" s="81"/>
      <c r="E39" s="101">
        <v>0</v>
      </c>
      <c r="F39" s="86">
        <v>0</v>
      </c>
    </row>
    <row r="40" spans="2:6" x14ac:dyDescent="0.25">
      <c r="B40" s="81" t="s">
        <v>8810</v>
      </c>
      <c r="C40" s="81"/>
      <c r="D40" s="81"/>
      <c r="E40" s="101">
        <v>0</v>
      </c>
      <c r="F40" s="86">
        <v>0</v>
      </c>
    </row>
    <row r="41" spans="2:6" x14ac:dyDescent="0.25">
      <c r="B41" s="81" t="s">
        <v>8811</v>
      </c>
      <c r="C41" s="81"/>
      <c r="D41" s="81"/>
      <c r="E41" s="101">
        <v>0</v>
      </c>
      <c r="F41" s="86">
        <v>0</v>
      </c>
    </row>
    <row r="42" spans="2:6" x14ac:dyDescent="0.25">
      <c r="B42" s="81"/>
      <c r="C42" s="81"/>
      <c r="D42" s="81"/>
      <c r="E42" s="101"/>
      <c r="F42" s="86"/>
    </row>
    <row r="43" spans="2:6" x14ac:dyDescent="0.25">
      <c r="B43" s="81" t="s">
        <v>8771</v>
      </c>
      <c r="C43" s="81"/>
      <c r="D43" s="81"/>
      <c r="E43" s="101">
        <v>3567.75</v>
      </c>
      <c r="F43" s="86">
        <v>1.0989892048213314E-4</v>
      </c>
    </row>
    <row r="44" spans="2:6" x14ac:dyDescent="0.25">
      <c r="B44" s="81" t="s">
        <v>8774</v>
      </c>
      <c r="C44" s="81"/>
      <c r="D44" s="81"/>
      <c r="E44" s="101">
        <v>19498089.41</v>
      </c>
      <c r="F44" s="86">
        <v>0.60060793991258143</v>
      </c>
    </row>
    <row r="45" spans="2:6" ht="15.75" thickBot="1" x14ac:dyDescent="0.3">
      <c r="B45" s="82" t="s">
        <v>8768</v>
      </c>
      <c r="C45" s="81"/>
      <c r="D45" s="81"/>
      <c r="E45" s="102">
        <v>32463922.16</v>
      </c>
      <c r="F45" s="87">
        <v>1</v>
      </c>
    </row>
    <row r="46" spans="2:6" ht="15.75" thickTop="1" x14ac:dyDescent="0.25"/>
    <row r="47" spans="2:6" x14ac:dyDescent="0.25">
      <c r="B47" s="88" t="s">
        <v>8779</v>
      </c>
      <c r="C47" s="88" t="s">
        <v>1228</v>
      </c>
    </row>
    <row r="48" spans="2:6" x14ac:dyDescent="0.25">
      <c r="B48" s="81" t="s">
        <v>8826</v>
      </c>
      <c r="C48" s="89" t="s">
        <v>8781</v>
      </c>
    </row>
    <row r="49" spans="1:3" x14ac:dyDescent="0.25">
      <c r="B49" s="81" t="s">
        <v>8780</v>
      </c>
      <c r="C49" s="89">
        <v>9.9512999999999998</v>
      </c>
    </row>
    <row r="50" spans="1:3" ht="31.5" customHeight="1" x14ac:dyDescent="0.25">
      <c r="B50" s="81" t="s">
        <v>8776</v>
      </c>
      <c r="C50" s="90" t="s">
        <v>8777</v>
      </c>
    </row>
    <row r="51" spans="1:3" ht="31.5" customHeight="1" x14ac:dyDescent="0.25">
      <c r="B51" s="81" t="s">
        <v>8778</v>
      </c>
      <c r="C51" s="90" t="s">
        <v>8777</v>
      </c>
    </row>
    <row r="52" spans="1:3" ht="30" x14ac:dyDescent="0.25">
      <c r="B52" s="81" t="s">
        <v>8782</v>
      </c>
      <c r="C52" s="90" t="s">
        <v>8777</v>
      </c>
    </row>
    <row r="53" spans="1:3" x14ac:dyDescent="0.25">
      <c r="B53" s="81" t="s">
        <v>8783</v>
      </c>
      <c r="C53" s="104">
        <f>E12+E13</f>
        <v>4111157</v>
      </c>
    </row>
    <row r="54" spans="1:3" x14ac:dyDescent="0.25">
      <c r="B54" s="81" t="s">
        <v>8786</v>
      </c>
      <c r="C54" s="109">
        <v>7.9461206678908427</v>
      </c>
    </row>
    <row r="55" spans="1:3" x14ac:dyDescent="0.25">
      <c r="B55" s="81" t="s">
        <v>8787</v>
      </c>
      <c r="C55" s="109">
        <v>5.570976290675369</v>
      </c>
    </row>
    <row r="56" spans="1:3" x14ac:dyDescent="0.25">
      <c r="B56" s="81" t="s">
        <v>8788</v>
      </c>
      <c r="C56" s="110">
        <v>7.7368449868947087E-2</v>
      </c>
    </row>
    <row r="58" spans="1:3" x14ac:dyDescent="0.25">
      <c r="A58" s="68" t="s">
        <v>8827</v>
      </c>
    </row>
  </sheetData>
  <pageMargins left="0.7" right="0.7" top="0.75" bottom="0.75" header="0.3" footer="0.3"/>
  <pageSetup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view="pageBreakPreview" zoomScale="66" zoomScaleNormal="100" workbookViewId="0"/>
  </sheetViews>
  <sheetFormatPr defaultRowHeight="15" x14ac:dyDescent="0.25"/>
  <cols>
    <col min="1" max="1" width="15.85546875" style="67" customWidth="1"/>
    <col min="2" max="2" width="46.140625" style="67" customWidth="1"/>
    <col min="3" max="3" width="52.5703125" style="67" bestFit="1" customWidth="1"/>
    <col min="4" max="4" width="15.140625" style="67" customWidth="1"/>
    <col min="5" max="5" width="20.85546875" style="95" customWidth="1"/>
    <col min="6" max="6" width="19" style="67" customWidth="1"/>
    <col min="7" max="16384" width="9.140625" style="67"/>
  </cols>
  <sheetData>
    <row r="1" spans="1:6" x14ac:dyDescent="0.25">
      <c r="A1" s="64" t="s">
        <v>8758</v>
      </c>
      <c r="B1" s="65"/>
      <c r="C1" s="66" t="s">
        <v>40</v>
      </c>
    </row>
    <row r="2" spans="1:6" x14ac:dyDescent="0.25">
      <c r="A2" s="64" t="s">
        <v>8759</v>
      </c>
      <c r="B2" s="65"/>
      <c r="C2" s="65" t="s">
        <v>8784</v>
      </c>
    </row>
    <row r="3" spans="1:6" x14ac:dyDescent="0.25">
      <c r="A3" s="64" t="s">
        <v>8761</v>
      </c>
      <c r="B3" s="65"/>
      <c r="C3" s="69" t="s">
        <v>8785</v>
      </c>
    </row>
    <row r="5" spans="1:6" x14ac:dyDescent="0.25">
      <c r="A5" s="70" t="s">
        <v>8762</v>
      </c>
      <c r="B5" s="71" t="s">
        <v>8763</v>
      </c>
      <c r="C5" s="71" t="s">
        <v>8764</v>
      </c>
      <c r="D5" s="72" t="s">
        <v>8765</v>
      </c>
      <c r="E5" s="103" t="s">
        <v>8766</v>
      </c>
      <c r="F5" s="71" t="s">
        <v>8767</v>
      </c>
    </row>
    <row r="6" spans="1:6" x14ac:dyDescent="0.25">
      <c r="A6" s="73"/>
      <c r="B6" s="73"/>
      <c r="C6" s="73"/>
      <c r="D6" s="74"/>
      <c r="E6" s="97"/>
      <c r="F6" s="73"/>
    </row>
    <row r="7" spans="1:6" x14ac:dyDescent="0.25">
      <c r="A7" s="73"/>
      <c r="B7" s="76" t="s">
        <v>8769</v>
      </c>
      <c r="C7" s="73"/>
      <c r="D7" s="74"/>
      <c r="E7" s="97"/>
      <c r="F7" s="73"/>
    </row>
    <row r="8" spans="1:6" x14ac:dyDescent="0.25">
      <c r="A8" s="73"/>
      <c r="B8" s="77" t="s">
        <v>8770</v>
      </c>
      <c r="C8" s="73"/>
      <c r="D8" s="74"/>
      <c r="E8" s="97"/>
      <c r="F8" s="73"/>
    </row>
    <row r="9" spans="1:6" x14ac:dyDescent="0.25">
      <c r="A9" s="73"/>
      <c r="B9" s="78"/>
      <c r="C9" s="73"/>
      <c r="D9" s="74"/>
      <c r="E9" s="97"/>
      <c r="F9" s="73"/>
    </row>
    <row r="10" spans="1:6" x14ac:dyDescent="0.25">
      <c r="A10" s="80" t="s">
        <v>638</v>
      </c>
      <c r="B10" s="80" t="s">
        <v>640</v>
      </c>
      <c r="C10" s="80" t="s">
        <v>8389</v>
      </c>
      <c r="D10" s="80">
        <v>1</v>
      </c>
      <c r="E10" s="98">
        <v>2696.45</v>
      </c>
      <c r="F10" s="84">
        <v>3.7057066053916177E-2</v>
      </c>
    </row>
    <row r="11" spans="1:6" ht="30" x14ac:dyDescent="0.25">
      <c r="A11" s="80" t="s">
        <v>660</v>
      </c>
      <c r="B11" s="80" t="s">
        <v>662</v>
      </c>
      <c r="C11" s="80" t="s">
        <v>8391</v>
      </c>
      <c r="D11" s="80">
        <v>3</v>
      </c>
      <c r="E11" s="98">
        <v>1591.8</v>
      </c>
      <c r="F11" s="84">
        <v>2.1875962003606138E-2</v>
      </c>
    </row>
    <row r="12" spans="1:6" ht="30" x14ac:dyDescent="0.25">
      <c r="A12" s="80" t="s">
        <v>698</v>
      </c>
      <c r="B12" s="80" t="s">
        <v>700</v>
      </c>
      <c r="C12" s="80" t="s">
        <v>8383</v>
      </c>
      <c r="D12" s="80">
        <v>2</v>
      </c>
      <c r="E12" s="98">
        <v>1599.8</v>
      </c>
      <c r="F12" s="84">
        <v>2.1985905272879191E-2</v>
      </c>
    </row>
    <row r="13" spans="1:6" x14ac:dyDescent="0.25">
      <c r="A13" s="80" t="s">
        <v>710</v>
      </c>
      <c r="B13" s="80" t="s">
        <v>712</v>
      </c>
      <c r="C13" s="80" t="s">
        <v>8379</v>
      </c>
      <c r="D13" s="80">
        <v>1</v>
      </c>
      <c r="E13" s="98">
        <v>3342.45</v>
      </c>
      <c r="F13" s="84">
        <v>4.5934985047715378E-2</v>
      </c>
    </row>
    <row r="14" spans="1:6" x14ac:dyDescent="0.25">
      <c r="A14" s="80" t="s">
        <v>730</v>
      </c>
      <c r="B14" s="80" t="s">
        <v>732</v>
      </c>
      <c r="C14" s="80" t="s">
        <v>8400</v>
      </c>
      <c r="D14" s="80">
        <v>1</v>
      </c>
      <c r="E14" s="98">
        <v>1268.2</v>
      </c>
      <c r="F14" s="84">
        <v>1.7428756761511059E-2</v>
      </c>
    </row>
    <row r="15" spans="1:6" ht="75" x14ac:dyDescent="0.25">
      <c r="A15" s="80" t="s">
        <v>760</v>
      </c>
      <c r="B15" s="80" t="s">
        <v>762</v>
      </c>
      <c r="C15" s="80" t="s">
        <v>8411</v>
      </c>
      <c r="D15" s="80">
        <v>1</v>
      </c>
      <c r="E15" s="98">
        <v>2606.9499999999998</v>
      </c>
      <c r="F15" s="84">
        <v>3.5827075728923873E-2</v>
      </c>
    </row>
    <row r="16" spans="1:6" ht="75" x14ac:dyDescent="0.25">
      <c r="A16" s="80" t="s">
        <v>790</v>
      </c>
      <c r="B16" s="80" t="s">
        <v>792</v>
      </c>
      <c r="C16" s="80" t="s">
        <v>8385</v>
      </c>
      <c r="D16" s="80">
        <v>2</v>
      </c>
      <c r="E16" s="98">
        <v>1897.3</v>
      </c>
      <c r="F16" s="84">
        <v>2.6074420598970929E-2</v>
      </c>
    </row>
    <row r="17" spans="1:6" ht="30" x14ac:dyDescent="0.25">
      <c r="A17" s="80" t="s">
        <v>813</v>
      </c>
      <c r="B17" s="80" t="s">
        <v>815</v>
      </c>
      <c r="C17" s="80" t="s">
        <v>8410</v>
      </c>
      <c r="D17" s="80">
        <v>8</v>
      </c>
      <c r="E17" s="98">
        <v>794.4</v>
      </c>
      <c r="F17" s="84">
        <v>1.0917366638814371E-2</v>
      </c>
    </row>
    <row r="18" spans="1:6" ht="30" x14ac:dyDescent="0.25">
      <c r="A18" s="80" t="s">
        <v>836</v>
      </c>
      <c r="B18" s="80" t="s">
        <v>838</v>
      </c>
      <c r="C18" s="80" t="s">
        <v>8403</v>
      </c>
      <c r="D18" s="80">
        <v>7</v>
      </c>
      <c r="E18" s="98">
        <v>1117.55</v>
      </c>
      <c r="F18" s="84">
        <v>1.5358387572012841E-2</v>
      </c>
    </row>
    <row r="19" spans="1:6" ht="45" x14ac:dyDescent="0.25">
      <c r="A19" s="80" t="s">
        <v>860</v>
      </c>
      <c r="B19" s="80" t="s">
        <v>862</v>
      </c>
      <c r="C19" s="80" t="s">
        <v>8382</v>
      </c>
      <c r="D19" s="80">
        <v>6</v>
      </c>
      <c r="E19" s="98">
        <v>605.70000000000005</v>
      </c>
      <c r="F19" s="84">
        <v>8.3240797748361847E-3</v>
      </c>
    </row>
    <row r="20" spans="1:6" x14ac:dyDescent="0.25">
      <c r="A20" s="80" t="s">
        <v>870</v>
      </c>
      <c r="B20" s="80" t="s">
        <v>872</v>
      </c>
      <c r="C20" s="80" t="s">
        <v>8386</v>
      </c>
      <c r="D20" s="80">
        <v>2</v>
      </c>
      <c r="E20" s="98">
        <v>424.5</v>
      </c>
      <c r="F20" s="84">
        <v>5.833864725801486E-3</v>
      </c>
    </row>
    <row r="21" spans="1:6" ht="30" x14ac:dyDescent="0.25">
      <c r="A21" s="80" t="s">
        <v>906</v>
      </c>
      <c r="B21" s="80" t="s">
        <v>908</v>
      </c>
      <c r="C21" s="80" t="s">
        <v>8388</v>
      </c>
      <c r="D21" s="80">
        <v>1</v>
      </c>
      <c r="E21" s="98">
        <v>2549.1999999999998</v>
      </c>
      <c r="F21" s="84">
        <v>3.5033422753859005E-2</v>
      </c>
    </row>
    <row r="22" spans="1:6" x14ac:dyDescent="0.25">
      <c r="A22" s="80" t="s">
        <v>926</v>
      </c>
      <c r="B22" s="80" t="s">
        <v>928</v>
      </c>
      <c r="C22" s="80" t="s">
        <v>8394</v>
      </c>
      <c r="D22" s="80">
        <v>1</v>
      </c>
      <c r="E22" s="98">
        <v>2344.85</v>
      </c>
      <c r="F22" s="84">
        <v>3.2225059369365407E-2</v>
      </c>
    </row>
    <row r="23" spans="1:6" ht="30" x14ac:dyDescent="0.25">
      <c r="A23" s="80" t="s">
        <v>949</v>
      </c>
      <c r="B23" s="80" t="s">
        <v>951</v>
      </c>
      <c r="C23" s="80" t="s">
        <v>8391</v>
      </c>
      <c r="D23" s="80">
        <v>1</v>
      </c>
      <c r="E23" s="98">
        <v>1185.2</v>
      </c>
      <c r="F23" s="84">
        <v>1.6288095342803115E-2</v>
      </c>
    </row>
    <row r="24" spans="1:6" ht="30" x14ac:dyDescent="0.25">
      <c r="A24" s="80" t="s">
        <v>983</v>
      </c>
      <c r="B24" s="80" t="s">
        <v>985</v>
      </c>
      <c r="C24" s="80" t="s">
        <v>8388</v>
      </c>
      <c r="D24" s="80">
        <v>1</v>
      </c>
      <c r="E24" s="98">
        <v>1032.25</v>
      </c>
      <c r="F24" s="84">
        <v>1.4186117463388891E-2</v>
      </c>
    </row>
    <row r="25" spans="1:6" x14ac:dyDescent="0.25">
      <c r="A25" s="80" t="s">
        <v>1006</v>
      </c>
      <c r="B25" s="80" t="s">
        <v>1008</v>
      </c>
      <c r="C25" s="80" t="s">
        <v>8405</v>
      </c>
      <c r="D25" s="80">
        <v>5</v>
      </c>
      <c r="E25" s="98">
        <v>1061</v>
      </c>
      <c r="F25" s="84">
        <v>1.4581226087338932E-2</v>
      </c>
    </row>
    <row r="26" spans="1:6" x14ac:dyDescent="0.25">
      <c r="A26" s="80" t="s">
        <v>614</v>
      </c>
      <c r="B26" s="80" t="s">
        <v>616</v>
      </c>
      <c r="C26" s="80" t="s">
        <v>8399</v>
      </c>
      <c r="D26" s="80">
        <v>2</v>
      </c>
      <c r="E26" s="98">
        <v>3695.4</v>
      </c>
      <c r="F26" s="84">
        <v>5.0785544658955975E-2</v>
      </c>
    </row>
    <row r="27" spans="1:6" ht="30" x14ac:dyDescent="0.25">
      <c r="A27" s="80" t="s">
        <v>591</v>
      </c>
      <c r="B27" s="80" t="s">
        <v>593</v>
      </c>
      <c r="C27" s="80" t="s">
        <v>8391</v>
      </c>
      <c r="D27" s="80">
        <v>1</v>
      </c>
      <c r="E27" s="98">
        <v>1819.2</v>
      </c>
      <c r="F27" s="84">
        <v>2.5001099432692731E-2</v>
      </c>
    </row>
    <row r="28" spans="1:6" x14ac:dyDescent="0.25">
      <c r="A28" s="80" t="s">
        <v>578</v>
      </c>
      <c r="B28" s="80" t="s">
        <v>580</v>
      </c>
      <c r="C28" s="80" t="s">
        <v>8397</v>
      </c>
      <c r="D28" s="80">
        <v>11</v>
      </c>
      <c r="E28" s="98">
        <v>3654.2</v>
      </c>
      <c r="F28" s="84">
        <v>5.0219336822199742E-2</v>
      </c>
    </row>
    <row r="29" spans="1:6" ht="30" x14ac:dyDescent="0.25">
      <c r="A29" s="80" t="s">
        <v>558</v>
      </c>
      <c r="B29" s="80" t="s">
        <v>560</v>
      </c>
      <c r="C29" s="80" t="s">
        <v>8395</v>
      </c>
      <c r="D29" s="80">
        <v>1</v>
      </c>
      <c r="E29" s="98">
        <v>2287.75</v>
      </c>
      <c r="F29" s="84">
        <v>3.1440339284928974E-2</v>
      </c>
    </row>
    <row r="30" spans="1:6" ht="45" x14ac:dyDescent="0.25">
      <c r="A30" s="80" t="s">
        <v>545</v>
      </c>
      <c r="B30" s="80" t="s">
        <v>547</v>
      </c>
      <c r="C30" s="80" t="s">
        <v>8396</v>
      </c>
      <c r="D30" s="80">
        <v>3</v>
      </c>
      <c r="E30" s="98">
        <v>4240.3500000000004</v>
      </c>
      <c r="F30" s="84">
        <v>5.8274742732749907E-2</v>
      </c>
    </row>
    <row r="31" spans="1:6" ht="30" x14ac:dyDescent="0.25">
      <c r="A31" s="80" t="s">
        <v>535</v>
      </c>
      <c r="B31" s="80" t="s">
        <v>537</v>
      </c>
      <c r="C31" s="80" t="s">
        <v>8391</v>
      </c>
      <c r="D31" s="80">
        <v>4</v>
      </c>
      <c r="E31" s="98">
        <v>3448</v>
      </c>
      <c r="F31" s="84">
        <v>4.7385549056686745E-2</v>
      </c>
    </row>
    <row r="32" spans="1:6" x14ac:dyDescent="0.25">
      <c r="A32" s="80" t="s">
        <v>522</v>
      </c>
      <c r="B32" s="80" t="s">
        <v>524</v>
      </c>
      <c r="C32" s="80" t="s">
        <v>8406</v>
      </c>
      <c r="D32" s="80">
        <v>2</v>
      </c>
      <c r="E32" s="98">
        <v>4755.5</v>
      </c>
      <c r="F32" s="84">
        <v>6.5354402128501687E-2</v>
      </c>
    </row>
    <row r="33" spans="1:6" ht="30" x14ac:dyDescent="0.25">
      <c r="A33" s="80" t="s">
        <v>507</v>
      </c>
      <c r="B33" s="80" t="s">
        <v>509</v>
      </c>
      <c r="C33" s="80" t="s">
        <v>8391</v>
      </c>
      <c r="D33" s="80">
        <v>1</v>
      </c>
      <c r="E33" s="98">
        <v>1421.35</v>
      </c>
      <c r="F33" s="84">
        <v>1.9533483222657105E-2</v>
      </c>
    </row>
    <row r="34" spans="1:6" ht="30" x14ac:dyDescent="0.25">
      <c r="A34" s="80" t="s">
        <v>720</v>
      </c>
      <c r="B34" s="80" t="s">
        <v>722</v>
      </c>
      <c r="C34" s="80" t="s">
        <v>8408</v>
      </c>
      <c r="D34" s="80">
        <v>1</v>
      </c>
      <c r="E34" s="98">
        <v>1008.6</v>
      </c>
      <c r="F34" s="84">
        <v>1.3861097673600421E-2</v>
      </c>
    </row>
    <row r="35" spans="1:6" x14ac:dyDescent="0.25">
      <c r="A35" s="80" t="s">
        <v>847</v>
      </c>
      <c r="B35" s="80" t="s">
        <v>849</v>
      </c>
      <c r="C35" s="80" t="s">
        <v>8381</v>
      </c>
      <c r="D35" s="80">
        <v>1</v>
      </c>
      <c r="E35" s="98">
        <v>913.5</v>
      </c>
      <c r="F35" s="84">
        <v>1.2554147060116979E-2</v>
      </c>
    </row>
    <row r="36" spans="1:6" ht="75" x14ac:dyDescent="0.25">
      <c r="A36" s="80" t="s">
        <v>883</v>
      </c>
      <c r="B36" s="80" t="s">
        <v>885</v>
      </c>
      <c r="C36" s="80" t="s">
        <v>8385</v>
      </c>
      <c r="D36" s="80">
        <v>1</v>
      </c>
      <c r="E36" s="98">
        <v>1114.95</v>
      </c>
      <c r="F36" s="84">
        <v>1.5322656009499098E-2</v>
      </c>
    </row>
    <row r="37" spans="1:6" ht="30" x14ac:dyDescent="0.25">
      <c r="A37" s="80" t="s">
        <v>993</v>
      </c>
      <c r="B37" s="80" t="s">
        <v>995</v>
      </c>
      <c r="C37" s="80" t="s">
        <v>8393</v>
      </c>
      <c r="D37" s="80">
        <v>1</v>
      </c>
      <c r="E37" s="98">
        <v>390.55</v>
      </c>
      <c r="F37" s="84">
        <v>5.3672929768239586E-3</v>
      </c>
    </row>
    <row r="38" spans="1:6" ht="30" x14ac:dyDescent="0.25">
      <c r="A38" s="80" t="s">
        <v>430</v>
      </c>
      <c r="B38" s="80" t="s">
        <v>434</v>
      </c>
      <c r="C38" s="80" t="s">
        <v>8398</v>
      </c>
      <c r="D38" s="80">
        <v>1</v>
      </c>
      <c r="E38" s="98">
        <v>631.65</v>
      </c>
      <c r="F38" s="84">
        <v>8.6807082545406564E-3</v>
      </c>
    </row>
    <row r="39" spans="1:6" ht="15.75" thickBot="1" x14ac:dyDescent="0.3">
      <c r="A39" s="81"/>
      <c r="B39" s="83" t="s">
        <v>8775</v>
      </c>
      <c r="C39" s="81"/>
      <c r="D39" s="81"/>
      <c r="E39" s="99">
        <v>55498.6</v>
      </c>
      <c r="F39" s="85">
        <v>0.76271219050969696</v>
      </c>
    </row>
    <row r="40" spans="1:6" ht="15.75" thickTop="1" x14ac:dyDescent="0.25">
      <c r="B40" s="75"/>
      <c r="E40" s="100"/>
    </row>
    <row r="41" spans="1:6" x14ac:dyDescent="0.25">
      <c r="B41" s="79" t="s">
        <v>8771</v>
      </c>
    </row>
    <row r="42" spans="1:6" x14ac:dyDescent="0.25">
      <c r="B42" s="78" t="s">
        <v>8772</v>
      </c>
    </row>
    <row r="43" spans="1:6" ht="30" x14ac:dyDescent="0.25">
      <c r="A43" s="81" t="s">
        <v>1092</v>
      </c>
      <c r="B43" s="80" t="s">
        <v>1093</v>
      </c>
      <c r="C43" s="80" t="s">
        <v>438</v>
      </c>
      <c r="D43" s="106">
        <v>3.88252</v>
      </c>
      <c r="E43" s="98">
        <v>4502.51</v>
      </c>
      <c r="F43" s="86">
        <v>6.1877583666827919E-2</v>
      </c>
    </row>
    <row r="44" spans="1:6" ht="30" x14ac:dyDescent="0.25">
      <c r="A44" s="81" t="s">
        <v>1097</v>
      </c>
      <c r="B44" s="80" t="s">
        <v>1099</v>
      </c>
      <c r="C44" s="80" t="s">
        <v>438</v>
      </c>
      <c r="D44" s="106">
        <v>10.633179999999999</v>
      </c>
      <c r="E44" s="98">
        <v>12503.19</v>
      </c>
      <c r="F44" s="86">
        <v>0.17183019811777123</v>
      </c>
    </row>
    <row r="45" spans="1:6" ht="15.75" thickBot="1" x14ac:dyDescent="0.3">
      <c r="A45" s="81"/>
      <c r="B45" s="83" t="s">
        <v>8775</v>
      </c>
      <c r="C45" s="81"/>
      <c r="D45" s="81"/>
      <c r="E45" s="99">
        <v>17005.7</v>
      </c>
      <c r="F45" s="87">
        <v>0.23370778178459914</v>
      </c>
    </row>
    <row r="46" spans="1:6" ht="15.75" thickTop="1" x14ac:dyDescent="0.25"/>
    <row r="47" spans="1:6" x14ac:dyDescent="0.25">
      <c r="B47" s="81" t="s">
        <v>8773</v>
      </c>
      <c r="C47" s="81"/>
      <c r="D47" s="81"/>
      <c r="E47" s="101">
        <v>55498.6</v>
      </c>
      <c r="F47" s="86">
        <v>0.76271219050969696</v>
      </c>
    </row>
    <row r="48" spans="1:6" x14ac:dyDescent="0.25">
      <c r="B48" s="81" t="s">
        <v>8771</v>
      </c>
      <c r="C48" s="81"/>
      <c r="D48" s="81"/>
      <c r="E48" s="101">
        <v>17005.7</v>
      </c>
      <c r="F48" s="86">
        <v>0.23370778178459914</v>
      </c>
    </row>
    <row r="49" spans="1:6" x14ac:dyDescent="0.25">
      <c r="B49" s="81" t="s">
        <v>8774</v>
      </c>
      <c r="C49" s="81"/>
      <c r="D49" s="81"/>
      <c r="E49" s="101">
        <v>260.5</v>
      </c>
      <c r="F49" s="86">
        <v>3.5800277057038568E-3</v>
      </c>
    </row>
    <row r="50" spans="1:6" ht="15.75" thickBot="1" x14ac:dyDescent="0.3">
      <c r="B50" s="82" t="s">
        <v>8768</v>
      </c>
      <c r="C50" s="81"/>
      <c r="D50" s="81"/>
      <c r="E50" s="102">
        <v>72764.800000000003</v>
      </c>
      <c r="F50" s="87">
        <v>1</v>
      </c>
    </row>
    <row r="51" spans="1:6" ht="15.75" thickTop="1" x14ac:dyDescent="0.25"/>
    <row r="52" spans="1:6" x14ac:dyDescent="0.25">
      <c r="B52" s="88" t="s">
        <v>8779</v>
      </c>
      <c r="C52" s="88" t="s">
        <v>1228</v>
      </c>
    </row>
    <row r="53" spans="1:6" x14ac:dyDescent="0.25">
      <c r="B53" s="81" t="s">
        <v>8826</v>
      </c>
      <c r="C53" s="89" t="s">
        <v>8781</v>
      </c>
    </row>
    <row r="54" spans="1:6" x14ac:dyDescent="0.25">
      <c r="B54" s="81" t="s">
        <v>8780</v>
      </c>
      <c r="C54" s="89">
        <v>9.8348999999999993</v>
      </c>
    </row>
    <row r="55" spans="1:6" ht="34.5" customHeight="1" x14ac:dyDescent="0.25">
      <c r="B55" s="81" t="s">
        <v>8776</v>
      </c>
      <c r="C55" s="90" t="s">
        <v>8777</v>
      </c>
    </row>
    <row r="56" spans="1:6" ht="34.5" customHeight="1" x14ac:dyDescent="0.25">
      <c r="B56" s="81" t="s">
        <v>8778</v>
      </c>
      <c r="C56" s="90" t="s">
        <v>8777</v>
      </c>
    </row>
    <row r="57" spans="1:6" ht="30" x14ac:dyDescent="0.25">
      <c r="B57" s="81" t="s">
        <v>8782</v>
      </c>
      <c r="C57" s="90" t="s">
        <v>8777</v>
      </c>
    </row>
    <row r="58" spans="1:6" x14ac:dyDescent="0.25">
      <c r="B58" s="81" t="s">
        <v>8783</v>
      </c>
      <c r="C58" s="90" t="s">
        <v>8777</v>
      </c>
    </row>
    <row r="59" spans="1:6" x14ac:dyDescent="0.25">
      <c r="B59" s="81" t="s">
        <v>8786</v>
      </c>
      <c r="C59" s="90" t="s">
        <v>8777</v>
      </c>
    </row>
    <row r="60" spans="1:6" x14ac:dyDescent="0.25">
      <c r="B60" s="81" t="s">
        <v>8787</v>
      </c>
      <c r="C60" s="90" t="s">
        <v>8777</v>
      </c>
    </row>
    <row r="61" spans="1:6" x14ac:dyDescent="0.25">
      <c r="B61" s="81" t="s">
        <v>8788</v>
      </c>
      <c r="C61" s="90" t="s">
        <v>8777</v>
      </c>
    </row>
    <row r="63" spans="1:6" x14ac:dyDescent="0.25">
      <c r="A63" s="68" t="s">
        <v>8827</v>
      </c>
    </row>
  </sheetData>
  <pageMargins left="0.7" right="0.7" top="0.75" bottom="0.75" header="0.3" footer="0.3"/>
  <pageSetup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="66" zoomScaleNormal="100" workbookViewId="0"/>
  </sheetViews>
  <sheetFormatPr defaultRowHeight="15" x14ac:dyDescent="0.25"/>
  <cols>
    <col min="1" max="1" width="15.85546875" style="67" customWidth="1"/>
    <col min="2" max="2" width="46.140625" style="67" customWidth="1"/>
    <col min="3" max="3" width="52.5703125" style="67" bestFit="1" customWidth="1"/>
    <col min="4" max="4" width="15.140625" style="67" customWidth="1"/>
    <col min="5" max="5" width="20.85546875" style="95" customWidth="1"/>
    <col min="6" max="6" width="19" style="67" customWidth="1"/>
    <col min="7" max="7" width="16" style="67" customWidth="1"/>
    <col min="8" max="16384" width="9.140625" style="67"/>
  </cols>
  <sheetData>
    <row r="1" spans="1:7" x14ac:dyDescent="0.25">
      <c r="A1" s="64" t="s">
        <v>8758</v>
      </c>
      <c r="B1" s="65"/>
      <c r="C1" s="66" t="s">
        <v>40</v>
      </c>
    </row>
    <row r="2" spans="1:7" x14ac:dyDescent="0.25">
      <c r="A2" s="64" t="s">
        <v>8759</v>
      </c>
      <c r="B2" s="65"/>
      <c r="C2" s="65" t="s">
        <v>8799</v>
      </c>
    </row>
    <row r="3" spans="1:7" x14ac:dyDescent="0.25">
      <c r="A3" s="64" t="s">
        <v>8761</v>
      </c>
      <c r="B3" s="65"/>
      <c r="C3" s="69" t="s">
        <v>8785</v>
      </c>
    </row>
    <row r="5" spans="1:7" x14ac:dyDescent="0.25">
      <c r="A5" s="70" t="s">
        <v>8762</v>
      </c>
      <c r="B5" s="71" t="s">
        <v>8763</v>
      </c>
      <c r="C5" s="71" t="s">
        <v>8764</v>
      </c>
      <c r="D5" s="72" t="s">
        <v>8765</v>
      </c>
      <c r="E5" s="103" t="s">
        <v>8766</v>
      </c>
      <c r="F5" s="71" t="s">
        <v>8767</v>
      </c>
      <c r="G5" s="71" t="s">
        <v>114</v>
      </c>
    </row>
    <row r="6" spans="1:7" x14ac:dyDescent="0.25">
      <c r="A6" s="73"/>
      <c r="B6" s="73"/>
      <c r="C6" s="73"/>
      <c r="D6" s="74"/>
      <c r="E6" s="97"/>
      <c r="F6" s="73"/>
    </row>
    <row r="7" spans="1:7" x14ac:dyDescent="0.25">
      <c r="A7" s="73"/>
      <c r="B7" s="76" t="s">
        <v>8791</v>
      </c>
      <c r="C7" s="73"/>
      <c r="D7" s="74"/>
      <c r="E7" s="97"/>
      <c r="F7" s="73"/>
    </row>
    <row r="8" spans="1:7" x14ac:dyDescent="0.25">
      <c r="A8" s="73"/>
      <c r="B8" s="77" t="s">
        <v>8795</v>
      </c>
      <c r="C8" s="73"/>
      <c r="D8" s="74"/>
      <c r="E8" s="97"/>
      <c r="F8" s="73"/>
    </row>
    <row r="9" spans="1:7" x14ac:dyDescent="0.25">
      <c r="A9" s="73"/>
      <c r="B9" s="78"/>
      <c r="C9" s="73"/>
      <c r="D9" s="74"/>
      <c r="E9" s="97"/>
      <c r="F9" s="73"/>
    </row>
    <row r="10" spans="1:7" ht="15.75" thickBot="1" x14ac:dyDescent="0.3">
      <c r="A10" s="81"/>
      <c r="B10" s="83" t="s">
        <v>8775</v>
      </c>
      <c r="C10" s="81"/>
      <c r="D10" s="81"/>
      <c r="E10" s="99">
        <v>0</v>
      </c>
      <c r="F10" s="85">
        <v>0</v>
      </c>
      <c r="G10" s="81"/>
    </row>
    <row r="11" spans="1:7" ht="15.75" thickTop="1" x14ac:dyDescent="0.25">
      <c r="B11" s="75"/>
      <c r="E11" s="100"/>
      <c r="F11" s="93"/>
    </row>
    <row r="12" spans="1:7" x14ac:dyDescent="0.25">
      <c r="B12" s="75" t="s">
        <v>8796</v>
      </c>
      <c r="E12" s="100"/>
      <c r="F12" s="93"/>
    </row>
    <row r="13" spans="1:7" x14ac:dyDescent="0.25">
      <c r="B13" s="75"/>
      <c r="E13" s="100"/>
      <c r="F13" s="93"/>
    </row>
    <row r="14" spans="1:7" ht="15.75" thickBot="1" x14ac:dyDescent="0.3">
      <c r="A14" s="81"/>
      <c r="B14" s="83" t="s">
        <v>8775</v>
      </c>
      <c r="C14" s="81"/>
      <c r="D14" s="81"/>
      <c r="E14" s="99">
        <v>0</v>
      </c>
      <c r="F14" s="85">
        <v>0</v>
      </c>
      <c r="G14" s="81"/>
    </row>
    <row r="15" spans="1:7" ht="15.75" thickTop="1" x14ac:dyDescent="0.25">
      <c r="B15" s="75"/>
      <c r="E15" s="100"/>
      <c r="F15" s="93"/>
    </row>
    <row r="16" spans="1:7" x14ac:dyDescent="0.25">
      <c r="B16" s="75"/>
      <c r="E16" s="100"/>
    </row>
    <row r="17" spans="1:6" x14ac:dyDescent="0.25">
      <c r="B17" s="79" t="s">
        <v>8771</v>
      </c>
    </row>
    <row r="18" spans="1:6" x14ac:dyDescent="0.25">
      <c r="B18" s="78" t="s">
        <v>8772</v>
      </c>
    </row>
    <row r="19" spans="1:6" ht="30" x14ac:dyDescent="0.25">
      <c r="A19" s="81" t="s">
        <v>1097</v>
      </c>
      <c r="B19" s="80" t="s">
        <v>1099</v>
      </c>
      <c r="C19" s="81"/>
      <c r="D19" s="105">
        <v>25.271470000000001</v>
      </c>
      <c r="E19" s="101">
        <v>29715.86</v>
      </c>
      <c r="F19" s="86">
        <v>0.92714270158725098</v>
      </c>
    </row>
    <row r="20" spans="1:6" ht="15.75" thickBot="1" x14ac:dyDescent="0.3">
      <c r="A20" s="81"/>
      <c r="B20" s="83" t="s">
        <v>8775</v>
      </c>
      <c r="C20" s="81"/>
      <c r="D20" s="81"/>
      <c r="E20" s="99">
        <v>29715.86</v>
      </c>
      <c r="F20" s="87">
        <v>0.92714270158725098</v>
      </c>
    </row>
    <row r="21" spans="1:6" ht="15.75" thickTop="1" x14ac:dyDescent="0.25"/>
    <row r="22" spans="1:6" x14ac:dyDescent="0.25">
      <c r="B22" s="81" t="s">
        <v>8791</v>
      </c>
      <c r="C22" s="81"/>
      <c r="D22" s="81"/>
      <c r="E22" s="101">
        <v>0</v>
      </c>
      <c r="F22" s="86">
        <v>0</v>
      </c>
    </row>
    <row r="23" spans="1:6" x14ac:dyDescent="0.25">
      <c r="B23" s="81" t="s">
        <v>8771</v>
      </c>
      <c r="C23" s="81"/>
      <c r="D23" s="81"/>
      <c r="E23" s="101">
        <v>29715.86</v>
      </c>
      <c r="F23" s="86">
        <v>0.92714270158725098</v>
      </c>
    </row>
    <row r="24" spans="1:6" x14ac:dyDescent="0.25">
      <c r="B24" s="81" t="s">
        <v>8774</v>
      </c>
      <c r="C24" s="81"/>
      <c r="D24" s="81"/>
      <c r="E24" s="101">
        <v>2335.15</v>
      </c>
      <c r="F24" s="86">
        <v>7.2857298412748919E-2</v>
      </c>
    </row>
    <row r="25" spans="1:6" ht="15.75" thickBot="1" x14ac:dyDescent="0.3">
      <c r="B25" s="82" t="s">
        <v>8768</v>
      </c>
      <c r="C25" s="81"/>
      <c r="D25" s="81"/>
      <c r="E25" s="102">
        <v>32051.010000000002</v>
      </c>
      <c r="F25" s="87">
        <v>1</v>
      </c>
    </row>
    <row r="26" spans="1:6" ht="15.75" thickTop="1" x14ac:dyDescent="0.25"/>
    <row r="27" spans="1:6" x14ac:dyDescent="0.25">
      <c r="B27" s="88" t="s">
        <v>8779</v>
      </c>
      <c r="C27" s="88" t="s">
        <v>1228</v>
      </c>
    </row>
    <row r="28" spans="1:6" x14ac:dyDescent="0.25">
      <c r="B28" s="81" t="s">
        <v>8826</v>
      </c>
      <c r="C28" s="89" t="s">
        <v>8781</v>
      </c>
    </row>
    <row r="29" spans="1:6" x14ac:dyDescent="0.25">
      <c r="B29" s="81" t="s">
        <v>8780</v>
      </c>
      <c r="C29" s="89">
        <v>10.0177</v>
      </c>
    </row>
    <row r="30" spans="1:6" x14ac:dyDescent="0.25">
      <c r="B30" s="81" t="s">
        <v>8776</v>
      </c>
      <c r="C30" s="90" t="s">
        <v>8777</v>
      </c>
    </row>
    <row r="31" spans="1:6" x14ac:dyDescent="0.25">
      <c r="B31" s="81" t="s">
        <v>8778</v>
      </c>
      <c r="C31" s="90" t="s">
        <v>8777</v>
      </c>
    </row>
    <row r="32" spans="1:6" ht="30" x14ac:dyDescent="0.25">
      <c r="B32" s="81" t="s">
        <v>8782</v>
      </c>
      <c r="C32" s="90" t="s">
        <v>8777</v>
      </c>
    </row>
    <row r="33" spans="1:3" x14ac:dyDescent="0.25">
      <c r="B33" s="81" t="s">
        <v>8783</v>
      </c>
      <c r="C33" s="90" t="s">
        <v>8777</v>
      </c>
    </row>
    <row r="34" spans="1:3" x14ac:dyDescent="0.25">
      <c r="B34" s="81" t="s">
        <v>8786</v>
      </c>
      <c r="C34" s="90" t="s">
        <v>8781</v>
      </c>
    </row>
    <row r="35" spans="1:3" x14ac:dyDescent="0.25">
      <c r="B35" s="81" t="s">
        <v>8787</v>
      </c>
      <c r="C35" s="90" t="s">
        <v>8781</v>
      </c>
    </row>
    <row r="36" spans="1:3" x14ac:dyDescent="0.25">
      <c r="B36" s="81" t="s">
        <v>8788</v>
      </c>
      <c r="C36" s="90" t="s">
        <v>8781</v>
      </c>
    </row>
    <row r="38" spans="1:3" x14ac:dyDescent="0.25">
      <c r="A38" s="68" t="s">
        <v>8827</v>
      </c>
    </row>
  </sheetData>
  <pageMargins left="0.7" right="0.7" top="0.75" bottom="0.75" header="0.3" footer="0.3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view="pageBreakPreview" zoomScale="66" zoomScaleNormal="100" workbookViewId="0"/>
  </sheetViews>
  <sheetFormatPr defaultRowHeight="15" x14ac:dyDescent="0.25"/>
  <cols>
    <col min="1" max="1" width="18.85546875" style="67" customWidth="1"/>
    <col min="2" max="2" width="46.140625" style="67" customWidth="1"/>
    <col min="3" max="3" width="52.5703125" style="67" bestFit="1" customWidth="1"/>
    <col min="4" max="4" width="15.140625" style="67" customWidth="1"/>
    <col min="5" max="5" width="20.85546875" style="95" customWidth="1"/>
    <col min="6" max="6" width="19" style="67" customWidth="1"/>
    <col min="7" max="7" width="17.5703125" style="67" customWidth="1"/>
    <col min="8" max="16384" width="9.140625" style="67"/>
  </cols>
  <sheetData>
    <row r="1" spans="1:7" x14ac:dyDescent="0.25">
      <c r="A1" s="64" t="s">
        <v>8758</v>
      </c>
      <c r="B1" s="65"/>
      <c r="C1" s="66" t="s">
        <v>40</v>
      </c>
    </row>
    <row r="2" spans="1:7" x14ac:dyDescent="0.25">
      <c r="A2" s="64" t="s">
        <v>8759</v>
      </c>
      <c r="B2" s="65"/>
      <c r="C2" s="65" t="s">
        <v>8790</v>
      </c>
    </row>
    <row r="3" spans="1:7" x14ac:dyDescent="0.25">
      <c r="A3" s="64" t="s">
        <v>8761</v>
      </c>
      <c r="B3" s="65"/>
      <c r="C3" s="69" t="s">
        <v>8785</v>
      </c>
    </row>
    <row r="5" spans="1:7" x14ac:dyDescent="0.25">
      <c r="A5" s="70" t="s">
        <v>8762</v>
      </c>
      <c r="B5" s="71" t="s">
        <v>8763</v>
      </c>
      <c r="C5" s="71" t="s">
        <v>8764</v>
      </c>
      <c r="D5" s="72" t="s">
        <v>8765</v>
      </c>
      <c r="E5" s="103" t="s">
        <v>8766</v>
      </c>
      <c r="F5" s="71" t="s">
        <v>8767</v>
      </c>
      <c r="G5" s="71" t="s">
        <v>114</v>
      </c>
    </row>
    <row r="6" spans="1:7" x14ac:dyDescent="0.25">
      <c r="A6" s="73"/>
      <c r="B6" s="78"/>
      <c r="C6" s="73"/>
      <c r="D6" s="74"/>
      <c r="E6" s="97"/>
      <c r="F6" s="73"/>
    </row>
    <row r="7" spans="1:7" x14ac:dyDescent="0.25">
      <c r="A7" s="73"/>
      <c r="B7" s="76" t="s">
        <v>8791</v>
      </c>
      <c r="C7" s="73"/>
      <c r="D7" s="74"/>
      <c r="E7" s="97"/>
      <c r="F7" s="73"/>
    </row>
    <row r="8" spans="1:7" x14ac:dyDescent="0.25">
      <c r="A8" s="73"/>
      <c r="B8" s="77" t="s">
        <v>8793</v>
      </c>
      <c r="C8" s="73"/>
      <c r="D8" s="74"/>
      <c r="E8" s="97"/>
      <c r="F8" s="73"/>
    </row>
    <row r="9" spans="1:7" x14ac:dyDescent="0.25">
      <c r="A9" s="73"/>
      <c r="B9" s="78"/>
      <c r="C9" s="73"/>
      <c r="D9" s="74"/>
      <c r="E9" s="97"/>
      <c r="F9" s="73"/>
    </row>
    <row r="10" spans="1:7" ht="15.75" thickBot="1" x14ac:dyDescent="0.3">
      <c r="A10" s="81"/>
      <c r="B10" s="83" t="s">
        <v>8775</v>
      </c>
      <c r="C10" s="81"/>
      <c r="D10" s="81"/>
      <c r="E10" s="99">
        <v>0</v>
      </c>
      <c r="F10" s="85">
        <v>0</v>
      </c>
      <c r="G10" s="81"/>
    </row>
    <row r="11" spans="1:7" ht="15.75" thickTop="1" x14ac:dyDescent="0.25">
      <c r="B11" s="75"/>
      <c r="E11" s="100"/>
      <c r="F11" s="93"/>
    </row>
    <row r="12" spans="1:7" x14ac:dyDescent="0.25">
      <c r="B12" s="77" t="s">
        <v>8792</v>
      </c>
      <c r="E12" s="100"/>
      <c r="F12" s="93"/>
    </row>
    <row r="13" spans="1:7" x14ac:dyDescent="0.25">
      <c r="B13" s="77"/>
      <c r="E13" s="100"/>
      <c r="F13" s="93"/>
    </row>
    <row r="14" spans="1:7" ht="15.75" thickBot="1" x14ac:dyDescent="0.3">
      <c r="A14" s="81"/>
      <c r="B14" s="83" t="s">
        <v>8775</v>
      </c>
      <c r="C14" s="81"/>
      <c r="D14" s="81"/>
      <c r="E14" s="99">
        <v>0</v>
      </c>
      <c r="F14" s="85">
        <v>0</v>
      </c>
      <c r="G14" s="81"/>
    </row>
    <row r="15" spans="1:7" ht="15.75" thickTop="1" x14ac:dyDescent="0.25">
      <c r="B15" s="75"/>
      <c r="E15" s="100"/>
      <c r="F15" s="93"/>
    </row>
    <row r="16" spans="1:7" x14ac:dyDescent="0.25">
      <c r="B16" s="77" t="s">
        <v>8794</v>
      </c>
      <c r="E16" s="100"/>
      <c r="F16" s="93"/>
    </row>
    <row r="17" spans="1:7" x14ac:dyDescent="0.25">
      <c r="B17" s="75"/>
      <c r="E17" s="100"/>
      <c r="F17" s="93"/>
    </row>
    <row r="18" spans="1:7" ht="15.75" thickBot="1" x14ac:dyDescent="0.3">
      <c r="A18" s="81"/>
      <c r="B18" s="83" t="s">
        <v>8775</v>
      </c>
      <c r="C18" s="81"/>
      <c r="D18" s="81"/>
      <c r="E18" s="99">
        <v>0</v>
      </c>
      <c r="F18" s="85">
        <v>0</v>
      </c>
      <c r="G18" s="81"/>
    </row>
    <row r="19" spans="1:7" ht="15.75" thickTop="1" x14ac:dyDescent="0.25">
      <c r="B19" s="75"/>
      <c r="E19" s="100"/>
    </row>
    <row r="20" spans="1:7" x14ac:dyDescent="0.25">
      <c r="B20" s="79" t="s">
        <v>8771</v>
      </c>
    </row>
    <row r="21" spans="1:7" x14ac:dyDescent="0.25">
      <c r="B21" s="78" t="s">
        <v>8772</v>
      </c>
    </row>
    <row r="22" spans="1:7" ht="30" x14ac:dyDescent="0.25">
      <c r="A22" s="81" t="s">
        <v>1097</v>
      </c>
      <c r="B22" s="81" t="s">
        <v>1099</v>
      </c>
      <c r="C22" s="81" t="s">
        <v>438</v>
      </c>
      <c r="D22" s="105">
        <v>6.2107299999999999</v>
      </c>
      <c r="E22" s="101">
        <v>7302.99</v>
      </c>
      <c r="F22" s="86">
        <v>0.23668917318132657</v>
      </c>
    </row>
    <row r="23" spans="1:7" x14ac:dyDescent="0.25">
      <c r="A23" s="81" t="s">
        <v>1130</v>
      </c>
      <c r="B23" s="81" t="s">
        <v>1132</v>
      </c>
      <c r="C23" s="81" t="s">
        <v>438</v>
      </c>
      <c r="D23" s="105">
        <v>6.2185600000000001</v>
      </c>
      <c r="E23" s="101">
        <v>22012.19</v>
      </c>
      <c r="F23" s="86">
        <v>0.71341286938778015</v>
      </c>
    </row>
    <row r="24" spans="1:7" ht="15.75" thickBot="1" x14ac:dyDescent="0.3">
      <c r="A24" s="81"/>
      <c r="B24" s="83" t="s">
        <v>8775</v>
      </c>
      <c r="C24" s="81"/>
      <c r="D24" s="81"/>
      <c r="E24" s="99">
        <v>29315.18</v>
      </c>
      <c r="F24" s="87">
        <v>0.9501020425691068</v>
      </c>
    </row>
    <row r="25" spans="1:7" ht="15.75" thickTop="1" x14ac:dyDescent="0.25"/>
    <row r="26" spans="1:7" x14ac:dyDescent="0.25">
      <c r="B26" s="81" t="s">
        <v>8773</v>
      </c>
      <c r="C26" s="81"/>
      <c r="D26" s="81"/>
      <c r="E26" s="101">
        <v>0</v>
      </c>
      <c r="F26" s="86">
        <v>0</v>
      </c>
    </row>
    <row r="27" spans="1:7" x14ac:dyDescent="0.25">
      <c r="B27" s="81" t="s">
        <v>8771</v>
      </c>
      <c r="C27" s="81"/>
      <c r="D27" s="81"/>
      <c r="E27" s="101">
        <v>29315.18</v>
      </c>
      <c r="F27" s="86">
        <v>0.9501020425691068</v>
      </c>
    </row>
    <row r="28" spans="1:7" x14ac:dyDescent="0.25">
      <c r="B28" s="81" t="s">
        <v>8774</v>
      </c>
      <c r="C28" s="81"/>
      <c r="D28" s="81"/>
      <c r="E28" s="101">
        <v>1539.59</v>
      </c>
      <c r="F28" s="86">
        <v>4.9897957430893175E-2</v>
      </c>
    </row>
    <row r="29" spans="1:7" ht="15.75" thickBot="1" x14ac:dyDescent="0.3">
      <c r="B29" s="82" t="s">
        <v>8768</v>
      </c>
      <c r="C29" s="81"/>
      <c r="D29" s="81"/>
      <c r="E29" s="102">
        <v>30854.77</v>
      </c>
      <c r="F29" s="87">
        <v>1</v>
      </c>
    </row>
    <row r="30" spans="1:7" ht="15.75" thickTop="1" x14ac:dyDescent="0.25"/>
    <row r="31" spans="1:7" x14ac:dyDescent="0.25">
      <c r="B31" s="88" t="s">
        <v>8779</v>
      </c>
      <c r="C31" s="88" t="s">
        <v>1228</v>
      </c>
    </row>
    <row r="32" spans="1:7" x14ac:dyDescent="0.25">
      <c r="B32" s="81" t="s">
        <v>8826</v>
      </c>
      <c r="C32" s="89" t="s">
        <v>8781</v>
      </c>
    </row>
    <row r="33" spans="1:3" x14ac:dyDescent="0.25">
      <c r="B33" s="81" t="s">
        <v>8780</v>
      </c>
      <c r="C33" s="89">
        <v>10.0219</v>
      </c>
    </row>
    <row r="34" spans="1:3" x14ac:dyDescent="0.25">
      <c r="B34" s="81" t="s">
        <v>8776</v>
      </c>
      <c r="C34" s="90" t="s">
        <v>8777</v>
      </c>
    </row>
    <row r="35" spans="1:3" x14ac:dyDescent="0.25">
      <c r="B35" s="81" t="s">
        <v>8778</v>
      </c>
      <c r="C35" s="90" t="s">
        <v>8777</v>
      </c>
    </row>
    <row r="36" spans="1:3" ht="30" x14ac:dyDescent="0.25">
      <c r="B36" s="81" t="s">
        <v>8782</v>
      </c>
      <c r="C36" s="90" t="s">
        <v>8777</v>
      </c>
    </row>
    <row r="37" spans="1:3" x14ac:dyDescent="0.25">
      <c r="B37" s="81" t="s">
        <v>8783</v>
      </c>
      <c r="C37" s="104">
        <v>0</v>
      </c>
    </row>
    <row r="38" spans="1:3" x14ac:dyDescent="0.25">
      <c r="B38" s="81" t="s">
        <v>8786</v>
      </c>
      <c r="C38" s="90" t="s">
        <v>8781</v>
      </c>
    </row>
    <row r="39" spans="1:3" x14ac:dyDescent="0.25">
      <c r="B39" s="81" t="s">
        <v>8787</v>
      </c>
      <c r="C39" s="90" t="s">
        <v>8781</v>
      </c>
    </row>
    <row r="40" spans="1:3" x14ac:dyDescent="0.25">
      <c r="B40" s="81" t="s">
        <v>8788</v>
      </c>
      <c r="C40" s="90" t="s">
        <v>8781</v>
      </c>
    </row>
    <row r="42" spans="1:3" x14ac:dyDescent="0.25">
      <c r="A42" s="68" t="s">
        <v>8827</v>
      </c>
    </row>
  </sheetData>
  <pageMargins left="0.7" right="0.7" top="0.75" bottom="0.75" header="0.3" footer="0.3"/>
  <pageSetup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view="pageBreakPreview" zoomScale="66" zoomScaleNormal="100" workbookViewId="0"/>
  </sheetViews>
  <sheetFormatPr defaultRowHeight="15" x14ac:dyDescent="0.25"/>
  <cols>
    <col min="1" max="1" width="15.85546875" style="67" customWidth="1"/>
    <col min="2" max="2" width="46.140625" style="67" customWidth="1"/>
    <col min="3" max="3" width="52.5703125" style="67" bestFit="1" customWidth="1"/>
    <col min="4" max="4" width="15.140625" style="67" customWidth="1"/>
    <col min="5" max="5" width="20.85546875" style="95" customWidth="1"/>
    <col min="6" max="6" width="19" style="67" customWidth="1"/>
    <col min="7" max="7" width="21.85546875" style="67" customWidth="1"/>
    <col min="8" max="16384" width="9.140625" style="67"/>
  </cols>
  <sheetData>
    <row r="1" spans="1:7" x14ac:dyDescent="0.25">
      <c r="A1" s="64" t="s">
        <v>8758</v>
      </c>
      <c r="B1" s="65"/>
      <c r="C1" s="66" t="s">
        <v>40</v>
      </c>
    </row>
    <row r="2" spans="1:7" x14ac:dyDescent="0.25">
      <c r="A2" s="64" t="s">
        <v>8759</v>
      </c>
      <c r="B2" s="65"/>
      <c r="C2" s="65" t="s">
        <v>8823</v>
      </c>
    </row>
    <row r="3" spans="1:7" x14ac:dyDescent="0.25">
      <c r="A3" s="64" t="s">
        <v>8761</v>
      </c>
      <c r="B3" s="65"/>
      <c r="C3" s="69" t="s">
        <v>8785</v>
      </c>
    </row>
    <row r="5" spans="1:7" x14ac:dyDescent="0.25">
      <c r="A5" s="70" t="s">
        <v>8762</v>
      </c>
      <c r="B5" s="71" t="s">
        <v>8763</v>
      </c>
      <c r="C5" s="71" t="s">
        <v>8764</v>
      </c>
      <c r="D5" s="72" t="s">
        <v>8765</v>
      </c>
      <c r="E5" s="103" t="s">
        <v>8766</v>
      </c>
      <c r="F5" s="71" t="s">
        <v>8767</v>
      </c>
      <c r="G5" s="71" t="s">
        <v>114</v>
      </c>
    </row>
    <row r="6" spans="1:7" x14ac:dyDescent="0.25">
      <c r="A6" s="73"/>
      <c r="B6" s="73"/>
      <c r="C6" s="73"/>
      <c r="D6" s="74"/>
      <c r="E6" s="97"/>
      <c r="F6" s="73"/>
    </row>
    <row r="7" spans="1:7" x14ac:dyDescent="0.25">
      <c r="A7" s="73"/>
      <c r="B7" s="76" t="s">
        <v>8800</v>
      </c>
      <c r="C7" s="73"/>
      <c r="D7" s="74"/>
      <c r="E7" s="97"/>
      <c r="F7" s="73"/>
    </row>
    <row r="8" spans="1:7" x14ac:dyDescent="0.25">
      <c r="A8" s="73"/>
      <c r="B8" s="78"/>
      <c r="C8" s="73"/>
      <c r="D8" s="74"/>
      <c r="E8" s="97"/>
      <c r="F8" s="73"/>
    </row>
    <row r="9" spans="1:7" ht="15.75" thickBot="1" x14ac:dyDescent="0.3">
      <c r="A9" s="81"/>
      <c r="B9" s="83" t="s">
        <v>8775</v>
      </c>
      <c r="C9" s="81"/>
      <c r="D9" s="81"/>
      <c r="E9" s="99">
        <v>0</v>
      </c>
      <c r="F9" s="85">
        <v>0</v>
      </c>
      <c r="G9" s="81"/>
    </row>
    <row r="10" spans="1:7" ht="15.75" thickTop="1" x14ac:dyDescent="0.25">
      <c r="B10" s="75"/>
      <c r="E10" s="100"/>
      <c r="F10" s="93"/>
    </row>
    <row r="11" spans="1:7" x14ac:dyDescent="0.25">
      <c r="B11" s="94" t="s">
        <v>8801</v>
      </c>
      <c r="E11" s="100"/>
      <c r="F11" s="93"/>
    </row>
    <row r="12" spans="1:7" x14ac:dyDescent="0.25">
      <c r="B12" s="75"/>
      <c r="E12" s="100"/>
      <c r="F12" s="93"/>
    </row>
    <row r="13" spans="1:7" ht="15.75" thickBot="1" x14ac:dyDescent="0.3">
      <c r="A13" s="81"/>
      <c r="B13" s="83" t="s">
        <v>8775</v>
      </c>
      <c r="C13" s="81"/>
      <c r="D13" s="81"/>
      <c r="E13" s="99">
        <v>0</v>
      </c>
      <c r="F13" s="85">
        <v>0</v>
      </c>
      <c r="G13" s="81"/>
    </row>
    <row r="14" spans="1:7" ht="15.75" thickTop="1" x14ac:dyDescent="0.25">
      <c r="B14" s="75"/>
      <c r="E14" s="100"/>
      <c r="F14" s="93"/>
    </row>
    <row r="15" spans="1:7" x14ac:dyDescent="0.25">
      <c r="B15" s="94" t="s">
        <v>8802</v>
      </c>
      <c r="E15" s="100"/>
      <c r="F15" s="93"/>
    </row>
    <row r="16" spans="1:7" x14ac:dyDescent="0.25">
      <c r="B16" s="75"/>
      <c r="E16" s="100"/>
      <c r="F16" s="93"/>
    </row>
    <row r="17" spans="1:7" ht="15.75" thickBot="1" x14ac:dyDescent="0.3">
      <c r="A17" s="81"/>
      <c r="B17" s="83" t="s">
        <v>8775</v>
      </c>
      <c r="C17" s="81"/>
      <c r="D17" s="81"/>
      <c r="E17" s="99">
        <v>0</v>
      </c>
      <c r="F17" s="85">
        <v>0</v>
      </c>
      <c r="G17" s="81"/>
    </row>
    <row r="18" spans="1:7" ht="15.75" thickTop="1" x14ac:dyDescent="0.25">
      <c r="B18" s="75"/>
      <c r="E18" s="100"/>
    </row>
    <row r="19" spans="1:7" x14ac:dyDescent="0.25">
      <c r="B19" s="79" t="s">
        <v>8771</v>
      </c>
    </row>
    <row r="20" spans="1:7" x14ac:dyDescent="0.25">
      <c r="B20" s="78" t="s">
        <v>8772</v>
      </c>
    </row>
    <row r="21" spans="1:7" x14ac:dyDescent="0.25">
      <c r="A21" s="81" t="s">
        <v>1130</v>
      </c>
      <c r="B21" s="81" t="s">
        <v>1132</v>
      </c>
      <c r="C21" s="81"/>
      <c r="D21" s="105">
        <v>12.634969999999999</v>
      </c>
      <c r="E21" s="101">
        <v>44724.72</v>
      </c>
      <c r="F21" s="86">
        <v>0.30700226966877525</v>
      </c>
    </row>
    <row r="22" spans="1:7" ht="30" x14ac:dyDescent="0.25">
      <c r="A22" s="81" t="s">
        <v>1125</v>
      </c>
      <c r="B22" s="81" t="s">
        <v>1126</v>
      </c>
      <c r="C22" s="81"/>
      <c r="D22" s="105">
        <v>37.560499999999998</v>
      </c>
      <c r="E22" s="101">
        <v>44024.3</v>
      </c>
      <c r="F22" s="86">
        <v>0.30219440212435228</v>
      </c>
    </row>
    <row r="23" spans="1:7" ht="30" x14ac:dyDescent="0.25">
      <c r="A23" s="81" t="s">
        <v>1097</v>
      </c>
      <c r="B23" s="81" t="s">
        <v>1099</v>
      </c>
      <c r="C23" s="81"/>
      <c r="D23" s="105">
        <v>47.211370000000002</v>
      </c>
      <c r="E23" s="101">
        <v>55514.239999999998</v>
      </c>
      <c r="F23" s="86">
        <v>0.38106437958554257</v>
      </c>
    </row>
    <row r="24" spans="1:7" ht="15.75" thickBot="1" x14ac:dyDescent="0.3">
      <c r="A24" s="81"/>
      <c r="B24" s="83" t="s">
        <v>8775</v>
      </c>
      <c r="C24" s="81"/>
      <c r="D24" s="81"/>
      <c r="E24" s="99">
        <v>144263.26</v>
      </c>
      <c r="F24" s="87">
        <v>0.99026105137867015</v>
      </c>
    </row>
    <row r="25" spans="1:7" ht="15.75" thickTop="1" x14ac:dyDescent="0.25"/>
    <row r="26" spans="1:7" x14ac:dyDescent="0.25">
      <c r="B26" s="83" t="s">
        <v>8821</v>
      </c>
      <c r="C26" s="81"/>
      <c r="D26" s="81"/>
      <c r="E26" s="101">
        <v>0</v>
      </c>
      <c r="F26" s="86">
        <v>0</v>
      </c>
    </row>
    <row r="27" spans="1:7" x14ac:dyDescent="0.25">
      <c r="B27" s="83" t="s">
        <v>8812</v>
      </c>
      <c r="C27" s="81"/>
      <c r="D27" s="81"/>
      <c r="E27" s="101"/>
      <c r="F27" s="86"/>
    </row>
    <row r="28" spans="1:7" x14ac:dyDescent="0.25">
      <c r="B28" s="81" t="s">
        <v>8817</v>
      </c>
      <c r="C28" s="81"/>
      <c r="D28" s="81"/>
      <c r="E28" s="101">
        <v>0</v>
      </c>
      <c r="F28" s="86">
        <v>0</v>
      </c>
    </row>
    <row r="29" spans="1:7" x14ac:dyDescent="0.25">
      <c r="B29" s="81" t="s">
        <v>8816</v>
      </c>
      <c r="C29" s="81"/>
      <c r="D29" s="81"/>
      <c r="E29" s="101">
        <v>0</v>
      </c>
      <c r="F29" s="86">
        <v>0</v>
      </c>
    </row>
    <row r="30" spans="1:7" x14ac:dyDescent="0.25">
      <c r="B30" s="81" t="s">
        <v>8806</v>
      </c>
      <c r="C30" s="81"/>
      <c r="D30" s="81"/>
      <c r="E30" s="101">
        <v>0</v>
      </c>
      <c r="F30" s="86">
        <v>0</v>
      </c>
    </row>
    <row r="31" spans="1:7" x14ac:dyDescent="0.25">
      <c r="B31" s="81" t="s">
        <v>8807</v>
      </c>
      <c r="C31" s="81"/>
      <c r="D31" s="81"/>
      <c r="E31" s="101">
        <v>0</v>
      </c>
      <c r="F31" s="86">
        <v>0</v>
      </c>
    </row>
    <row r="32" spans="1:7" x14ac:dyDescent="0.25">
      <c r="B32" s="81" t="s">
        <v>8808</v>
      </c>
      <c r="C32" s="81"/>
      <c r="D32" s="81"/>
      <c r="E32" s="101">
        <v>0</v>
      </c>
      <c r="F32" s="86">
        <v>0</v>
      </c>
    </row>
    <row r="33" spans="2:6" x14ac:dyDescent="0.25">
      <c r="B33" s="81" t="s">
        <v>8809</v>
      </c>
      <c r="C33" s="81"/>
      <c r="D33" s="81"/>
      <c r="E33" s="101">
        <v>0</v>
      </c>
      <c r="F33" s="86">
        <v>0</v>
      </c>
    </row>
    <row r="34" spans="2:6" x14ac:dyDescent="0.25">
      <c r="B34" s="81" t="s">
        <v>8810</v>
      </c>
      <c r="C34" s="81"/>
      <c r="D34" s="81"/>
      <c r="E34" s="101">
        <v>0</v>
      </c>
      <c r="F34" s="86">
        <v>0</v>
      </c>
    </row>
    <row r="35" spans="2:6" x14ac:dyDescent="0.25">
      <c r="B35" s="81" t="s">
        <v>8811</v>
      </c>
      <c r="C35" s="81"/>
      <c r="D35" s="81"/>
      <c r="E35" s="101">
        <v>0</v>
      </c>
      <c r="F35" s="86">
        <v>0</v>
      </c>
    </row>
    <row r="36" spans="2:6" x14ac:dyDescent="0.25">
      <c r="B36" s="83"/>
      <c r="C36" s="81"/>
      <c r="D36" s="81"/>
      <c r="E36" s="101"/>
      <c r="F36" s="86"/>
    </row>
    <row r="37" spans="2:6" x14ac:dyDescent="0.25">
      <c r="B37" s="81" t="s">
        <v>8771</v>
      </c>
      <c r="C37" s="81"/>
      <c r="D37" s="81"/>
      <c r="E37" s="101">
        <v>144263.26</v>
      </c>
      <c r="F37" s="86">
        <v>0.99026105137867015</v>
      </c>
    </row>
    <row r="38" spans="2:6" x14ac:dyDescent="0.25">
      <c r="B38" s="81" t="s">
        <v>8774</v>
      </c>
      <c r="C38" s="81"/>
      <c r="D38" s="81"/>
      <c r="E38" s="101">
        <v>1418.79</v>
      </c>
      <c r="F38" s="86">
        <v>9.7389486213298061E-3</v>
      </c>
    </row>
    <row r="39" spans="2:6" ht="15.75" thickBot="1" x14ac:dyDescent="0.3">
      <c r="B39" s="82" t="s">
        <v>8768</v>
      </c>
      <c r="C39" s="81"/>
      <c r="D39" s="81"/>
      <c r="E39" s="102">
        <v>145682.05000000002</v>
      </c>
      <c r="F39" s="87">
        <v>1</v>
      </c>
    </row>
    <row r="40" spans="2:6" ht="15.75" thickTop="1" x14ac:dyDescent="0.25"/>
    <row r="41" spans="2:6" x14ac:dyDescent="0.25">
      <c r="B41" s="88" t="s">
        <v>8779</v>
      </c>
      <c r="C41" s="88" t="s">
        <v>1228</v>
      </c>
    </row>
    <row r="42" spans="2:6" x14ac:dyDescent="0.25">
      <c r="B42" s="81" t="s">
        <v>8826</v>
      </c>
      <c r="C42" s="89" t="s">
        <v>8781</v>
      </c>
    </row>
    <row r="43" spans="2:6" x14ac:dyDescent="0.25">
      <c r="B43" s="81" t="s">
        <v>8780</v>
      </c>
      <c r="C43" s="89">
        <v>8.6356000000000002</v>
      </c>
    </row>
    <row r="44" spans="2:6" x14ac:dyDescent="0.25">
      <c r="B44" s="81" t="s">
        <v>8776</v>
      </c>
      <c r="C44" s="90" t="s">
        <v>8777</v>
      </c>
    </row>
    <row r="45" spans="2:6" x14ac:dyDescent="0.25">
      <c r="B45" s="81" t="s">
        <v>8778</v>
      </c>
      <c r="C45" s="90" t="s">
        <v>8777</v>
      </c>
    </row>
    <row r="46" spans="2:6" ht="30" x14ac:dyDescent="0.25">
      <c r="B46" s="81" t="s">
        <v>8782</v>
      </c>
      <c r="C46" s="90" t="s">
        <v>8777</v>
      </c>
    </row>
    <row r="47" spans="2:6" x14ac:dyDescent="0.25">
      <c r="B47" s="81" t="s">
        <v>8783</v>
      </c>
      <c r="C47" s="104">
        <v>0</v>
      </c>
    </row>
    <row r="48" spans="2:6" x14ac:dyDescent="0.25">
      <c r="B48" s="81" t="s">
        <v>8786</v>
      </c>
      <c r="C48" s="90" t="s">
        <v>8781</v>
      </c>
    </row>
    <row r="49" spans="1:3" x14ac:dyDescent="0.25">
      <c r="B49" s="81" t="s">
        <v>8787</v>
      </c>
      <c r="C49" s="90" t="s">
        <v>8781</v>
      </c>
    </row>
    <row r="50" spans="1:3" x14ac:dyDescent="0.25">
      <c r="B50" s="81" t="s">
        <v>8788</v>
      </c>
      <c r="C50" s="90" t="s">
        <v>8781</v>
      </c>
    </row>
    <row r="51" spans="1:3" x14ac:dyDescent="0.25">
      <c r="C51" s="108"/>
    </row>
    <row r="52" spans="1:3" x14ac:dyDescent="0.25">
      <c r="A52" s="68" t="s">
        <v>8827</v>
      </c>
    </row>
  </sheetData>
  <pageMargins left="0.7" right="0.7" top="0.75" bottom="0.75" header="0.3" footer="0.3"/>
  <pageSetup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view="pageBreakPreview" zoomScale="66" zoomScaleNormal="100" workbookViewId="0"/>
  </sheetViews>
  <sheetFormatPr defaultRowHeight="15" x14ac:dyDescent="0.25"/>
  <cols>
    <col min="1" max="1" width="15.85546875" style="67" customWidth="1"/>
    <col min="2" max="2" width="46.140625" style="67" customWidth="1"/>
    <col min="3" max="3" width="52.5703125" style="67" bestFit="1" customWidth="1"/>
    <col min="4" max="4" width="15.140625" style="67" customWidth="1"/>
    <col min="5" max="5" width="20.85546875" style="95" customWidth="1"/>
    <col min="6" max="6" width="19" style="67" customWidth="1"/>
    <col min="7" max="7" width="23.140625" style="67" customWidth="1"/>
    <col min="8" max="16384" width="9.140625" style="67"/>
  </cols>
  <sheetData>
    <row r="1" spans="1:7" x14ac:dyDescent="0.25">
      <c r="A1" s="64" t="s">
        <v>8758</v>
      </c>
      <c r="B1" s="65"/>
      <c r="C1" s="66" t="s">
        <v>40</v>
      </c>
    </row>
    <row r="2" spans="1:7" x14ac:dyDescent="0.25">
      <c r="A2" s="64" t="s">
        <v>8759</v>
      </c>
      <c r="B2" s="65"/>
      <c r="C2" s="65" t="s">
        <v>8824</v>
      </c>
    </row>
    <row r="3" spans="1:7" x14ac:dyDescent="0.25">
      <c r="A3" s="64" t="s">
        <v>8761</v>
      </c>
      <c r="B3" s="65"/>
      <c r="C3" s="69" t="s">
        <v>8785</v>
      </c>
    </row>
    <row r="5" spans="1:7" x14ac:dyDescent="0.25">
      <c r="A5" s="70" t="s">
        <v>8762</v>
      </c>
      <c r="B5" s="71" t="s">
        <v>8763</v>
      </c>
      <c r="C5" s="71" t="s">
        <v>8764</v>
      </c>
      <c r="D5" s="72" t="s">
        <v>8765</v>
      </c>
      <c r="E5" s="103" t="s">
        <v>8766</v>
      </c>
      <c r="F5" s="71" t="s">
        <v>8767</v>
      </c>
      <c r="G5" s="71" t="s">
        <v>114</v>
      </c>
    </row>
    <row r="6" spans="1:7" x14ac:dyDescent="0.25">
      <c r="A6" s="73"/>
      <c r="B6" s="73"/>
      <c r="C6" s="73"/>
      <c r="D6" s="74"/>
      <c r="E6" s="97"/>
      <c r="F6" s="73"/>
    </row>
    <row r="7" spans="1:7" x14ac:dyDescent="0.25">
      <c r="A7" s="73"/>
      <c r="B7" s="76" t="s">
        <v>8769</v>
      </c>
      <c r="C7" s="73"/>
      <c r="D7" s="74"/>
      <c r="E7" s="97"/>
      <c r="F7" s="73"/>
    </row>
    <row r="8" spans="1:7" x14ac:dyDescent="0.25">
      <c r="A8" s="73"/>
      <c r="B8" s="77" t="s">
        <v>8770</v>
      </c>
      <c r="C8" s="73"/>
      <c r="D8" s="74"/>
      <c r="E8" s="97"/>
      <c r="F8" s="73"/>
    </row>
    <row r="9" spans="1:7" x14ac:dyDescent="0.25">
      <c r="A9" s="73"/>
      <c r="B9" s="78"/>
      <c r="C9" s="73"/>
      <c r="D9" s="74"/>
      <c r="E9" s="97"/>
      <c r="F9" s="73"/>
    </row>
    <row r="10" spans="1:7" ht="15.75" thickBot="1" x14ac:dyDescent="0.3">
      <c r="A10" s="81"/>
      <c r="B10" s="83" t="s">
        <v>8775</v>
      </c>
      <c r="C10" s="81"/>
      <c r="D10" s="81"/>
      <c r="E10" s="99">
        <v>0</v>
      </c>
      <c r="F10" s="85">
        <v>0</v>
      </c>
    </row>
    <row r="11" spans="1:7" ht="15.75" thickTop="1" x14ac:dyDescent="0.25">
      <c r="B11" s="75"/>
      <c r="E11" s="100"/>
    </row>
    <row r="12" spans="1:7" x14ac:dyDescent="0.25">
      <c r="B12" s="76" t="s">
        <v>8791</v>
      </c>
      <c r="E12" s="100"/>
    </row>
    <row r="13" spans="1:7" x14ac:dyDescent="0.25">
      <c r="B13" s="77"/>
      <c r="E13" s="100"/>
    </row>
    <row r="14" spans="1:7" ht="15.75" thickBot="1" x14ac:dyDescent="0.3">
      <c r="A14" s="81"/>
      <c r="B14" s="83" t="s">
        <v>8775</v>
      </c>
      <c r="C14" s="81"/>
      <c r="D14" s="81"/>
      <c r="E14" s="99">
        <v>0</v>
      </c>
      <c r="F14" s="85">
        <v>0</v>
      </c>
      <c r="G14" s="81"/>
    </row>
    <row r="15" spans="1:7" ht="15.75" thickTop="1" x14ac:dyDescent="0.25">
      <c r="B15" s="75"/>
      <c r="E15" s="100"/>
      <c r="F15" s="93"/>
    </row>
    <row r="16" spans="1:7" x14ac:dyDescent="0.25">
      <c r="B16" s="79" t="s">
        <v>8771</v>
      </c>
    </row>
    <row r="17" spans="1:6" x14ac:dyDescent="0.25">
      <c r="B17" s="78" t="s">
        <v>8772</v>
      </c>
    </row>
    <row r="18" spans="1:6" x14ac:dyDescent="0.25">
      <c r="A18" s="81" t="s">
        <v>1116</v>
      </c>
      <c r="B18" s="80" t="s">
        <v>1118</v>
      </c>
      <c r="C18" s="81"/>
      <c r="D18" s="105">
        <v>1.2396</v>
      </c>
      <c r="E18" s="101">
        <v>4002.19</v>
      </c>
      <c r="F18" s="86">
        <v>0.99919359268191599</v>
      </c>
    </row>
    <row r="19" spans="1:6" ht="15.75" thickBot="1" x14ac:dyDescent="0.3">
      <c r="A19" s="81"/>
      <c r="B19" s="83" t="s">
        <v>8775</v>
      </c>
      <c r="C19" s="81"/>
      <c r="D19" s="81"/>
      <c r="E19" s="99">
        <v>4002.19</v>
      </c>
      <c r="F19" s="87">
        <v>0.99919359268191599</v>
      </c>
    </row>
    <row r="20" spans="1:6" ht="15.75" thickTop="1" x14ac:dyDescent="0.25"/>
    <row r="21" spans="1:6" x14ac:dyDescent="0.25">
      <c r="B21" s="81" t="s">
        <v>8822</v>
      </c>
      <c r="C21" s="81"/>
      <c r="D21" s="81"/>
      <c r="E21" s="101">
        <v>0</v>
      </c>
      <c r="F21" s="86">
        <v>0</v>
      </c>
    </row>
    <row r="22" spans="1:6" x14ac:dyDescent="0.25">
      <c r="B22" s="81" t="s">
        <v>8791</v>
      </c>
      <c r="C22" s="81"/>
      <c r="D22" s="81"/>
      <c r="E22" s="101">
        <v>0</v>
      </c>
      <c r="F22" s="86">
        <v>0</v>
      </c>
    </row>
    <row r="23" spans="1:6" x14ac:dyDescent="0.25">
      <c r="B23" s="83" t="s">
        <v>8812</v>
      </c>
      <c r="C23" s="81"/>
      <c r="D23" s="81"/>
      <c r="E23" s="101"/>
      <c r="F23" s="86"/>
    </row>
    <row r="24" spans="1:6" x14ac:dyDescent="0.25">
      <c r="B24" s="81" t="s">
        <v>8817</v>
      </c>
      <c r="C24" s="81"/>
      <c r="D24" s="81"/>
      <c r="E24" s="101">
        <v>0</v>
      </c>
      <c r="F24" s="86"/>
    </row>
    <row r="25" spans="1:6" x14ac:dyDescent="0.25">
      <c r="B25" s="81" t="s">
        <v>8816</v>
      </c>
      <c r="C25" s="81"/>
      <c r="D25" s="81"/>
      <c r="E25" s="101">
        <v>0</v>
      </c>
      <c r="F25" s="86"/>
    </row>
    <row r="26" spans="1:6" x14ac:dyDescent="0.25">
      <c r="B26" s="81" t="s">
        <v>8806</v>
      </c>
      <c r="C26" s="81"/>
      <c r="D26" s="81"/>
      <c r="E26" s="101">
        <v>0</v>
      </c>
      <c r="F26" s="86"/>
    </row>
    <row r="27" spans="1:6" x14ac:dyDescent="0.25">
      <c r="B27" s="81" t="s">
        <v>8807</v>
      </c>
      <c r="C27" s="81"/>
      <c r="D27" s="81"/>
      <c r="E27" s="101">
        <v>0</v>
      </c>
      <c r="F27" s="86"/>
    </row>
    <row r="28" spans="1:6" x14ac:dyDescent="0.25">
      <c r="B28" s="81" t="s">
        <v>8808</v>
      </c>
      <c r="C28" s="81"/>
      <c r="D28" s="81"/>
      <c r="E28" s="101">
        <v>0</v>
      </c>
      <c r="F28" s="86"/>
    </row>
    <row r="29" spans="1:6" x14ac:dyDescent="0.25">
      <c r="B29" s="81" t="s">
        <v>8809</v>
      </c>
      <c r="C29" s="81"/>
      <c r="D29" s="81"/>
      <c r="E29" s="101">
        <v>0</v>
      </c>
      <c r="F29" s="86"/>
    </row>
    <row r="30" spans="1:6" x14ac:dyDescent="0.25">
      <c r="B30" s="81" t="s">
        <v>8810</v>
      </c>
      <c r="C30" s="81"/>
      <c r="D30" s="81"/>
      <c r="E30" s="101">
        <v>0</v>
      </c>
      <c r="F30" s="86"/>
    </row>
    <row r="31" spans="1:6" x14ac:dyDescent="0.25">
      <c r="B31" s="81" t="s">
        <v>8811</v>
      </c>
      <c r="C31" s="81"/>
      <c r="D31" s="81"/>
      <c r="E31" s="101">
        <v>0</v>
      </c>
      <c r="F31" s="86"/>
    </row>
    <row r="32" spans="1:6" x14ac:dyDescent="0.25">
      <c r="B32" s="81"/>
      <c r="C32" s="81"/>
      <c r="D32" s="81"/>
      <c r="E32" s="101"/>
      <c r="F32" s="86"/>
    </row>
    <row r="33" spans="1:6" x14ac:dyDescent="0.25">
      <c r="B33" s="81" t="s">
        <v>8771</v>
      </c>
      <c r="C33" s="81"/>
      <c r="D33" s="81"/>
      <c r="E33" s="101">
        <v>4002.19</v>
      </c>
      <c r="F33" s="86">
        <v>0.99919359268191599</v>
      </c>
    </row>
    <row r="34" spans="1:6" x14ac:dyDescent="0.25">
      <c r="B34" s="81" t="s">
        <v>8774</v>
      </c>
      <c r="C34" s="81"/>
      <c r="D34" s="81"/>
      <c r="E34" s="101">
        <v>3.23</v>
      </c>
      <c r="F34" s="86">
        <v>8.0640731808399619E-4</v>
      </c>
    </row>
    <row r="35" spans="1:6" ht="15.75" thickBot="1" x14ac:dyDescent="0.3">
      <c r="B35" s="82" t="s">
        <v>8768</v>
      </c>
      <c r="C35" s="81"/>
      <c r="D35" s="81"/>
      <c r="E35" s="102">
        <v>4005.42</v>
      </c>
      <c r="F35" s="87">
        <v>1</v>
      </c>
    </row>
    <row r="36" spans="1:6" ht="15.75" thickTop="1" x14ac:dyDescent="0.25"/>
    <row r="37" spans="1:6" x14ac:dyDescent="0.25">
      <c r="B37" s="88" t="s">
        <v>8779</v>
      </c>
      <c r="C37" s="88" t="s">
        <v>1228</v>
      </c>
    </row>
    <row r="38" spans="1:6" x14ac:dyDescent="0.25">
      <c r="B38" s="81" t="s">
        <v>8826</v>
      </c>
      <c r="C38" s="89" t="s">
        <v>8781</v>
      </c>
    </row>
    <row r="39" spans="1:6" x14ac:dyDescent="0.25">
      <c r="B39" s="81" t="s">
        <v>8780</v>
      </c>
      <c r="C39" s="89">
        <v>10.0136</v>
      </c>
    </row>
    <row r="40" spans="1:6" x14ac:dyDescent="0.25">
      <c r="B40" s="81" t="s">
        <v>8776</v>
      </c>
      <c r="C40" s="90" t="s">
        <v>8777</v>
      </c>
    </row>
    <row r="41" spans="1:6" x14ac:dyDescent="0.25">
      <c r="B41" s="81" t="s">
        <v>8778</v>
      </c>
      <c r="C41" s="90" t="s">
        <v>8777</v>
      </c>
    </row>
    <row r="42" spans="1:6" ht="30" x14ac:dyDescent="0.25">
      <c r="B42" s="81" t="s">
        <v>8782</v>
      </c>
      <c r="C42" s="90" t="s">
        <v>8777</v>
      </c>
    </row>
    <row r="43" spans="1:6" x14ac:dyDescent="0.25">
      <c r="B43" s="81" t="s">
        <v>8783</v>
      </c>
      <c r="C43" s="90" t="s">
        <v>8777</v>
      </c>
    </row>
    <row r="44" spans="1:6" x14ac:dyDescent="0.25">
      <c r="B44" s="81" t="s">
        <v>8786</v>
      </c>
      <c r="C44" s="90" t="s">
        <v>8781</v>
      </c>
    </row>
    <row r="45" spans="1:6" x14ac:dyDescent="0.25">
      <c r="B45" s="81" t="s">
        <v>8787</v>
      </c>
      <c r="C45" s="90" t="s">
        <v>8781</v>
      </c>
    </row>
    <row r="46" spans="1:6" x14ac:dyDescent="0.25">
      <c r="B46" s="81" t="s">
        <v>8788</v>
      </c>
      <c r="C46" s="90" t="s">
        <v>8781</v>
      </c>
    </row>
    <row r="47" spans="1:6" x14ac:dyDescent="0.25">
      <c r="C47" s="108"/>
    </row>
    <row r="48" spans="1:6" x14ac:dyDescent="0.25">
      <c r="A48" s="68" t="s">
        <v>8827</v>
      </c>
    </row>
  </sheetData>
  <pageMargins left="0.7" right="0.7" top="0.75" bottom="0.75" header="0.3" footer="0.3"/>
  <pageSetup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workbookViewId="0">
      <selection activeCell="A13" sqref="A13"/>
    </sheetView>
  </sheetViews>
  <sheetFormatPr defaultRowHeight="15" x14ac:dyDescent="0.25"/>
  <cols>
    <col min="1" max="1" width="14" style="45" bestFit="1" customWidth="1"/>
    <col min="2" max="2" width="59.28515625" style="45" bestFit="1" customWidth="1"/>
    <col min="3" max="3" width="9.7109375" style="45" bestFit="1" customWidth="1"/>
    <col min="4" max="4" width="63.7109375" style="45" customWidth="1"/>
    <col min="5" max="16384" width="9.140625" style="45"/>
  </cols>
  <sheetData>
    <row r="2" spans="1:4" ht="15.75" x14ac:dyDescent="0.25">
      <c r="A2" s="45" t="s">
        <v>6</v>
      </c>
      <c r="B2" s="45" t="s">
        <v>7</v>
      </c>
      <c r="C2" s="49" t="s">
        <v>8375</v>
      </c>
      <c r="D2" s="50" t="s">
        <v>8376</v>
      </c>
    </row>
    <row r="3" spans="1:4" x14ac:dyDescent="0.25">
      <c r="A3" s="45" t="s">
        <v>1190</v>
      </c>
      <c r="B3" s="45" t="s">
        <v>1192</v>
      </c>
    </row>
    <row r="4" spans="1:4" x14ac:dyDescent="0.25">
      <c r="A4" s="45" t="s">
        <v>1221</v>
      </c>
      <c r="B4" s="45" t="s">
        <v>1222</v>
      </c>
    </row>
    <row r="5" spans="1:4" x14ac:dyDescent="0.25">
      <c r="A5" s="45" t="s">
        <v>1215</v>
      </c>
      <c r="B5" s="45" t="s">
        <v>1216</v>
      </c>
    </row>
    <row r="7" spans="1:4" x14ac:dyDescent="0.25">
      <c r="A7" s="45" t="s">
        <v>959</v>
      </c>
      <c r="B7" s="45" t="s">
        <v>961</v>
      </c>
      <c r="C7" s="51">
        <v>52242</v>
      </c>
      <c r="D7" s="52" t="s">
        <v>8377</v>
      </c>
    </row>
    <row r="8" spans="1:4" x14ac:dyDescent="0.25">
      <c r="A8" s="45" t="s">
        <v>601</v>
      </c>
      <c r="B8" s="45" t="s">
        <v>603</v>
      </c>
      <c r="C8" s="51">
        <v>29102</v>
      </c>
      <c r="D8" s="52" t="s">
        <v>8378</v>
      </c>
    </row>
    <row r="9" spans="1:4" x14ac:dyDescent="0.25">
      <c r="A9" s="45" t="s">
        <v>710</v>
      </c>
      <c r="B9" s="45" t="s">
        <v>712</v>
      </c>
      <c r="C9" s="51">
        <v>20221</v>
      </c>
      <c r="D9" s="52" t="s">
        <v>8379</v>
      </c>
    </row>
    <row r="10" spans="1:4" x14ac:dyDescent="0.25">
      <c r="A10" s="45" t="s">
        <v>1037</v>
      </c>
      <c r="B10" s="45" t="s">
        <v>1039</v>
      </c>
      <c r="C10" s="45">
        <v>47110</v>
      </c>
      <c r="D10" s="45" t="s">
        <v>8380</v>
      </c>
    </row>
    <row r="11" spans="1:4" x14ac:dyDescent="0.25">
      <c r="A11" s="45" t="s">
        <v>685</v>
      </c>
      <c r="B11" s="45" t="s">
        <v>687</v>
      </c>
      <c r="C11" s="45">
        <v>64920</v>
      </c>
      <c r="D11" s="45" t="s">
        <v>8381</v>
      </c>
    </row>
    <row r="12" spans="1:4" x14ac:dyDescent="0.25">
      <c r="A12" s="45" t="s">
        <v>780</v>
      </c>
      <c r="B12" s="45" t="s">
        <v>782</v>
      </c>
      <c r="C12" s="45">
        <v>64920</v>
      </c>
      <c r="D12" s="45" t="s">
        <v>8381</v>
      </c>
    </row>
    <row r="13" spans="1:4" x14ac:dyDescent="0.25">
      <c r="A13" s="45" t="s">
        <v>860</v>
      </c>
      <c r="B13" s="45" t="s">
        <v>862</v>
      </c>
      <c r="C13" s="51">
        <v>26515</v>
      </c>
      <c r="D13" s="52" t="s">
        <v>8382</v>
      </c>
    </row>
    <row r="14" spans="1:4" x14ac:dyDescent="0.25">
      <c r="A14" s="45" t="s">
        <v>698</v>
      </c>
      <c r="B14" s="45" t="s">
        <v>700</v>
      </c>
      <c r="C14" s="51">
        <v>61202</v>
      </c>
      <c r="D14" s="52" t="s">
        <v>8383</v>
      </c>
    </row>
    <row r="15" spans="1:4" x14ac:dyDescent="0.25">
      <c r="A15" s="45" t="s">
        <v>939</v>
      </c>
      <c r="B15" s="45" t="s">
        <v>941</v>
      </c>
      <c r="C15" s="51">
        <v>10712</v>
      </c>
      <c r="D15" s="52" t="s">
        <v>8384</v>
      </c>
    </row>
    <row r="16" spans="1:4" x14ac:dyDescent="0.25">
      <c r="A16" s="45" t="s">
        <v>883</v>
      </c>
      <c r="B16" s="45" t="s">
        <v>885</v>
      </c>
      <c r="C16" s="51">
        <v>21001</v>
      </c>
      <c r="D16" s="52" t="s">
        <v>8385</v>
      </c>
    </row>
    <row r="17" spans="1:4" x14ac:dyDescent="0.25">
      <c r="A17" s="45" t="s">
        <v>870</v>
      </c>
      <c r="B17" s="45" t="s">
        <v>872</v>
      </c>
      <c r="C17" s="45">
        <v>5102</v>
      </c>
      <c r="D17" s="45" t="s">
        <v>8386</v>
      </c>
    </row>
    <row r="18" spans="1:4" x14ac:dyDescent="0.25">
      <c r="A18" s="45" t="s">
        <v>628</v>
      </c>
      <c r="B18" s="45" t="s">
        <v>630</v>
      </c>
      <c r="C18" s="51">
        <v>28110</v>
      </c>
      <c r="D18" s="52" t="s">
        <v>8387</v>
      </c>
    </row>
    <row r="19" spans="1:4" x14ac:dyDescent="0.25">
      <c r="A19" s="45" t="s">
        <v>803</v>
      </c>
      <c r="B19" s="45" t="s">
        <v>805</v>
      </c>
      <c r="C19" s="51">
        <v>30911</v>
      </c>
      <c r="D19" s="52" t="s">
        <v>8388</v>
      </c>
    </row>
    <row r="20" spans="1:4" x14ac:dyDescent="0.25">
      <c r="A20" s="45" t="s">
        <v>916</v>
      </c>
      <c r="B20" s="45" t="s">
        <v>918</v>
      </c>
      <c r="C20" s="51">
        <v>20231</v>
      </c>
      <c r="D20" s="52" t="s">
        <v>8389</v>
      </c>
    </row>
    <row r="21" spans="1:4" x14ac:dyDescent="0.25">
      <c r="A21" s="45" t="s">
        <v>893</v>
      </c>
      <c r="B21" s="45" t="s">
        <v>895</v>
      </c>
      <c r="C21" s="51">
        <v>20302</v>
      </c>
      <c r="D21" s="52" t="s">
        <v>8390</v>
      </c>
    </row>
    <row r="22" spans="1:4" x14ac:dyDescent="0.25">
      <c r="A22" s="45" t="s">
        <v>507</v>
      </c>
      <c r="B22" s="45" t="s">
        <v>509</v>
      </c>
      <c r="C22" s="51">
        <v>64191</v>
      </c>
      <c r="D22" s="52" t="s">
        <v>8391</v>
      </c>
    </row>
    <row r="23" spans="1:4" x14ac:dyDescent="0.25">
      <c r="A23" s="45" t="s">
        <v>494</v>
      </c>
      <c r="B23" s="45" t="s">
        <v>496</v>
      </c>
      <c r="C23" s="45">
        <v>65110</v>
      </c>
      <c r="D23" s="45" t="s">
        <v>8392</v>
      </c>
    </row>
    <row r="24" spans="1:4" x14ac:dyDescent="0.25">
      <c r="A24" s="45" t="s">
        <v>906</v>
      </c>
      <c r="B24" s="45" t="s">
        <v>908</v>
      </c>
      <c r="C24" s="45">
        <v>30911</v>
      </c>
      <c r="D24" s="45" t="s">
        <v>8388</v>
      </c>
    </row>
    <row r="25" spans="1:4" x14ac:dyDescent="0.25">
      <c r="A25" s="45" t="s">
        <v>993</v>
      </c>
      <c r="B25" s="45" t="s">
        <v>995</v>
      </c>
      <c r="C25" s="51">
        <v>24202</v>
      </c>
      <c r="D25" s="52" t="s">
        <v>8393</v>
      </c>
    </row>
    <row r="26" spans="1:4" x14ac:dyDescent="0.25">
      <c r="A26" s="45" t="s">
        <v>926</v>
      </c>
      <c r="B26" s="45" t="s">
        <v>928</v>
      </c>
      <c r="C26" s="51">
        <v>30301</v>
      </c>
      <c r="D26" s="52" t="s">
        <v>8394</v>
      </c>
    </row>
    <row r="27" spans="1:4" x14ac:dyDescent="0.25">
      <c r="A27" s="45" t="s">
        <v>638</v>
      </c>
      <c r="B27" s="45" t="s">
        <v>640</v>
      </c>
      <c r="C27" s="51">
        <v>20231</v>
      </c>
      <c r="D27" s="52" t="s">
        <v>8389</v>
      </c>
    </row>
    <row r="28" spans="1:4" x14ac:dyDescent="0.25">
      <c r="A28" s="45" t="s">
        <v>558</v>
      </c>
      <c r="B28" s="45" t="s">
        <v>560</v>
      </c>
      <c r="C28" s="51">
        <v>64192</v>
      </c>
      <c r="D28" s="52" t="s">
        <v>8395</v>
      </c>
    </row>
    <row r="29" spans="1:4" x14ac:dyDescent="0.25">
      <c r="A29" s="45" t="s">
        <v>535</v>
      </c>
      <c r="B29" s="45" t="s">
        <v>537</v>
      </c>
      <c r="C29" s="51">
        <v>64191</v>
      </c>
      <c r="D29" s="52" t="s">
        <v>8391</v>
      </c>
    </row>
    <row r="30" spans="1:4" x14ac:dyDescent="0.25">
      <c r="A30" s="45" t="s">
        <v>651</v>
      </c>
      <c r="B30" s="45" t="s">
        <v>653</v>
      </c>
      <c r="C30" s="45">
        <v>64191</v>
      </c>
      <c r="D30" s="45" t="s">
        <v>8391</v>
      </c>
    </row>
    <row r="31" spans="1:4" x14ac:dyDescent="0.25">
      <c r="A31" s="45" t="s">
        <v>949</v>
      </c>
      <c r="B31" s="45" t="s">
        <v>951</v>
      </c>
      <c r="C31" s="51">
        <v>64191</v>
      </c>
      <c r="D31" s="52" t="s">
        <v>8391</v>
      </c>
    </row>
    <row r="32" spans="1:4" x14ac:dyDescent="0.25">
      <c r="A32" s="45" t="s">
        <v>545</v>
      </c>
      <c r="B32" s="45" t="s">
        <v>547</v>
      </c>
      <c r="C32" s="51">
        <v>62011</v>
      </c>
      <c r="D32" s="52" t="s">
        <v>8396</v>
      </c>
    </row>
    <row r="33" spans="1:4" x14ac:dyDescent="0.25">
      <c r="A33" s="45" t="s">
        <v>578</v>
      </c>
      <c r="B33" s="45" t="s">
        <v>580</v>
      </c>
      <c r="C33" s="51">
        <v>12003</v>
      </c>
      <c r="D33" s="52" t="s">
        <v>8397</v>
      </c>
    </row>
    <row r="34" spans="1:4" x14ac:dyDescent="0.25">
      <c r="A34" s="45" t="s">
        <v>430</v>
      </c>
      <c r="B34" s="45" t="s">
        <v>434</v>
      </c>
      <c r="C34" s="45">
        <v>24105</v>
      </c>
      <c r="D34" s="45" t="s">
        <v>8398</v>
      </c>
    </row>
    <row r="35" spans="1:4" x14ac:dyDescent="0.25">
      <c r="A35" s="45" t="s">
        <v>591</v>
      </c>
      <c r="B35" s="45" t="s">
        <v>593</v>
      </c>
      <c r="C35" s="51">
        <v>64191</v>
      </c>
      <c r="D35" s="52" t="s">
        <v>8391</v>
      </c>
    </row>
    <row r="36" spans="1:4" x14ac:dyDescent="0.25">
      <c r="A36" s="45" t="s">
        <v>614</v>
      </c>
      <c r="B36" s="45" t="s">
        <v>616</v>
      </c>
      <c r="C36" s="45">
        <v>42909</v>
      </c>
      <c r="D36" s="45" t="s">
        <v>8399</v>
      </c>
    </row>
    <row r="37" spans="1:4" x14ac:dyDescent="0.25">
      <c r="A37" s="45" t="s">
        <v>730</v>
      </c>
      <c r="B37" s="45" t="s">
        <v>732</v>
      </c>
      <c r="C37" s="51">
        <v>28211</v>
      </c>
      <c r="D37" s="52" t="s">
        <v>8400</v>
      </c>
    </row>
    <row r="38" spans="1:4" x14ac:dyDescent="0.25">
      <c r="A38" s="45" t="s">
        <v>740</v>
      </c>
      <c r="B38" s="45" t="s">
        <v>742</v>
      </c>
      <c r="C38" s="45">
        <v>10402</v>
      </c>
      <c r="D38" s="45" t="s">
        <v>8401</v>
      </c>
    </row>
    <row r="39" spans="1:4" x14ac:dyDescent="0.25">
      <c r="A39" s="45" t="s">
        <v>1050</v>
      </c>
      <c r="B39" s="45" t="s">
        <v>1052</v>
      </c>
      <c r="C39" s="51">
        <v>10502</v>
      </c>
      <c r="D39" s="52" t="s">
        <v>8402</v>
      </c>
    </row>
    <row r="40" spans="1:4" x14ac:dyDescent="0.25">
      <c r="A40" s="45" t="s">
        <v>836</v>
      </c>
      <c r="B40" s="45" t="s">
        <v>838</v>
      </c>
      <c r="C40" s="45">
        <v>35102</v>
      </c>
      <c r="D40" s="45" t="s">
        <v>8403</v>
      </c>
    </row>
    <row r="41" spans="1:4" x14ac:dyDescent="0.25">
      <c r="A41" s="45" t="s">
        <v>672</v>
      </c>
      <c r="B41" s="45" t="s">
        <v>674</v>
      </c>
      <c r="C41" s="51">
        <v>14101</v>
      </c>
      <c r="D41" s="52" t="s">
        <v>8404</v>
      </c>
    </row>
    <row r="42" spans="1:4" x14ac:dyDescent="0.25">
      <c r="A42" s="45" t="s">
        <v>1006</v>
      </c>
      <c r="B42" s="45" t="s">
        <v>1008</v>
      </c>
      <c r="C42" s="45">
        <v>35107</v>
      </c>
      <c r="D42" s="45" t="s">
        <v>8405</v>
      </c>
    </row>
    <row r="43" spans="1:4" x14ac:dyDescent="0.25">
      <c r="A43" s="45" t="s">
        <v>522</v>
      </c>
      <c r="B43" s="45" t="s">
        <v>524</v>
      </c>
      <c r="C43" s="51">
        <v>19209</v>
      </c>
      <c r="D43" s="52" t="s">
        <v>8406</v>
      </c>
    </row>
    <row r="44" spans="1:4" x14ac:dyDescent="0.25">
      <c r="A44" s="45" t="s">
        <v>847</v>
      </c>
      <c r="B44" s="45" t="s">
        <v>849</v>
      </c>
      <c r="C44" s="45">
        <v>64920</v>
      </c>
      <c r="D44" s="45" t="s">
        <v>8381</v>
      </c>
    </row>
    <row r="45" spans="1:4" x14ac:dyDescent="0.25">
      <c r="A45" s="45" t="s">
        <v>1017</v>
      </c>
      <c r="B45" s="45" t="s">
        <v>1019</v>
      </c>
      <c r="C45" s="45">
        <v>65110</v>
      </c>
      <c r="D45" s="45" t="s">
        <v>8392</v>
      </c>
    </row>
    <row r="46" spans="1:4" x14ac:dyDescent="0.25">
      <c r="A46" s="45" t="s">
        <v>971</v>
      </c>
      <c r="B46" s="45" t="s">
        <v>973</v>
      </c>
      <c r="C46" s="51">
        <v>20119</v>
      </c>
      <c r="D46" s="52" t="s">
        <v>8407</v>
      </c>
    </row>
    <row r="47" spans="1:4" x14ac:dyDescent="0.25">
      <c r="A47" s="45" t="s">
        <v>660</v>
      </c>
      <c r="B47" s="45" t="s">
        <v>662</v>
      </c>
      <c r="C47" s="51">
        <v>64191</v>
      </c>
      <c r="D47" s="52" t="s">
        <v>8391</v>
      </c>
    </row>
    <row r="48" spans="1:4" x14ac:dyDescent="0.25">
      <c r="A48" s="45" t="s">
        <v>790</v>
      </c>
      <c r="B48" s="45" t="s">
        <v>792</v>
      </c>
      <c r="C48" s="51">
        <v>21001</v>
      </c>
      <c r="D48" s="52" t="s">
        <v>8385</v>
      </c>
    </row>
    <row r="49" spans="1:4" x14ac:dyDescent="0.25">
      <c r="A49" s="45" t="s">
        <v>568</v>
      </c>
      <c r="B49" s="45" t="s">
        <v>570</v>
      </c>
      <c r="C49" s="51">
        <v>62020</v>
      </c>
      <c r="D49" s="52" t="s">
        <v>8408</v>
      </c>
    </row>
    <row r="50" spans="1:4" x14ac:dyDescent="0.25">
      <c r="A50" s="45" t="s">
        <v>770</v>
      </c>
      <c r="B50" s="45" t="s">
        <v>772</v>
      </c>
      <c r="C50" s="51">
        <v>10791</v>
      </c>
      <c r="D50" s="52" t="s">
        <v>8409</v>
      </c>
    </row>
    <row r="51" spans="1:4" x14ac:dyDescent="0.25">
      <c r="A51" s="45" t="s">
        <v>813</v>
      </c>
      <c r="B51" s="45" t="s">
        <v>815</v>
      </c>
      <c r="C51" s="45">
        <v>24319</v>
      </c>
      <c r="D51" s="45" t="s">
        <v>8410</v>
      </c>
    </row>
    <row r="52" spans="1:4" x14ac:dyDescent="0.25">
      <c r="A52" s="45" t="s">
        <v>720</v>
      </c>
      <c r="B52" s="45" t="s">
        <v>722</v>
      </c>
      <c r="C52" s="45">
        <v>62020</v>
      </c>
      <c r="D52" s="45" t="s">
        <v>8408</v>
      </c>
    </row>
    <row r="53" spans="1:4" x14ac:dyDescent="0.25">
      <c r="A53" s="45" t="s">
        <v>760</v>
      </c>
      <c r="B53" s="45" t="s">
        <v>762</v>
      </c>
      <c r="C53" s="45">
        <v>32111</v>
      </c>
      <c r="D53" s="45" t="s">
        <v>8411</v>
      </c>
    </row>
    <row r="54" spans="1:4" x14ac:dyDescent="0.25">
      <c r="A54" s="45" t="s">
        <v>983</v>
      </c>
      <c r="B54" s="45" t="s">
        <v>985</v>
      </c>
      <c r="C54" s="51">
        <v>30911</v>
      </c>
      <c r="D54" s="52" t="s">
        <v>8388</v>
      </c>
    </row>
    <row r="55" spans="1:4" x14ac:dyDescent="0.25">
      <c r="A55" s="45" t="s">
        <v>826</v>
      </c>
      <c r="B55" s="45" t="s">
        <v>828</v>
      </c>
      <c r="C55" s="51">
        <v>23941</v>
      </c>
      <c r="D55" s="52" t="s">
        <v>8412</v>
      </c>
    </row>
    <row r="56" spans="1:4" x14ac:dyDescent="0.25">
      <c r="A56" s="45" t="s">
        <v>1027</v>
      </c>
      <c r="B56" s="45" t="s">
        <v>1029</v>
      </c>
      <c r="C56" s="51">
        <v>62011</v>
      </c>
      <c r="D56" s="52" t="s">
        <v>8396</v>
      </c>
    </row>
    <row r="57" spans="1:4" x14ac:dyDescent="0.25">
      <c r="A57" s="45" t="s">
        <v>750</v>
      </c>
      <c r="B57" s="45" t="s">
        <v>752</v>
      </c>
      <c r="C57" s="51">
        <v>29101</v>
      </c>
      <c r="D57" s="52" t="s">
        <v>8421</v>
      </c>
    </row>
    <row r="59" spans="1:4" x14ac:dyDescent="0.25">
      <c r="A59" s="45" t="s">
        <v>8373</v>
      </c>
      <c r="B59" s="45" t="s">
        <v>8753</v>
      </c>
      <c r="C59" s="45">
        <v>64192</v>
      </c>
      <c r="D59" s="45" t="s">
        <v>8395</v>
      </c>
    </row>
    <row r="60" spans="1:4" x14ac:dyDescent="0.25">
      <c r="A60" s="45" t="s">
        <v>8468</v>
      </c>
      <c r="B60" s="45" t="s">
        <v>8754</v>
      </c>
      <c r="C60" s="45">
        <v>19201</v>
      </c>
      <c r="D60" s="45" t="s">
        <v>8755</v>
      </c>
    </row>
    <row r="61" spans="1:4" x14ac:dyDescent="0.25">
      <c r="A61" s="45" t="s">
        <v>8434</v>
      </c>
      <c r="B61" s="45" t="s">
        <v>8756</v>
      </c>
      <c r="C61" s="45">
        <v>64920</v>
      </c>
      <c r="D61" s="45" t="s">
        <v>8381</v>
      </c>
    </row>
    <row r="62" spans="1:4" x14ac:dyDescent="0.25">
      <c r="A62" s="45" t="s">
        <v>8463</v>
      </c>
      <c r="B62" s="45" t="s">
        <v>1009</v>
      </c>
      <c r="C62" s="45">
        <v>35107</v>
      </c>
      <c r="D62" s="45" t="s">
        <v>8405</v>
      </c>
    </row>
    <row r="63" spans="1:4" x14ac:dyDescent="0.25">
      <c r="A63" s="45" t="s">
        <v>8454</v>
      </c>
      <c r="B63" s="45" t="s">
        <v>8757</v>
      </c>
      <c r="C63" s="45">
        <v>64192</v>
      </c>
      <c r="D63" s="45" t="s">
        <v>8395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8</vt:i4>
      </vt:variant>
    </vt:vector>
  </HeadingPairs>
  <TitlesOfParts>
    <vt:vector size="25" baseType="lpstr">
      <vt:lpstr>E - 1</vt:lpstr>
      <vt:lpstr>G - 1</vt:lpstr>
      <vt:lpstr>C - 1</vt:lpstr>
      <vt:lpstr>E - 2</vt:lpstr>
      <vt:lpstr>G - 2</vt:lpstr>
      <vt:lpstr>C - 2</vt:lpstr>
      <vt:lpstr>A - 1</vt:lpstr>
      <vt:lpstr>TS</vt:lpstr>
      <vt:lpstr>NIC Classification</vt:lpstr>
      <vt:lpstr>PFRDAMonthyForm13Report</vt:lpstr>
      <vt:lpstr>Rating Master</vt:lpstr>
      <vt:lpstr>Holding</vt:lpstr>
      <vt:lpstr>Scheme Master</vt:lpstr>
      <vt:lpstr>Asset Master</vt:lpstr>
      <vt:lpstr>NSE Closing Price</vt:lpstr>
      <vt:lpstr>BSE Closing Price</vt:lpstr>
      <vt:lpstr>BSE Code Master</vt:lpstr>
      <vt:lpstr>'A - 1'!Print_Area</vt:lpstr>
      <vt:lpstr>'C - 1'!Print_Area</vt:lpstr>
      <vt:lpstr>'C - 2'!Print_Area</vt:lpstr>
      <vt:lpstr>'E - 1'!Print_Area</vt:lpstr>
      <vt:lpstr>'E - 2'!Print_Area</vt:lpstr>
      <vt:lpstr>'G - 1'!Print_Area</vt:lpstr>
      <vt:lpstr>'G - 2'!Print_Area</vt:lpstr>
      <vt:lpstr>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Hemraj Joshi (Gurugram HO - Enterprise Risk Management)</dc:creator>
  <cp:lastModifiedBy>hsjhom3832</cp:lastModifiedBy>
  <dcterms:created xsi:type="dcterms:W3CDTF">2022-09-27T16:52:58Z</dcterms:created>
  <dcterms:modified xsi:type="dcterms:W3CDTF">2022-10-09T06:27:49Z</dcterms:modified>
</cp:coreProperties>
</file>